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Dropbox\CONTRATANTES\ADM\ARQUIVOS RECEBIDOS\"/>
    </mc:Choice>
  </mc:AlternateContent>
  <bookViews>
    <workbookView showSheetTabs="0" xWindow="0" yWindow="0" windowWidth="20490" windowHeight="7755" tabRatio="788"/>
  </bookViews>
  <sheets>
    <sheet name="Sumário" sheetId="1" r:id="rId1"/>
    <sheet name="Apresentação" sheetId="2" r:id="rId2"/>
    <sheet name="Confidencialidade" sheetId="6" r:id="rId3"/>
    <sheet name="RFINF" sheetId="12" r:id="rId4"/>
    <sheet name="Condições" sheetId="3" r:id="rId5"/>
    <sheet name="Informações" sheetId="4" r:id="rId6"/>
    <sheet name="RFQ" sheetId="8"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6" i="8" l="1"/>
  <c r="L26" i="8"/>
  <c r="P57" i="4" l="1"/>
  <c r="H12" i="4"/>
  <c r="E19" i="4"/>
  <c r="H18" i="4"/>
  <c r="H16" i="4"/>
  <c r="H14" i="4"/>
  <c r="H13" i="4"/>
  <c r="G19" i="4"/>
  <c r="F19" i="4"/>
  <c r="H15" i="4"/>
  <c r="H17" i="4"/>
  <c r="H19" i="4" l="1"/>
  <c r="P54" i="4" l="1"/>
  <c r="P48" i="4"/>
  <c r="P44" i="4"/>
  <c r="P39" i="4"/>
  <c r="P34" i="4"/>
  <c r="P58" i="4" l="1"/>
</calcChain>
</file>

<file path=xl/sharedStrings.xml><?xml version="1.0" encoding="utf-8"?>
<sst xmlns="http://schemas.openxmlformats.org/spreadsheetml/2006/main" count="374" uniqueCount="290">
  <si>
    <t>Apresentação</t>
  </si>
  <si>
    <r>
      <rPr>
        <b/>
        <sz val="11"/>
        <color theme="1"/>
        <rFont val="Calibri"/>
        <family val="2"/>
        <scheme val="minor"/>
      </rPr>
      <t>P</t>
    </r>
    <r>
      <rPr>
        <sz val="11"/>
        <color theme="1"/>
        <rFont val="Calibri"/>
        <family val="2"/>
        <scheme val="minor"/>
      </rPr>
      <t xml:space="preserve">or mais de um século, a ADM vem transformando colheitas em produtos para suprir as necessidades vitais do mundo. Hoje, somos uma das maiores empresas de processamento de grãos e produção de ingredientes. Com mais de 33 mil colaboradores, atendemos consumidores em mais de 140 países. Nossas instalações incluem mais de 470 fazendas de originação, 285 plantas de processamento, 40 centros de inovação e uma extensa rede logística. Nós conectamos as colheitas às casas dos consumidores, produzindo óleos, ingredientes para alimentação humana e animal, químicos e combustíveis.
Na América do Sul, a ADM iniciou suas operações em 1997, depois de adquirir silos e algumas plantas de esmagamento de grãos. Atualmente, mais de 4.400 colaboradores originam, processam e vendem. 
</t>
    </r>
    <r>
      <rPr>
        <b/>
        <sz val="11"/>
        <color theme="1"/>
        <rFont val="Calibri"/>
        <family val="2"/>
        <scheme val="minor"/>
      </rPr>
      <t>ADM do Brasil</t>
    </r>
    <r>
      <rPr>
        <sz val="11"/>
        <color theme="1"/>
        <rFont val="Calibri"/>
        <family val="2"/>
        <scheme val="minor"/>
      </rPr>
      <t xml:space="preserve"> está avaliando e dimensionando o  mercado para o Serviço de Fornecimento de Refeições para a unidade de Uberlândia - MG.
O objetivo deste processo de cotação é a identificação de fornecedores que cumpram com a demanda tendo em conta o nível de serviço requerido pela ADM do Brasil e que ofereça o melhor custo-benefício entre qualidade do serviço e preço. 
É importante destacar que o preço não será o único critério utilizado para definir o ganhador, mas também todas as suas respostas das questões relacionadas neste processo de cotação e as considerações do time técnico da ADM do Brasil.
Este passo serve para reunir informações e conhecer aspectos importantes da sua empresa.
Importante: Toda a informação contida neste documento, assim como toda a informação referente a este processo de licitação é confidencial e deve ser utilizada com o único fim de responder a este documento especificamente. É proibido qualquer outro uso desta informação, incluindo a comunicação ou distribuição desta a outras pessoas e organizações externas, sem a autorização por escrito da ADM.
Atenciosamente,
</t>
    </r>
    <r>
      <rPr>
        <b/>
        <sz val="11"/>
        <color theme="1"/>
        <rFont val="Calibri"/>
        <family val="2"/>
        <scheme val="minor"/>
      </rPr>
      <t xml:space="preserve">
TACIANA MANSUR
ADM do Brasil</t>
    </r>
    <r>
      <rPr>
        <sz val="11"/>
        <color theme="1"/>
        <rFont val="Calibri"/>
        <family val="2"/>
        <scheme val="minor"/>
      </rPr>
      <t xml:space="preserve">
Telefone: + 55 34 3233-2763
E-mail: taciana.mansur@adm.com </t>
    </r>
  </si>
  <si>
    <t>Condições de Fornecimento</t>
  </si>
  <si>
    <t>Almoço</t>
  </si>
  <si>
    <t>Ceia</t>
  </si>
  <si>
    <t>Jantar</t>
  </si>
  <si>
    <t>Sábado</t>
  </si>
  <si>
    <t>Domingo</t>
  </si>
  <si>
    <t>Livre</t>
  </si>
  <si>
    <t>A DISPOSIÇÃO PARA SERVIR UM OU OUTRO</t>
  </si>
  <si>
    <t>Horário das Refeições</t>
  </si>
  <si>
    <t>Início</t>
  </si>
  <si>
    <t>Fim</t>
  </si>
  <si>
    <t>Composição do Cardápio</t>
  </si>
  <si>
    <t>Responsabilidades</t>
  </si>
  <si>
    <t>Mão-de-Obra (salários, impostos, documentação)</t>
  </si>
  <si>
    <t>Fornecedor</t>
  </si>
  <si>
    <t>ADM</t>
  </si>
  <si>
    <t>X</t>
  </si>
  <si>
    <t>Cumprimento das normas do PAT</t>
  </si>
  <si>
    <t>Análise Microbiológica</t>
  </si>
  <si>
    <t>Uniforme e EPI's</t>
  </si>
  <si>
    <t>Transporte de funcionários</t>
  </si>
  <si>
    <t>Material de limpeza</t>
  </si>
  <si>
    <t>Telefone</t>
  </si>
  <si>
    <t>Computador e softwares necessários</t>
  </si>
  <si>
    <t>Descartáveis para uso dentro do refeitório</t>
  </si>
  <si>
    <t>Alimentos para o preparo das refeições</t>
  </si>
  <si>
    <t>Internet</t>
  </si>
  <si>
    <t>Energia elétrica</t>
  </si>
  <si>
    <t>Água</t>
  </si>
  <si>
    <t>Limpeza da cozinha e salão de refeição</t>
  </si>
  <si>
    <t>Gás de cozinha</t>
  </si>
  <si>
    <t>Limpezas especializadas (caixa de gordura, caixa d'água e ductos de exaustão</t>
  </si>
  <si>
    <t>Controle de pragas</t>
  </si>
  <si>
    <t>Manutenção predial</t>
  </si>
  <si>
    <t>Manutenção dos equipamentos (preventiva e corretiva)*</t>
  </si>
  <si>
    <t>Preparação</t>
  </si>
  <si>
    <t>Porcionado</t>
  </si>
  <si>
    <t>Tipo de Preparação</t>
  </si>
  <si>
    <t>Arroz</t>
  </si>
  <si>
    <t>Feijão</t>
  </si>
  <si>
    <t>Saladas</t>
  </si>
  <si>
    <t>Guarnição</t>
  </si>
  <si>
    <t>Proteína</t>
  </si>
  <si>
    <t>Opção a proteína</t>
  </si>
  <si>
    <t>Ovo frito, cozido ou omelete</t>
  </si>
  <si>
    <t>Suco</t>
  </si>
  <si>
    <t>Sobremesa</t>
  </si>
  <si>
    <t>Doce ou fruta</t>
  </si>
  <si>
    <t>Temperos</t>
  </si>
  <si>
    <t>Sal (sache), azeite, vinagre, molho de pimenta, limão e farinha</t>
  </si>
  <si>
    <t>Verduras, legumes, farináceos e massas</t>
  </si>
  <si>
    <t>Bovinos, aves, suínos e pescados*</t>
  </si>
  <si>
    <t>Polpa líquida ou em pó</t>
  </si>
  <si>
    <t>Branco agulhinha tipo 1 e Integral</t>
  </si>
  <si>
    <t>Carioca tipo 1</t>
  </si>
  <si>
    <t>Bovino</t>
  </si>
  <si>
    <t>Coxão Mole</t>
  </si>
  <si>
    <t>Patinho</t>
  </si>
  <si>
    <t>Coxão Duro</t>
  </si>
  <si>
    <t>Cupim</t>
  </si>
  <si>
    <t>Lagarto/Fraldinha/Maminha</t>
  </si>
  <si>
    <t>Carne Moída (Acem)</t>
  </si>
  <si>
    <t>Isca Bovina (Patinho)</t>
  </si>
  <si>
    <t>Costela/Bisteca Bovina</t>
  </si>
  <si>
    <t>Suíno</t>
  </si>
  <si>
    <t>Bisteca/Costelinha</t>
  </si>
  <si>
    <t>Copa Lombo</t>
  </si>
  <si>
    <t>Lombo</t>
  </si>
  <si>
    <t>Pernil</t>
  </si>
  <si>
    <t>Aves</t>
  </si>
  <si>
    <t>Filé de Peito</t>
  </si>
  <si>
    <t>Filé de Coxa</t>
  </si>
  <si>
    <t>Coxa e Sobrecoxa</t>
  </si>
  <si>
    <t>Isca de Frango (Peito)</t>
  </si>
  <si>
    <t>Pratos Típicos</t>
  </si>
  <si>
    <t>Feijoada</t>
  </si>
  <si>
    <t>Cassoulet ou prato típico</t>
  </si>
  <si>
    <t>Dobradinha</t>
  </si>
  <si>
    <t>Embutidos</t>
  </si>
  <si>
    <t>Linguiça Toscana</t>
  </si>
  <si>
    <t>Linguiça Calabresa</t>
  </si>
  <si>
    <t>Hamburguer</t>
  </si>
  <si>
    <t>Canelone/Rondele/Lazanha</t>
  </si>
  <si>
    <t>Fígado</t>
  </si>
  <si>
    <t>Peixe</t>
  </si>
  <si>
    <t>Filé de Merluza ou Pesca</t>
  </si>
  <si>
    <t>Posta de Cação</t>
  </si>
  <si>
    <t>Poduto</t>
  </si>
  <si>
    <t>Descrição</t>
  </si>
  <si>
    <t>Qtd.</t>
  </si>
  <si>
    <t>Total / Mês</t>
  </si>
  <si>
    <r>
      <t xml:space="preserve">* Verificar lista de incidência - porção total de 180g </t>
    </r>
    <r>
      <rPr>
        <i/>
        <sz val="11"/>
        <color theme="1"/>
        <rFont val="Calibri"/>
        <family val="2"/>
        <scheme val="minor"/>
      </rPr>
      <t>in natura</t>
    </r>
  </si>
  <si>
    <t>Freezer vertical</t>
  </si>
  <si>
    <t>Equipamento</t>
  </si>
  <si>
    <t>Incidência da Proteína / Mês</t>
  </si>
  <si>
    <t>Acordo de Confidencialidade</t>
  </si>
  <si>
    <r>
      <t xml:space="preserve">Pelo presente instrumento particular de </t>
    </r>
    <r>
      <rPr>
        <b/>
        <sz val="11"/>
        <color theme="1"/>
        <rFont val="Calibri"/>
        <family val="2"/>
        <scheme val="minor"/>
      </rPr>
      <t>ACORDO DE CONFIDENCIALIDADE:
CONSIDERANDO</t>
    </r>
    <r>
      <rPr>
        <sz val="11"/>
        <color theme="1"/>
        <rFont val="Calibri"/>
        <family val="2"/>
        <scheme val="minor"/>
      </rPr>
      <t xml:space="preserve"> que, a </t>
    </r>
    <r>
      <rPr>
        <b/>
        <sz val="11"/>
        <color theme="1"/>
        <rFont val="Calibri"/>
        <family val="2"/>
        <scheme val="minor"/>
      </rPr>
      <t xml:space="preserve">ADM </t>
    </r>
    <r>
      <rPr>
        <sz val="11"/>
        <color theme="1"/>
        <rFont val="Calibri"/>
        <family val="2"/>
        <scheme val="minor"/>
      </rPr>
      <t xml:space="preserve">é uma tradicional empresa produtora de óleo de soja e de comercialização de commodities, possuindo uma significativa participação no mercado nacional, e que tem o “know-how” e informações técnicas e dados, doravante denominadas </t>
    </r>
    <r>
      <rPr>
        <b/>
        <sz val="11"/>
        <color theme="1"/>
        <rFont val="Calibri"/>
        <family val="2"/>
        <scheme val="minor"/>
      </rPr>
      <t xml:space="preserve">INFORMAÇÕES </t>
    </r>
    <r>
      <rPr>
        <sz val="11"/>
        <color theme="1"/>
        <rFont val="Calibri"/>
        <family val="2"/>
        <scheme val="minor"/>
      </rPr>
      <t xml:space="preserve">referente à apresentação da proposta técnica e comercial de serviço de fornecimento de refeições. </t>
    </r>
    <r>
      <rPr>
        <b/>
        <sz val="11"/>
        <color theme="1"/>
        <rFont val="Calibri"/>
        <family val="2"/>
        <scheme val="minor"/>
      </rPr>
      <t xml:space="preserve">
CONSIDERANDO </t>
    </r>
    <r>
      <rPr>
        <sz val="11"/>
        <color theme="1"/>
        <rFont val="Calibri"/>
        <family val="2"/>
        <scheme val="minor"/>
      </rPr>
      <t>que a</t>
    </r>
    <r>
      <rPr>
        <b/>
        <sz val="11"/>
        <color theme="1"/>
        <rFont val="Calibri"/>
        <family val="2"/>
        <scheme val="minor"/>
      </rPr>
      <t xml:space="preserve"> Participante do BID de Fornecimento de Refeições </t>
    </r>
    <r>
      <rPr>
        <sz val="11"/>
        <color theme="1"/>
        <rFont val="Calibri"/>
        <family val="2"/>
        <scheme val="minor"/>
      </rPr>
      <t xml:space="preserve">é uma empresa que fornece uniformes operacionais, e que apresentará uma proposta técnica e comercial para esses serviços.  
</t>
    </r>
    <r>
      <rPr>
        <b/>
        <sz val="11"/>
        <color theme="1"/>
        <rFont val="Calibri"/>
        <family val="2"/>
        <scheme val="minor"/>
      </rPr>
      <t xml:space="preserve">CONSIDERANDO </t>
    </r>
    <r>
      <rPr>
        <sz val="11"/>
        <color theme="1"/>
        <rFont val="Calibri"/>
        <family val="2"/>
        <scheme val="minor"/>
      </rPr>
      <t>que as</t>
    </r>
    <r>
      <rPr>
        <b/>
        <sz val="11"/>
        <color theme="1"/>
        <rFont val="Calibri"/>
        <family val="2"/>
        <scheme val="minor"/>
      </rPr>
      <t xml:space="preserve"> INFORMAÇÕES </t>
    </r>
    <r>
      <rPr>
        <sz val="11"/>
        <color theme="1"/>
        <rFont val="Calibri"/>
        <family val="2"/>
        <scheme val="minor"/>
      </rPr>
      <t xml:space="preserve">são confidenciais e de propriedade da ADM, e que esta concorda expressamente revelá-las à Participante do articipante do BID de </t>
    </r>
    <r>
      <rPr>
        <b/>
        <sz val="11"/>
        <color theme="1"/>
        <rFont val="Calibri"/>
        <family val="2"/>
        <scheme val="minor"/>
      </rPr>
      <t>Fornecimento de Refeições</t>
    </r>
    <r>
      <rPr>
        <sz val="11"/>
        <color theme="1"/>
        <rFont val="Calibri"/>
        <family val="2"/>
        <scheme val="minor"/>
      </rPr>
      <t xml:space="preserve">.
</t>
    </r>
    <r>
      <rPr>
        <b/>
        <sz val="11"/>
        <color theme="1"/>
        <rFont val="Calibri"/>
        <family val="2"/>
        <scheme val="minor"/>
      </rPr>
      <t xml:space="preserve">RESOLVEM </t>
    </r>
    <r>
      <rPr>
        <sz val="11"/>
        <color theme="1"/>
        <rFont val="Calibri"/>
        <family val="2"/>
        <scheme val="minor"/>
      </rPr>
      <t xml:space="preserve">as Partes, ratificar os termos de confidencialidade que vem norteando a troca das </t>
    </r>
    <r>
      <rPr>
        <b/>
        <sz val="11"/>
        <color theme="1"/>
        <rFont val="Calibri"/>
        <family val="2"/>
        <scheme val="minor"/>
      </rPr>
      <t>INFORMAÇÕES</t>
    </r>
    <r>
      <rPr>
        <sz val="11"/>
        <color theme="1"/>
        <rFont val="Calibri"/>
        <family val="2"/>
        <scheme val="minor"/>
      </rPr>
      <t xml:space="preserve">, formalizando o presente acordo que se regerá pelas seguintes cláusulas e condições:
</t>
    </r>
    <r>
      <rPr>
        <b/>
        <sz val="11"/>
        <color theme="1"/>
        <rFont val="Calibri"/>
        <family val="2"/>
        <scheme val="minor"/>
      </rPr>
      <t xml:space="preserve">
</t>
    </r>
    <r>
      <rPr>
        <sz val="11"/>
        <color theme="1"/>
        <rFont val="Calibri"/>
        <family val="2"/>
        <scheme val="minor"/>
      </rPr>
      <t>1 - A</t>
    </r>
    <r>
      <rPr>
        <b/>
        <sz val="11"/>
        <color theme="1"/>
        <rFont val="Calibri"/>
        <family val="2"/>
        <scheme val="minor"/>
      </rPr>
      <t xml:space="preserve"> ADM </t>
    </r>
    <r>
      <rPr>
        <sz val="11"/>
        <color theme="1"/>
        <rFont val="Calibri"/>
        <family val="2"/>
        <scheme val="minor"/>
      </rPr>
      <t xml:space="preserve">concorda em revelar à </t>
    </r>
    <r>
      <rPr>
        <b/>
        <sz val="11"/>
        <color theme="1"/>
        <rFont val="Calibri"/>
        <family val="2"/>
        <scheme val="minor"/>
      </rPr>
      <t xml:space="preserve">Participante do BID de Fornecimento de Refeições </t>
    </r>
    <r>
      <rPr>
        <sz val="11"/>
        <color theme="1"/>
        <rFont val="Calibri"/>
        <family val="2"/>
        <scheme val="minor"/>
      </rPr>
      <t>as</t>
    </r>
    <r>
      <rPr>
        <b/>
        <sz val="11"/>
        <color theme="1"/>
        <rFont val="Calibri"/>
        <family val="2"/>
        <scheme val="minor"/>
      </rPr>
      <t xml:space="preserve"> INFORMAÇÕES</t>
    </r>
    <r>
      <rPr>
        <sz val="11"/>
        <color theme="1"/>
        <rFont val="Calibri"/>
        <family val="2"/>
        <scheme val="minor"/>
      </rPr>
      <t xml:space="preserve">, que por sua vez, se obriga por si, seus empregados, representantes e prepostos, a manter sigilo com relação às </t>
    </r>
    <r>
      <rPr>
        <b/>
        <sz val="11"/>
        <color theme="1"/>
        <rFont val="Calibri"/>
        <family val="2"/>
        <scheme val="minor"/>
      </rPr>
      <t>INFORMAÇÕES</t>
    </r>
    <r>
      <rPr>
        <sz val="11"/>
        <color theme="1"/>
        <rFont val="Calibri"/>
        <family val="2"/>
        <scheme val="minor"/>
      </rPr>
      <t>, não revelando a terceiros, nem os utilizando para outros fins que não os previstos no presente acordo.</t>
    </r>
    <r>
      <rPr>
        <b/>
        <sz val="11"/>
        <color theme="1"/>
        <rFont val="Calibri"/>
        <family val="2"/>
        <scheme val="minor"/>
      </rPr>
      <t xml:space="preserve">
</t>
    </r>
    <r>
      <rPr>
        <sz val="11"/>
        <color theme="1"/>
        <rFont val="Calibri"/>
        <family val="2"/>
        <scheme val="minor"/>
      </rPr>
      <t>2 – Não serão abrangidas por este Acordo:
a) As informações que, ao tempo da revelação de que trata o presente Acordo, forem de domínio público, evidenciado por publicações de qualquer natureza;
b) As informações que, após reveladas por uma das Partes às outras vierem a ser comprovadamente consideradas de domínio público, sem a intervenção direta ou indireta da Parte que as revelou;
c) Informações que, à época de sua revelação por uma das Partes já sejam de conhecimento das outras e que não foram obtidas, direta ou indiretamente, da Parte que as revelou, comprovadamente por escrito;
d) Informações que uma das Partes possa provar haver adquirido de terceiros livres de qualquer obrigação de confidencialidade e que não foram obtidas, direta ou indiretamente, da Parte proprietária dessa informação, comprovadamente por escrito;
e) Informações que qualquer das Partes quando solicitadas por lei, tenham que divulgar a órgão oficial do Governo ou por determinação judicial. Neste caso, as Partes farão todo o empenho para limitar a utilização dessa divulgação, mantendo o máximo sigilo possível e notificarão imediatamente a outra Parte de tal requerimento.</t>
    </r>
    <r>
      <rPr>
        <b/>
        <sz val="11"/>
        <color theme="1"/>
        <rFont val="Calibri"/>
        <family val="2"/>
        <scheme val="minor"/>
      </rPr>
      <t xml:space="preserve">
</t>
    </r>
    <r>
      <rPr>
        <sz val="11"/>
        <color theme="1"/>
        <rFont val="Calibri"/>
        <family val="2"/>
        <scheme val="minor"/>
      </rPr>
      <t xml:space="preserve">3 - Fica estabelecido, ainda, que a obrigação de sigilo, objeto deste Acordo, é válida pelo período de 2 anos contados a partir da assinatura do presente.
4 - Nenhuma das partes possui qualquer obrigação de iniciar ou continuar discussões ou negociações, trocar qualquer </t>
    </r>
    <r>
      <rPr>
        <b/>
        <sz val="11"/>
        <color theme="1"/>
        <rFont val="Calibri"/>
        <family val="2"/>
        <scheme val="minor"/>
      </rPr>
      <t>INFORMAÇÃO</t>
    </r>
    <r>
      <rPr>
        <sz val="11"/>
        <color theme="1"/>
        <rFont val="Calibri"/>
        <family val="2"/>
        <scheme val="minor"/>
      </rPr>
      <t>, alcançar ou executar qualquer acordo com a outra parte ou com fornecedores ou com terceiros, abster-se de participar de quaisquer discussões, negociações ou acordos em qualquer momento, com qualquer terceira pessoa, até que as negociações entre as partes sejam formalizadas através da assinatura dos respectivos contratos. 
5 - As Partes elegem o foro da Comarca de São Paulo/SP, como único competente para dirimir eventual questão que possa resultar do presente acordo, renunciando a qualquer outro, por mais privilegiado que seja ou venha a ser.
 </t>
    </r>
  </si>
  <si>
    <t xml:space="preserve">Informações Gerais </t>
  </si>
  <si>
    <t>Request for Proposal (RFP)</t>
  </si>
  <si>
    <t>Prazo de Pagamento</t>
  </si>
  <si>
    <t>Mobiliário</t>
  </si>
  <si>
    <t>Decoração</t>
  </si>
  <si>
    <t>Enxoval</t>
  </si>
  <si>
    <t>Contrato de 12 meses</t>
  </si>
  <si>
    <t>Contrato de 24 meses</t>
  </si>
  <si>
    <t>Contrato de 36 meses</t>
  </si>
  <si>
    <t>Razão Social:</t>
  </si>
  <si>
    <t>Nome fantasia:</t>
  </si>
  <si>
    <t>Endereço:</t>
  </si>
  <si>
    <t>Bairro:</t>
  </si>
  <si>
    <t>Cidade:</t>
  </si>
  <si>
    <t>Estado:</t>
  </si>
  <si>
    <t>CEP:</t>
  </si>
  <si>
    <t>Contato comercial:</t>
  </si>
  <si>
    <t>Cargo:</t>
  </si>
  <si>
    <t>Email:</t>
  </si>
  <si>
    <t>Sua empresa pertence a um grupo / holding?</t>
  </si>
  <si>
    <t>Nome do grupo / holding?</t>
  </si>
  <si>
    <t>A quanto tempo sua empresa está no mercado?</t>
  </si>
  <si>
    <t xml:space="preserve">Receita Bruta </t>
  </si>
  <si>
    <t xml:space="preserve">Lucro Líquido </t>
  </si>
  <si>
    <t xml:space="preserve">Quais são seus 5 principais clientes? Qual o ramo de atividade? Qual o percentual de contribuição sobre o seu faturamento? Qual serviço realizado? </t>
  </si>
  <si>
    <t>Ramo de Atividade</t>
  </si>
  <si>
    <t>% Faturamento</t>
  </si>
  <si>
    <t>Serviço prestado</t>
  </si>
  <si>
    <t>Data de Certificação</t>
  </si>
  <si>
    <t xml:space="preserve">Nos últimos 3 anos recebeu algum prêmio de excelência em atendimento? </t>
  </si>
  <si>
    <t xml:space="preserve">Possui filiais em outros locais? </t>
  </si>
  <si>
    <t>UF / Região</t>
  </si>
  <si>
    <t>Serviços Prestados</t>
  </si>
  <si>
    <t>% Faturamento Total</t>
  </si>
  <si>
    <t>Liste seus principais concorrentes, em ordem de importância, identificando o ramo de atividade e o(s) produto(s)/serviço(s) fornecidos pelos mesmos.</t>
  </si>
  <si>
    <t>Concorrente</t>
  </si>
  <si>
    <t>Produto(s) / Serviço(s)</t>
  </si>
  <si>
    <t>Quais são as principais vantagens competitivas de sua empresa em relação a seus concorrentes?</t>
  </si>
  <si>
    <t>Qual a estratégia atual da empresa? (ex.: crescimento, foco de operação outras)</t>
  </si>
  <si>
    <t>Valor por Refeição</t>
  </si>
  <si>
    <t>Investimento</t>
  </si>
  <si>
    <t>Pagamento</t>
  </si>
  <si>
    <t>Forma de Pagamento</t>
  </si>
  <si>
    <t>Boleto</t>
  </si>
  <si>
    <t>Depósito</t>
  </si>
  <si>
    <t>Períodicidade do Pagamento</t>
  </si>
  <si>
    <t>Mensal</t>
  </si>
  <si>
    <t>Quinzenal</t>
  </si>
  <si>
    <t>Observações e Informações Adicionais</t>
  </si>
  <si>
    <t>Folhas, verduras e legumes, crus ou cozidos</t>
  </si>
  <si>
    <t>Segunda</t>
  </si>
  <si>
    <t>Terça</t>
  </si>
  <si>
    <t>Quarta</t>
  </si>
  <si>
    <t>Quinta</t>
  </si>
  <si>
    <t>Sexta</t>
  </si>
  <si>
    <t>Extras</t>
  </si>
  <si>
    <t>EXTRAS</t>
  </si>
  <si>
    <r>
      <rPr>
        <b/>
        <sz val="11"/>
        <color theme="1"/>
        <rFont val="Calibri"/>
        <family val="2"/>
        <scheme val="minor"/>
      </rPr>
      <t>Prato alternativo</t>
    </r>
    <r>
      <rPr>
        <sz val="11"/>
        <color theme="1"/>
        <rFont val="Calibri"/>
        <family val="2"/>
        <scheme val="minor"/>
      </rPr>
      <t xml:space="preserve"> - deverá ser solicitado com antecedência de 24 hras - substituem a refeição do buffet</t>
    </r>
  </si>
  <si>
    <r>
      <rPr>
        <b/>
        <sz val="11"/>
        <color theme="1"/>
        <rFont val="Calibri"/>
        <family val="2"/>
        <scheme val="minor"/>
      </rPr>
      <t>Eventos especiais</t>
    </r>
    <r>
      <rPr>
        <sz val="11"/>
        <color theme="1"/>
        <rFont val="Calibri"/>
        <family val="2"/>
        <scheme val="minor"/>
      </rPr>
      <t xml:space="preserve"> - neste dia a refeição será mais elaborada e o tema será definido pela ADM junto com a nutricionista de acordo com a necessidade</t>
    </r>
  </si>
  <si>
    <r>
      <rPr>
        <b/>
        <sz val="11"/>
        <color theme="1"/>
        <rFont val="Calibri"/>
        <family val="2"/>
        <scheme val="minor"/>
      </rPr>
      <t>Opção a proteína</t>
    </r>
    <r>
      <rPr>
        <sz val="11"/>
        <color theme="1"/>
        <rFont val="Calibri"/>
        <family val="2"/>
        <scheme val="minor"/>
      </rPr>
      <t xml:space="preserve"> - deverá ser solicitado com antecedência de 24 hras - omelete elaborado ou carne grelhada</t>
    </r>
  </si>
  <si>
    <t>Prato light</t>
  </si>
  <si>
    <r>
      <rPr>
        <b/>
        <sz val="11"/>
        <color theme="1"/>
        <rFont val="Calibri"/>
        <family val="2"/>
        <scheme val="minor"/>
      </rPr>
      <t>Prato light</t>
    </r>
    <r>
      <rPr>
        <sz val="11"/>
        <color theme="1"/>
        <rFont val="Calibri"/>
        <family val="2"/>
        <scheme val="minor"/>
      </rPr>
      <t xml:space="preserve"> - deverá ser solicitado com antecedência de 24 hras - refeição elaborada para uma dieta de baixas calorias</t>
    </r>
  </si>
  <si>
    <t xml:space="preserve">Prato alternativo </t>
  </si>
  <si>
    <t>Eventos especiais</t>
  </si>
  <si>
    <t>Produto</t>
  </si>
  <si>
    <t>Disponível</t>
  </si>
  <si>
    <t>Observação</t>
  </si>
  <si>
    <t>* Números estimados, em alguns períodos do ano esse volume aumenta em aproximadamente 15%:
- Safra - janeiro a março
- Parada anual de manutenção - entre outubro e novembro</t>
  </si>
  <si>
    <t>Quantidade de Refeições</t>
  </si>
  <si>
    <t>Total / Dia</t>
  </si>
  <si>
    <t>Total / Semana</t>
  </si>
  <si>
    <t>CNPJ:</t>
  </si>
  <si>
    <t>Destino do lixo até o local indicado dentro das instalações</t>
  </si>
  <si>
    <t>Destino final do lixo e resíduos</t>
  </si>
  <si>
    <t>Limpeza da área externa</t>
  </si>
  <si>
    <t>Alvará de funcionamento junto a ANVISA e demais licenças</t>
  </si>
  <si>
    <t>Catraca e software para controle de acesso</t>
  </si>
  <si>
    <t>Equipamentos da ADM *</t>
  </si>
  <si>
    <t>Utensílios de cozinha (inicial e reposição)*</t>
  </si>
  <si>
    <t>Móveis e equipamentos (inicial e reposição)*</t>
  </si>
  <si>
    <t>Telefone:</t>
  </si>
  <si>
    <t>Cargo</t>
  </si>
  <si>
    <t>Dados de Balanço</t>
  </si>
  <si>
    <t>Qualidade</t>
  </si>
  <si>
    <t>Cliente
(nome da empresa)</t>
  </si>
  <si>
    <t>Tempo de Contrato
(anos)</t>
  </si>
  <si>
    <t xml:space="preserve">Sua empresa possui certificados relevantes de qualidade ou encontra-se em processo de certificação? </t>
  </si>
  <si>
    <t>Sim</t>
  </si>
  <si>
    <t>Não</t>
  </si>
  <si>
    <t>Se a resposta a questão anterior for positiva, especificar as certificações:</t>
  </si>
  <si>
    <t>Certificação</t>
  </si>
  <si>
    <t>Orgão Cerificador</t>
  </si>
  <si>
    <t>Se sim, quais?</t>
  </si>
  <si>
    <t>Capacidade</t>
  </si>
  <si>
    <t>Faturamento da Filial</t>
  </si>
  <si>
    <t>Aspectos Estratégicos</t>
  </si>
  <si>
    <t>Dados de Cadastrais</t>
  </si>
  <si>
    <t>Tamanho da
Empresa*</t>
  </si>
  <si>
    <t>*  Micro: com até 19 empregados / Pequena: de 20 a 99 empregados / Média: 100 a 499 empregados / Grande: mais de 500 empregados</t>
  </si>
  <si>
    <t>Micro</t>
  </si>
  <si>
    <t>Pequena</t>
  </si>
  <si>
    <t>Média</t>
  </si>
  <si>
    <t>Grande</t>
  </si>
  <si>
    <t>Ramo de 
Atividade</t>
  </si>
  <si>
    <t xml:space="preserve">Refeições Servidas por Dia </t>
  </si>
  <si>
    <t>Contato
(nome e telefone)</t>
  </si>
  <si>
    <t>Quantos funcionários a sua empresa tem?</t>
  </si>
  <si>
    <t>Funcionários</t>
  </si>
  <si>
    <t>Nutricionista</t>
  </si>
  <si>
    <t>Cozinheiro</t>
  </si>
  <si>
    <t>Ajudante de Cozinha</t>
  </si>
  <si>
    <t>Quantidade</t>
  </si>
  <si>
    <t>R$/HH</t>
  </si>
  <si>
    <t>TOTAL</t>
  </si>
  <si>
    <t>-</t>
  </si>
  <si>
    <t>Passivos Exigíveis a Longo Prazo</t>
  </si>
  <si>
    <t xml:space="preserve">Ativo Circulante </t>
  </si>
  <si>
    <t>Passivo Circulante</t>
  </si>
  <si>
    <t>Capital Social</t>
  </si>
  <si>
    <t>- Balanço dos últimos 3 anos</t>
  </si>
  <si>
    <t>- DRE dos últimos 3 anos</t>
  </si>
  <si>
    <t>- Último balancete</t>
  </si>
  <si>
    <t>Documentos Comprobatórios - Anexar ao processo os documentos listados abaixo:</t>
  </si>
  <si>
    <t>Coifa em aço inox</t>
  </si>
  <si>
    <t>Pastru aquecido</t>
  </si>
  <si>
    <t>Pastru refrigerado</t>
  </si>
  <si>
    <t>Refrigerador 4 portas</t>
  </si>
  <si>
    <t>Lixeira em aço inox 80 litros</t>
  </si>
  <si>
    <t>Fogão industrial 8 bocas</t>
  </si>
  <si>
    <t>Forno elétrico</t>
  </si>
  <si>
    <t>Fritadeira elétrica</t>
  </si>
  <si>
    <t>Purificador de água (gelada e natural)</t>
  </si>
  <si>
    <t>Geladeira de uma porta</t>
  </si>
  <si>
    <t>Freezer Horizontal</t>
  </si>
  <si>
    <t>Request for Information (FIQ)</t>
  </si>
  <si>
    <t>Ver arquivo "Fornecimento de Refeições - Memorial Descritivo"</t>
  </si>
  <si>
    <t>x</t>
  </si>
  <si>
    <t>60 após emissao NF</t>
  </si>
  <si>
    <t>Valores referente mão de obra já incluso impostos e beneficios</t>
  </si>
  <si>
    <t>Nutribem Refeiçoes Eireli</t>
  </si>
  <si>
    <t>NUtribem Refeiçoes</t>
  </si>
  <si>
    <t>10.560.908/0001-03</t>
  </si>
  <si>
    <t>Rua Alamanda, 710</t>
  </si>
  <si>
    <t>Jardim Serrano</t>
  </si>
  <si>
    <t>Paracatu</t>
  </si>
  <si>
    <t>Minas Gerais</t>
  </si>
  <si>
    <t>38600-0000</t>
  </si>
  <si>
    <t>Virgilio H. Faria dos Reis</t>
  </si>
  <si>
    <t>Proprietario</t>
  </si>
  <si>
    <t>38-99905-1441 / 38-3671-1748</t>
  </si>
  <si>
    <t>virgiliofaria@nutribemrefeicoescoletivas.com.br</t>
  </si>
  <si>
    <t xml:space="preserve">Não </t>
  </si>
  <si>
    <t>13 anos</t>
  </si>
  <si>
    <t xml:space="preserve">Syngenta </t>
  </si>
  <si>
    <t>Sementes e Defensivos</t>
  </si>
  <si>
    <t>Fornecimento de alimentação</t>
  </si>
  <si>
    <t>2 anos</t>
  </si>
  <si>
    <t>Geraldo Comin - 115643-2431</t>
  </si>
  <si>
    <t>Riber KWS</t>
  </si>
  <si>
    <t xml:space="preserve">Sementes </t>
  </si>
  <si>
    <t>Fornecimento de alimentacao atraves de Marmites</t>
  </si>
  <si>
    <t>7 anos</t>
  </si>
  <si>
    <t>Wesley - 3499905-8440</t>
  </si>
  <si>
    <t>LP Sementes</t>
  </si>
  <si>
    <t>Sementes</t>
  </si>
  <si>
    <t>Fornecimentao de alimentação transportada</t>
  </si>
  <si>
    <t>Fabio Vilela - 38-3679-1200</t>
  </si>
  <si>
    <t>PAS (Programa Alimento Seguro)</t>
  </si>
  <si>
    <t>Sesc / Senac / Sebrae</t>
  </si>
  <si>
    <t>sim</t>
  </si>
  <si>
    <t>Merito empresarial</t>
  </si>
  <si>
    <t>Votorantin Siderurgia</t>
  </si>
  <si>
    <t>Siderurgia</t>
  </si>
  <si>
    <t>4 anos</t>
  </si>
  <si>
    <t>Lilian - 34-38139337</t>
  </si>
  <si>
    <t>Votorantin Metais</t>
  </si>
  <si>
    <t>Mineradora</t>
  </si>
  <si>
    <t>Cicero -38-99877-7889</t>
  </si>
  <si>
    <t xml:space="preserve">Fornecimento alimentação </t>
  </si>
  <si>
    <t>SP / Matão</t>
  </si>
  <si>
    <t>MG / Paracatu</t>
  </si>
  <si>
    <t>GO / Formosa</t>
  </si>
  <si>
    <t xml:space="preserve">BA / Luiz eduardo Magalhaes </t>
  </si>
  <si>
    <t>SAPORE</t>
  </si>
  <si>
    <t>REFEIÇÕES COLETIVAS</t>
  </si>
  <si>
    <t>REFEIÇÕES</t>
  </si>
  <si>
    <t>SODEXO</t>
  </si>
  <si>
    <t>GRSA</t>
  </si>
  <si>
    <t>COMUNICAÇÃO DIRETA COM A GESTÃO, ADEQUAÇÃO AO PERFIL DO CLIENTE BEM COMO A CARACATERISTICA DE SEUS SERVIÇOS.</t>
  </si>
  <si>
    <t>CRESCIMENTO DE FORMA SUSTENTÁVEL, NOVAS UNIDADES EM REGIÕES QUE AINDA NÃO ATUAMOS</t>
  </si>
  <si>
    <t>obs: Devido a nossa opção tributária (Lucro Presumido), não temos balanço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</si>
</sst>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R$&quot;* #,##0.00_-;\-&quot;R$&quot;* #,##0.00_-;_-&quot;R$&quot;* &quot;-&quot;??_-;_-@_-"/>
    <numFmt numFmtId="43" formatCode="_-* #,##0.00_-;\-* #,##0.00_-;_-* &quot;-&quot;??_-;_-@_-"/>
    <numFmt numFmtId="164" formatCode="&quot;R$&quot;\ #,##0;[Red]\-&quot;R$&quot;\ #,##0"/>
    <numFmt numFmtId="165" formatCode="&quot;R$&quot;\ #,##0.00;[Red]\-&quot;R$&quot;\ #,##0.00"/>
    <numFmt numFmtId="166" formatCode="h:mm;@"/>
    <numFmt numFmtId="167" formatCode="_-[$R$-416]* #,##0.00_-;\-[$R$-416]* #,##0.00_-;_-[$R$-416]* &quot;-&quot;??_-;_-@_-"/>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0"/>
      <name val="Arial"/>
      <family val="2"/>
    </font>
    <font>
      <i/>
      <sz val="11"/>
      <color theme="1"/>
      <name val="Calibri"/>
      <family val="2"/>
      <scheme val="minor"/>
    </font>
    <font>
      <sz val="12"/>
      <color theme="1"/>
      <name val="Calibri"/>
      <family val="2"/>
      <scheme val="minor"/>
    </font>
    <font>
      <b/>
      <sz val="12"/>
      <color theme="0"/>
      <name val="Calibri"/>
      <family val="2"/>
      <scheme val="minor"/>
    </font>
    <font>
      <b/>
      <sz val="20"/>
      <color theme="0"/>
      <name val="Calibri"/>
      <family val="2"/>
      <scheme val="minor"/>
    </font>
    <font>
      <b/>
      <sz val="11"/>
      <color theme="0"/>
      <name val="Calibri"/>
      <family val="2"/>
      <scheme val="minor"/>
    </font>
    <font>
      <sz val="11"/>
      <color theme="0"/>
      <name val="Calibri"/>
      <family val="2"/>
      <scheme val="minor"/>
    </font>
    <font>
      <b/>
      <sz val="8"/>
      <name val="Calibri"/>
      <family val="2"/>
      <scheme val="minor"/>
    </font>
    <font>
      <b/>
      <sz val="11"/>
      <name val="Calibri"/>
      <family val="2"/>
      <scheme val="minor"/>
    </font>
    <font>
      <u/>
      <sz val="11"/>
      <color theme="10"/>
      <name val="Calibri"/>
      <family val="2"/>
      <scheme val="minor"/>
    </font>
    <font>
      <sz val="11"/>
      <color rgb="FFFF0000"/>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9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tint="-0.14996795556505021"/>
      </left>
      <right style="thin">
        <color theme="0"/>
      </right>
      <top style="thin">
        <color theme="0" tint="-0.14996795556505021"/>
      </top>
      <bottom style="thin">
        <color theme="0" tint="-0.14996795556505021"/>
      </bottom>
      <diagonal/>
    </border>
    <border>
      <left style="thin">
        <color theme="0"/>
      </left>
      <right style="thin">
        <color theme="0"/>
      </right>
      <top style="thin">
        <color theme="0" tint="-0.14996795556505021"/>
      </top>
      <bottom style="thin">
        <color theme="0" tint="-0.14996795556505021"/>
      </bottom>
      <diagonal/>
    </border>
    <border>
      <left style="thin">
        <color theme="0"/>
      </left>
      <right style="thin">
        <color theme="0" tint="-0.14996795556505021"/>
      </right>
      <top style="thin">
        <color theme="0" tint="-0.14996795556505021"/>
      </top>
      <bottom style="thin">
        <color theme="0" tint="-0.14996795556505021"/>
      </bottom>
      <diagonal/>
    </border>
    <border>
      <left style="thin">
        <color theme="0"/>
      </left>
      <right style="thin">
        <color theme="0"/>
      </right>
      <top/>
      <bottom/>
      <diagonal/>
    </border>
    <border>
      <left style="thin">
        <color theme="0"/>
      </left>
      <right/>
      <top/>
      <bottom/>
      <diagonal/>
    </border>
    <border>
      <left style="thin">
        <color theme="0"/>
      </left>
      <right style="thin">
        <color theme="0"/>
      </right>
      <top style="thin">
        <color theme="0" tint="-0.14996795556505021"/>
      </top>
      <bottom style="thin">
        <color theme="0"/>
      </bottom>
      <diagonal/>
    </border>
    <border>
      <left style="thin">
        <color theme="0" tint="-0.14996795556505021"/>
      </left>
      <right style="thin">
        <color theme="0"/>
      </right>
      <top style="thin">
        <color theme="0"/>
      </top>
      <bottom style="thin">
        <color theme="0"/>
      </bottom>
      <diagonal/>
    </border>
    <border>
      <left style="thin">
        <color theme="0"/>
      </left>
      <right style="thin">
        <color theme="0" tint="-0.14996795556505021"/>
      </right>
      <top style="thin">
        <color theme="0"/>
      </top>
      <bottom style="thin">
        <color theme="0"/>
      </bottom>
      <diagonal/>
    </border>
    <border>
      <left style="thin">
        <color theme="0" tint="-0.14996795556505021"/>
      </left>
      <right style="thin">
        <color theme="0"/>
      </right>
      <top style="thin">
        <color theme="0"/>
      </top>
      <bottom style="thin">
        <color theme="0" tint="-0.14996795556505021"/>
      </bottom>
      <diagonal/>
    </border>
    <border>
      <left style="thin">
        <color theme="0"/>
      </left>
      <right style="thin">
        <color theme="0" tint="-0.14996795556505021"/>
      </right>
      <top style="thin">
        <color theme="0"/>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top/>
      <bottom style="thin">
        <color theme="0" tint="-0.14993743705557422"/>
      </bottom>
      <diagonal/>
    </border>
    <border>
      <left style="thin">
        <color theme="0" tint="-0.14993743705557422"/>
      </left>
      <right/>
      <top style="thin">
        <color theme="0" tint="-0.14996795556505021"/>
      </top>
      <bottom/>
      <diagonal/>
    </border>
    <border>
      <left/>
      <right style="thin">
        <color theme="0" tint="-0.14993743705557422"/>
      </right>
      <top style="thin">
        <color theme="0" tint="-0.14996795556505021"/>
      </top>
      <bottom/>
      <diagonal/>
    </border>
    <border>
      <left style="thin">
        <color theme="0" tint="-0.14993743705557422"/>
      </left>
      <right/>
      <top/>
      <bottom/>
      <diagonal/>
    </border>
    <border>
      <left/>
      <right style="thin">
        <color theme="0" tint="-0.14993743705557422"/>
      </right>
      <top/>
      <bottom/>
      <diagonal/>
    </border>
    <border>
      <left style="thin">
        <color theme="0" tint="-0.14993743705557422"/>
      </left>
      <right/>
      <top/>
      <bottom style="thin">
        <color theme="0" tint="-0.14993743705557422"/>
      </bottom>
      <diagonal/>
    </border>
    <border>
      <left/>
      <right style="thin">
        <color theme="0" tint="-0.14993743705557422"/>
      </right>
      <top/>
      <bottom style="thin">
        <color theme="0" tint="-0.14993743705557422"/>
      </bottom>
      <diagonal/>
    </border>
    <border>
      <left style="thin">
        <color theme="0" tint="-0.14996795556505021"/>
      </left>
      <right style="thin">
        <color theme="0"/>
      </right>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dotted">
        <color theme="0" tint="-0.14996795556505021"/>
      </left>
      <right style="dotted">
        <color theme="0" tint="-0.14996795556505021"/>
      </right>
      <top style="dotted">
        <color theme="0" tint="-0.14996795556505021"/>
      </top>
      <bottom style="dotted">
        <color theme="0" tint="-0.14996795556505021"/>
      </bottom>
      <diagonal/>
    </border>
    <border>
      <left style="thin">
        <color theme="0" tint="-0.14996795556505021"/>
      </left>
      <right/>
      <top style="thin">
        <color theme="0"/>
      </top>
      <bottom style="thin">
        <color theme="0"/>
      </bottom>
      <diagonal/>
    </border>
    <border>
      <left style="dotted">
        <color theme="0" tint="-0.14996795556505021"/>
      </left>
      <right/>
      <top style="dotted">
        <color theme="0" tint="-0.14996795556505021"/>
      </top>
      <bottom style="dotted">
        <color theme="0" tint="-0.14996795556505021"/>
      </bottom>
      <diagonal/>
    </border>
    <border>
      <left/>
      <right style="dotted">
        <color theme="0" tint="-0.14996795556505021"/>
      </right>
      <top style="dotted">
        <color theme="0" tint="-0.14996795556505021"/>
      </top>
      <bottom style="dotted">
        <color theme="0" tint="-0.14996795556505021"/>
      </bottom>
      <diagonal/>
    </border>
    <border>
      <left/>
      <right/>
      <top style="dotted">
        <color theme="0" tint="-0.14996795556505021"/>
      </top>
      <bottom/>
      <diagonal/>
    </border>
    <border>
      <left style="dotted">
        <color theme="0" tint="-0.14996795556505021"/>
      </left>
      <right/>
      <top/>
      <bottom style="dotted">
        <color theme="0" tint="-0.14996795556505021"/>
      </bottom>
      <diagonal/>
    </border>
    <border>
      <left/>
      <right/>
      <top/>
      <bottom style="dotted">
        <color theme="0" tint="-0.14996795556505021"/>
      </bottom>
      <diagonal/>
    </border>
    <border>
      <left/>
      <right style="dotted">
        <color theme="0" tint="-0.14996795556505021"/>
      </right>
      <top/>
      <bottom style="dotted">
        <color theme="0" tint="-0.14996795556505021"/>
      </bottom>
      <diagonal/>
    </border>
    <border>
      <left/>
      <right/>
      <top style="dotted">
        <color theme="0" tint="-0.14996795556505021"/>
      </top>
      <bottom style="dotted">
        <color theme="0" tint="-0.14996795556505021"/>
      </bottom>
      <diagonal/>
    </border>
    <border>
      <left style="dotted">
        <color theme="0" tint="-0.14993743705557422"/>
      </left>
      <right style="dotted">
        <color theme="0" tint="-0.14993743705557422"/>
      </right>
      <top style="dotted">
        <color theme="0" tint="-0.14993743705557422"/>
      </top>
      <bottom style="dotted">
        <color theme="0" tint="-0.14993743705557422"/>
      </bottom>
      <diagonal/>
    </border>
    <border>
      <left style="dotted">
        <color theme="0" tint="-0.14996795556505021"/>
      </left>
      <right/>
      <top style="dotted">
        <color theme="0" tint="-0.14996795556505021"/>
      </top>
      <bottom/>
      <diagonal/>
    </border>
    <border>
      <left/>
      <right style="dotted">
        <color theme="0" tint="-0.14996795556505021"/>
      </right>
      <top style="dotted">
        <color theme="0" tint="-0.14996795556505021"/>
      </top>
      <bottom/>
      <diagonal/>
    </border>
    <border>
      <left/>
      <right/>
      <top style="dotted">
        <color theme="0" tint="-0.14993743705557422"/>
      </top>
      <bottom style="dotted">
        <color theme="0" tint="-0.14993743705557422"/>
      </bottom>
      <diagonal/>
    </border>
    <border>
      <left/>
      <right style="dotted">
        <color theme="0" tint="-0.14993743705557422"/>
      </right>
      <top style="dotted">
        <color theme="0" tint="-0.14993743705557422"/>
      </top>
      <bottom style="dotted">
        <color theme="0" tint="-0.14993743705557422"/>
      </bottom>
      <diagonal/>
    </border>
    <border>
      <left style="thin">
        <color theme="0" tint="-0.14993743705557422"/>
      </left>
      <right style="thin">
        <color theme="0"/>
      </right>
      <top style="thin">
        <color theme="0" tint="-0.14996795556505021"/>
      </top>
      <bottom style="thin">
        <color theme="0"/>
      </bottom>
      <diagonal/>
    </border>
    <border>
      <left style="thin">
        <color theme="0"/>
      </left>
      <right style="thin">
        <color theme="0" tint="-0.14993743705557422"/>
      </right>
      <top style="thin">
        <color theme="0" tint="-0.14996795556505021"/>
      </top>
      <bottom style="thin">
        <color theme="0"/>
      </bottom>
      <diagonal/>
    </border>
    <border>
      <left style="thin">
        <color theme="0" tint="-0.14993743705557422"/>
      </left>
      <right style="thin">
        <color theme="0"/>
      </right>
      <top style="thin">
        <color theme="0"/>
      </top>
      <bottom style="thin">
        <color theme="0"/>
      </bottom>
      <diagonal/>
    </border>
    <border>
      <left style="thin">
        <color theme="0"/>
      </left>
      <right style="thin">
        <color theme="0" tint="-0.14993743705557422"/>
      </right>
      <top style="thin">
        <color theme="0"/>
      </top>
      <bottom style="thin">
        <color theme="0"/>
      </bottom>
      <diagonal/>
    </border>
    <border>
      <left style="thin">
        <color theme="0" tint="-0.14993743705557422"/>
      </left>
      <right/>
      <top style="thin">
        <color theme="0"/>
      </top>
      <bottom style="thin">
        <color theme="0"/>
      </bottom>
      <diagonal/>
    </border>
    <border>
      <left/>
      <right style="thin">
        <color theme="0" tint="-0.14993743705557422"/>
      </right>
      <top style="thin">
        <color theme="0"/>
      </top>
      <bottom style="thin">
        <color theme="0"/>
      </bottom>
      <diagonal/>
    </border>
    <border>
      <left style="thin">
        <color theme="0" tint="-0.14993743705557422"/>
      </left>
      <right style="thin">
        <color theme="0"/>
      </right>
      <top/>
      <bottom style="thin">
        <color theme="0"/>
      </bottom>
      <diagonal/>
    </border>
    <border>
      <left/>
      <right style="thin">
        <color theme="0" tint="-0.14993743705557422"/>
      </right>
      <top/>
      <bottom style="thin">
        <color theme="0"/>
      </bottom>
      <diagonal/>
    </border>
    <border>
      <left style="thin">
        <color theme="0"/>
      </left>
      <right style="thin">
        <color theme="0" tint="-0.14993743705557422"/>
      </right>
      <top/>
      <bottom style="thin">
        <color theme="0"/>
      </bottom>
      <diagonal/>
    </border>
    <border>
      <left style="thin">
        <color theme="0" tint="-0.14993743705557422"/>
      </left>
      <right/>
      <top/>
      <bottom style="thin">
        <color theme="0"/>
      </bottom>
      <diagonal/>
    </border>
    <border>
      <left style="dotted">
        <color theme="0" tint="-0.14990691854609822"/>
      </left>
      <right style="dotted">
        <color theme="0" tint="-0.14990691854609822"/>
      </right>
      <top style="dotted">
        <color theme="0" tint="-0.14993743705557422"/>
      </top>
      <bottom style="dotted">
        <color theme="0" tint="-0.14993743705557422"/>
      </bottom>
      <diagonal/>
    </border>
    <border>
      <left style="dotted">
        <color theme="0" tint="-0.14990691854609822"/>
      </left>
      <right style="dotted">
        <color theme="0" tint="-0.14993743705557422"/>
      </right>
      <top style="dotted">
        <color theme="0" tint="-0.14993743705557422"/>
      </top>
      <bottom style="dotted">
        <color theme="0" tint="-0.14993743705557422"/>
      </bottom>
      <diagonal/>
    </border>
    <border>
      <left style="dotted">
        <color theme="0" tint="-0.14993743705557422"/>
      </left>
      <right style="dotted">
        <color theme="0" tint="-0.14990691854609822"/>
      </right>
      <top style="dotted">
        <color theme="0" tint="-0.14993743705557422"/>
      </top>
      <bottom style="dotted">
        <color theme="0" tint="-0.14993743705557422"/>
      </bottom>
      <diagonal/>
    </border>
    <border>
      <left style="dotted">
        <color theme="0" tint="-0.14996795556505021"/>
      </left>
      <right/>
      <top style="dotted">
        <color theme="0" tint="-0.14993743705557422"/>
      </top>
      <bottom style="dotted">
        <color theme="0" tint="-0.14993743705557422"/>
      </bottom>
      <diagonal/>
    </border>
    <border>
      <left style="thin">
        <color theme="0"/>
      </left>
      <right style="thin">
        <color theme="0"/>
      </right>
      <top style="thin">
        <color theme="0" tint="-0.14996795556505021"/>
      </top>
      <bottom/>
      <diagonal/>
    </border>
    <border>
      <left style="thin">
        <color theme="0"/>
      </left>
      <right style="thin">
        <color theme="0" tint="-0.14996795556505021"/>
      </right>
      <top style="thin">
        <color theme="0" tint="-0.14996795556505021"/>
      </top>
      <bottom/>
      <diagonal/>
    </border>
    <border>
      <left style="thin">
        <color theme="0" tint="-0.14996795556505021"/>
      </left>
      <right/>
      <top style="thin">
        <color theme="0"/>
      </top>
      <bottom/>
      <diagonal/>
    </border>
    <border>
      <left style="thin">
        <color theme="0"/>
      </left>
      <right style="thin">
        <color theme="0" tint="-0.14996795556505021"/>
      </right>
      <top style="thin">
        <color theme="0"/>
      </top>
      <bottom/>
      <diagonal/>
    </border>
    <border>
      <left style="thin">
        <color theme="0"/>
      </left>
      <right style="thin">
        <color theme="0"/>
      </right>
      <top/>
      <bottom style="thin">
        <color theme="0" tint="-0.14996795556505021"/>
      </bottom>
      <diagonal/>
    </border>
    <border>
      <left/>
      <right style="thin">
        <color theme="0" tint="-0.14996795556505021"/>
      </right>
      <top style="thin">
        <color theme="0"/>
      </top>
      <bottom/>
      <diagonal/>
    </border>
    <border>
      <left/>
      <right/>
      <top style="thin">
        <color theme="0"/>
      </top>
      <bottom/>
      <diagonal/>
    </border>
    <border>
      <left/>
      <right style="thin">
        <color theme="0" tint="-0.14996795556505021"/>
      </right>
      <top style="thin">
        <color theme="0"/>
      </top>
      <bottom style="thin">
        <color theme="0"/>
      </bottom>
      <diagonal/>
    </border>
    <border>
      <left style="dotted">
        <color theme="0" tint="-0.14993743705557422"/>
      </left>
      <right style="dotted">
        <color theme="0" tint="-0.14996795556505021"/>
      </right>
      <top style="dotted">
        <color theme="0" tint="-0.14996795556505021"/>
      </top>
      <bottom style="dotted">
        <color theme="0" tint="-0.14996795556505021"/>
      </bottom>
      <diagonal/>
    </border>
    <border>
      <left style="dotted">
        <color theme="0" tint="-0.14996795556505021"/>
      </left>
      <right style="dotted">
        <color theme="0" tint="-0.14993743705557422"/>
      </right>
      <top style="dotted">
        <color theme="0" tint="-0.14996795556505021"/>
      </top>
      <bottom style="dotted">
        <color theme="0" tint="-0.14996795556505021"/>
      </bottom>
      <diagonal/>
    </border>
    <border>
      <left style="dotted">
        <color theme="0" tint="-0.14993743705557422"/>
      </left>
      <right style="dotted">
        <color theme="0" tint="-0.14996795556505021"/>
      </right>
      <top style="dotted">
        <color theme="0" tint="-0.14996795556505021"/>
      </top>
      <bottom style="dotted">
        <color theme="0" tint="-0.14993743705557422"/>
      </bottom>
      <diagonal/>
    </border>
    <border>
      <left style="dotted">
        <color theme="0" tint="-0.14996795556505021"/>
      </left>
      <right style="dotted">
        <color theme="0" tint="-0.14996795556505021"/>
      </right>
      <top style="dotted">
        <color theme="0" tint="-0.14996795556505021"/>
      </top>
      <bottom style="dotted">
        <color theme="0" tint="-0.14993743705557422"/>
      </bottom>
      <diagonal/>
    </border>
    <border>
      <left style="dotted">
        <color theme="0" tint="-0.14996795556505021"/>
      </left>
      <right style="dotted">
        <color theme="0" tint="-0.14993743705557422"/>
      </right>
      <top style="dotted">
        <color theme="0" tint="-0.14996795556505021"/>
      </top>
      <bottom style="dotted">
        <color theme="0" tint="-0.14993743705557422"/>
      </bottom>
      <diagonal/>
    </border>
    <border>
      <left style="thin">
        <color theme="0" tint="-0.14993743705557422"/>
      </left>
      <right style="thin">
        <color theme="0"/>
      </right>
      <top style="thin">
        <color theme="0"/>
      </top>
      <bottom style="thin">
        <color theme="0" tint="-0.14990691854609822"/>
      </bottom>
      <diagonal/>
    </border>
    <border>
      <left style="thin">
        <color theme="0"/>
      </left>
      <right style="thin">
        <color theme="0"/>
      </right>
      <top/>
      <bottom style="thin">
        <color theme="0" tint="-0.14990691854609822"/>
      </bottom>
      <diagonal/>
    </border>
    <border>
      <left style="thin">
        <color theme="0"/>
      </left>
      <right style="thin">
        <color theme="0"/>
      </right>
      <top style="thin">
        <color theme="0"/>
      </top>
      <bottom style="thin">
        <color theme="0" tint="-0.14990691854609822"/>
      </bottom>
      <diagonal/>
    </border>
    <border>
      <left style="thin">
        <color theme="0"/>
      </left>
      <right style="thin">
        <color theme="0" tint="-0.14993743705557422"/>
      </right>
      <top style="thin">
        <color theme="0"/>
      </top>
      <bottom style="thin">
        <color theme="0" tint="-0.14990691854609822"/>
      </bottom>
      <diagonal/>
    </border>
    <border>
      <left style="dotted">
        <color theme="0" tint="-4.9989318521683403E-2"/>
      </left>
      <right/>
      <top style="dotted">
        <color theme="0" tint="-4.9989318521683403E-2"/>
      </top>
      <bottom style="dotted">
        <color theme="0" tint="-4.9989318521683403E-2"/>
      </bottom>
      <diagonal/>
    </border>
    <border>
      <left/>
      <right style="dotted">
        <color theme="0" tint="-4.9989318521683403E-2"/>
      </right>
      <top style="dotted">
        <color theme="0" tint="-4.9989318521683403E-2"/>
      </top>
      <bottom style="dotted">
        <color theme="0" tint="-4.9989318521683403E-2"/>
      </bottom>
      <diagonal/>
    </border>
    <border>
      <left/>
      <right/>
      <top style="dotted">
        <color theme="0" tint="-4.9989318521683403E-2"/>
      </top>
      <bottom style="dotted">
        <color theme="0" tint="-4.9989318521683403E-2"/>
      </bottom>
      <diagonal/>
    </border>
    <border>
      <left/>
      <right style="thin">
        <color theme="0"/>
      </right>
      <top style="dotted">
        <color theme="0" tint="-4.9989318521683403E-2"/>
      </top>
      <bottom style="dotted">
        <color theme="0" tint="-4.9989318521683403E-2"/>
      </bottom>
      <diagonal/>
    </border>
    <border>
      <left style="dotted">
        <color theme="0" tint="-4.9989318521683403E-2"/>
      </left>
      <right/>
      <top style="dotted">
        <color theme="0" tint="-4.9989318521683403E-2"/>
      </top>
      <bottom/>
      <diagonal/>
    </border>
    <border>
      <left/>
      <right/>
      <top style="dotted">
        <color theme="0" tint="-4.9989318521683403E-2"/>
      </top>
      <bottom/>
      <diagonal/>
    </border>
    <border>
      <left/>
      <right style="dotted">
        <color theme="0" tint="-4.9989318521683403E-2"/>
      </right>
      <top style="dotted">
        <color theme="0" tint="-4.9989318521683403E-2"/>
      </top>
      <bottom/>
      <diagonal/>
    </border>
    <border>
      <left style="dotted">
        <color theme="0" tint="-4.9989318521683403E-2"/>
      </left>
      <right/>
      <top/>
      <bottom style="dotted">
        <color theme="0" tint="-4.9989318521683403E-2"/>
      </bottom>
      <diagonal/>
    </border>
    <border>
      <left/>
      <right/>
      <top/>
      <bottom style="dotted">
        <color theme="0" tint="-4.9989318521683403E-2"/>
      </bottom>
      <diagonal/>
    </border>
    <border>
      <left/>
      <right style="dotted">
        <color theme="0" tint="-4.9989318521683403E-2"/>
      </right>
      <top/>
      <bottom style="dotted">
        <color theme="0" tint="-4.9989318521683403E-2"/>
      </bottom>
      <diagonal/>
    </border>
    <border>
      <left style="dotted">
        <color theme="0" tint="-4.9989318521683403E-2"/>
      </left>
      <right/>
      <top/>
      <bottom/>
      <diagonal/>
    </border>
    <border>
      <left/>
      <right style="dotted">
        <color theme="0" tint="-4.9989318521683403E-2"/>
      </right>
      <top/>
      <bottom/>
      <diagonal/>
    </border>
    <border>
      <left style="thin">
        <color theme="0" tint="-0.14993743705557422"/>
      </left>
      <right style="thin">
        <color theme="0"/>
      </right>
      <top style="thin">
        <color theme="0" tint="-0.14990691854609822"/>
      </top>
      <bottom style="thin">
        <color theme="0"/>
      </bottom>
      <diagonal/>
    </border>
    <border>
      <left style="thin">
        <color theme="0"/>
      </left>
      <right style="thin">
        <color theme="0"/>
      </right>
      <top style="thin">
        <color theme="0" tint="-0.14990691854609822"/>
      </top>
      <bottom style="thin">
        <color theme="0"/>
      </bottom>
      <diagonal/>
    </border>
    <border>
      <left style="thin">
        <color theme="0"/>
      </left>
      <right style="thin">
        <color theme="0" tint="-0.14993743705557422"/>
      </right>
      <top style="thin">
        <color theme="0" tint="-0.14990691854609822"/>
      </top>
      <bottom style="thin">
        <color theme="0"/>
      </bottom>
      <diagonal/>
    </border>
    <border>
      <left style="thin">
        <color theme="0"/>
      </left>
      <right/>
      <top style="thin">
        <color theme="0"/>
      </top>
      <bottom style="dotted">
        <color theme="0" tint="-0.14993743705557422"/>
      </bottom>
      <diagonal/>
    </border>
    <border>
      <left/>
      <right/>
      <top style="thin">
        <color theme="0"/>
      </top>
      <bottom style="dotted">
        <color theme="0" tint="-0.14993743705557422"/>
      </bottom>
      <diagonal/>
    </border>
    <border>
      <left/>
      <right style="thin">
        <color theme="0"/>
      </right>
      <top style="thin">
        <color theme="0"/>
      </top>
      <bottom style="dotted">
        <color theme="0" tint="-0.14993743705557422"/>
      </bottom>
      <diagonal/>
    </border>
  </borders>
  <cellStyleXfs count="8">
    <xf numFmtId="0" fontId="0" fillId="0" borderId="0"/>
    <xf numFmtId="0" fontId="4" fillId="0" borderId="0"/>
    <xf numFmtId="0" fontId="4" fillId="0" borderId="0"/>
    <xf numFmtId="44" fontId="4" fillId="0" borderId="0" applyFont="0" applyFill="0" applyBorder="0" applyAlignment="0" applyProtection="0"/>
    <xf numFmtId="0" fontId="4" fillId="0" borderId="0"/>
    <xf numFmtId="43" fontId="1" fillId="0" borderId="0" applyFont="0" applyFill="0" applyBorder="0" applyAlignment="0" applyProtection="0"/>
    <xf numFmtId="43" fontId="4" fillId="0" borderId="0" applyFont="0" applyFill="0" applyBorder="0" applyAlignment="0" applyProtection="0"/>
    <xf numFmtId="0" fontId="13" fillId="0" borderId="0" applyNumberFormat="0" applyFill="0" applyBorder="0" applyAlignment="0" applyProtection="0"/>
  </cellStyleXfs>
  <cellXfs count="258">
    <xf numFmtId="0" fontId="0" fillId="0" borderId="0" xfId="0"/>
    <xf numFmtId="0" fontId="0" fillId="0" borderId="1" xfId="0"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1"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11" xfId="0" applyBorder="1" applyAlignment="1">
      <alignment vertical="center" wrapText="1"/>
    </xf>
    <xf numFmtId="0" fontId="0" fillId="0" borderId="1" xfId="0" applyBorder="1" applyAlignment="1">
      <alignment horizontal="center" vertical="center" wrapText="1"/>
    </xf>
    <xf numFmtId="0" fontId="0" fillId="0" borderId="0" xfId="0" applyBorder="1"/>
    <xf numFmtId="0" fontId="0" fillId="0" borderId="4" xfId="0" applyBorder="1" applyAlignment="1">
      <alignment vertical="center" wrapText="1"/>
    </xf>
    <xf numFmtId="0" fontId="0" fillId="0" borderId="1" xfId="0" applyBorder="1" applyAlignment="1">
      <alignment horizontal="left" vertical="center" wrapText="1"/>
    </xf>
    <xf numFmtId="0" fontId="0" fillId="0" borderId="5" xfId="0" applyBorder="1" applyAlignment="1">
      <alignmen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26" xfId="0" applyBorder="1" applyAlignment="1">
      <alignment vertical="center" wrapText="1"/>
    </xf>
    <xf numFmtId="0" fontId="0" fillId="0" borderId="26" xfId="0" applyBorder="1" applyAlignment="1">
      <alignment horizontal="center" vertical="center" wrapText="1"/>
    </xf>
    <xf numFmtId="0" fontId="0" fillId="0" borderId="3" xfId="0" applyBorder="1" applyAlignment="1">
      <alignment horizontal="center" vertical="center" wrapText="1"/>
    </xf>
    <xf numFmtId="0" fontId="0" fillId="0" borderId="33" xfId="0" applyBorder="1" applyAlignment="1">
      <alignment vertical="center" wrapText="1"/>
    </xf>
    <xf numFmtId="0" fontId="0" fillId="0" borderId="4" xfId="0" applyBorder="1" applyAlignment="1">
      <alignment horizontal="center" vertical="center" wrapText="1"/>
    </xf>
    <xf numFmtId="0" fontId="0" fillId="0" borderId="27" xfId="0" applyBorder="1" applyAlignment="1">
      <alignment horizontal="center" vertical="center" wrapText="1"/>
    </xf>
    <xf numFmtId="0" fontId="0" fillId="0" borderId="5" xfId="0" applyBorder="1" applyAlignment="1">
      <alignment horizontal="center" vertical="center" wrapText="1"/>
    </xf>
    <xf numFmtId="0" fontId="2" fillId="5" borderId="32" xfId="0" applyFont="1" applyFill="1" applyBorder="1" applyAlignment="1">
      <alignment horizontal="center" vertical="center" wrapText="1"/>
    </xf>
    <xf numFmtId="0" fontId="0" fillId="0" borderId="32" xfId="0" applyBorder="1" applyAlignment="1">
      <alignment horizontal="left" vertical="center" wrapText="1"/>
    </xf>
    <xf numFmtId="166" fontId="0" fillId="0" borderId="32" xfId="0" applyNumberFormat="1" applyBorder="1" applyAlignment="1">
      <alignment horizontal="center" vertical="center" wrapText="1"/>
    </xf>
    <xf numFmtId="0" fontId="0" fillId="0" borderId="11" xfId="0" applyBorder="1" applyAlignment="1">
      <alignment horizontal="center" vertical="center" wrapText="1"/>
    </xf>
    <xf numFmtId="0" fontId="0" fillId="0" borderId="29" xfId="0" applyBorder="1" applyAlignment="1">
      <alignment vertical="center" wrapText="1"/>
    </xf>
    <xf numFmtId="0" fontId="0" fillId="0" borderId="31"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41" xfId="0" applyBorder="1" applyAlignment="1">
      <alignment horizontal="center" vertical="center" wrapText="1"/>
    </xf>
    <xf numFmtId="0" fontId="2" fillId="0" borderId="41" xfId="0" applyFont="1" applyBorder="1" applyAlignment="1">
      <alignment horizontal="center" vertical="center" wrapText="1"/>
    </xf>
    <xf numFmtId="0" fontId="6" fillId="0" borderId="2" xfId="0" applyFont="1" applyBorder="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3" xfId="0" applyFont="1" applyBorder="1" applyAlignment="1">
      <alignment vertical="center" wrapText="1"/>
    </xf>
    <xf numFmtId="0" fontId="6" fillId="0" borderId="5" xfId="0" applyFont="1" applyBorder="1" applyAlignment="1">
      <alignment vertical="center" wrapText="1"/>
    </xf>
    <xf numFmtId="0" fontId="0" fillId="0" borderId="31" xfId="0" applyBorder="1" applyAlignment="1">
      <alignment horizontal="left" vertical="center" wrapText="1"/>
    </xf>
    <xf numFmtId="0" fontId="0" fillId="0" borderId="30" xfId="0" applyBorder="1" applyAlignment="1">
      <alignment vertical="center" wrapText="1"/>
    </xf>
    <xf numFmtId="0" fontId="0" fillId="0" borderId="32" xfId="0" applyFont="1" applyBorder="1" applyAlignment="1">
      <alignment horizontal="left" vertical="center" wrapText="1"/>
    </xf>
    <xf numFmtId="0" fontId="0" fillId="0" borderId="46" xfId="0" applyBorder="1" applyAlignment="1">
      <alignment vertical="center" wrapText="1"/>
    </xf>
    <xf numFmtId="0" fontId="0" fillId="0" borderId="47" xfId="0" applyBorder="1" applyAlignment="1">
      <alignment vertical="center" wrapText="1"/>
    </xf>
    <xf numFmtId="0" fontId="6" fillId="0" borderId="48" xfId="0" applyFont="1" applyBorder="1" applyAlignment="1">
      <alignment vertical="center" wrapText="1"/>
    </xf>
    <xf numFmtId="0" fontId="6" fillId="0" borderId="49" xfId="0" applyFont="1" applyBorder="1" applyAlignment="1">
      <alignment vertical="center" wrapText="1"/>
    </xf>
    <xf numFmtId="0" fontId="0" fillId="0" borderId="48" xfId="0" applyBorder="1"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51" xfId="0" applyBorder="1" applyAlignment="1">
      <alignment vertical="center" wrapText="1"/>
    </xf>
    <xf numFmtId="0" fontId="0" fillId="0" borderId="52" xfId="0" applyBorder="1" applyAlignment="1">
      <alignment vertical="center" wrapText="1"/>
    </xf>
    <xf numFmtId="0" fontId="0" fillId="0" borderId="53" xfId="0" applyBorder="1" applyAlignment="1">
      <alignment vertical="center" wrapText="1"/>
    </xf>
    <xf numFmtId="0" fontId="0" fillId="0" borderId="54" xfId="0" applyBorder="1" applyAlignment="1">
      <alignment vertical="center" wrapText="1"/>
    </xf>
    <xf numFmtId="0" fontId="6" fillId="0" borderId="54" xfId="0" applyFont="1" applyBorder="1" applyAlignment="1">
      <alignment vertical="center" wrapText="1"/>
    </xf>
    <xf numFmtId="0" fontId="0" fillId="0" borderId="55" xfId="0" applyBorder="1" applyAlignment="1">
      <alignment vertical="center" wrapText="1"/>
    </xf>
    <xf numFmtId="0" fontId="6" fillId="0" borderId="55" xfId="0" applyFont="1" applyBorder="1" applyAlignment="1">
      <alignment vertical="center" wrapText="1"/>
    </xf>
    <xf numFmtId="0" fontId="6" fillId="0" borderId="31" xfId="0" applyFont="1" applyBorder="1" applyAlignment="1">
      <alignment vertical="center" wrapText="1"/>
    </xf>
    <xf numFmtId="0" fontId="0" fillId="0" borderId="58" xfId="0" applyBorder="1" applyAlignment="1">
      <alignment horizontal="center" vertical="center" wrapText="1"/>
    </xf>
    <xf numFmtId="0" fontId="2" fillId="0" borderId="58" xfId="0" applyFont="1" applyBorder="1" applyAlignment="1">
      <alignment horizontal="center" vertical="center" wrapText="1"/>
    </xf>
    <xf numFmtId="0" fontId="2" fillId="0" borderId="56" xfId="0" applyFont="1" applyBorder="1" applyAlignment="1">
      <alignment horizontal="center"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9" xfId="0" applyBorder="1" applyAlignment="1">
      <alignment horizontal="left" vertical="center" wrapText="1"/>
    </xf>
    <xf numFmtId="0" fontId="0" fillId="0" borderId="28" xfId="0" applyBorder="1" applyAlignment="1">
      <alignment horizontal="left" vertical="center" wrapText="1"/>
    </xf>
    <xf numFmtId="0" fontId="2" fillId="0" borderId="0" xfId="0" applyFont="1" applyBorder="1" applyAlignment="1">
      <alignment horizontal="center" vertical="center" wrapText="1"/>
    </xf>
    <xf numFmtId="0" fontId="0" fillId="0" borderId="16" xfId="0" applyBorder="1" applyAlignment="1">
      <alignment horizontal="left" vertical="center" wrapText="1"/>
    </xf>
    <xf numFmtId="0" fontId="0" fillId="0" borderId="11" xfId="0" applyBorder="1" applyAlignment="1">
      <alignment horizontal="left" vertical="center" wrapText="1"/>
    </xf>
    <xf numFmtId="0" fontId="0" fillId="0" borderId="60" xfId="0" applyBorder="1" applyAlignment="1">
      <alignment horizontal="left" vertical="center" wrapText="1"/>
    </xf>
    <xf numFmtId="0" fontId="0" fillId="0" borderId="61" xfId="0" applyBorder="1" applyAlignment="1">
      <alignment horizontal="left" vertical="center" wrapText="1"/>
    </xf>
    <xf numFmtId="0" fontId="0" fillId="0" borderId="62" xfId="0" applyBorder="1" applyAlignment="1">
      <alignment horizontal="left" vertical="center" wrapText="1"/>
    </xf>
    <xf numFmtId="0" fontId="0" fillId="0" borderId="13" xfId="0" applyBorder="1" applyAlignment="1">
      <alignment horizontal="left" vertical="center" wrapText="1"/>
    </xf>
    <xf numFmtId="0" fontId="0" fillId="0" borderId="63" xfId="0" applyBorder="1" applyAlignment="1">
      <alignment horizontal="left" vertical="center" wrapText="1"/>
    </xf>
    <xf numFmtId="0" fontId="0" fillId="0" borderId="25" xfId="0" applyBorder="1" applyAlignment="1">
      <alignment horizontal="left" vertical="center" wrapText="1"/>
    </xf>
    <xf numFmtId="0" fontId="0" fillId="0" borderId="12" xfId="0" applyBorder="1" applyAlignment="1">
      <alignment horizontal="left" vertical="center" wrapText="1"/>
    </xf>
    <xf numFmtId="0" fontId="0" fillId="0" borderId="33" xfId="0" applyBorder="1" applyAlignment="1">
      <alignment horizontal="left" vertical="center" wrapText="1"/>
    </xf>
    <xf numFmtId="0" fontId="0" fillId="0" borderId="14" xfId="0" applyBorder="1" applyAlignment="1">
      <alignment horizontal="left" vertical="center" wrapText="1"/>
    </xf>
    <xf numFmtId="0" fontId="0" fillId="0" borderId="64" xfId="0" applyBorder="1" applyAlignment="1">
      <alignment horizontal="left" vertical="center" wrapText="1"/>
    </xf>
    <xf numFmtId="0" fontId="0" fillId="0" borderId="15" xfId="0" applyBorder="1" applyAlignment="1">
      <alignment horizontal="left" vertical="center" wrapText="1"/>
    </xf>
    <xf numFmtId="0" fontId="0" fillId="0" borderId="65" xfId="0" applyBorder="1" applyAlignment="1">
      <alignment horizontal="left" vertical="center" wrapText="1"/>
    </xf>
    <xf numFmtId="0" fontId="0" fillId="0" borderId="32" xfId="0" applyBorder="1" applyAlignment="1">
      <alignment horizontal="center" vertical="center" wrapText="1"/>
    </xf>
    <xf numFmtId="0" fontId="2" fillId="0" borderId="32" xfId="0" applyFont="1" applyBorder="1" applyAlignment="1">
      <alignment horizontal="center" vertical="center" wrapText="1"/>
    </xf>
    <xf numFmtId="0" fontId="0" fillId="0" borderId="2" xfId="0" applyBorder="1" applyAlignment="1">
      <alignment horizontal="left" vertical="center" wrapText="1"/>
    </xf>
    <xf numFmtId="0" fontId="0" fillId="0" borderId="26" xfId="0" applyBorder="1" applyAlignment="1">
      <alignment horizontal="left" vertical="center" wrapText="1"/>
    </xf>
    <xf numFmtId="0" fontId="0" fillId="0" borderId="32" xfId="0" applyBorder="1" applyAlignment="1">
      <alignment horizontal="left" vertical="center" wrapText="1"/>
    </xf>
    <xf numFmtId="0" fontId="2" fillId="0" borderId="32" xfId="0" applyFont="1" applyBorder="1" applyAlignment="1">
      <alignment horizontal="center" vertical="center" wrapText="1"/>
    </xf>
    <xf numFmtId="0" fontId="0" fillId="0" borderId="2" xfId="0" applyBorder="1" applyAlignment="1">
      <alignment horizontal="left" vertical="center" wrapText="1"/>
    </xf>
    <xf numFmtId="0" fontId="0" fillId="0" borderId="26" xfId="0" applyBorder="1" applyAlignment="1">
      <alignment horizontal="left" vertical="center" wrapText="1"/>
    </xf>
    <xf numFmtId="0" fontId="0" fillId="0" borderId="3" xfId="0" applyBorder="1" applyAlignment="1">
      <alignment horizontal="left" vertical="center" wrapText="1"/>
    </xf>
    <xf numFmtId="0" fontId="0" fillId="0" borderId="32" xfId="0" applyBorder="1" applyAlignment="1">
      <alignment horizontal="center" vertical="center" wrapText="1"/>
    </xf>
    <xf numFmtId="0" fontId="2" fillId="0" borderId="0" xfId="0" applyFont="1" applyBorder="1" applyAlignment="1">
      <alignment horizontal="left" vertical="center" wrapText="1"/>
    </xf>
    <xf numFmtId="0" fontId="0" fillId="0" borderId="30" xfId="0" applyBorder="1" applyAlignment="1">
      <alignment horizontal="center"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32" xfId="0" applyBorder="1" applyAlignment="1">
      <alignment vertical="center" wrapText="1"/>
    </xf>
    <xf numFmtId="0" fontId="0" fillId="0" borderId="67" xfId="0" applyBorder="1" applyAlignment="1">
      <alignment horizontal="left" vertical="center" wrapText="1"/>
    </xf>
    <xf numFmtId="0" fontId="0" fillId="0" borderId="73" xfId="0" applyBorder="1" applyAlignment="1">
      <alignment vertical="center" wrapText="1"/>
    </xf>
    <xf numFmtId="0" fontId="0" fillId="0" borderId="74" xfId="0" applyBorder="1" applyAlignment="1">
      <alignment vertical="center" wrapText="1"/>
    </xf>
    <xf numFmtId="0" fontId="0" fillId="0" borderId="74" xfId="0" applyBorder="1" applyAlignment="1">
      <alignment horizontal="center" vertical="center" wrapText="1"/>
    </xf>
    <xf numFmtId="0" fontId="0" fillId="0" borderId="75" xfId="0" applyBorder="1" applyAlignment="1">
      <alignment vertical="center" wrapText="1"/>
    </xf>
    <xf numFmtId="0" fontId="0" fillId="0" borderId="76" xfId="0" applyBorder="1" applyAlignment="1">
      <alignment vertical="center" wrapText="1"/>
    </xf>
    <xf numFmtId="0" fontId="3" fillId="0" borderId="0" xfId="0" applyFont="1" applyFill="1" applyBorder="1" applyAlignment="1">
      <alignment horizontal="center" vertical="center"/>
    </xf>
    <xf numFmtId="0" fontId="0" fillId="0" borderId="1" xfId="0" applyFont="1" applyBorder="1" applyAlignment="1">
      <alignment horizontal="center" vertical="center" wrapText="1"/>
    </xf>
    <xf numFmtId="0" fontId="0" fillId="0" borderId="4" xfId="0" applyFont="1" applyBorder="1" applyAlignment="1">
      <alignment horizontal="center" vertical="center" wrapText="1"/>
    </xf>
    <xf numFmtId="0" fontId="0" fillId="0" borderId="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horizontal="center" vertical="center" wrapText="1"/>
    </xf>
    <xf numFmtId="0" fontId="0" fillId="0" borderId="0" xfId="0" applyFont="1" applyBorder="1" applyAlignment="1">
      <alignment horizontal="left" vertical="center"/>
    </xf>
    <xf numFmtId="0" fontId="0" fillId="0" borderId="0" xfId="0" applyFont="1" applyBorder="1" applyAlignment="1">
      <alignment vertical="center"/>
    </xf>
    <xf numFmtId="0" fontId="9" fillId="2" borderId="79" xfId="0" applyNumberFormat="1" applyFont="1" applyFill="1" applyBorder="1" applyAlignment="1" applyProtection="1">
      <alignment horizontal="center" vertical="center"/>
      <protection locked="0"/>
    </xf>
    <xf numFmtId="0" fontId="9" fillId="2" borderId="85" xfId="0" applyNumberFormat="1" applyFont="1" applyFill="1" applyBorder="1" applyAlignment="1" applyProtection="1">
      <alignment horizontal="center" vertical="center"/>
      <protection locked="0"/>
    </xf>
    <xf numFmtId="0" fontId="0" fillId="0" borderId="49" xfId="0" applyFont="1" applyBorder="1" applyAlignment="1">
      <alignment horizontal="center" vertical="center" wrapText="1"/>
    </xf>
    <xf numFmtId="0" fontId="0" fillId="0" borderId="21" xfId="0" applyFont="1" applyBorder="1" applyAlignment="1">
      <alignment horizontal="center" vertical="center"/>
    </xf>
    <xf numFmtId="0" fontId="0"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3" xfId="0" applyFont="1" applyBorder="1" applyAlignment="1">
      <alignment horizontal="center" vertical="center"/>
    </xf>
    <xf numFmtId="0" fontId="0" fillId="0" borderId="18" xfId="0" applyFont="1" applyBorder="1" applyAlignment="1">
      <alignment horizontal="center" vertical="center"/>
    </xf>
    <xf numFmtId="0" fontId="0" fillId="4" borderId="24" xfId="0" applyFont="1" applyFill="1" applyBorder="1" applyAlignment="1">
      <alignment horizontal="center" vertical="center"/>
    </xf>
    <xf numFmtId="0" fontId="0" fillId="0" borderId="89" xfId="0" applyFont="1" applyBorder="1" applyAlignment="1">
      <alignment horizontal="center" vertical="center" wrapText="1"/>
    </xf>
    <xf numFmtId="0" fontId="0" fillId="0" borderId="90" xfId="0" applyFont="1" applyBorder="1" applyAlignment="1">
      <alignment horizontal="center" vertical="center" wrapText="1"/>
    </xf>
    <xf numFmtId="0" fontId="0" fillId="0" borderId="91"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10" xfId="0" applyBorder="1" applyAlignment="1">
      <alignment horizontal="left" vertical="center" wrapText="1"/>
    </xf>
    <xf numFmtId="0" fontId="0" fillId="0" borderId="0" xfId="0" applyBorder="1" applyAlignment="1">
      <alignment horizontal="left" vertical="center" wrapText="1"/>
    </xf>
    <xf numFmtId="0" fontId="12" fillId="0" borderId="0" xfId="0" applyFont="1" applyFill="1" applyBorder="1" applyAlignment="1" applyProtection="1">
      <alignment horizontal="left" vertical="center"/>
    </xf>
    <xf numFmtId="0" fontId="12" fillId="0" borderId="0" xfId="0" quotePrefix="1" applyFont="1" applyFill="1" applyBorder="1" applyAlignment="1" applyProtection="1">
      <alignment horizontal="left" vertical="center"/>
    </xf>
    <xf numFmtId="0" fontId="11" fillId="5" borderId="77" xfId="1" applyFont="1" applyFill="1" applyBorder="1" applyAlignment="1" applyProtection="1">
      <alignment horizontal="center" vertical="center"/>
    </xf>
    <xf numFmtId="0" fontId="11" fillId="5" borderId="78" xfId="1" applyFont="1" applyFill="1" applyBorder="1" applyAlignment="1" applyProtection="1">
      <alignment horizontal="center" vertical="center"/>
    </xf>
    <xf numFmtId="0" fontId="0" fillId="5" borderId="32" xfId="0" applyFill="1" applyBorder="1" applyAlignment="1">
      <alignment vertical="center" wrapText="1"/>
    </xf>
    <xf numFmtId="0" fontId="0" fillId="5" borderId="32" xfId="0" applyFill="1" applyBorder="1" applyAlignment="1">
      <alignment horizontal="center" vertical="center" wrapText="1"/>
    </xf>
    <xf numFmtId="0" fontId="0" fillId="5" borderId="71" xfId="0" applyFill="1" applyBorder="1" applyAlignment="1">
      <alignment vertical="center" wrapText="1"/>
    </xf>
    <xf numFmtId="0" fontId="0" fillId="5" borderId="71" xfId="0" applyFill="1" applyBorder="1" applyAlignment="1">
      <alignment horizontal="center" vertical="center" wrapText="1"/>
    </xf>
    <xf numFmtId="0" fontId="8" fillId="2" borderId="1" xfId="0" applyFont="1" applyFill="1" applyBorder="1" applyAlignment="1">
      <alignment horizontal="left" wrapText="1"/>
    </xf>
    <xf numFmtId="0" fontId="0" fillId="0" borderId="19" xfId="0" applyBorder="1" applyAlignment="1">
      <alignment horizontal="left" vertical="center" wrapText="1"/>
    </xf>
    <xf numFmtId="0" fontId="0" fillId="0" borderId="17" xfId="0"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0"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0" fillId="0" borderId="18" xfId="0" applyBorder="1" applyAlignment="1">
      <alignment horizontal="left" vertical="center" wrapText="1"/>
    </xf>
    <xf numFmtId="0" fontId="0" fillId="0" borderId="24" xfId="0" applyBorder="1" applyAlignment="1">
      <alignment horizontal="left" vertical="center" wrapText="1"/>
    </xf>
    <xf numFmtId="0" fontId="11" fillId="3" borderId="77" xfId="1" applyFont="1" applyFill="1" applyBorder="1" applyAlignment="1" applyProtection="1">
      <alignment horizontal="center" vertical="center"/>
    </xf>
    <xf numFmtId="0" fontId="11" fillId="3" borderId="78" xfId="1" applyFont="1" applyFill="1" applyBorder="1" applyAlignment="1" applyProtection="1">
      <alignment horizontal="center" vertical="center"/>
    </xf>
    <xf numFmtId="0" fontId="9" fillId="2" borderId="77" xfId="0" applyNumberFormat="1" applyFont="1" applyFill="1" applyBorder="1" applyAlignment="1" applyProtection="1">
      <alignment horizontal="left" vertical="center"/>
      <protection locked="0"/>
    </xf>
    <xf numFmtId="0" fontId="9" fillId="2" borderId="79" xfId="0" applyNumberFormat="1" applyFont="1" applyFill="1" applyBorder="1" applyAlignment="1" applyProtection="1">
      <alignment horizontal="left" vertical="center"/>
      <protection locked="0"/>
    </xf>
    <xf numFmtId="0" fontId="0" fillId="3" borderId="77" xfId="0" applyFont="1" applyFill="1" applyBorder="1" applyAlignment="1">
      <alignment horizontal="center" vertical="center"/>
    </xf>
    <xf numFmtId="0" fontId="0" fillId="3" borderId="79" xfId="0" applyFont="1" applyFill="1" applyBorder="1" applyAlignment="1">
      <alignment horizontal="center" vertical="center"/>
    </xf>
    <xf numFmtId="0" fontId="0" fillId="3" borderId="78" xfId="0" applyFont="1" applyFill="1" applyBorder="1" applyAlignment="1">
      <alignment horizontal="center" vertical="center"/>
    </xf>
    <xf numFmtId="0" fontId="8" fillId="2" borderId="1" xfId="0" applyFont="1" applyFill="1" applyBorder="1" applyAlignment="1">
      <alignment horizontal="left" vertical="center" wrapText="1"/>
    </xf>
    <xf numFmtId="0" fontId="11" fillId="3" borderId="77" xfId="1" applyFont="1" applyFill="1" applyBorder="1" applyAlignment="1" applyProtection="1">
      <alignment horizontal="left" vertical="center"/>
    </xf>
    <xf numFmtId="0" fontId="11" fillId="3" borderId="79" xfId="1" applyFont="1" applyFill="1" applyBorder="1" applyAlignment="1" applyProtection="1">
      <alignment horizontal="left" vertical="center"/>
    </xf>
    <xf numFmtId="0" fontId="11" fillId="3" borderId="78" xfId="1" applyFont="1" applyFill="1" applyBorder="1" applyAlignment="1" applyProtection="1">
      <alignment horizontal="left" vertical="center"/>
    </xf>
    <xf numFmtId="0" fontId="9" fillId="2" borderId="77" xfId="0" applyNumberFormat="1" applyFont="1" applyFill="1" applyBorder="1" applyAlignment="1" applyProtection="1">
      <alignment horizontal="center" vertical="center"/>
      <protection locked="0"/>
    </xf>
    <xf numFmtId="0" fontId="9" fillId="2" borderId="78" xfId="0" applyNumberFormat="1" applyFont="1" applyFill="1" applyBorder="1" applyAlignment="1" applyProtection="1">
      <alignment horizontal="center" vertical="center"/>
      <protection locked="0"/>
    </xf>
    <xf numFmtId="0" fontId="11" fillId="3" borderId="79" xfId="1" applyFont="1" applyFill="1" applyBorder="1" applyAlignment="1" applyProtection="1">
      <alignment horizontal="center" vertical="center"/>
    </xf>
    <xf numFmtId="0" fontId="11" fillId="5" borderId="77" xfId="1" applyFont="1" applyFill="1" applyBorder="1" applyAlignment="1" applyProtection="1">
      <alignment horizontal="center" vertical="center"/>
    </xf>
    <xf numFmtId="0" fontId="11" fillId="5" borderId="79" xfId="1" applyFont="1" applyFill="1" applyBorder="1" applyAlignment="1" applyProtection="1">
      <alignment horizontal="center" vertical="center"/>
    </xf>
    <xf numFmtId="0" fontId="11" fillId="5" borderId="78" xfId="1" applyFont="1" applyFill="1" applyBorder="1" applyAlignment="1" applyProtection="1">
      <alignment horizontal="center" vertical="center"/>
    </xf>
    <xf numFmtId="0" fontId="11" fillId="5" borderId="80" xfId="1" applyFont="1" applyFill="1" applyBorder="1" applyAlignment="1" applyProtection="1">
      <alignment horizontal="center" vertical="center"/>
    </xf>
    <xf numFmtId="0" fontId="9" fillId="2" borderId="77" xfId="0" applyNumberFormat="1" applyFont="1" applyFill="1" applyBorder="1" applyAlignment="1" applyProtection="1">
      <alignment horizontal="center" vertical="center" wrapText="1"/>
      <protection locked="0"/>
    </xf>
    <xf numFmtId="0" fontId="9" fillId="2" borderId="79" xfId="0" applyNumberFormat="1" applyFont="1" applyFill="1" applyBorder="1" applyAlignment="1" applyProtection="1">
      <alignment horizontal="center" vertical="center" wrapText="1"/>
      <protection locked="0"/>
    </xf>
    <xf numFmtId="0" fontId="9" fillId="2" borderId="78" xfId="0" applyNumberFormat="1" applyFont="1" applyFill="1" applyBorder="1" applyAlignment="1" applyProtection="1">
      <alignment horizontal="center" vertical="center" wrapText="1"/>
      <protection locked="0"/>
    </xf>
    <xf numFmtId="0" fontId="13" fillId="3" borderId="77" xfId="7" applyFill="1" applyBorder="1" applyAlignment="1">
      <alignment horizontal="center" vertical="center"/>
    </xf>
    <xf numFmtId="0" fontId="7" fillId="2" borderId="2" xfId="0" applyFont="1" applyFill="1" applyBorder="1" applyAlignment="1">
      <alignment horizontal="left" vertical="center" wrapText="1"/>
    </xf>
    <xf numFmtId="0" fontId="7" fillId="2" borderId="26" xfId="0" applyFont="1" applyFill="1" applyBorder="1" applyAlignment="1">
      <alignment horizontal="left" vertical="center" wrapText="1"/>
    </xf>
    <xf numFmtId="0" fontId="7" fillId="2" borderId="3" xfId="0" applyFont="1" applyFill="1" applyBorder="1" applyAlignment="1">
      <alignment horizontal="left" vertical="center" wrapText="1"/>
    </xf>
    <xf numFmtId="0" fontId="9" fillId="2" borderId="79" xfId="0" applyNumberFormat="1" applyFont="1" applyFill="1" applyBorder="1" applyAlignment="1" applyProtection="1">
      <alignment horizontal="center" vertical="center"/>
      <protection locked="0"/>
    </xf>
    <xf numFmtId="17" fontId="11" fillId="3" borderId="77" xfId="1" applyNumberFormat="1" applyFont="1" applyFill="1" applyBorder="1" applyAlignment="1" applyProtection="1">
      <alignment horizontal="center" vertical="center"/>
    </xf>
    <xf numFmtId="0" fontId="11" fillId="3" borderId="80" xfId="1" applyFont="1" applyFill="1" applyBorder="1" applyAlignment="1" applyProtection="1">
      <alignment horizontal="center" vertical="center"/>
    </xf>
    <xf numFmtId="9" fontId="11" fillId="3" borderId="77" xfId="1" applyNumberFormat="1" applyFont="1" applyFill="1" applyBorder="1" applyAlignment="1" applyProtection="1">
      <alignment horizontal="center" vertical="center"/>
    </xf>
    <xf numFmtId="0" fontId="11" fillId="3" borderId="81" xfId="1" applyFont="1" applyFill="1" applyBorder="1" applyAlignment="1" applyProtection="1">
      <alignment horizontal="left" vertical="center"/>
    </xf>
    <xf numFmtId="0" fontId="11" fillId="3" borderId="82" xfId="1" applyFont="1" applyFill="1" applyBorder="1" applyAlignment="1" applyProtection="1">
      <alignment horizontal="left" vertical="center"/>
    </xf>
    <xf numFmtId="0" fontId="11" fillId="3" borderId="83" xfId="1" applyFont="1" applyFill="1" applyBorder="1" applyAlignment="1" applyProtection="1">
      <alignment horizontal="left" vertical="center"/>
    </xf>
    <xf numFmtId="0" fontId="11" fillId="3" borderId="84" xfId="1" applyFont="1" applyFill="1" applyBorder="1" applyAlignment="1" applyProtection="1">
      <alignment horizontal="left" vertical="center"/>
    </xf>
    <xf numFmtId="0" fontId="11" fillId="3" borderId="85" xfId="1" applyFont="1" applyFill="1" applyBorder="1" applyAlignment="1" applyProtection="1">
      <alignment horizontal="left" vertical="center"/>
    </xf>
    <xf numFmtId="0" fontId="11" fillId="3" borderId="86" xfId="1" applyFont="1" applyFill="1" applyBorder="1" applyAlignment="1" applyProtection="1">
      <alignment horizontal="left" vertical="center"/>
    </xf>
    <xf numFmtId="165" fontId="11" fillId="3" borderId="77" xfId="1" applyNumberFormat="1" applyFont="1" applyFill="1" applyBorder="1" applyAlignment="1" applyProtection="1">
      <alignment horizontal="center" vertical="center"/>
    </xf>
    <xf numFmtId="164" fontId="11" fillId="3" borderId="77" xfId="1" applyNumberFormat="1" applyFont="1" applyFill="1" applyBorder="1" applyAlignment="1" applyProtection="1">
      <alignment horizontal="center" vertical="center"/>
    </xf>
    <xf numFmtId="0" fontId="11" fillId="5" borderId="81" xfId="1" applyFont="1" applyFill="1" applyBorder="1" applyAlignment="1" applyProtection="1">
      <alignment horizontal="left" vertical="center"/>
    </xf>
    <xf numFmtId="0" fontId="11" fillId="5" borderId="82" xfId="1" applyFont="1" applyFill="1" applyBorder="1" applyAlignment="1" applyProtection="1">
      <alignment horizontal="left" vertical="center"/>
    </xf>
    <xf numFmtId="0" fontId="11" fillId="5" borderId="83" xfId="1" applyFont="1" applyFill="1" applyBorder="1" applyAlignment="1" applyProtection="1">
      <alignment horizontal="left" vertical="center"/>
    </xf>
    <xf numFmtId="0" fontId="11" fillId="5" borderId="87" xfId="1" applyFont="1" applyFill="1" applyBorder="1" applyAlignment="1" applyProtection="1">
      <alignment horizontal="left" vertical="center"/>
    </xf>
    <xf numFmtId="0" fontId="11" fillId="5" borderId="0" xfId="1" applyFont="1" applyFill="1" applyBorder="1" applyAlignment="1" applyProtection="1">
      <alignment horizontal="left" vertical="center"/>
    </xf>
    <xf numFmtId="0" fontId="11" fillId="5" borderId="88" xfId="1" applyFont="1" applyFill="1" applyBorder="1" applyAlignment="1" applyProtection="1">
      <alignment horizontal="left" vertical="center"/>
    </xf>
    <xf numFmtId="0" fontId="11" fillId="5" borderId="84" xfId="1" applyFont="1" applyFill="1" applyBorder="1" applyAlignment="1" applyProtection="1">
      <alignment horizontal="left" vertical="center"/>
    </xf>
    <xf numFmtId="0" fontId="11" fillId="5" borderId="85" xfId="1" applyFont="1" applyFill="1" applyBorder="1" applyAlignment="1" applyProtection="1">
      <alignment horizontal="left" vertical="center"/>
    </xf>
    <xf numFmtId="0" fontId="11" fillId="5" borderId="86" xfId="1" applyFont="1" applyFill="1" applyBorder="1" applyAlignment="1" applyProtection="1">
      <alignment horizontal="left" vertical="center"/>
    </xf>
    <xf numFmtId="0" fontId="0" fillId="3" borderId="77" xfId="0" applyFont="1" applyFill="1" applyBorder="1" applyAlignment="1">
      <alignment horizontal="left" vertical="center"/>
    </xf>
    <xf numFmtId="0" fontId="0" fillId="3" borderId="79" xfId="0" applyFont="1" applyFill="1" applyBorder="1" applyAlignment="1">
      <alignment horizontal="left" vertical="center"/>
    </xf>
    <xf numFmtId="0" fontId="0" fillId="3" borderId="78" xfId="0" applyFont="1" applyFill="1" applyBorder="1" applyAlignment="1">
      <alignment horizontal="left" vertical="center"/>
    </xf>
    <xf numFmtId="0" fontId="9" fillId="2" borderId="80" xfId="0" applyNumberFormat="1" applyFont="1" applyFill="1" applyBorder="1" applyAlignment="1" applyProtection="1">
      <alignment horizontal="center" vertical="center"/>
      <protection locked="0"/>
    </xf>
    <xf numFmtId="0" fontId="12" fillId="0" borderId="77" xfId="0" applyFont="1" applyFill="1" applyBorder="1" applyAlignment="1" applyProtection="1">
      <alignment horizontal="left" vertical="center"/>
    </xf>
    <xf numFmtId="0" fontId="12" fillId="0" borderId="79" xfId="0" applyFont="1" applyFill="1" applyBorder="1" applyAlignment="1" applyProtection="1">
      <alignment horizontal="left" vertical="center"/>
    </xf>
    <xf numFmtId="0" fontId="0" fillId="0" borderId="0" xfId="0" applyFont="1" applyBorder="1" applyAlignment="1">
      <alignment horizontal="left" vertical="center"/>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0" fillId="0" borderId="32" xfId="0" applyBorder="1" applyAlignment="1">
      <alignment horizontal="left" vertical="center" wrapText="1"/>
    </xf>
    <xf numFmtId="0" fontId="0" fillId="0" borderId="57" xfId="0" applyBorder="1" applyAlignment="1">
      <alignment horizontal="left" vertical="center" wrapText="1"/>
    </xf>
    <xf numFmtId="0" fontId="0" fillId="0" borderId="41" xfId="0" applyBorder="1" applyAlignment="1">
      <alignment horizontal="left" vertical="center" wrapText="1"/>
    </xf>
    <xf numFmtId="0" fontId="7" fillId="2" borderId="2"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32" xfId="0" applyFont="1" applyBorder="1" applyAlignment="1">
      <alignment horizontal="center" vertical="center" wrapText="1"/>
    </xf>
    <xf numFmtId="0" fontId="0" fillId="0" borderId="32" xfId="0" applyBorder="1" applyAlignment="1">
      <alignment horizontal="center" vertical="center" wrapText="1"/>
    </xf>
    <xf numFmtId="0" fontId="2" fillId="0" borderId="40" xfId="0" applyFont="1" applyBorder="1" applyAlignment="1">
      <alignment horizontal="center" vertical="center" wrapText="1"/>
    </xf>
    <xf numFmtId="0" fontId="0" fillId="0" borderId="34" xfId="0" applyBorder="1" applyAlignment="1">
      <alignment horizontal="left" vertical="center" wrapText="1"/>
    </xf>
    <xf numFmtId="0" fontId="0" fillId="0" borderId="40" xfId="0" applyBorder="1" applyAlignment="1">
      <alignment horizontal="left" vertical="center" wrapText="1"/>
    </xf>
    <xf numFmtId="0" fontId="0" fillId="0" borderId="35" xfId="0" applyBorder="1" applyAlignment="1">
      <alignment horizontal="left" vertical="center" wrapText="1"/>
    </xf>
    <xf numFmtId="0" fontId="0" fillId="0" borderId="2" xfId="0" applyBorder="1" applyAlignment="1">
      <alignment horizontal="left" vertical="center" wrapText="1"/>
    </xf>
    <xf numFmtId="0" fontId="0" fillId="0" borderId="26" xfId="0" applyBorder="1" applyAlignment="1">
      <alignment horizontal="left" vertical="center" wrapText="1"/>
    </xf>
    <xf numFmtId="0" fontId="0" fillId="0" borderId="3" xfId="0" applyBorder="1" applyAlignment="1">
      <alignment horizontal="left" vertical="center" wrapText="1"/>
    </xf>
    <xf numFmtId="0" fontId="2" fillId="0" borderId="27" xfId="0" applyFont="1" applyBorder="1" applyAlignment="1">
      <alignment horizontal="center" vertical="center" wrapText="1"/>
    </xf>
    <xf numFmtId="0" fontId="2" fillId="0" borderId="66"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31" xfId="0" applyBorder="1" applyAlignment="1">
      <alignment horizontal="left" vertical="center" wrapText="1"/>
    </xf>
    <xf numFmtId="0" fontId="2" fillId="0" borderId="34" xfId="0" applyFont="1" applyBorder="1" applyAlignment="1">
      <alignment horizontal="left" vertical="center" wrapText="1"/>
    </xf>
    <xf numFmtId="0" fontId="2" fillId="0" borderId="35" xfId="0" applyFont="1" applyBorder="1" applyAlignment="1">
      <alignment horizontal="left" vertical="center" wrapText="1"/>
    </xf>
    <xf numFmtId="167" fontId="0" fillId="0" borderId="32" xfId="0" applyNumberFormat="1" applyBorder="1" applyAlignment="1">
      <alignment horizontal="center" vertical="center" wrapText="1"/>
    </xf>
    <xf numFmtId="0" fontId="0" fillId="0" borderId="59" xfId="0" applyBorder="1" applyAlignment="1">
      <alignment horizontal="left" vertical="center" wrapText="1"/>
    </xf>
    <xf numFmtId="0" fontId="0" fillId="0" borderId="44" xfId="0" applyBorder="1" applyAlignment="1">
      <alignment horizontal="left" vertical="center" wrapText="1"/>
    </xf>
    <xf numFmtId="0" fontId="0" fillId="0" borderId="45" xfId="0" applyBorder="1" applyAlignment="1">
      <alignment horizontal="left" vertical="center" wrapText="1"/>
    </xf>
    <xf numFmtId="0" fontId="0" fillId="0" borderId="92" xfId="0" applyBorder="1" applyAlignment="1">
      <alignment horizontal="center" vertical="center" wrapText="1"/>
    </xf>
    <xf numFmtId="0" fontId="0" fillId="0" borderId="93" xfId="0" applyBorder="1" applyAlignment="1">
      <alignment horizontal="center" vertical="center" wrapText="1"/>
    </xf>
    <xf numFmtId="0" fontId="0" fillId="0" borderId="94" xfId="0" applyBorder="1" applyAlignment="1">
      <alignment horizontal="center" vertical="center" wrapText="1"/>
    </xf>
    <xf numFmtId="0" fontId="2" fillId="0" borderId="69" xfId="0" applyFont="1" applyBorder="1" applyAlignment="1">
      <alignment horizontal="center" vertical="center" wrapText="1"/>
    </xf>
    <xf numFmtId="0" fontId="0" fillId="5" borderId="32" xfId="0" applyFill="1" applyBorder="1" applyAlignment="1">
      <alignment horizontal="center" vertical="center" wrapText="1"/>
    </xf>
    <xf numFmtId="0" fontId="0" fillId="5" borderId="69" xfId="0" applyFill="1" applyBorder="1" applyAlignment="1">
      <alignment horizontal="center" vertical="center" wrapText="1"/>
    </xf>
    <xf numFmtId="0" fontId="0" fillId="0" borderId="68" xfId="0" applyBorder="1" applyAlignment="1">
      <alignment vertical="center" wrapText="1"/>
    </xf>
    <xf numFmtId="0" fontId="0" fillId="0" borderId="32" xfId="0" applyBorder="1" applyAlignment="1">
      <alignment vertical="center" wrapText="1"/>
    </xf>
    <xf numFmtId="0" fontId="0" fillId="0" borderId="68" xfId="0" applyBorder="1" applyAlignment="1">
      <alignment horizontal="left" vertical="center" wrapText="1"/>
    </xf>
    <xf numFmtId="0" fontId="2" fillId="0" borderId="68" xfId="0" applyFont="1" applyBorder="1" applyAlignment="1">
      <alignment horizontal="center" vertical="center" wrapText="1"/>
    </xf>
    <xf numFmtId="165" fontId="0" fillId="0" borderId="59" xfId="0" applyNumberFormat="1" applyBorder="1" applyAlignment="1">
      <alignment horizontal="center" vertical="center" wrapText="1"/>
    </xf>
    <xf numFmtId="0" fontId="0" fillId="0" borderId="45" xfId="0" applyBorder="1" applyAlignment="1">
      <alignment horizontal="center" vertical="center" wrapText="1"/>
    </xf>
    <xf numFmtId="0" fontId="0" fillId="0" borderId="70" xfId="0" applyBorder="1" applyAlignment="1">
      <alignment vertical="center" wrapText="1"/>
    </xf>
    <xf numFmtId="0" fontId="0" fillId="0" borderId="71" xfId="0" applyBorder="1" applyAlignment="1">
      <alignment vertical="center" wrapText="1"/>
    </xf>
    <xf numFmtId="0" fontId="0" fillId="5"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0" borderId="42" xfId="0" applyBorder="1" applyAlignment="1">
      <alignment horizontal="left" vertical="center" wrapText="1"/>
    </xf>
    <xf numFmtId="0" fontId="0" fillId="0" borderId="36" xfId="0" applyBorder="1" applyAlignment="1">
      <alignment horizontal="left" vertical="center" wrapText="1"/>
    </xf>
    <xf numFmtId="0" fontId="0" fillId="0" borderId="43" xfId="0" applyBorder="1" applyAlignment="1">
      <alignment horizontal="left" vertical="center" wrapText="1"/>
    </xf>
    <xf numFmtId="0" fontId="0" fillId="0" borderId="37" xfId="0" applyBorder="1" applyAlignment="1">
      <alignment horizontal="left" vertical="center" wrapText="1"/>
    </xf>
    <xf numFmtId="0" fontId="0" fillId="0" borderId="38" xfId="0" applyBorder="1" applyAlignment="1">
      <alignment horizontal="left" vertical="center" wrapText="1"/>
    </xf>
    <xf numFmtId="0" fontId="0" fillId="0" borderId="39" xfId="0" applyBorder="1" applyAlignment="1">
      <alignment horizontal="left" vertical="center" wrapText="1"/>
    </xf>
    <xf numFmtId="0" fontId="0" fillId="0" borderId="59" xfId="0" applyBorder="1" applyAlignment="1">
      <alignment horizontal="center" vertical="center" wrapText="1"/>
    </xf>
    <xf numFmtId="167" fontId="2" fillId="0" borderId="32" xfId="0" applyNumberFormat="1" applyFont="1" applyBorder="1" applyAlignment="1">
      <alignment horizontal="center" vertical="center" wrapText="1"/>
    </xf>
    <xf numFmtId="0" fontId="2" fillId="0" borderId="32" xfId="0" applyFont="1" applyBorder="1" applyAlignment="1">
      <alignment horizontal="left" vertical="center" wrapText="1"/>
    </xf>
    <xf numFmtId="0" fontId="14" fillId="0" borderId="2" xfId="0" applyFont="1" applyBorder="1" applyAlignment="1">
      <alignment horizontal="center" vertical="center" wrapText="1"/>
    </xf>
    <xf numFmtId="0" fontId="14" fillId="0" borderId="26" xfId="0" applyFont="1" applyBorder="1" applyAlignment="1">
      <alignment horizontal="center" vertical="center" wrapText="1"/>
    </xf>
    <xf numFmtId="0" fontId="14" fillId="0" borderId="3" xfId="0" applyFont="1" applyBorder="1" applyAlignment="1">
      <alignment horizontal="center" vertical="center" wrapText="1"/>
    </xf>
  </cellXfs>
  <cellStyles count="8">
    <cellStyle name="Hiperlink" xfId="7" builtinId="8"/>
    <cellStyle name="Millares 2" xfId="6"/>
    <cellStyle name="Moeda 2" xfId="3"/>
    <cellStyle name="Normal" xfId="0" builtinId="0"/>
    <cellStyle name="Normal 2 2 2" xfId="4"/>
    <cellStyle name="Normal 2 3" xfId="2"/>
    <cellStyle name="Normal 3" xfId="1"/>
    <cellStyle name="Vírgula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RFINF!A1"/><Relationship Id="rId7" Type="http://schemas.openxmlformats.org/officeDocument/2006/relationships/hyperlink" Target="#RFQ!A1"/><Relationship Id="rId2" Type="http://schemas.openxmlformats.org/officeDocument/2006/relationships/hyperlink" Target="#Apresenta&#231;&#227;o!A1"/><Relationship Id="rId1" Type="http://schemas.openxmlformats.org/officeDocument/2006/relationships/image" Target="../media/image1.png"/><Relationship Id="rId6" Type="http://schemas.openxmlformats.org/officeDocument/2006/relationships/hyperlink" Target="#Informa&#231;&#245;es!A1"/><Relationship Id="rId5" Type="http://schemas.openxmlformats.org/officeDocument/2006/relationships/hyperlink" Target="#Confidencialidade!A1"/><Relationship Id="rId4" Type="http://schemas.openxmlformats.org/officeDocument/2006/relationships/hyperlink" Target="#Condi&#231;&#245;es!A1"/></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Sum&#225;rio!A1"/></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Sum&#225;rio!A1"/></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Sum&#225;rio!A1"/></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Sum&#225;rio!A1"/></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Sum&#225;rio!A1"/></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Sum&#225;rio!A1"/></Relationships>
</file>

<file path=xl/drawings/drawing1.xml><?xml version="1.0" encoding="utf-8"?>
<xdr:wsDr xmlns:xdr="http://schemas.openxmlformats.org/drawingml/2006/spreadsheetDrawing" xmlns:a="http://schemas.openxmlformats.org/drawingml/2006/main">
  <xdr:twoCellAnchor editAs="oneCell">
    <xdr:from>
      <xdr:col>3</xdr:col>
      <xdr:colOff>85725</xdr:colOff>
      <xdr:row>2</xdr:row>
      <xdr:rowOff>28575</xdr:rowOff>
    </xdr:from>
    <xdr:to>
      <xdr:col>5</xdr:col>
      <xdr:colOff>504825</xdr:colOff>
      <xdr:row>13</xdr:row>
      <xdr:rowOff>135942</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14525" y="409575"/>
          <a:ext cx="1638300" cy="2202867"/>
        </a:xfrm>
        <a:prstGeom prst="rect">
          <a:avLst/>
        </a:prstGeom>
      </xdr:spPr>
    </xdr:pic>
    <xdr:clientData/>
  </xdr:twoCellAnchor>
  <xdr:twoCellAnchor>
    <xdr:from>
      <xdr:col>1</xdr:col>
      <xdr:colOff>9524</xdr:colOff>
      <xdr:row>15</xdr:row>
      <xdr:rowOff>9525</xdr:rowOff>
    </xdr:from>
    <xdr:to>
      <xdr:col>7</xdr:col>
      <xdr:colOff>609599</xdr:colOff>
      <xdr:row>23</xdr:row>
      <xdr:rowOff>85726</xdr:rowOff>
    </xdr:to>
    <xdr:sp macro="" textlink="">
      <xdr:nvSpPr>
        <xdr:cNvPr id="3" name="TextBox 9">
          <a:extLst>
            <a:ext uri="{FF2B5EF4-FFF2-40B4-BE49-F238E27FC236}">
              <a16:creationId xmlns:a16="http://schemas.microsoft.com/office/drawing/2014/main" xmlns="" id="{00000000-0008-0000-0000-000003000000}"/>
            </a:ext>
          </a:extLst>
        </xdr:cNvPr>
        <xdr:cNvSpPr txBox="1"/>
      </xdr:nvSpPr>
      <xdr:spPr>
        <a:xfrm>
          <a:off x="619124" y="2867025"/>
          <a:ext cx="4257675" cy="16002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2000">
              <a:solidFill>
                <a:schemeClr val="bg1">
                  <a:lumMod val="50000"/>
                </a:schemeClr>
              </a:solidFill>
            </a:rPr>
            <a:t>Concorrência</a:t>
          </a:r>
          <a:r>
            <a:rPr lang="pt-BR" sz="2000" baseline="0">
              <a:solidFill>
                <a:schemeClr val="bg1">
                  <a:lumMod val="50000"/>
                </a:schemeClr>
              </a:solidFill>
            </a:rPr>
            <a:t> Serviço de Refeição</a:t>
          </a:r>
        </a:p>
        <a:p>
          <a:pPr algn="ctr"/>
          <a:r>
            <a:rPr lang="pt-BR" sz="2000" u="sng" baseline="0">
              <a:solidFill>
                <a:schemeClr val="bg1">
                  <a:lumMod val="50000"/>
                </a:schemeClr>
              </a:solidFill>
            </a:rPr>
            <a:t>Unidade Uberlândia - MG</a:t>
          </a:r>
          <a:endParaRPr lang="pt-BR" sz="2000" u="sng">
            <a:solidFill>
              <a:schemeClr val="bg1">
                <a:lumMod val="50000"/>
              </a:schemeClr>
            </a:solidFill>
          </a:endParaRPr>
        </a:p>
        <a:p>
          <a:pPr algn="ctr"/>
          <a:r>
            <a:rPr lang="pt-BR" sz="1800" baseline="0">
              <a:solidFill>
                <a:schemeClr val="bg1">
                  <a:lumMod val="50000"/>
                </a:schemeClr>
              </a:solidFill>
            </a:rPr>
            <a:t>Ano 2018</a:t>
          </a:r>
          <a:endParaRPr lang="pt-BR" sz="1800">
            <a:solidFill>
              <a:schemeClr val="bg1">
                <a:lumMod val="50000"/>
              </a:schemeClr>
            </a:solidFill>
          </a:endParaRPr>
        </a:p>
      </xdr:txBody>
    </xdr:sp>
    <xdr:clientData/>
  </xdr:twoCellAnchor>
  <xdr:twoCellAnchor>
    <xdr:from>
      <xdr:col>10</xdr:col>
      <xdr:colOff>9525</xdr:colOff>
      <xdr:row>2</xdr:row>
      <xdr:rowOff>9525</xdr:rowOff>
    </xdr:from>
    <xdr:to>
      <xdr:col>15</xdr:col>
      <xdr:colOff>266700</xdr:colOff>
      <xdr:row>4</xdr:row>
      <xdr:rowOff>85725</xdr:rowOff>
    </xdr:to>
    <xdr:sp macro="" textlink="">
      <xdr:nvSpPr>
        <xdr:cNvPr id="4" name="Rounded Rectangle 2">
          <a:hlinkClick xmlns:r="http://schemas.openxmlformats.org/officeDocument/2006/relationships" r:id="rId2"/>
          <a:extLst>
            <a:ext uri="{FF2B5EF4-FFF2-40B4-BE49-F238E27FC236}">
              <a16:creationId xmlns:a16="http://schemas.microsoft.com/office/drawing/2014/main" xmlns="" id="{00000000-0008-0000-0000-000004000000}"/>
            </a:ext>
          </a:extLst>
        </xdr:cNvPr>
        <xdr:cNvSpPr/>
      </xdr:nvSpPr>
      <xdr:spPr>
        <a:xfrm>
          <a:off x="6105525" y="390525"/>
          <a:ext cx="3305175" cy="457200"/>
        </a:xfrm>
        <a:prstGeom prst="roundRect">
          <a:avLst/>
        </a:prstGeom>
        <a:solidFill>
          <a:srgbClr val="00206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pt-BR" sz="1600" b="1">
              <a:solidFill>
                <a:schemeClr val="bg1"/>
              </a:solidFill>
            </a:rPr>
            <a:t>Carta de Apresentação</a:t>
          </a:r>
        </a:p>
      </xdr:txBody>
    </xdr:sp>
    <xdr:clientData/>
  </xdr:twoCellAnchor>
  <xdr:twoCellAnchor>
    <xdr:from>
      <xdr:col>10</xdr:col>
      <xdr:colOff>0</xdr:colOff>
      <xdr:row>8</xdr:row>
      <xdr:rowOff>0</xdr:rowOff>
    </xdr:from>
    <xdr:to>
      <xdr:col>15</xdr:col>
      <xdr:colOff>285750</xdr:colOff>
      <xdr:row>10</xdr:row>
      <xdr:rowOff>76200</xdr:rowOff>
    </xdr:to>
    <xdr:sp macro="" textlink="">
      <xdr:nvSpPr>
        <xdr:cNvPr id="5" name="Rounded Rectangle 3">
          <a:hlinkClick xmlns:r="http://schemas.openxmlformats.org/officeDocument/2006/relationships" r:id="rId3"/>
          <a:extLst>
            <a:ext uri="{FF2B5EF4-FFF2-40B4-BE49-F238E27FC236}">
              <a16:creationId xmlns:a16="http://schemas.microsoft.com/office/drawing/2014/main" xmlns="" id="{00000000-0008-0000-0000-000005000000}"/>
            </a:ext>
          </a:extLst>
        </xdr:cNvPr>
        <xdr:cNvSpPr/>
      </xdr:nvSpPr>
      <xdr:spPr>
        <a:xfrm>
          <a:off x="6096000" y="1581150"/>
          <a:ext cx="3333750" cy="457200"/>
        </a:xfrm>
        <a:prstGeom prst="roundRect">
          <a:avLst/>
        </a:prstGeom>
        <a:solidFill>
          <a:srgbClr val="00206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pt-BR" sz="1600" b="1">
              <a:solidFill>
                <a:schemeClr val="bg1"/>
              </a:solidFill>
            </a:rPr>
            <a:t>RFI</a:t>
          </a:r>
        </a:p>
      </xdr:txBody>
    </xdr:sp>
    <xdr:clientData/>
  </xdr:twoCellAnchor>
  <xdr:twoCellAnchor>
    <xdr:from>
      <xdr:col>10</xdr:col>
      <xdr:colOff>9525</xdr:colOff>
      <xdr:row>11</xdr:row>
      <xdr:rowOff>0</xdr:rowOff>
    </xdr:from>
    <xdr:to>
      <xdr:col>15</xdr:col>
      <xdr:colOff>304800</xdr:colOff>
      <xdr:row>13</xdr:row>
      <xdr:rowOff>76200</xdr:rowOff>
    </xdr:to>
    <xdr:sp macro="" textlink="">
      <xdr:nvSpPr>
        <xdr:cNvPr id="6" name="Rounded Rectangle 4">
          <a:hlinkClick xmlns:r="http://schemas.openxmlformats.org/officeDocument/2006/relationships" r:id="rId4"/>
          <a:extLst>
            <a:ext uri="{FF2B5EF4-FFF2-40B4-BE49-F238E27FC236}">
              <a16:creationId xmlns:a16="http://schemas.microsoft.com/office/drawing/2014/main" xmlns="" id="{00000000-0008-0000-0000-000006000000}"/>
            </a:ext>
          </a:extLst>
        </xdr:cNvPr>
        <xdr:cNvSpPr/>
      </xdr:nvSpPr>
      <xdr:spPr>
        <a:xfrm>
          <a:off x="6105525" y="2095500"/>
          <a:ext cx="3343275" cy="457200"/>
        </a:xfrm>
        <a:prstGeom prst="roundRect">
          <a:avLst/>
        </a:prstGeom>
        <a:solidFill>
          <a:srgbClr val="00206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pt-BR" sz="1600" b="1">
              <a:solidFill>
                <a:schemeClr val="bg1"/>
              </a:solidFill>
            </a:rPr>
            <a:t>Condições de Fornecimento</a:t>
          </a:r>
        </a:p>
      </xdr:txBody>
    </xdr:sp>
    <xdr:clientData/>
  </xdr:twoCellAnchor>
  <xdr:twoCellAnchor>
    <xdr:from>
      <xdr:col>10</xdr:col>
      <xdr:colOff>9525</xdr:colOff>
      <xdr:row>5</xdr:row>
      <xdr:rowOff>9525</xdr:rowOff>
    </xdr:from>
    <xdr:to>
      <xdr:col>15</xdr:col>
      <xdr:colOff>266700</xdr:colOff>
      <xdr:row>7</xdr:row>
      <xdr:rowOff>85725</xdr:rowOff>
    </xdr:to>
    <xdr:sp macro="" textlink="">
      <xdr:nvSpPr>
        <xdr:cNvPr id="7" name="Rounded Rectangle 2">
          <a:hlinkClick xmlns:r="http://schemas.openxmlformats.org/officeDocument/2006/relationships" r:id="rId5"/>
          <a:extLst>
            <a:ext uri="{FF2B5EF4-FFF2-40B4-BE49-F238E27FC236}">
              <a16:creationId xmlns:a16="http://schemas.microsoft.com/office/drawing/2014/main" xmlns="" id="{00000000-0008-0000-0000-000007000000}"/>
            </a:ext>
          </a:extLst>
        </xdr:cNvPr>
        <xdr:cNvSpPr/>
      </xdr:nvSpPr>
      <xdr:spPr>
        <a:xfrm>
          <a:off x="6105525" y="962025"/>
          <a:ext cx="3305175" cy="457200"/>
        </a:xfrm>
        <a:prstGeom prst="roundRect">
          <a:avLst/>
        </a:prstGeom>
        <a:solidFill>
          <a:srgbClr val="00206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pt-BR" sz="1600" b="1">
              <a:solidFill>
                <a:schemeClr val="bg1"/>
              </a:solidFill>
            </a:rPr>
            <a:t>Confidencialidade</a:t>
          </a:r>
        </a:p>
      </xdr:txBody>
    </xdr:sp>
    <xdr:clientData/>
  </xdr:twoCellAnchor>
  <xdr:twoCellAnchor>
    <xdr:from>
      <xdr:col>10</xdr:col>
      <xdr:colOff>9525</xdr:colOff>
      <xdr:row>14</xdr:row>
      <xdr:rowOff>9525</xdr:rowOff>
    </xdr:from>
    <xdr:to>
      <xdr:col>15</xdr:col>
      <xdr:colOff>304800</xdr:colOff>
      <xdr:row>16</xdr:row>
      <xdr:rowOff>85725</xdr:rowOff>
    </xdr:to>
    <xdr:sp macro="" textlink="">
      <xdr:nvSpPr>
        <xdr:cNvPr id="11" name="Rounded Rectangle 4">
          <a:hlinkClick xmlns:r="http://schemas.openxmlformats.org/officeDocument/2006/relationships" r:id="rId6"/>
          <a:extLst>
            <a:ext uri="{FF2B5EF4-FFF2-40B4-BE49-F238E27FC236}">
              <a16:creationId xmlns:a16="http://schemas.microsoft.com/office/drawing/2014/main" xmlns="" id="{00000000-0008-0000-0000-00000B000000}"/>
            </a:ext>
          </a:extLst>
        </xdr:cNvPr>
        <xdr:cNvSpPr/>
      </xdr:nvSpPr>
      <xdr:spPr>
        <a:xfrm>
          <a:off x="6105525" y="2676525"/>
          <a:ext cx="3343275" cy="457200"/>
        </a:xfrm>
        <a:prstGeom prst="roundRect">
          <a:avLst/>
        </a:prstGeom>
        <a:solidFill>
          <a:srgbClr val="00206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pt-BR" sz="1600" b="1">
              <a:solidFill>
                <a:schemeClr val="bg1"/>
              </a:solidFill>
            </a:rPr>
            <a:t>Informações Gerais</a:t>
          </a:r>
        </a:p>
      </xdr:txBody>
    </xdr:sp>
    <xdr:clientData/>
  </xdr:twoCellAnchor>
  <xdr:twoCellAnchor>
    <xdr:from>
      <xdr:col>10</xdr:col>
      <xdr:colOff>9525</xdr:colOff>
      <xdr:row>17</xdr:row>
      <xdr:rowOff>0</xdr:rowOff>
    </xdr:from>
    <xdr:to>
      <xdr:col>15</xdr:col>
      <xdr:colOff>304800</xdr:colOff>
      <xdr:row>19</xdr:row>
      <xdr:rowOff>76200</xdr:rowOff>
    </xdr:to>
    <xdr:sp macro="" textlink="">
      <xdr:nvSpPr>
        <xdr:cNvPr id="12" name="Rounded Rectangle 4">
          <a:hlinkClick xmlns:r="http://schemas.openxmlformats.org/officeDocument/2006/relationships" r:id="rId7"/>
          <a:extLst>
            <a:ext uri="{FF2B5EF4-FFF2-40B4-BE49-F238E27FC236}">
              <a16:creationId xmlns:a16="http://schemas.microsoft.com/office/drawing/2014/main" xmlns="" id="{00000000-0008-0000-0000-00000C000000}"/>
            </a:ext>
          </a:extLst>
        </xdr:cNvPr>
        <xdr:cNvSpPr/>
      </xdr:nvSpPr>
      <xdr:spPr>
        <a:xfrm>
          <a:off x="6105525" y="3238500"/>
          <a:ext cx="3343275" cy="457200"/>
        </a:xfrm>
        <a:prstGeom prst="roundRect">
          <a:avLst/>
        </a:prstGeom>
        <a:solidFill>
          <a:srgbClr val="00206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pt-BR" sz="1600" b="1">
              <a:solidFill>
                <a:schemeClr val="bg1"/>
              </a:solidFill>
            </a:rPr>
            <a:t>RFP</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523875</xdr:colOff>
      <xdr:row>0</xdr:row>
      <xdr:rowOff>123825</xdr:rowOff>
    </xdr:from>
    <xdr:to>
      <xdr:col>18</xdr:col>
      <xdr:colOff>523875</xdr:colOff>
      <xdr:row>4</xdr:row>
      <xdr:rowOff>66675</xdr:rowOff>
    </xdr:to>
    <xdr:sp macro="" textlink="">
      <xdr:nvSpPr>
        <xdr:cNvPr id="3" name="Left Arrow 10">
          <a:hlinkClick xmlns:r="http://schemas.openxmlformats.org/officeDocument/2006/relationships" r:id="rId1"/>
          <a:extLst>
            <a:ext uri="{FF2B5EF4-FFF2-40B4-BE49-F238E27FC236}">
              <a16:creationId xmlns:a16="http://schemas.microsoft.com/office/drawing/2014/main" xmlns="" id="{00000000-0008-0000-0100-000003000000}"/>
            </a:ext>
          </a:extLst>
        </xdr:cNvPr>
        <xdr:cNvSpPr/>
      </xdr:nvSpPr>
      <xdr:spPr>
        <a:xfrm>
          <a:off x="10534650" y="123825"/>
          <a:ext cx="609600" cy="704850"/>
        </a:xfrm>
        <a:prstGeom prst="leftArrow">
          <a:avLst/>
        </a:prstGeom>
        <a:solidFill>
          <a:srgbClr val="00206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pt-BR" sz="1100"/>
        </a:p>
        <a:p>
          <a:pPr algn="l"/>
          <a:r>
            <a:rPr lang="pt-BR" sz="1100" b="1"/>
            <a:t>BACK</a:t>
          </a:r>
        </a:p>
      </xdr:txBody>
    </xdr:sp>
    <xdr:clientData/>
  </xdr:twoCellAnchor>
  <xdr:twoCellAnchor editAs="oneCell">
    <xdr:from>
      <xdr:col>1</xdr:col>
      <xdr:colOff>85725</xdr:colOff>
      <xdr:row>0</xdr:row>
      <xdr:rowOff>161925</xdr:rowOff>
    </xdr:from>
    <xdr:to>
      <xdr:col>1</xdr:col>
      <xdr:colOff>571500</xdr:colOff>
      <xdr:row>4</xdr:row>
      <xdr:rowOff>53100</xdr:rowOff>
    </xdr:to>
    <xdr:pic>
      <xdr:nvPicPr>
        <xdr:cNvPr id="4" name="Picture 1">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2900" y="161925"/>
          <a:ext cx="485775" cy="6531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17</xdr:col>
      <xdr:colOff>523875</xdr:colOff>
      <xdr:row>0</xdr:row>
      <xdr:rowOff>123825</xdr:rowOff>
    </xdr:from>
    <xdr:to>
      <xdr:col>18</xdr:col>
      <xdr:colOff>523875</xdr:colOff>
      <xdr:row>4</xdr:row>
      <xdr:rowOff>66675</xdr:rowOff>
    </xdr:to>
    <xdr:sp macro="" textlink="">
      <xdr:nvSpPr>
        <xdr:cNvPr id="2" name="Left Arrow 10">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10534650" y="123825"/>
          <a:ext cx="609600" cy="704850"/>
        </a:xfrm>
        <a:prstGeom prst="leftArrow">
          <a:avLst/>
        </a:prstGeom>
        <a:solidFill>
          <a:srgbClr val="00206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pt-BR" sz="1100"/>
        </a:p>
        <a:p>
          <a:pPr algn="l"/>
          <a:r>
            <a:rPr lang="pt-BR" sz="1100" b="1"/>
            <a:t>BACK</a:t>
          </a:r>
        </a:p>
      </xdr:txBody>
    </xdr:sp>
    <xdr:clientData/>
  </xdr:twoCellAnchor>
  <xdr:twoCellAnchor editAs="oneCell">
    <xdr:from>
      <xdr:col>1</xdr:col>
      <xdr:colOff>85725</xdr:colOff>
      <xdr:row>0</xdr:row>
      <xdr:rowOff>161925</xdr:rowOff>
    </xdr:from>
    <xdr:to>
      <xdr:col>1</xdr:col>
      <xdr:colOff>571500</xdr:colOff>
      <xdr:row>4</xdr:row>
      <xdr:rowOff>53100</xdr:rowOff>
    </xdr:to>
    <xdr:pic>
      <xdr:nvPicPr>
        <xdr:cNvPr id="3" name="Picture 1">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2900" y="161925"/>
          <a:ext cx="485775" cy="6531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17</xdr:col>
      <xdr:colOff>523875</xdr:colOff>
      <xdr:row>0</xdr:row>
      <xdr:rowOff>123825</xdr:rowOff>
    </xdr:from>
    <xdr:to>
      <xdr:col>18</xdr:col>
      <xdr:colOff>523875</xdr:colOff>
      <xdr:row>4</xdr:row>
      <xdr:rowOff>66675</xdr:rowOff>
    </xdr:to>
    <xdr:sp macro="" textlink="">
      <xdr:nvSpPr>
        <xdr:cNvPr id="2" name="Left Arrow 10">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0534650" y="123825"/>
          <a:ext cx="609600" cy="704850"/>
        </a:xfrm>
        <a:prstGeom prst="leftArrow">
          <a:avLst/>
        </a:prstGeom>
        <a:solidFill>
          <a:srgbClr val="00206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pt-BR" sz="1100"/>
        </a:p>
        <a:p>
          <a:pPr algn="l"/>
          <a:r>
            <a:rPr lang="pt-BR" sz="1100" b="1"/>
            <a:t>BACK</a:t>
          </a:r>
        </a:p>
      </xdr:txBody>
    </xdr:sp>
    <xdr:clientData/>
  </xdr:twoCellAnchor>
  <xdr:twoCellAnchor editAs="oneCell">
    <xdr:from>
      <xdr:col>1</xdr:col>
      <xdr:colOff>85725</xdr:colOff>
      <xdr:row>0</xdr:row>
      <xdr:rowOff>161925</xdr:rowOff>
    </xdr:from>
    <xdr:to>
      <xdr:col>1</xdr:col>
      <xdr:colOff>571500</xdr:colOff>
      <xdr:row>4</xdr:row>
      <xdr:rowOff>53100</xdr:rowOff>
    </xdr:to>
    <xdr:pic>
      <xdr:nvPicPr>
        <xdr:cNvPr id="3" name="Picture 1">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2900" y="161925"/>
          <a:ext cx="485775" cy="6531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17</xdr:col>
      <xdr:colOff>523875</xdr:colOff>
      <xdr:row>0</xdr:row>
      <xdr:rowOff>123825</xdr:rowOff>
    </xdr:from>
    <xdr:to>
      <xdr:col>18</xdr:col>
      <xdr:colOff>523875</xdr:colOff>
      <xdr:row>4</xdr:row>
      <xdr:rowOff>66675</xdr:rowOff>
    </xdr:to>
    <xdr:sp macro="" textlink="">
      <xdr:nvSpPr>
        <xdr:cNvPr id="2" name="Left Arrow 10">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10534650" y="123825"/>
          <a:ext cx="609600" cy="704850"/>
        </a:xfrm>
        <a:prstGeom prst="leftArrow">
          <a:avLst/>
        </a:prstGeom>
        <a:solidFill>
          <a:srgbClr val="00206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pt-BR" sz="1100"/>
        </a:p>
        <a:p>
          <a:pPr algn="l"/>
          <a:r>
            <a:rPr lang="pt-BR" sz="1100" b="1"/>
            <a:t>BACK</a:t>
          </a:r>
        </a:p>
      </xdr:txBody>
    </xdr:sp>
    <xdr:clientData/>
  </xdr:twoCellAnchor>
  <xdr:twoCellAnchor editAs="oneCell">
    <xdr:from>
      <xdr:col>1</xdr:col>
      <xdr:colOff>85725</xdr:colOff>
      <xdr:row>0</xdr:row>
      <xdr:rowOff>161925</xdr:rowOff>
    </xdr:from>
    <xdr:to>
      <xdr:col>1</xdr:col>
      <xdr:colOff>571500</xdr:colOff>
      <xdr:row>4</xdr:row>
      <xdr:rowOff>53100</xdr:rowOff>
    </xdr:to>
    <xdr:pic>
      <xdr:nvPicPr>
        <xdr:cNvPr id="3" name="Picture 1">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2900" y="161925"/>
          <a:ext cx="485775" cy="6531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15</xdr:col>
      <xdr:colOff>285750</xdr:colOff>
      <xdr:row>0</xdr:row>
      <xdr:rowOff>114300</xdr:rowOff>
    </xdr:from>
    <xdr:to>
      <xdr:col>16</xdr:col>
      <xdr:colOff>285750</xdr:colOff>
      <xdr:row>4</xdr:row>
      <xdr:rowOff>57150</xdr:rowOff>
    </xdr:to>
    <xdr:sp macro="" textlink="">
      <xdr:nvSpPr>
        <xdr:cNvPr id="2" name="Left Arrow 10">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10868025" y="114300"/>
          <a:ext cx="609600" cy="704850"/>
        </a:xfrm>
        <a:prstGeom prst="leftArrow">
          <a:avLst/>
        </a:prstGeom>
        <a:solidFill>
          <a:srgbClr val="00206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pt-BR" sz="1100"/>
        </a:p>
        <a:p>
          <a:pPr algn="l"/>
          <a:r>
            <a:rPr lang="pt-BR" sz="1100" b="1"/>
            <a:t>BACK</a:t>
          </a:r>
        </a:p>
      </xdr:txBody>
    </xdr:sp>
    <xdr:clientData/>
  </xdr:twoCellAnchor>
  <xdr:twoCellAnchor editAs="oneCell">
    <xdr:from>
      <xdr:col>1</xdr:col>
      <xdr:colOff>95250</xdr:colOff>
      <xdr:row>0</xdr:row>
      <xdr:rowOff>142875</xdr:rowOff>
    </xdr:from>
    <xdr:to>
      <xdr:col>2</xdr:col>
      <xdr:colOff>352425</xdr:colOff>
      <xdr:row>4</xdr:row>
      <xdr:rowOff>34050</xdr:rowOff>
    </xdr:to>
    <xdr:pic>
      <xdr:nvPicPr>
        <xdr:cNvPr id="3" name="Picture 1">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2425" y="142875"/>
          <a:ext cx="485775" cy="6531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17</xdr:col>
      <xdr:colOff>523875</xdr:colOff>
      <xdr:row>0</xdr:row>
      <xdr:rowOff>123825</xdr:rowOff>
    </xdr:from>
    <xdr:to>
      <xdr:col>18</xdr:col>
      <xdr:colOff>523875</xdr:colOff>
      <xdr:row>4</xdr:row>
      <xdr:rowOff>66675</xdr:rowOff>
    </xdr:to>
    <xdr:sp macro="" textlink="">
      <xdr:nvSpPr>
        <xdr:cNvPr id="2" name="Left Arrow 10">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10534650" y="123825"/>
          <a:ext cx="609600" cy="704850"/>
        </a:xfrm>
        <a:prstGeom prst="leftArrow">
          <a:avLst/>
        </a:prstGeom>
        <a:solidFill>
          <a:srgbClr val="00206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pt-BR" sz="1100"/>
        </a:p>
        <a:p>
          <a:pPr algn="l"/>
          <a:r>
            <a:rPr lang="pt-BR" sz="1100" b="1"/>
            <a:t>BACK</a:t>
          </a:r>
        </a:p>
      </xdr:txBody>
    </xdr:sp>
    <xdr:clientData/>
  </xdr:twoCellAnchor>
  <xdr:twoCellAnchor editAs="oneCell">
    <xdr:from>
      <xdr:col>1</xdr:col>
      <xdr:colOff>85725</xdr:colOff>
      <xdr:row>0</xdr:row>
      <xdr:rowOff>161925</xdr:rowOff>
    </xdr:from>
    <xdr:to>
      <xdr:col>1</xdr:col>
      <xdr:colOff>571500</xdr:colOff>
      <xdr:row>4</xdr:row>
      <xdr:rowOff>53100</xdr:rowOff>
    </xdr:to>
    <xdr:pic>
      <xdr:nvPicPr>
        <xdr:cNvPr id="3" name="Picture 1">
          <a:extLst>
            <a:ext uri="{FF2B5EF4-FFF2-40B4-BE49-F238E27FC236}">
              <a16:creationId xmlns:a16="http://schemas.microsoft.com/office/drawing/2014/main" xmlns=""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2900" y="161925"/>
          <a:ext cx="485775" cy="653175"/>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virgiliofaria@nutribemrefeicoescoletivas.com.br"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heetViews>
  <sheetFormatPr defaultRowHeight="15" x14ac:dyDescent="0.25"/>
  <cols>
    <col min="1" max="16384" width="9.140625" style="11"/>
  </cols>
  <sheetData/>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T27"/>
  <sheetViews>
    <sheetView showGridLines="0" showRowColHeaders="0" workbookViewId="0"/>
  </sheetViews>
  <sheetFormatPr defaultRowHeight="15" x14ac:dyDescent="0.25"/>
  <cols>
    <col min="1" max="1" width="3.85546875" style="1" customWidth="1"/>
    <col min="2" max="16384" width="9.140625" style="1"/>
  </cols>
  <sheetData>
    <row r="6" spans="1:20" ht="26.25" x14ac:dyDescent="0.4">
      <c r="B6" s="133" t="s">
        <v>0</v>
      </c>
      <c r="C6" s="133"/>
      <c r="D6" s="133"/>
      <c r="E6" s="133"/>
      <c r="F6" s="133"/>
      <c r="G6" s="133"/>
      <c r="H6" s="133"/>
      <c r="I6" s="133"/>
      <c r="J6" s="133"/>
      <c r="K6" s="133"/>
      <c r="L6" s="133"/>
      <c r="M6" s="133"/>
      <c r="N6" s="133"/>
      <c r="O6" s="133"/>
      <c r="P6" s="133"/>
      <c r="Q6" s="133"/>
      <c r="R6" s="133"/>
      <c r="S6" s="133"/>
    </row>
    <row r="7" spans="1:20" x14ac:dyDescent="0.25">
      <c r="B7" s="4"/>
      <c r="C7" s="4"/>
      <c r="D7" s="4"/>
      <c r="E7" s="4"/>
      <c r="F7" s="4"/>
      <c r="G7" s="4"/>
      <c r="H7" s="4"/>
      <c r="I7" s="4"/>
      <c r="J7" s="4"/>
      <c r="K7" s="4"/>
      <c r="L7" s="4"/>
      <c r="M7" s="4"/>
      <c r="N7" s="4"/>
      <c r="O7" s="4"/>
      <c r="P7" s="4"/>
      <c r="Q7" s="4"/>
      <c r="R7" s="4"/>
      <c r="S7" s="4"/>
    </row>
    <row r="8" spans="1:20" ht="15" customHeight="1" x14ac:dyDescent="0.25">
      <c r="A8" s="2"/>
      <c r="B8" s="134" t="s">
        <v>1</v>
      </c>
      <c r="C8" s="135"/>
      <c r="D8" s="135"/>
      <c r="E8" s="135"/>
      <c r="F8" s="135"/>
      <c r="G8" s="135"/>
      <c r="H8" s="135"/>
      <c r="I8" s="135"/>
      <c r="J8" s="135"/>
      <c r="K8" s="135"/>
      <c r="L8" s="135"/>
      <c r="M8" s="135"/>
      <c r="N8" s="135"/>
      <c r="O8" s="135"/>
      <c r="P8" s="135"/>
      <c r="Q8" s="135"/>
      <c r="R8" s="135"/>
      <c r="S8" s="136"/>
      <c r="T8" s="3"/>
    </row>
    <row r="9" spans="1:20" x14ac:dyDescent="0.25">
      <c r="A9" s="2"/>
      <c r="B9" s="137"/>
      <c r="C9" s="138"/>
      <c r="D9" s="138"/>
      <c r="E9" s="138"/>
      <c r="F9" s="138"/>
      <c r="G9" s="138"/>
      <c r="H9" s="138"/>
      <c r="I9" s="138"/>
      <c r="J9" s="138"/>
      <c r="K9" s="138"/>
      <c r="L9" s="138"/>
      <c r="M9" s="138"/>
      <c r="N9" s="138"/>
      <c r="O9" s="138"/>
      <c r="P9" s="138"/>
      <c r="Q9" s="138"/>
      <c r="R9" s="138"/>
      <c r="S9" s="139"/>
      <c r="T9" s="3"/>
    </row>
    <row r="10" spans="1:20" x14ac:dyDescent="0.25">
      <c r="A10" s="2"/>
      <c r="B10" s="137"/>
      <c r="C10" s="138"/>
      <c r="D10" s="138"/>
      <c r="E10" s="138"/>
      <c r="F10" s="138"/>
      <c r="G10" s="138"/>
      <c r="H10" s="138"/>
      <c r="I10" s="138"/>
      <c r="J10" s="138"/>
      <c r="K10" s="138"/>
      <c r="L10" s="138"/>
      <c r="M10" s="138"/>
      <c r="N10" s="138"/>
      <c r="O10" s="138"/>
      <c r="P10" s="138"/>
      <c r="Q10" s="138"/>
      <c r="R10" s="138"/>
      <c r="S10" s="139"/>
      <c r="T10" s="3"/>
    </row>
    <row r="11" spans="1:20" x14ac:dyDescent="0.25">
      <c r="A11" s="2"/>
      <c r="B11" s="137"/>
      <c r="C11" s="138"/>
      <c r="D11" s="138"/>
      <c r="E11" s="138"/>
      <c r="F11" s="138"/>
      <c r="G11" s="138"/>
      <c r="H11" s="138"/>
      <c r="I11" s="138"/>
      <c r="J11" s="138"/>
      <c r="K11" s="138"/>
      <c r="L11" s="138"/>
      <c r="M11" s="138"/>
      <c r="N11" s="138"/>
      <c r="O11" s="138"/>
      <c r="P11" s="138"/>
      <c r="Q11" s="138"/>
      <c r="R11" s="138"/>
      <c r="S11" s="139"/>
      <c r="T11" s="3"/>
    </row>
    <row r="12" spans="1:20" x14ac:dyDescent="0.25">
      <c r="A12" s="2"/>
      <c r="B12" s="137"/>
      <c r="C12" s="138"/>
      <c r="D12" s="138"/>
      <c r="E12" s="138"/>
      <c r="F12" s="138"/>
      <c r="G12" s="138"/>
      <c r="H12" s="138"/>
      <c r="I12" s="138"/>
      <c r="J12" s="138"/>
      <c r="K12" s="138"/>
      <c r="L12" s="138"/>
      <c r="M12" s="138"/>
      <c r="N12" s="138"/>
      <c r="O12" s="138"/>
      <c r="P12" s="138"/>
      <c r="Q12" s="138"/>
      <c r="R12" s="138"/>
      <c r="S12" s="139"/>
      <c r="T12" s="3"/>
    </row>
    <row r="13" spans="1:20" x14ac:dyDescent="0.25">
      <c r="A13" s="2"/>
      <c r="B13" s="137"/>
      <c r="C13" s="138"/>
      <c r="D13" s="138"/>
      <c r="E13" s="138"/>
      <c r="F13" s="138"/>
      <c r="G13" s="138"/>
      <c r="H13" s="138"/>
      <c r="I13" s="138"/>
      <c r="J13" s="138"/>
      <c r="K13" s="138"/>
      <c r="L13" s="138"/>
      <c r="M13" s="138"/>
      <c r="N13" s="138"/>
      <c r="O13" s="138"/>
      <c r="P13" s="138"/>
      <c r="Q13" s="138"/>
      <c r="R13" s="138"/>
      <c r="S13" s="139"/>
      <c r="T13" s="3"/>
    </row>
    <row r="14" spans="1:20" x14ac:dyDescent="0.25">
      <c r="A14" s="2"/>
      <c r="B14" s="137"/>
      <c r="C14" s="138"/>
      <c r="D14" s="138"/>
      <c r="E14" s="138"/>
      <c r="F14" s="138"/>
      <c r="G14" s="138"/>
      <c r="H14" s="138"/>
      <c r="I14" s="138"/>
      <c r="J14" s="138"/>
      <c r="K14" s="138"/>
      <c r="L14" s="138"/>
      <c r="M14" s="138"/>
      <c r="N14" s="138"/>
      <c r="O14" s="138"/>
      <c r="P14" s="138"/>
      <c r="Q14" s="138"/>
      <c r="R14" s="138"/>
      <c r="S14" s="139"/>
      <c r="T14" s="3"/>
    </row>
    <row r="15" spans="1:20" x14ac:dyDescent="0.25">
      <c r="A15" s="2"/>
      <c r="B15" s="137"/>
      <c r="C15" s="138"/>
      <c r="D15" s="138"/>
      <c r="E15" s="138"/>
      <c r="F15" s="138"/>
      <c r="G15" s="138"/>
      <c r="H15" s="138"/>
      <c r="I15" s="138"/>
      <c r="J15" s="138"/>
      <c r="K15" s="138"/>
      <c r="L15" s="138"/>
      <c r="M15" s="138"/>
      <c r="N15" s="138"/>
      <c r="O15" s="138"/>
      <c r="P15" s="138"/>
      <c r="Q15" s="138"/>
      <c r="R15" s="138"/>
      <c r="S15" s="139"/>
      <c r="T15" s="3"/>
    </row>
    <row r="16" spans="1:20" x14ac:dyDescent="0.25">
      <c r="A16" s="2"/>
      <c r="B16" s="137"/>
      <c r="C16" s="138"/>
      <c r="D16" s="138"/>
      <c r="E16" s="138"/>
      <c r="F16" s="138"/>
      <c r="G16" s="138"/>
      <c r="H16" s="138"/>
      <c r="I16" s="138"/>
      <c r="J16" s="138"/>
      <c r="K16" s="138"/>
      <c r="L16" s="138"/>
      <c r="M16" s="138"/>
      <c r="N16" s="138"/>
      <c r="O16" s="138"/>
      <c r="P16" s="138"/>
      <c r="Q16" s="138"/>
      <c r="R16" s="138"/>
      <c r="S16" s="139"/>
      <c r="T16" s="3"/>
    </row>
    <row r="17" spans="1:20" x14ac:dyDescent="0.25">
      <c r="A17" s="2"/>
      <c r="B17" s="137"/>
      <c r="C17" s="138"/>
      <c r="D17" s="138"/>
      <c r="E17" s="138"/>
      <c r="F17" s="138"/>
      <c r="G17" s="138"/>
      <c r="H17" s="138"/>
      <c r="I17" s="138"/>
      <c r="J17" s="138"/>
      <c r="K17" s="138"/>
      <c r="L17" s="138"/>
      <c r="M17" s="138"/>
      <c r="N17" s="138"/>
      <c r="O17" s="138"/>
      <c r="P17" s="138"/>
      <c r="Q17" s="138"/>
      <c r="R17" s="138"/>
      <c r="S17" s="139"/>
      <c r="T17" s="3"/>
    </row>
    <row r="18" spans="1:20" x14ac:dyDescent="0.25">
      <c r="A18" s="2"/>
      <c r="B18" s="137"/>
      <c r="C18" s="138"/>
      <c r="D18" s="138"/>
      <c r="E18" s="138"/>
      <c r="F18" s="138"/>
      <c r="G18" s="138"/>
      <c r="H18" s="138"/>
      <c r="I18" s="138"/>
      <c r="J18" s="138"/>
      <c r="K18" s="138"/>
      <c r="L18" s="138"/>
      <c r="M18" s="138"/>
      <c r="N18" s="138"/>
      <c r="O18" s="138"/>
      <c r="P18" s="138"/>
      <c r="Q18" s="138"/>
      <c r="R18" s="138"/>
      <c r="S18" s="139"/>
      <c r="T18" s="3"/>
    </row>
    <row r="19" spans="1:20" x14ac:dyDescent="0.25">
      <c r="A19" s="2"/>
      <c r="B19" s="137"/>
      <c r="C19" s="138"/>
      <c r="D19" s="138"/>
      <c r="E19" s="138"/>
      <c r="F19" s="138"/>
      <c r="G19" s="138"/>
      <c r="H19" s="138"/>
      <c r="I19" s="138"/>
      <c r="J19" s="138"/>
      <c r="K19" s="138"/>
      <c r="L19" s="138"/>
      <c r="M19" s="138"/>
      <c r="N19" s="138"/>
      <c r="O19" s="138"/>
      <c r="P19" s="138"/>
      <c r="Q19" s="138"/>
      <c r="R19" s="138"/>
      <c r="S19" s="139"/>
      <c r="T19" s="3"/>
    </row>
    <row r="20" spans="1:20" x14ac:dyDescent="0.25">
      <c r="A20" s="2"/>
      <c r="B20" s="137"/>
      <c r="C20" s="138"/>
      <c r="D20" s="138"/>
      <c r="E20" s="138"/>
      <c r="F20" s="138"/>
      <c r="G20" s="138"/>
      <c r="H20" s="138"/>
      <c r="I20" s="138"/>
      <c r="J20" s="138"/>
      <c r="K20" s="138"/>
      <c r="L20" s="138"/>
      <c r="M20" s="138"/>
      <c r="N20" s="138"/>
      <c r="O20" s="138"/>
      <c r="P20" s="138"/>
      <c r="Q20" s="138"/>
      <c r="R20" s="138"/>
      <c r="S20" s="139"/>
      <c r="T20" s="3"/>
    </row>
    <row r="21" spans="1:20" x14ac:dyDescent="0.25">
      <c r="A21" s="2"/>
      <c r="B21" s="137"/>
      <c r="C21" s="138"/>
      <c r="D21" s="138"/>
      <c r="E21" s="138"/>
      <c r="F21" s="138"/>
      <c r="G21" s="138"/>
      <c r="H21" s="138"/>
      <c r="I21" s="138"/>
      <c r="J21" s="138"/>
      <c r="K21" s="138"/>
      <c r="L21" s="138"/>
      <c r="M21" s="138"/>
      <c r="N21" s="138"/>
      <c r="O21" s="138"/>
      <c r="P21" s="138"/>
      <c r="Q21" s="138"/>
      <c r="R21" s="138"/>
      <c r="S21" s="139"/>
      <c r="T21" s="3"/>
    </row>
    <row r="22" spans="1:20" x14ac:dyDescent="0.25">
      <c r="A22" s="2"/>
      <c r="B22" s="137"/>
      <c r="C22" s="138"/>
      <c r="D22" s="138"/>
      <c r="E22" s="138"/>
      <c r="F22" s="138"/>
      <c r="G22" s="138"/>
      <c r="H22" s="138"/>
      <c r="I22" s="138"/>
      <c r="J22" s="138"/>
      <c r="K22" s="138"/>
      <c r="L22" s="138"/>
      <c r="M22" s="138"/>
      <c r="N22" s="138"/>
      <c r="O22" s="138"/>
      <c r="P22" s="138"/>
      <c r="Q22" s="138"/>
      <c r="R22" s="138"/>
      <c r="S22" s="139"/>
      <c r="T22" s="3"/>
    </row>
    <row r="23" spans="1:20" x14ac:dyDescent="0.25">
      <c r="A23" s="2"/>
      <c r="B23" s="137"/>
      <c r="C23" s="138"/>
      <c r="D23" s="138"/>
      <c r="E23" s="138"/>
      <c r="F23" s="138"/>
      <c r="G23" s="138"/>
      <c r="H23" s="138"/>
      <c r="I23" s="138"/>
      <c r="J23" s="138"/>
      <c r="K23" s="138"/>
      <c r="L23" s="138"/>
      <c r="M23" s="138"/>
      <c r="N23" s="138"/>
      <c r="O23" s="138"/>
      <c r="P23" s="138"/>
      <c r="Q23" s="138"/>
      <c r="R23" s="138"/>
      <c r="S23" s="139"/>
      <c r="T23" s="3"/>
    </row>
    <row r="24" spans="1:20" x14ac:dyDescent="0.25">
      <c r="A24" s="2"/>
      <c r="B24" s="137"/>
      <c r="C24" s="138"/>
      <c r="D24" s="138"/>
      <c r="E24" s="138"/>
      <c r="F24" s="138"/>
      <c r="G24" s="138"/>
      <c r="H24" s="138"/>
      <c r="I24" s="138"/>
      <c r="J24" s="138"/>
      <c r="K24" s="138"/>
      <c r="L24" s="138"/>
      <c r="M24" s="138"/>
      <c r="N24" s="138"/>
      <c r="O24" s="138"/>
      <c r="P24" s="138"/>
      <c r="Q24" s="138"/>
      <c r="R24" s="138"/>
      <c r="S24" s="139"/>
      <c r="T24" s="3"/>
    </row>
    <row r="25" spans="1:20" x14ac:dyDescent="0.25">
      <c r="A25" s="2"/>
      <c r="B25" s="137"/>
      <c r="C25" s="138"/>
      <c r="D25" s="138"/>
      <c r="E25" s="138"/>
      <c r="F25" s="138"/>
      <c r="G25" s="138"/>
      <c r="H25" s="138"/>
      <c r="I25" s="138"/>
      <c r="J25" s="138"/>
      <c r="K25" s="138"/>
      <c r="L25" s="138"/>
      <c r="M25" s="138"/>
      <c r="N25" s="138"/>
      <c r="O25" s="138"/>
      <c r="P25" s="138"/>
      <c r="Q25" s="138"/>
      <c r="R25" s="138"/>
      <c r="S25" s="139"/>
      <c r="T25" s="3"/>
    </row>
    <row r="26" spans="1:20" x14ac:dyDescent="0.25">
      <c r="A26" s="2"/>
      <c r="B26" s="140"/>
      <c r="C26" s="141"/>
      <c r="D26" s="141"/>
      <c r="E26" s="141"/>
      <c r="F26" s="141"/>
      <c r="G26" s="141"/>
      <c r="H26" s="141"/>
      <c r="I26" s="141"/>
      <c r="J26" s="141"/>
      <c r="K26" s="141"/>
      <c r="L26" s="141"/>
      <c r="M26" s="141"/>
      <c r="N26" s="141"/>
      <c r="O26" s="141"/>
      <c r="P26" s="141"/>
      <c r="Q26" s="141"/>
      <c r="R26" s="141"/>
      <c r="S26" s="142"/>
      <c r="T26" s="3"/>
    </row>
    <row r="27" spans="1:20" x14ac:dyDescent="0.25">
      <c r="B27" s="5"/>
      <c r="C27" s="5"/>
      <c r="D27" s="5"/>
      <c r="E27" s="5"/>
      <c r="F27" s="5"/>
      <c r="G27" s="5"/>
      <c r="H27" s="5"/>
      <c r="I27" s="5"/>
      <c r="J27" s="5"/>
      <c r="K27" s="5"/>
      <c r="L27" s="5"/>
      <c r="M27" s="5"/>
      <c r="N27" s="5"/>
      <c r="O27" s="5"/>
      <c r="P27" s="5"/>
      <c r="Q27" s="5"/>
      <c r="R27" s="5"/>
      <c r="S27" s="5"/>
    </row>
  </sheetData>
  <mergeCells count="2">
    <mergeCell ref="B6:S6"/>
    <mergeCell ref="B8:S26"/>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T38"/>
  <sheetViews>
    <sheetView showGridLines="0" showRowColHeaders="0" workbookViewId="0">
      <selection activeCell="B8" sqref="B8:S38"/>
    </sheetView>
  </sheetViews>
  <sheetFormatPr defaultRowHeight="15" x14ac:dyDescent="0.25"/>
  <cols>
    <col min="1" max="1" width="3.85546875" style="1" customWidth="1"/>
    <col min="2" max="6" width="9.140625" style="1"/>
    <col min="7" max="7" width="13.42578125" style="1" customWidth="1"/>
    <col min="8" max="16384" width="9.140625" style="1"/>
  </cols>
  <sheetData>
    <row r="6" spans="1:20" ht="26.25" x14ac:dyDescent="0.4">
      <c r="B6" s="133" t="s">
        <v>97</v>
      </c>
      <c r="C6" s="133"/>
      <c r="D6" s="133"/>
      <c r="E6" s="133"/>
      <c r="F6" s="133"/>
      <c r="G6" s="133"/>
      <c r="H6" s="133"/>
      <c r="I6" s="133"/>
      <c r="J6" s="133"/>
      <c r="K6" s="133"/>
      <c r="L6" s="133"/>
      <c r="M6" s="133"/>
      <c r="N6" s="133"/>
      <c r="O6" s="133"/>
      <c r="P6" s="133"/>
      <c r="Q6" s="133"/>
      <c r="R6" s="133"/>
      <c r="S6" s="133"/>
    </row>
    <row r="7" spans="1:20" x14ac:dyDescent="0.25">
      <c r="B7" s="4"/>
      <c r="C7" s="4"/>
      <c r="D7" s="4"/>
      <c r="E7" s="4"/>
      <c r="F7" s="4"/>
      <c r="G7" s="4"/>
      <c r="H7" s="4"/>
      <c r="I7" s="4"/>
      <c r="J7" s="4"/>
      <c r="K7" s="4"/>
      <c r="L7" s="4"/>
      <c r="M7" s="4"/>
      <c r="N7" s="4"/>
      <c r="O7" s="4"/>
      <c r="P7" s="4"/>
      <c r="Q7" s="4"/>
      <c r="R7" s="4"/>
      <c r="S7" s="4"/>
    </row>
    <row r="8" spans="1:20" ht="15" customHeight="1" x14ac:dyDescent="0.25">
      <c r="A8" s="2"/>
      <c r="B8" s="134" t="s">
        <v>98</v>
      </c>
      <c r="C8" s="135"/>
      <c r="D8" s="135"/>
      <c r="E8" s="135"/>
      <c r="F8" s="135"/>
      <c r="G8" s="135"/>
      <c r="H8" s="135"/>
      <c r="I8" s="135"/>
      <c r="J8" s="135"/>
      <c r="K8" s="135"/>
      <c r="L8" s="135"/>
      <c r="M8" s="135"/>
      <c r="N8" s="135"/>
      <c r="O8" s="135"/>
      <c r="P8" s="135"/>
      <c r="Q8" s="135"/>
      <c r="R8" s="135"/>
      <c r="S8" s="136"/>
      <c r="T8" s="3"/>
    </row>
    <row r="9" spans="1:20" x14ac:dyDescent="0.25">
      <c r="A9" s="2"/>
      <c r="B9" s="137"/>
      <c r="C9" s="138"/>
      <c r="D9" s="138"/>
      <c r="E9" s="138"/>
      <c r="F9" s="138"/>
      <c r="G9" s="138"/>
      <c r="H9" s="138"/>
      <c r="I9" s="138"/>
      <c r="J9" s="138"/>
      <c r="K9" s="138"/>
      <c r="L9" s="138"/>
      <c r="M9" s="138"/>
      <c r="N9" s="138"/>
      <c r="O9" s="138"/>
      <c r="P9" s="138"/>
      <c r="Q9" s="138"/>
      <c r="R9" s="138"/>
      <c r="S9" s="139"/>
      <c r="T9" s="3"/>
    </row>
    <row r="10" spans="1:20" x14ac:dyDescent="0.25">
      <c r="A10" s="2"/>
      <c r="B10" s="137"/>
      <c r="C10" s="138"/>
      <c r="D10" s="138"/>
      <c r="E10" s="138"/>
      <c r="F10" s="138"/>
      <c r="G10" s="138"/>
      <c r="H10" s="138"/>
      <c r="I10" s="138"/>
      <c r="J10" s="138"/>
      <c r="K10" s="138"/>
      <c r="L10" s="138"/>
      <c r="M10" s="138"/>
      <c r="N10" s="138"/>
      <c r="O10" s="138"/>
      <c r="P10" s="138"/>
      <c r="Q10" s="138"/>
      <c r="R10" s="138"/>
      <c r="S10" s="139"/>
      <c r="T10" s="3"/>
    </row>
    <row r="11" spans="1:20" x14ac:dyDescent="0.25">
      <c r="A11" s="2"/>
      <c r="B11" s="137"/>
      <c r="C11" s="138"/>
      <c r="D11" s="138"/>
      <c r="E11" s="138"/>
      <c r="F11" s="138"/>
      <c r="G11" s="138"/>
      <c r="H11" s="138"/>
      <c r="I11" s="138"/>
      <c r="J11" s="138"/>
      <c r="K11" s="138"/>
      <c r="L11" s="138"/>
      <c r="M11" s="138"/>
      <c r="N11" s="138"/>
      <c r="O11" s="138"/>
      <c r="P11" s="138"/>
      <c r="Q11" s="138"/>
      <c r="R11" s="138"/>
      <c r="S11" s="139"/>
      <c r="T11" s="3"/>
    </row>
    <row r="12" spans="1:20" x14ac:dyDescent="0.25">
      <c r="A12" s="2"/>
      <c r="B12" s="137"/>
      <c r="C12" s="138"/>
      <c r="D12" s="138"/>
      <c r="E12" s="138"/>
      <c r="F12" s="138"/>
      <c r="G12" s="138"/>
      <c r="H12" s="138"/>
      <c r="I12" s="138"/>
      <c r="J12" s="138"/>
      <c r="K12" s="138"/>
      <c r="L12" s="138"/>
      <c r="M12" s="138"/>
      <c r="N12" s="138"/>
      <c r="O12" s="138"/>
      <c r="P12" s="138"/>
      <c r="Q12" s="138"/>
      <c r="R12" s="138"/>
      <c r="S12" s="139"/>
      <c r="T12" s="3"/>
    </row>
    <row r="13" spans="1:20" x14ac:dyDescent="0.25">
      <c r="A13" s="2"/>
      <c r="B13" s="137"/>
      <c r="C13" s="138"/>
      <c r="D13" s="138"/>
      <c r="E13" s="138"/>
      <c r="F13" s="138"/>
      <c r="G13" s="138"/>
      <c r="H13" s="138"/>
      <c r="I13" s="138"/>
      <c r="J13" s="138"/>
      <c r="K13" s="138"/>
      <c r="L13" s="138"/>
      <c r="M13" s="138"/>
      <c r="N13" s="138"/>
      <c r="O13" s="138"/>
      <c r="P13" s="138"/>
      <c r="Q13" s="138"/>
      <c r="R13" s="138"/>
      <c r="S13" s="139"/>
      <c r="T13" s="3"/>
    </row>
    <row r="14" spans="1:20" x14ac:dyDescent="0.25">
      <c r="A14" s="2"/>
      <c r="B14" s="137"/>
      <c r="C14" s="138"/>
      <c r="D14" s="138"/>
      <c r="E14" s="138"/>
      <c r="F14" s="138"/>
      <c r="G14" s="138"/>
      <c r="H14" s="138"/>
      <c r="I14" s="138"/>
      <c r="J14" s="138"/>
      <c r="K14" s="138"/>
      <c r="L14" s="138"/>
      <c r="M14" s="138"/>
      <c r="N14" s="138"/>
      <c r="O14" s="138"/>
      <c r="P14" s="138"/>
      <c r="Q14" s="138"/>
      <c r="R14" s="138"/>
      <c r="S14" s="139"/>
      <c r="T14" s="3"/>
    </row>
    <row r="15" spans="1:20" x14ac:dyDescent="0.25">
      <c r="A15" s="2"/>
      <c r="B15" s="137"/>
      <c r="C15" s="138"/>
      <c r="D15" s="138"/>
      <c r="E15" s="138"/>
      <c r="F15" s="138"/>
      <c r="G15" s="138"/>
      <c r="H15" s="138"/>
      <c r="I15" s="138"/>
      <c r="J15" s="138"/>
      <c r="K15" s="138"/>
      <c r="L15" s="138"/>
      <c r="M15" s="138"/>
      <c r="N15" s="138"/>
      <c r="O15" s="138"/>
      <c r="P15" s="138"/>
      <c r="Q15" s="138"/>
      <c r="R15" s="138"/>
      <c r="S15" s="139"/>
      <c r="T15" s="3"/>
    </row>
    <row r="16" spans="1:20" x14ac:dyDescent="0.25">
      <c r="A16" s="2"/>
      <c r="B16" s="137"/>
      <c r="C16" s="138"/>
      <c r="D16" s="138"/>
      <c r="E16" s="138"/>
      <c r="F16" s="138"/>
      <c r="G16" s="138"/>
      <c r="H16" s="138"/>
      <c r="I16" s="138"/>
      <c r="J16" s="138"/>
      <c r="K16" s="138"/>
      <c r="L16" s="138"/>
      <c r="M16" s="138"/>
      <c r="N16" s="138"/>
      <c r="O16" s="138"/>
      <c r="P16" s="138"/>
      <c r="Q16" s="138"/>
      <c r="R16" s="138"/>
      <c r="S16" s="139"/>
      <c r="T16" s="3"/>
    </row>
    <row r="17" spans="1:20" x14ac:dyDescent="0.25">
      <c r="A17" s="2"/>
      <c r="B17" s="137"/>
      <c r="C17" s="138"/>
      <c r="D17" s="138"/>
      <c r="E17" s="138"/>
      <c r="F17" s="138"/>
      <c r="G17" s="138"/>
      <c r="H17" s="138"/>
      <c r="I17" s="138"/>
      <c r="J17" s="138"/>
      <c r="K17" s="138"/>
      <c r="L17" s="138"/>
      <c r="M17" s="138"/>
      <c r="N17" s="138"/>
      <c r="O17" s="138"/>
      <c r="P17" s="138"/>
      <c r="Q17" s="138"/>
      <c r="R17" s="138"/>
      <c r="S17" s="139"/>
      <c r="T17" s="3"/>
    </row>
    <row r="18" spans="1:20" x14ac:dyDescent="0.25">
      <c r="A18" s="2"/>
      <c r="B18" s="137"/>
      <c r="C18" s="138"/>
      <c r="D18" s="138"/>
      <c r="E18" s="138"/>
      <c r="F18" s="138"/>
      <c r="G18" s="138"/>
      <c r="H18" s="138"/>
      <c r="I18" s="138"/>
      <c r="J18" s="138"/>
      <c r="K18" s="138"/>
      <c r="L18" s="138"/>
      <c r="M18" s="138"/>
      <c r="N18" s="138"/>
      <c r="O18" s="138"/>
      <c r="P18" s="138"/>
      <c r="Q18" s="138"/>
      <c r="R18" s="138"/>
      <c r="S18" s="139"/>
      <c r="T18" s="3"/>
    </row>
    <row r="19" spans="1:20" x14ac:dyDescent="0.25">
      <c r="A19" s="2"/>
      <c r="B19" s="137"/>
      <c r="C19" s="138"/>
      <c r="D19" s="138"/>
      <c r="E19" s="138"/>
      <c r="F19" s="138"/>
      <c r="G19" s="138"/>
      <c r="H19" s="138"/>
      <c r="I19" s="138"/>
      <c r="J19" s="138"/>
      <c r="K19" s="138"/>
      <c r="L19" s="138"/>
      <c r="M19" s="138"/>
      <c r="N19" s="138"/>
      <c r="O19" s="138"/>
      <c r="P19" s="138"/>
      <c r="Q19" s="138"/>
      <c r="R19" s="138"/>
      <c r="S19" s="139"/>
      <c r="T19" s="3"/>
    </row>
    <row r="20" spans="1:20" x14ac:dyDescent="0.25">
      <c r="A20" s="2"/>
      <c r="B20" s="137"/>
      <c r="C20" s="138"/>
      <c r="D20" s="138"/>
      <c r="E20" s="138"/>
      <c r="F20" s="138"/>
      <c r="G20" s="138"/>
      <c r="H20" s="138"/>
      <c r="I20" s="138"/>
      <c r="J20" s="138"/>
      <c r="K20" s="138"/>
      <c r="L20" s="138"/>
      <c r="M20" s="138"/>
      <c r="N20" s="138"/>
      <c r="O20" s="138"/>
      <c r="P20" s="138"/>
      <c r="Q20" s="138"/>
      <c r="R20" s="138"/>
      <c r="S20" s="139"/>
      <c r="T20" s="3"/>
    </row>
    <row r="21" spans="1:20" x14ac:dyDescent="0.25">
      <c r="A21" s="2"/>
      <c r="B21" s="137"/>
      <c r="C21" s="138"/>
      <c r="D21" s="138"/>
      <c r="E21" s="138"/>
      <c r="F21" s="138"/>
      <c r="G21" s="138"/>
      <c r="H21" s="138"/>
      <c r="I21" s="138"/>
      <c r="J21" s="138"/>
      <c r="K21" s="138"/>
      <c r="L21" s="138"/>
      <c r="M21" s="138"/>
      <c r="N21" s="138"/>
      <c r="O21" s="138"/>
      <c r="P21" s="138"/>
      <c r="Q21" s="138"/>
      <c r="R21" s="138"/>
      <c r="S21" s="139"/>
      <c r="T21" s="3"/>
    </row>
    <row r="22" spans="1:20" x14ac:dyDescent="0.25">
      <c r="A22" s="2"/>
      <c r="B22" s="137"/>
      <c r="C22" s="138"/>
      <c r="D22" s="138"/>
      <c r="E22" s="138"/>
      <c r="F22" s="138"/>
      <c r="G22" s="138"/>
      <c r="H22" s="138"/>
      <c r="I22" s="138"/>
      <c r="J22" s="138"/>
      <c r="K22" s="138"/>
      <c r="L22" s="138"/>
      <c r="M22" s="138"/>
      <c r="N22" s="138"/>
      <c r="O22" s="138"/>
      <c r="P22" s="138"/>
      <c r="Q22" s="138"/>
      <c r="R22" s="138"/>
      <c r="S22" s="139"/>
      <c r="T22" s="3"/>
    </row>
    <row r="23" spans="1:20" x14ac:dyDescent="0.25">
      <c r="A23" s="2"/>
      <c r="B23" s="137"/>
      <c r="C23" s="138"/>
      <c r="D23" s="138"/>
      <c r="E23" s="138"/>
      <c r="F23" s="138"/>
      <c r="G23" s="138"/>
      <c r="H23" s="138"/>
      <c r="I23" s="138"/>
      <c r="J23" s="138"/>
      <c r="K23" s="138"/>
      <c r="L23" s="138"/>
      <c r="M23" s="138"/>
      <c r="N23" s="138"/>
      <c r="O23" s="138"/>
      <c r="P23" s="138"/>
      <c r="Q23" s="138"/>
      <c r="R23" s="138"/>
      <c r="S23" s="139"/>
      <c r="T23" s="3"/>
    </row>
    <row r="24" spans="1:20" x14ac:dyDescent="0.25">
      <c r="A24" s="2"/>
      <c r="B24" s="137"/>
      <c r="C24" s="138"/>
      <c r="D24" s="138"/>
      <c r="E24" s="138"/>
      <c r="F24" s="138"/>
      <c r="G24" s="138"/>
      <c r="H24" s="138"/>
      <c r="I24" s="138"/>
      <c r="J24" s="138"/>
      <c r="K24" s="138"/>
      <c r="L24" s="138"/>
      <c r="M24" s="138"/>
      <c r="N24" s="138"/>
      <c r="O24" s="138"/>
      <c r="P24" s="138"/>
      <c r="Q24" s="138"/>
      <c r="R24" s="138"/>
      <c r="S24" s="139"/>
      <c r="T24" s="3"/>
    </row>
    <row r="25" spans="1:20" x14ac:dyDescent="0.25">
      <c r="A25" s="2"/>
      <c r="B25" s="137"/>
      <c r="C25" s="138"/>
      <c r="D25" s="138"/>
      <c r="E25" s="138"/>
      <c r="F25" s="138"/>
      <c r="G25" s="138"/>
      <c r="H25" s="138"/>
      <c r="I25" s="138"/>
      <c r="J25" s="138"/>
      <c r="K25" s="138"/>
      <c r="L25" s="138"/>
      <c r="M25" s="138"/>
      <c r="N25" s="138"/>
      <c r="O25" s="138"/>
      <c r="P25" s="138"/>
      <c r="Q25" s="138"/>
      <c r="R25" s="138"/>
      <c r="S25" s="139"/>
      <c r="T25" s="3"/>
    </row>
    <row r="26" spans="1:20" x14ac:dyDescent="0.25">
      <c r="A26" s="2"/>
      <c r="B26" s="137"/>
      <c r="C26" s="138"/>
      <c r="D26" s="138"/>
      <c r="E26" s="138"/>
      <c r="F26" s="138"/>
      <c r="G26" s="138"/>
      <c r="H26" s="138"/>
      <c r="I26" s="138"/>
      <c r="J26" s="138"/>
      <c r="K26" s="138"/>
      <c r="L26" s="138"/>
      <c r="M26" s="138"/>
      <c r="N26" s="138"/>
      <c r="O26" s="138"/>
      <c r="P26" s="138"/>
      <c r="Q26" s="138"/>
      <c r="R26" s="138"/>
      <c r="S26" s="139"/>
      <c r="T26" s="3"/>
    </row>
    <row r="27" spans="1:20" x14ac:dyDescent="0.25">
      <c r="A27" s="2"/>
      <c r="B27" s="137"/>
      <c r="C27" s="138"/>
      <c r="D27" s="138"/>
      <c r="E27" s="138"/>
      <c r="F27" s="138"/>
      <c r="G27" s="138"/>
      <c r="H27" s="138"/>
      <c r="I27" s="138"/>
      <c r="J27" s="138"/>
      <c r="K27" s="138"/>
      <c r="L27" s="138"/>
      <c r="M27" s="138"/>
      <c r="N27" s="138"/>
      <c r="O27" s="138"/>
      <c r="P27" s="138"/>
      <c r="Q27" s="138"/>
      <c r="R27" s="138"/>
      <c r="S27" s="139"/>
      <c r="T27" s="3"/>
    </row>
    <row r="28" spans="1:20" x14ac:dyDescent="0.25">
      <c r="A28" s="2"/>
      <c r="B28" s="137"/>
      <c r="C28" s="138"/>
      <c r="D28" s="138"/>
      <c r="E28" s="138"/>
      <c r="F28" s="138"/>
      <c r="G28" s="138"/>
      <c r="H28" s="138"/>
      <c r="I28" s="138"/>
      <c r="J28" s="138"/>
      <c r="K28" s="138"/>
      <c r="L28" s="138"/>
      <c r="M28" s="138"/>
      <c r="N28" s="138"/>
      <c r="O28" s="138"/>
      <c r="P28" s="138"/>
      <c r="Q28" s="138"/>
      <c r="R28" s="138"/>
      <c r="S28" s="139"/>
      <c r="T28" s="3"/>
    </row>
    <row r="29" spans="1:20" x14ac:dyDescent="0.25">
      <c r="A29" s="2"/>
      <c r="B29" s="137"/>
      <c r="C29" s="138"/>
      <c r="D29" s="138"/>
      <c r="E29" s="138"/>
      <c r="F29" s="138"/>
      <c r="G29" s="138"/>
      <c r="H29" s="138"/>
      <c r="I29" s="138"/>
      <c r="J29" s="138"/>
      <c r="K29" s="138"/>
      <c r="L29" s="138"/>
      <c r="M29" s="138"/>
      <c r="N29" s="138"/>
      <c r="O29" s="138"/>
      <c r="P29" s="138"/>
      <c r="Q29" s="138"/>
      <c r="R29" s="138"/>
      <c r="S29" s="139"/>
      <c r="T29" s="3"/>
    </row>
    <row r="30" spans="1:20" x14ac:dyDescent="0.25">
      <c r="A30" s="2"/>
      <c r="B30" s="137"/>
      <c r="C30" s="138"/>
      <c r="D30" s="138"/>
      <c r="E30" s="138"/>
      <c r="F30" s="138"/>
      <c r="G30" s="138"/>
      <c r="H30" s="138"/>
      <c r="I30" s="138"/>
      <c r="J30" s="138"/>
      <c r="K30" s="138"/>
      <c r="L30" s="138"/>
      <c r="M30" s="138"/>
      <c r="N30" s="138"/>
      <c r="O30" s="138"/>
      <c r="P30" s="138"/>
      <c r="Q30" s="138"/>
      <c r="R30" s="138"/>
      <c r="S30" s="139"/>
      <c r="T30" s="3"/>
    </row>
    <row r="31" spans="1:20" x14ac:dyDescent="0.25">
      <c r="A31" s="2"/>
      <c r="B31" s="137"/>
      <c r="C31" s="138"/>
      <c r="D31" s="138"/>
      <c r="E31" s="138"/>
      <c r="F31" s="138"/>
      <c r="G31" s="138"/>
      <c r="H31" s="138"/>
      <c r="I31" s="138"/>
      <c r="J31" s="138"/>
      <c r="K31" s="138"/>
      <c r="L31" s="138"/>
      <c r="M31" s="138"/>
      <c r="N31" s="138"/>
      <c r="O31" s="138"/>
      <c r="P31" s="138"/>
      <c r="Q31" s="138"/>
      <c r="R31" s="138"/>
      <c r="S31" s="139"/>
      <c r="T31" s="3"/>
    </row>
    <row r="32" spans="1:20" x14ac:dyDescent="0.25">
      <c r="A32" s="2"/>
      <c r="B32" s="137"/>
      <c r="C32" s="138"/>
      <c r="D32" s="138"/>
      <c r="E32" s="138"/>
      <c r="F32" s="138"/>
      <c r="G32" s="138"/>
      <c r="H32" s="138"/>
      <c r="I32" s="138"/>
      <c r="J32" s="138"/>
      <c r="K32" s="138"/>
      <c r="L32" s="138"/>
      <c r="M32" s="138"/>
      <c r="N32" s="138"/>
      <c r="O32" s="138"/>
      <c r="P32" s="138"/>
      <c r="Q32" s="138"/>
      <c r="R32" s="138"/>
      <c r="S32" s="139"/>
      <c r="T32" s="3"/>
    </row>
    <row r="33" spans="1:20" x14ac:dyDescent="0.25">
      <c r="A33" s="2"/>
      <c r="B33" s="137"/>
      <c r="C33" s="138"/>
      <c r="D33" s="138"/>
      <c r="E33" s="138"/>
      <c r="F33" s="138"/>
      <c r="G33" s="138"/>
      <c r="H33" s="138"/>
      <c r="I33" s="138"/>
      <c r="J33" s="138"/>
      <c r="K33" s="138"/>
      <c r="L33" s="138"/>
      <c r="M33" s="138"/>
      <c r="N33" s="138"/>
      <c r="O33" s="138"/>
      <c r="P33" s="138"/>
      <c r="Q33" s="138"/>
      <c r="R33" s="138"/>
      <c r="S33" s="139"/>
      <c r="T33" s="3"/>
    </row>
    <row r="34" spans="1:20" x14ac:dyDescent="0.25">
      <c r="A34" s="2"/>
      <c r="B34" s="137"/>
      <c r="C34" s="138"/>
      <c r="D34" s="138"/>
      <c r="E34" s="138"/>
      <c r="F34" s="138"/>
      <c r="G34" s="138"/>
      <c r="H34" s="138"/>
      <c r="I34" s="138"/>
      <c r="J34" s="138"/>
      <c r="K34" s="138"/>
      <c r="L34" s="138"/>
      <c r="M34" s="138"/>
      <c r="N34" s="138"/>
      <c r="O34" s="138"/>
      <c r="P34" s="138"/>
      <c r="Q34" s="138"/>
      <c r="R34" s="138"/>
      <c r="S34" s="139"/>
      <c r="T34" s="3"/>
    </row>
    <row r="35" spans="1:20" x14ac:dyDescent="0.25">
      <c r="A35" s="2"/>
      <c r="B35" s="137"/>
      <c r="C35" s="138"/>
      <c r="D35" s="138"/>
      <c r="E35" s="138"/>
      <c r="F35" s="138"/>
      <c r="G35" s="138"/>
      <c r="H35" s="138"/>
      <c r="I35" s="138"/>
      <c r="J35" s="138"/>
      <c r="K35" s="138"/>
      <c r="L35" s="138"/>
      <c r="M35" s="138"/>
      <c r="N35" s="138"/>
      <c r="O35" s="138"/>
      <c r="P35" s="138"/>
      <c r="Q35" s="138"/>
      <c r="R35" s="138"/>
      <c r="S35" s="139"/>
      <c r="T35" s="3"/>
    </row>
    <row r="36" spans="1:20" x14ac:dyDescent="0.25">
      <c r="A36" s="2"/>
      <c r="B36" s="137"/>
      <c r="C36" s="138"/>
      <c r="D36" s="138"/>
      <c r="E36" s="138"/>
      <c r="F36" s="138"/>
      <c r="G36" s="138"/>
      <c r="H36" s="138"/>
      <c r="I36" s="138"/>
      <c r="J36" s="138"/>
      <c r="K36" s="138"/>
      <c r="L36" s="138"/>
      <c r="M36" s="138"/>
      <c r="N36" s="138"/>
      <c r="O36" s="138"/>
      <c r="P36" s="138"/>
      <c r="Q36" s="138"/>
      <c r="R36" s="138"/>
      <c r="S36" s="139"/>
      <c r="T36" s="3"/>
    </row>
    <row r="37" spans="1:20" x14ac:dyDescent="0.25">
      <c r="A37" s="2"/>
      <c r="B37" s="137"/>
      <c r="C37" s="138"/>
      <c r="D37" s="138"/>
      <c r="E37" s="138"/>
      <c r="F37" s="138"/>
      <c r="G37" s="138"/>
      <c r="H37" s="138"/>
      <c r="I37" s="138"/>
      <c r="J37" s="138"/>
      <c r="K37" s="138"/>
      <c r="L37" s="138"/>
      <c r="M37" s="138"/>
      <c r="N37" s="138"/>
      <c r="O37" s="138"/>
      <c r="P37" s="138"/>
      <c r="Q37" s="138"/>
      <c r="R37" s="138"/>
      <c r="S37" s="139"/>
      <c r="T37" s="3"/>
    </row>
    <row r="38" spans="1:20" x14ac:dyDescent="0.25">
      <c r="A38" s="2"/>
      <c r="B38" s="140"/>
      <c r="C38" s="141"/>
      <c r="D38" s="141"/>
      <c r="E38" s="141"/>
      <c r="F38" s="141"/>
      <c r="G38" s="141"/>
      <c r="H38" s="141"/>
      <c r="I38" s="141"/>
      <c r="J38" s="141"/>
      <c r="K38" s="141"/>
      <c r="L38" s="141"/>
      <c r="M38" s="141"/>
      <c r="N38" s="141"/>
      <c r="O38" s="141"/>
      <c r="P38" s="141"/>
      <c r="Q38" s="141"/>
      <c r="R38" s="141"/>
      <c r="S38" s="142"/>
      <c r="T38" s="3"/>
    </row>
  </sheetData>
  <mergeCells count="2">
    <mergeCell ref="B6:S6"/>
    <mergeCell ref="B8:S38"/>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T104"/>
  <sheetViews>
    <sheetView showGridLines="0" workbookViewId="0"/>
  </sheetViews>
  <sheetFormatPr defaultRowHeight="15" x14ac:dyDescent="0.25"/>
  <cols>
    <col min="1" max="1" width="3.85546875" style="101" customWidth="1"/>
    <col min="2" max="19" width="9.140625" style="101"/>
    <col min="20" max="20" width="9.140625" style="121"/>
    <col min="21" max="16384" width="9.140625" style="101"/>
  </cols>
  <sheetData>
    <row r="6" spans="1:20" ht="26.25" x14ac:dyDescent="0.25">
      <c r="B6" s="150" t="s">
        <v>233</v>
      </c>
      <c r="C6" s="150"/>
      <c r="D6" s="150"/>
      <c r="E6" s="150"/>
      <c r="F6" s="150"/>
      <c r="G6" s="150"/>
      <c r="H6" s="150"/>
      <c r="I6" s="150"/>
      <c r="J6" s="150"/>
      <c r="K6" s="150"/>
      <c r="L6" s="150"/>
      <c r="M6" s="150"/>
      <c r="N6" s="150"/>
      <c r="O6" s="150"/>
      <c r="P6" s="150"/>
      <c r="Q6" s="150"/>
      <c r="R6" s="150"/>
      <c r="S6" s="150"/>
    </row>
    <row r="7" spans="1:20" x14ac:dyDescent="0.25">
      <c r="B7" s="102"/>
      <c r="C7" s="102"/>
      <c r="D7" s="102"/>
      <c r="E7" s="102"/>
      <c r="F7" s="102"/>
      <c r="G7" s="102"/>
      <c r="H7" s="102"/>
      <c r="I7" s="102"/>
      <c r="J7" s="102"/>
      <c r="K7" s="102"/>
      <c r="L7" s="102"/>
      <c r="M7" s="102"/>
      <c r="N7" s="102"/>
      <c r="O7" s="102"/>
      <c r="P7" s="102"/>
      <c r="Q7" s="102"/>
      <c r="R7" s="102"/>
      <c r="S7" s="102"/>
    </row>
    <row r="8" spans="1:20" x14ac:dyDescent="0.25">
      <c r="A8" s="103"/>
      <c r="B8" s="118"/>
      <c r="C8" s="119"/>
      <c r="D8" s="119"/>
      <c r="E8" s="119"/>
      <c r="F8" s="119"/>
      <c r="G8" s="119"/>
      <c r="H8" s="119"/>
      <c r="I8" s="119"/>
      <c r="J8" s="119"/>
      <c r="K8" s="119"/>
      <c r="L8" s="119"/>
      <c r="M8" s="119"/>
      <c r="N8" s="119"/>
      <c r="O8" s="119"/>
      <c r="P8" s="119"/>
      <c r="Q8" s="119"/>
      <c r="R8" s="119"/>
      <c r="S8" s="120"/>
      <c r="T8" s="122"/>
    </row>
    <row r="9" spans="1:20" s="36" customFormat="1" ht="15.75" x14ac:dyDescent="0.25">
      <c r="A9" s="34"/>
      <c r="B9" s="44"/>
      <c r="C9" s="165" t="s">
        <v>195</v>
      </c>
      <c r="D9" s="166"/>
      <c r="E9" s="166"/>
      <c r="F9" s="166"/>
      <c r="G9" s="166"/>
      <c r="H9" s="166"/>
      <c r="I9" s="166"/>
      <c r="J9" s="166"/>
      <c r="K9" s="166"/>
      <c r="L9" s="166"/>
      <c r="M9" s="166"/>
      <c r="N9" s="166"/>
      <c r="O9" s="166"/>
      <c r="P9" s="166"/>
      <c r="Q9" s="166"/>
      <c r="R9" s="167"/>
      <c r="S9" s="111"/>
      <c r="T9" s="122"/>
    </row>
    <row r="10" spans="1:20" ht="18.75" x14ac:dyDescent="0.25">
      <c r="A10" s="103"/>
      <c r="B10" s="112"/>
      <c r="C10" s="100"/>
      <c r="D10" s="100"/>
      <c r="E10" s="100"/>
      <c r="F10" s="100"/>
      <c r="G10" s="100"/>
      <c r="H10" s="100"/>
      <c r="I10" s="100"/>
      <c r="J10" s="100"/>
      <c r="K10" s="100"/>
      <c r="L10" s="100"/>
      <c r="M10" s="100"/>
      <c r="N10" s="100"/>
      <c r="O10" s="100"/>
      <c r="P10" s="105"/>
      <c r="Q10" s="105"/>
      <c r="R10" s="105"/>
      <c r="S10" s="113"/>
      <c r="T10" s="122"/>
    </row>
    <row r="11" spans="1:20" x14ac:dyDescent="0.25">
      <c r="A11" s="103"/>
      <c r="B11" s="112"/>
      <c r="C11" s="145" t="s">
        <v>108</v>
      </c>
      <c r="D11" s="146"/>
      <c r="E11" s="146"/>
      <c r="F11" s="151" t="s">
        <v>238</v>
      </c>
      <c r="G11" s="152"/>
      <c r="H11" s="152"/>
      <c r="I11" s="152"/>
      <c r="J11" s="152"/>
      <c r="K11" s="152"/>
      <c r="L11" s="152"/>
      <c r="M11" s="152"/>
      <c r="N11" s="152"/>
      <c r="O11" s="152"/>
      <c r="P11" s="152"/>
      <c r="Q11" s="152"/>
      <c r="R11" s="153"/>
      <c r="S11" s="114"/>
      <c r="T11" s="122"/>
    </row>
    <row r="12" spans="1:20" x14ac:dyDescent="0.25">
      <c r="A12" s="103"/>
      <c r="B12" s="112"/>
      <c r="C12" s="145" t="s">
        <v>109</v>
      </c>
      <c r="D12" s="146"/>
      <c r="E12" s="146"/>
      <c r="F12" s="151" t="s">
        <v>239</v>
      </c>
      <c r="G12" s="152"/>
      <c r="H12" s="152"/>
      <c r="I12" s="152"/>
      <c r="J12" s="152"/>
      <c r="K12" s="152"/>
      <c r="L12" s="152"/>
      <c r="M12" s="152"/>
      <c r="N12" s="152"/>
      <c r="O12" s="152"/>
      <c r="P12" s="152"/>
      <c r="Q12" s="152"/>
      <c r="R12" s="153"/>
      <c r="S12" s="114"/>
      <c r="T12" s="122"/>
    </row>
    <row r="13" spans="1:20" x14ac:dyDescent="0.25">
      <c r="A13" s="103"/>
      <c r="B13" s="112"/>
      <c r="C13" s="145" t="s">
        <v>170</v>
      </c>
      <c r="D13" s="146"/>
      <c r="E13" s="146"/>
      <c r="F13" s="151" t="s">
        <v>240</v>
      </c>
      <c r="G13" s="152"/>
      <c r="H13" s="152"/>
      <c r="I13" s="152"/>
      <c r="J13" s="152"/>
      <c r="K13" s="152"/>
      <c r="L13" s="152"/>
      <c r="M13" s="152"/>
      <c r="N13" s="152"/>
      <c r="O13" s="152"/>
      <c r="P13" s="152"/>
      <c r="Q13" s="152"/>
      <c r="R13" s="153"/>
      <c r="S13" s="114"/>
      <c r="T13" s="122"/>
    </row>
    <row r="14" spans="1:20" x14ac:dyDescent="0.25">
      <c r="A14" s="103"/>
      <c r="B14" s="112"/>
      <c r="C14" s="145" t="s">
        <v>110</v>
      </c>
      <c r="D14" s="146"/>
      <c r="E14" s="146"/>
      <c r="F14" s="151" t="s">
        <v>241</v>
      </c>
      <c r="G14" s="152"/>
      <c r="H14" s="152"/>
      <c r="I14" s="152"/>
      <c r="J14" s="152"/>
      <c r="K14" s="152"/>
      <c r="L14" s="152"/>
      <c r="M14" s="153"/>
      <c r="N14" s="110" t="s">
        <v>111</v>
      </c>
      <c r="O14" s="147" t="s">
        <v>242</v>
      </c>
      <c r="P14" s="148"/>
      <c r="Q14" s="148"/>
      <c r="R14" s="149"/>
      <c r="S14" s="114"/>
      <c r="T14" s="122"/>
    </row>
    <row r="15" spans="1:20" x14ac:dyDescent="0.25">
      <c r="A15" s="103"/>
      <c r="B15" s="112"/>
      <c r="C15" s="145" t="s">
        <v>112</v>
      </c>
      <c r="D15" s="146"/>
      <c r="E15" s="146"/>
      <c r="F15" s="151" t="s">
        <v>243</v>
      </c>
      <c r="G15" s="152"/>
      <c r="H15" s="152"/>
      <c r="I15" s="153"/>
      <c r="J15" s="109" t="s">
        <v>113</v>
      </c>
      <c r="K15" s="189" t="s">
        <v>244</v>
      </c>
      <c r="L15" s="190"/>
      <c r="M15" s="191"/>
      <c r="N15" s="109" t="s">
        <v>114</v>
      </c>
      <c r="O15" s="147" t="s">
        <v>245</v>
      </c>
      <c r="P15" s="148"/>
      <c r="Q15" s="148"/>
      <c r="R15" s="149"/>
      <c r="S15" s="114"/>
      <c r="T15" s="122"/>
    </row>
    <row r="16" spans="1:20" x14ac:dyDescent="0.25">
      <c r="A16" s="103"/>
      <c r="B16" s="112"/>
      <c r="C16" s="145" t="s">
        <v>115</v>
      </c>
      <c r="D16" s="146"/>
      <c r="E16" s="146"/>
      <c r="F16" s="151" t="s">
        <v>246</v>
      </c>
      <c r="G16" s="152"/>
      <c r="H16" s="152"/>
      <c r="I16" s="152"/>
      <c r="J16" s="152"/>
      <c r="K16" s="152"/>
      <c r="L16" s="152"/>
      <c r="M16" s="153"/>
      <c r="N16" s="109" t="s">
        <v>116</v>
      </c>
      <c r="O16" s="147" t="s">
        <v>247</v>
      </c>
      <c r="P16" s="148"/>
      <c r="Q16" s="148"/>
      <c r="R16" s="149"/>
      <c r="S16" s="114"/>
      <c r="T16" s="122"/>
    </row>
    <row r="17" spans="1:20" x14ac:dyDescent="0.25">
      <c r="A17" s="103"/>
      <c r="B17" s="112"/>
      <c r="C17" s="145" t="s">
        <v>179</v>
      </c>
      <c r="D17" s="146"/>
      <c r="E17" s="146"/>
      <c r="F17" s="151" t="s">
        <v>248</v>
      </c>
      <c r="G17" s="152"/>
      <c r="H17" s="152"/>
      <c r="I17" s="152"/>
      <c r="J17" s="152"/>
      <c r="K17" s="152"/>
      <c r="L17" s="152"/>
      <c r="M17" s="153"/>
      <c r="N17" s="109" t="s">
        <v>117</v>
      </c>
      <c r="O17" s="164" t="s">
        <v>249</v>
      </c>
      <c r="P17" s="148"/>
      <c r="Q17" s="148"/>
      <c r="R17" s="149"/>
      <c r="S17" s="114"/>
      <c r="T17" s="122"/>
    </row>
    <row r="18" spans="1:20" x14ac:dyDescent="0.25">
      <c r="A18" s="103"/>
      <c r="B18" s="112"/>
      <c r="C18" s="105"/>
      <c r="D18" s="105"/>
      <c r="E18" s="105"/>
      <c r="F18" s="105"/>
      <c r="G18" s="105"/>
      <c r="H18" s="105"/>
      <c r="I18" s="105"/>
      <c r="J18" s="105"/>
      <c r="K18" s="105"/>
      <c r="L18" s="105"/>
      <c r="M18" s="105"/>
      <c r="N18" s="105"/>
      <c r="O18" s="105"/>
      <c r="P18" s="105"/>
      <c r="Q18" s="105"/>
      <c r="R18" s="105"/>
      <c r="S18" s="114"/>
      <c r="T18" s="122"/>
    </row>
    <row r="19" spans="1:20" x14ac:dyDescent="0.25">
      <c r="A19" s="103"/>
      <c r="B19" s="112"/>
      <c r="C19" s="108" t="s">
        <v>118</v>
      </c>
      <c r="D19" s="108"/>
      <c r="E19" s="108"/>
      <c r="F19" s="108"/>
      <c r="G19" s="108"/>
      <c r="H19" s="108" t="s">
        <v>250</v>
      </c>
      <c r="I19" s="143"/>
      <c r="J19" s="144"/>
      <c r="K19" s="108"/>
      <c r="L19" s="108"/>
      <c r="M19" s="108"/>
      <c r="N19" s="108"/>
      <c r="O19" s="108"/>
      <c r="P19" s="108"/>
      <c r="Q19" s="108"/>
      <c r="R19" s="108"/>
      <c r="S19" s="114"/>
      <c r="T19" s="122"/>
    </row>
    <row r="20" spans="1:20" x14ac:dyDescent="0.25">
      <c r="A20" s="103"/>
      <c r="B20" s="112"/>
      <c r="C20" s="105"/>
      <c r="D20" s="105"/>
      <c r="E20" s="105"/>
      <c r="F20" s="105"/>
      <c r="G20" s="105"/>
      <c r="H20" s="105"/>
      <c r="I20" s="105"/>
      <c r="J20" s="105"/>
      <c r="K20" s="105"/>
      <c r="L20" s="105"/>
      <c r="M20" s="105"/>
      <c r="N20" s="105"/>
      <c r="O20" s="105"/>
      <c r="P20" s="105"/>
      <c r="Q20" s="105"/>
      <c r="R20" s="105"/>
      <c r="S20" s="114"/>
      <c r="T20" s="122"/>
    </row>
    <row r="21" spans="1:20" x14ac:dyDescent="0.25">
      <c r="A21" s="103"/>
      <c r="B21" s="112"/>
      <c r="C21" s="108" t="s">
        <v>119</v>
      </c>
      <c r="D21" s="108"/>
      <c r="E21" s="108"/>
      <c r="F21" s="143"/>
      <c r="G21" s="156"/>
      <c r="H21" s="156"/>
      <c r="I21" s="156"/>
      <c r="J21" s="156"/>
      <c r="K21" s="156"/>
      <c r="L21" s="156"/>
      <c r="M21" s="156"/>
      <c r="N21" s="156"/>
      <c r="O21" s="156"/>
      <c r="P21" s="156"/>
      <c r="Q21" s="156"/>
      <c r="R21" s="144"/>
      <c r="S21" s="114"/>
      <c r="T21" s="122"/>
    </row>
    <row r="22" spans="1:20" x14ac:dyDescent="0.25">
      <c r="A22" s="103"/>
      <c r="B22" s="112"/>
      <c r="C22" s="105"/>
      <c r="D22" s="105"/>
      <c r="E22" s="105"/>
      <c r="F22" s="105"/>
      <c r="G22" s="105"/>
      <c r="H22" s="105"/>
      <c r="I22" s="105"/>
      <c r="J22" s="105"/>
      <c r="K22" s="105"/>
      <c r="L22" s="105"/>
      <c r="M22" s="105"/>
      <c r="N22" s="105"/>
      <c r="O22" s="105"/>
      <c r="P22" s="105"/>
      <c r="Q22" s="105"/>
      <c r="R22" s="105"/>
      <c r="S22" s="114"/>
      <c r="T22" s="122"/>
    </row>
    <row r="23" spans="1:20" x14ac:dyDescent="0.25">
      <c r="A23" s="103"/>
      <c r="B23" s="112"/>
      <c r="C23" s="108" t="s">
        <v>120</v>
      </c>
      <c r="D23" s="108"/>
      <c r="E23" s="108"/>
      <c r="F23" s="108"/>
      <c r="G23" s="108"/>
      <c r="H23" s="147" t="s">
        <v>251</v>
      </c>
      <c r="I23" s="148"/>
      <c r="J23" s="148"/>
      <c r="K23" s="149"/>
      <c r="L23" s="108"/>
      <c r="M23" s="105"/>
      <c r="N23" s="105"/>
      <c r="O23" s="105"/>
      <c r="P23" s="108"/>
      <c r="Q23" s="108"/>
      <c r="R23" s="108"/>
      <c r="S23" s="114"/>
      <c r="T23" s="122"/>
    </row>
    <row r="24" spans="1:20" x14ac:dyDescent="0.25">
      <c r="A24" s="103"/>
      <c r="B24" s="112"/>
      <c r="C24" s="105"/>
      <c r="D24" s="105"/>
      <c r="E24" s="105"/>
      <c r="F24" s="105"/>
      <c r="G24" s="105"/>
      <c r="H24" s="105"/>
      <c r="I24" s="105"/>
      <c r="J24" s="105"/>
      <c r="K24" s="105"/>
      <c r="L24" s="105"/>
      <c r="M24" s="105"/>
      <c r="N24" s="105"/>
      <c r="O24" s="105"/>
      <c r="P24" s="105"/>
      <c r="Q24" s="105"/>
      <c r="R24" s="105"/>
      <c r="S24" s="114"/>
      <c r="T24" s="122"/>
    </row>
    <row r="25" spans="1:20" x14ac:dyDescent="0.25">
      <c r="A25" s="103"/>
      <c r="B25" s="112"/>
      <c r="C25" s="108" t="s">
        <v>205</v>
      </c>
      <c r="D25" s="108"/>
      <c r="E25" s="108"/>
      <c r="F25" s="108"/>
      <c r="G25" s="108"/>
      <c r="H25" s="147">
        <v>213</v>
      </c>
      <c r="I25" s="148"/>
      <c r="J25" s="148"/>
      <c r="K25" s="149"/>
      <c r="L25" s="108"/>
      <c r="M25" s="105"/>
      <c r="N25" s="105"/>
      <c r="O25" s="105"/>
      <c r="P25" s="108"/>
      <c r="Q25" s="108"/>
      <c r="R25" s="108"/>
      <c r="S25" s="114"/>
      <c r="T25" s="122"/>
    </row>
    <row r="26" spans="1:20" x14ac:dyDescent="0.25">
      <c r="A26" s="103"/>
      <c r="B26" s="112"/>
      <c r="C26" s="105"/>
      <c r="D26" s="105"/>
      <c r="E26" s="105"/>
      <c r="F26" s="105"/>
      <c r="G26" s="105"/>
      <c r="H26" s="105"/>
      <c r="I26" s="105"/>
      <c r="J26" s="105"/>
      <c r="K26" s="105"/>
      <c r="L26" s="105"/>
      <c r="M26" s="105"/>
      <c r="N26" s="105"/>
      <c r="O26" s="105"/>
      <c r="P26" s="105"/>
      <c r="Q26" s="105"/>
      <c r="R26" s="105"/>
      <c r="S26" s="114"/>
      <c r="T26" s="122"/>
    </row>
    <row r="27" spans="1:20" s="36" customFormat="1" ht="15.75" x14ac:dyDescent="0.25">
      <c r="A27" s="34"/>
      <c r="B27" s="44"/>
      <c r="C27" s="165" t="s">
        <v>181</v>
      </c>
      <c r="D27" s="166"/>
      <c r="E27" s="166"/>
      <c r="F27" s="166"/>
      <c r="G27" s="166"/>
      <c r="H27" s="166"/>
      <c r="I27" s="166"/>
      <c r="J27" s="166"/>
      <c r="K27" s="166"/>
      <c r="L27" s="166"/>
      <c r="M27" s="166"/>
      <c r="N27" s="166"/>
      <c r="O27" s="166"/>
      <c r="P27" s="166"/>
      <c r="Q27" s="166"/>
      <c r="R27" s="167"/>
      <c r="S27" s="111"/>
      <c r="T27" s="122"/>
    </row>
    <row r="28" spans="1:20" x14ac:dyDescent="0.25">
      <c r="A28" s="103"/>
      <c r="B28" s="112"/>
      <c r="C28" s="105"/>
      <c r="D28" s="105"/>
      <c r="E28" s="105"/>
      <c r="F28" s="105"/>
      <c r="G28" s="105"/>
      <c r="H28" s="105"/>
      <c r="I28" s="105"/>
      <c r="J28" s="105"/>
      <c r="K28" s="105"/>
      <c r="L28" s="105"/>
      <c r="M28" s="105"/>
      <c r="S28" s="111"/>
      <c r="T28" s="122"/>
    </row>
    <row r="29" spans="1:20" x14ac:dyDescent="0.25">
      <c r="A29" s="103"/>
      <c r="B29" s="112"/>
      <c r="C29" s="105"/>
      <c r="D29" s="105"/>
      <c r="E29" s="105"/>
      <c r="F29" s="105"/>
      <c r="G29" s="154">
        <v>2015</v>
      </c>
      <c r="H29" s="155"/>
      <c r="I29" s="154">
        <v>2016</v>
      </c>
      <c r="J29" s="155"/>
      <c r="K29" s="154">
        <v>2017</v>
      </c>
      <c r="L29" s="192"/>
      <c r="S29" s="111"/>
      <c r="T29" s="122"/>
    </row>
    <row r="30" spans="1:20" x14ac:dyDescent="0.25">
      <c r="A30" s="103"/>
      <c r="B30" s="112"/>
      <c r="C30" s="193" t="s">
        <v>121</v>
      </c>
      <c r="D30" s="194"/>
      <c r="E30" s="194"/>
      <c r="F30" s="194"/>
      <c r="G30" s="127"/>
      <c r="H30" s="128"/>
      <c r="I30" s="127"/>
      <c r="J30" s="128"/>
      <c r="K30" s="127"/>
      <c r="L30" s="128"/>
      <c r="S30" s="111"/>
      <c r="T30" s="122"/>
    </row>
    <row r="31" spans="1:20" x14ac:dyDescent="0.25">
      <c r="A31" s="103"/>
      <c r="B31" s="112"/>
      <c r="C31" s="193" t="s">
        <v>122</v>
      </c>
      <c r="D31" s="194"/>
      <c r="E31" s="194"/>
      <c r="F31" s="194"/>
      <c r="G31" s="127"/>
      <c r="H31" s="128"/>
      <c r="I31" s="127"/>
      <c r="J31" s="128"/>
      <c r="K31" s="127"/>
      <c r="L31" s="128"/>
      <c r="S31" s="111"/>
      <c r="T31" s="122"/>
    </row>
    <row r="32" spans="1:20" ht="150" customHeight="1" x14ac:dyDescent="0.25">
      <c r="A32" s="103"/>
      <c r="B32" s="112"/>
      <c r="C32" s="193" t="s">
        <v>215</v>
      </c>
      <c r="D32" s="194"/>
      <c r="E32" s="194"/>
      <c r="F32" s="194"/>
      <c r="G32" s="127"/>
      <c r="H32" s="128"/>
      <c r="I32" s="127"/>
      <c r="J32" s="128"/>
      <c r="K32" s="127"/>
      <c r="L32" s="128"/>
      <c r="O32" s="255" t="s">
        <v>289</v>
      </c>
      <c r="P32" s="256"/>
      <c r="Q32" s="256"/>
      <c r="R32" s="257"/>
      <c r="S32" s="111"/>
      <c r="T32" s="122"/>
    </row>
    <row r="33" spans="1:20" x14ac:dyDescent="0.25">
      <c r="A33" s="103"/>
      <c r="B33" s="112"/>
      <c r="C33" s="193" t="s">
        <v>216</v>
      </c>
      <c r="D33" s="194"/>
      <c r="E33" s="194"/>
      <c r="F33" s="194"/>
      <c r="G33" s="127"/>
      <c r="H33" s="128"/>
      <c r="I33" s="127"/>
      <c r="J33" s="128"/>
      <c r="K33" s="127"/>
      <c r="L33" s="128"/>
      <c r="S33" s="111"/>
      <c r="T33" s="122"/>
    </row>
    <row r="34" spans="1:20" x14ac:dyDescent="0.25">
      <c r="A34" s="103"/>
      <c r="B34" s="112"/>
      <c r="C34" s="193" t="s">
        <v>214</v>
      </c>
      <c r="D34" s="194"/>
      <c r="E34" s="194"/>
      <c r="F34" s="194"/>
      <c r="G34" s="127"/>
      <c r="H34" s="128"/>
      <c r="I34" s="127"/>
      <c r="J34" s="128"/>
      <c r="K34" s="127"/>
      <c r="L34" s="128"/>
      <c r="S34" s="111"/>
      <c r="T34" s="122"/>
    </row>
    <row r="35" spans="1:20" x14ac:dyDescent="0.25">
      <c r="A35" s="103"/>
      <c r="B35" s="112"/>
      <c r="C35" s="193" t="s">
        <v>217</v>
      </c>
      <c r="D35" s="194"/>
      <c r="E35" s="194"/>
      <c r="F35" s="194"/>
      <c r="G35" s="127"/>
      <c r="H35" s="128"/>
      <c r="I35" s="127"/>
      <c r="J35" s="128"/>
      <c r="K35" s="127"/>
      <c r="L35" s="128"/>
      <c r="S35" s="111"/>
      <c r="T35" s="122"/>
    </row>
    <row r="36" spans="1:20" x14ac:dyDescent="0.25">
      <c r="A36" s="103"/>
      <c r="B36" s="112"/>
      <c r="C36" s="125"/>
      <c r="D36" s="125"/>
      <c r="E36" s="125"/>
      <c r="F36" s="125"/>
      <c r="S36" s="111"/>
      <c r="T36" s="122"/>
    </row>
    <row r="37" spans="1:20" x14ac:dyDescent="0.25">
      <c r="A37" s="103"/>
      <c r="B37" s="112"/>
      <c r="C37" s="125" t="s">
        <v>221</v>
      </c>
      <c r="D37" s="125"/>
      <c r="E37" s="125"/>
      <c r="F37" s="125"/>
      <c r="G37" s="106"/>
      <c r="H37" s="106"/>
      <c r="I37" s="106"/>
      <c r="J37" s="106"/>
      <c r="S37" s="111"/>
      <c r="T37" s="122"/>
    </row>
    <row r="38" spans="1:20" x14ac:dyDescent="0.25">
      <c r="A38" s="103"/>
      <c r="B38" s="112"/>
      <c r="C38" s="126" t="s">
        <v>218</v>
      </c>
      <c r="D38" s="125"/>
      <c r="E38" s="125"/>
      <c r="F38" s="125"/>
      <c r="G38" s="125"/>
      <c r="H38" s="125"/>
      <c r="I38" s="125"/>
      <c r="J38" s="125"/>
      <c r="S38" s="111"/>
      <c r="T38" s="122"/>
    </row>
    <row r="39" spans="1:20" x14ac:dyDescent="0.25">
      <c r="A39" s="103"/>
      <c r="B39" s="112"/>
      <c r="C39" s="126" t="s">
        <v>219</v>
      </c>
      <c r="D39" s="125"/>
      <c r="E39" s="125"/>
      <c r="F39" s="125"/>
      <c r="G39" s="125"/>
      <c r="H39" s="125"/>
      <c r="I39" s="125"/>
      <c r="J39" s="125"/>
      <c r="S39" s="111"/>
      <c r="T39" s="122"/>
    </row>
    <row r="40" spans="1:20" x14ac:dyDescent="0.25">
      <c r="A40" s="103"/>
      <c r="B40" s="112"/>
      <c r="C40" s="126" t="s">
        <v>220</v>
      </c>
      <c r="D40" s="125"/>
      <c r="E40" s="125"/>
      <c r="F40" s="125"/>
      <c r="G40" s="125"/>
      <c r="H40" s="125"/>
      <c r="I40" s="125"/>
      <c r="J40" s="125"/>
      <c r="S40" s="111"/>
      <c r="T40" s="122"/>
    </row>
    <row r="41" spans="1:20" x14ac:dyDescent="0.25">
      <c r="A41" s="103"/>
      <c r="B41" s="112"/>
      <c r="C41" s="105"/>
      <c r="D41" s="105"/>
      <c r="E41" s="105"/>
      <c r="F41" s="105"/>
      <c r="G41" s="105"/>
      <c r="H41" s="105"/>
      <c r="I41" s="105"/>
      <c r="J41" s="105"/>
      <c r="K41" s="105"/>
      <c r="L41" s="105"/>
      <c r="M41" s="105"/>
      <c r="S41" s="111"/>
      <c r="T41" s="122"/>
    </row>
    <row r="42" spans="1:20" s="36" customFormat="1" ht="15.75" x14ac:dyDescent="0.25">
      <c r="A42" s="34"/>
      <c r="B42" s="44"/>
      <c r="C42" s="165" t="s">
        <v>182</v>
      </c>
      <c r="D42" s="166"/>
      <c r="E42" s="166"/>
      <c r="F42" s="166"/>
      <c r="G42" s="166"/>
      <c r="H42" s="166"/>
      <c r="I42" s="166"/>
      <c r="J42" s="166"/>
      <c r="K42" s="166"/>
      <c r="L42" s="166"/>
      <c r="M42" s="166"/>
      <c r="N42" s="166"/>
      <c r="O42" s="166"/>
      <c r="P42" s="166"/>
      <c r="Q42" s="166"/>
      <c r="R42" s="167"/>
      <c r="S42" s="111"/>
      <c r="T42" s="122"/>
    </row>
    <row r="43" spans="1:20" x14ac:dyDescent="0.25">
      <c r="A43" s="103"/>
      <c r="B43" s="112"/>
      <c r="C43" s="105"/>
      <c r="D43" s="105"/>
      <c r="E43" s="105"/>
      <c r="F43" s="105"/>
      <c r="G43" s="105"/>
      <c r="H43" s="105"/>
      <c r="I43" s="105"/>
      <c r="J43" s="105"/>
      <c r="K43" s="105"/>
      <c r="L43" s="105"/>
      <c r="M43" s="105"/>
      <c r="N43" s="105"/>
      <c r="O43" s="105"/>
      <c r="P43" s="105"/>
      <c r="Q43" s="105"/>
      <c r="R43" s="105"/>
      <c r="S43" s="114"/>
      <c r="T43" s="122"/>
    </row>
    <row r="44" spans="1:20" x14ac:dyDescent="0.25">
      <c r="A44" s="103"/>
      <c r="B44" s="112"/>
      <c r="C44" s="195" t="s">
        <v>123</v>
      </c>
      <c r="D44" s="195"/>
      <c r="E44" s="195"/>
      <c r="F44" s="195"/>
      <c r="G44" s="195"/>
      <c r="H44" s="195"/>
      <c r="I44" s="195"/>
      <c r="J44" s="195"/>
      <c r="K44" s="195"/>
      <c r="L44" s="195"/>
      <c r="M44" s="195"/>
      <c r="N44" s="195"/>
      <c r="O44" s="195"/>
      <c r="P44" s="195"/>
      <c r="Q44" s="195"/>
      <c r="R44" s="195"/>
      <c r="S44" s="114"/>
      <c r="T44" s="122"/>
    </row>
    <row r="45" spans="1:20" ht="31.5" customHeight="1" x14ac:dyDescent="0.25">
      <c r="A45" s="103"/>
      <c r="B45" s="112"/>
      <c r="C45" s="161" t="s">
        <v>183</v>
      </c>
      <c r="D45" s="155"/>
      <c r="E45" s="161" t="s">
        <v>202</v>
      </c>
      <c r="F45" s="155"/>
      <c r="G45" s="161" t="s">
        <v>196</v>
      </c>
      <c r="H45" s="155"/>
      <c r="I45" s="161" t="s">
        <v>203</v>
      </c>
      <c r="J45" s="155"/>
      <c r="K45" s="154" t="s">
        <v>125</v>
      </c>
      <c r="L45" s="155"/>
      <c r="M45" s="154" t="s">
        <v>126</v>
      </c>
      <c r="N45" s="155"/>
      <c r="O45" s="161" t="s">
        <v>184</v>
      </c>
      <c r="P45" s="163"/>
      <c r="Q45" s="161" t="s">
        <v>204</v>
      </c>
      <c r="R45" s="163"/>
      <c r="S45" s="111"/>
      <c r="T45" s="122"/>
    </row>
    <row r="46" spans="1:20" x14ac:dyDescent="0.25">
      <c r="A46" s="103"/>
      <c r="B46" s="112"/>
      <c r="C46" s="143" t="s">
        <v>252</v>
      </c>
      <c r="D46" s="144"/>
      <c r="E46" s="143" t="s">
        <v>253</v>
      </c>
      <c r="F46" s="144"/>
      <c r="G46" s="143" t="s">
        <v>201</v>
      </c>
      <c r="H46" s="144"/>
      <c r="I46" s="143">
        <v>850</v>
      </c>
      <c r="J46" s="144"/>
      <c r="K46" s="171">
        <v>0.1</v>
      </c>
      <c r="L46" s="144"/>
      <c r="M46" s="143" t="s">
        <v>254</v>
      </c>
      <c r="N46" s="144"/>
      <c r="O46" s="143" t="s">
        <v>255</v>
      </c>
      <c r="P46" s="144"/>
      <c r="Q46" s="143" t="s">
        <v>256</v>
      </c>
      <c r="R46" s="144"/>
      <c r="S46" s="111"/>
      <c r="T46" s="122" t="s">
        <v>198</v>
      </c>
    </row>
    <row r="47" spans="1:20" x14ac:dyDescent="0.25">
      <c r="A47" s="103"/>
      <c r="B47" s="112"/>
      <c r="C47" s="143" t="s">
        <v>257</v>
      </c>
      <c r="D47" s="144"/>
      <c r="E47" s="143" t="s">
        <v>258</v>
      </c>
      <c r="F47" s="144"/>
      <c r="G47" s="143" t="s">
        <v>201</v>
      </c>
      <c r="H47" s="144"/>
      <c r="I47" s="143">
        <v>525</v>
      </c>
      <c r="J47" s="144"/>
      <c r="K47" s="171">
        <v>7.0000000000000007E-2</v>
      </c>
      <c r="L47" s="144"/>
      <c r="M47" s="143" t="s">
        <v>259</v>
      </c>
      <c r="N47" s="144"/>
      <c r="O47" s="143" t="s">
        <v>260</v>
      </c>
      <c r="P47" s="144"/>
      <c r="Q47" s="143" t="s">
        <v>261</v>
      </c>
      <c r="R47" s="144"/>
      <c r="S47" s="111"/>
      <c r="T47" s="122" t="s">
        <v>199</v>
      </c>
    </row>
    <row r="48" spans="1:20" x14ac:dyDescent="0.25">
      <c r="A48" s="103"/>
      <c r="B48" s="112"/>
      <c r="C48" s="143" t="s">
        <v>262</v>
      </c>
      <c r="D48" s="144"/>
      <c r="E48" s="143" t="s">
        <v>263</v>
      </c>
      <c r="F48" s="144"/>
      <c r="G48" s="143" t="s">
        <v>201</v>
      </c>
      <c r="H48" s="144"/>
      <c r="I48" s="143">
        <v>350</v>
      </c>
      <c r="J48" s="144"/>
      <c r="K48" s="171">
        <v>7.0000000000000007E-2</v>
      </c>
      <c r="L48" s="144"/>
      <c r="M48" s="143" t="s">
        <v>264</v>
      </c>
      <c r="N48" s="144"/>
      <c r="O48" s="143" t="s">
        <v>260</v>
      </c>
      <c r="P48" s="144"/>
      <c r="Q48" s="143" t="s">
        <v>265</v>
      </c>
      <c r="R48" s="144"/>
      <c r="S48" s="111"/>
      <c r="T48" s="122" t="s">
        <v>200</v>
      </c>
    </row>
    <row r="49" spans="1:20" x14ac:dyDescent="0.25">
      <c r="A49" s="103"/>
      <c r="B49" s="112"/>
      <c r="C49" s="143" t="s">
        <v>270</v>
      </c>
      <c r="D49" s="144"/>
      <c r="E49" s="143" t="s">
        <v>271</v>
      </c>
      <c r="F49" s="144"/>
      <c r="G49" s="143" t="s">
        <v>201</v>
      </c>
      <c r="H49" s="144"/>
      <c r="I49" s="143">
        <v>220</v>
      </c>
      <c r="J49" s="144"/>
      <c r="K49" s="171">
        <v>0.05</v>
      </c>
      <c r="L49" s="144"/>
      <c r="M49" s="143" t="s">
        <v>264</v>
      </c>
      <c r="N49" s="144"/>
      <c r="O49" s="143" t="s">
        <v>272</v>
      </c>
      <c r="P49" s="144"/>
      <c r="Q49" s="143" t="s">
        <v>273</v>
      </c>
      <c r="R49" s="144"/>
      <c r="S49" s="111"/>
      <c r="T49" s="122" t="s">
        <v>201</v>
      </c>
    </row>
    <row r="50" spans="1:20" x14ac:dyDescent="0.25">
      <c r="A50" s="103"/>
      <c r="B50" s="112"/>
      <c r="C50" s="143" t="s">
        <v>274</v>
      </c>
      <c r="D50" s="144"/>
      <c r="E50" s="143" t="s">
        <v>275</v>
      </c>
      <c r="F50" s="144"/>
      <c r="G50" s="143" t="s">
        <v>201</v>
      </c>
      <c r="H50" s="144"/>
      <c r="I50" s="143">
        <v>230</v>
      </c>
      <c r="J50" s="144"/>
      <c r="K50" s="171">
        <v>0.04</v>
      </c>
      <c r="L50" s="144"/>
      <c r="M50" s="143" t="s">
        <v>264</v>
      </c>
      <c r="N50" s="144"/>
      <c r="O50" s="143" t="s">
        <v>255</v>
      </c>
      <c r="P50" s="144"/>
      <c r="Q50" s="143" t="s">
        <v>276</v>
      </c>
      <c r="R50" s="144"/>
      <c r="S50" s="111"/>
      <c r="T50" s="122"/>
    </row>
    <row r="51" spans="1:20" x14ac:dyDescent="0.25">
      <c r="A51" s="103"/>
      <c r="B51" s="112"/>
      <c r="C51" s="105"/>
      <c r="D51" s="105"/>
      <c r="E51" s="105"/>
      <c r="F51" s="105"/>
      <c r="G51" s="105"/>
      <c r="H51" s="105"/>
      <c r="I51" s="105"/>
      <c r="J51" s="105"/>
      <c r="K51" s="105"/>
      <c r="L51" s="105"/>
      <c r="M51" s="105"/>
      <c r="N51" s="105"/>
      <c r="O51" s="105"/>
      <c r="P51" s="105"/>
      <c r="Q51" s="105"/>
      <c r="R51" s="105"/>
      <c r="S51" s="114"/>
      <c r="T51" s="122"/>
    </row>
    <row r="52" spans="1:20" x14ac:dyDescent="0.25">
      <c r="A52" s="103"/>
      <c r="B52" s="112"/>
      <c r="C52" s="107" t="s">
        <v>197</v>
      </c>
      <c r="D52" s="105"/>
      <c r="E52" s="105"/>
      <c r="F52" s="105"/>
      <c r="G52" s="105"/>
      <c r="H52" s="105"/>
      <c r="I52" s="105"/>
      <c r="J52" s="105"/>
      <c r="K52" s="105"/>
      <c r="L52" s="105"/>
      <c r="M52" s="105"/>
      <c r="N52" s="105"/>
      <c r="O52" s="105"/>
      <c r="P52" s="105"/>
      <c r="Q52" s="105"/>
      <c r="R52" s="105"/>
      <c r="S52" s="114"/>
      <c r="T52" s="122" t="s">
        <v>186</v>
      </c>
    </row>
    <row r="53" spans="1:20" x14ac:dyDescent="0.25">
      <c r="A53" s="103"/>
      <c r="B53" s="112"/>
      <c r="C53" s="105"/>
      <c r="D53" s="105"/>
      <c r="E53" s="105"/>
      <c r="F53" s="105"/>
      <c r="G53" s="105"/>
      <c r="H53" s="105"/>
      <c r="I53" s="105"/>
      <c r="J53" s="105"/>
      <c r="K53" s="105"/>
      <c r="L53" s="105"/>
      <c r="M53" s="105"/>
      <c r="N53" s="105"/>
      <c r="O53" s="105"/>
      <c r="P53" s="105"/>
      <c r="Q53" s="105"/>
      <c r="R53" s="105"/>
      <c r="S53" s="114"/>
      <c r="T53" s="122" t="s">
        <v>187</v>
      </c>
    </row>
    <row r="54" spans="1:20" x14ac:dyDescent="0.25">
      <c r="A54" s="103"/>
      <c r="B54" s="112"/>
      <c r="C54" s="108" t="s">
        <v>185</v>
      </c>
      <c r="D54" s="108"/>
      <c r="E54" s="108"/>
      <c r="F54" s="108"/>
      <c r="G54" s="108"/>
      <c r="H54" s="108"/>
      <c r="I54" s="108"/>
      <c r="J54" s="108"/>
      <c r="K54" s="108"/>
      <c r="L54" s="108"/>
      <c r="M54" s="143" t="s">
        <v>186</v>
      </c>
      <c r="N54" s="144"/>
      <c r="O54" s="108"/>
      <c r="P54" s="108"/>
      <c r="Q54" s="108"/>
      <c r="R54" s="108"/>
      <c r="S54" s="114"/>
      <c r="T54" s="122"/>
    </row>
    <row r="55" spans="1:20" x14ac:dyDescent="0.25">
      <c r="A55" s="103"/>
      <c r="B55" s="112"/>
      <c r="C55" s="107"/>
      <c r="D55" s="107"/>
      <c r="E55" s="107"/>
      <c r="F55" s="107"/>
      <c r="G55" s="107"/>
      <c r="H55" s="107"/>
      <c r="I55" s="107"/>
      <c r="J55" s="107"/>
      <c r="K55" s="107"/>
      <c r="L55" s="107"/>
      <c r="M55" s="107"/>
      <c r="N55" s="107"/>
      <c r="O55" s="107"/>
      <c r="P55" s="107"/>
      <c r="Q55" s="107"/>
      <c r="R55" s="107"/>
      <c r="S55" s="114"/>
      <c r="T55" s="122"/>
    </row>
    <row r="56" spans="1:20" x14ac:dyDescent="0.25">
      <c r="A56" s="103"/>
      <c r="B56" s="112"/>
      <c r="C56" s="108" t="s">
        <v>188</v>
      </c>
      <c r="D56" s="108"/>
      <c r="E56" s="108"/>
      <c r="F56" s="108"/>
      <c r="G56" s="108"/>
      <c r="H56" s="108"/>
      <c r="I56" s="108"/>
      <c r="J56" s="108"/>
      <c r="K56" s="108"/>
      <c r="L56" s="108"/>
      <c r="M56" s="108"/>
      <c r="N56" s="108"/>
      <c r="O56" s="108"/>
      <c r="P56" s="108"/>
      <c r="Q56" s="108"/>
      <c r="R56" s="108"/>
      <c r="S56" s="114"/>
      <c r="T56" s="122"/>
    </row>
    <row r="57" spans="1:20" x14ac:dyDescent="0.25">
      <c r="A57" s="103"/>
      <c r="B57" s="112"/>
      <c r="C57" s="161" t="s">
        <v>189</v>
      </c>
      <c r="D57" s="162"/>
      <c r="E57" s="162"/>
      <c r="F57" s="163"/>
      <c r="G57" s="154" t="s">
        <v>190</v>
      </c>
      <c r="H57" s="168"/>
      <c r="I57" s="168"/>
      <c r="J57" s="155"/>
      <c r="K57" s="161" t="s">
        <v>127</v>
      </c>
      <c r="L57" s="162"/>
      <c r="M57" s="162"/>
      <c r="N57" s="163"/>
      <c r="S57" s="111"/>
      <c r="T57" s="122"/>
    </row>
    <row r="58" spans="1:20" x14ac:dyDescent="0.25">
      <c r="A58" s="103"/>
      <c r="B58" s="112"/>
      <c r="C58" s="143" t="s">
        <v>266</v>
      </c>
      <c r="D58" s="156"/>
      <c r="E58" s="156"/>
      <c r="F58" s="144"/>
      <c r="G58" s="143" t="s">
        <v>267</v>
      </c>
      <c r="H58" s="156"/>
      <c r="I58" s="156"/>
      <c r="J58" s="144"/>
      <c r="K58" s="169">
        <v>42430</v>
      </c>
      <c r="L58" s="156"/>
      <c r="M58" s="156"/>
      <c r="N58" s="170"/>
      <c r="S58" s="111"/>
      <c r="T58" s="122"/>
    </row>
    <row r="59" spans="1:20" x14ac:dyDescent="0.25">
      <c r="A59" s="103"/>
      <c r="B59" s="112"/>
      <c r="C59" s="143"/>
      <c r="D59" s="156"/>
      <c r="E59" s="156"/>
      <c r="F59" s="144"/>
      <c r="G59" s="143"/>
      <c r="H59" s="156"/>
      <c r="I59" s="156"/>
      <c r="J59" s="144"/>
      <c r="K59" s="143"/>
      <c r="L59" s="156"/>
      <c r="M59" s="156"/>
      <c r="N59" s="170"/>
      <c r="S59" s="111"/>
      <c r="T59" s="122"/>
    </row>
    <row r="60" spans="1:20" x14ac:dyDescent="0.25">
      <c r="A60" s="103"/>
      <c r="B60" s="112"/>
      <c r="C60" s="143"/>
      <c r="D60" s="156"/>
      <c r="E60" s="156"/>
      <c r="F60" s="144"/>
      <c r="G60" s="143"/>
      <c r="H60" s="156"/>
      <c r="I60" s="156"/>
      <c r="J60" s="144"/>
      <c r="K60" s="143"/>
      <c r="L60" s="156"/>
      <c r="M60" s="156"/>
      <c r="N60" s="170"/>
      <c r="S60" s="111"/>
      <c r="T60" s="122"/>
    </row>
    <row r="61" spans="1:20" x14ac:dyDescent="0.25">
      <c r="A61" s="103"/>
      <c r="B61" s="112"/>
      <c r="C61" s="143"/>
      <c r="D61" s="156"/>
      <c r="E61" s="156"/>
      <c r="F61" s="144"/>
      <c r="G61" s="143"/>
      <c r="H61" s="156"/>
      <c r="I61" s="156"/>
      <c r="J61" s="144"/>
      <c r="K61" s="143"/>
      <c r="L61" s="156"/>
      <c r="M61" s="156"/>
      <c r="N61" s="170"/>
      <c r="S61" s="111"/>
      <c r="T61" s="122"/>
    </row>
    <row r="62" spans="1:20" x14ac:dyDescent="0.25">
      <c r="A62" s="103"/>
      <c r="B62" s="112"/>
      <c r="C62" s="143"/>
      <c r="D62" s="156"/>
      <c r="E62" s="156"/>
      <c r="F62" s="144"/>
      <c r="G62" s="143"/>
      <c r="H62" s="156"/>
      <c r="I62" s="156"/>
      <c r="J62" s="144"/>
      <c r="K62" s="143"/>
      <c r="L62" s="156"/>
      <c r="M62" s="156"/>
      <c r="N62" s="170"/>
      <c r="S62" s="111"/>
      <c r="T62" s="122"/>
    </row>
    <row r="63" spans="1:20" x14ac:dyDescent="0.25">
      <c r="A63" s="103"/>
      <c r="B63" s="112"/>
      <c r="C63" s="105"/>
      <c r="D63" s="105"/>
      <c r="E63" s="105"/>
      <c r="F63" s="105"/>
      <c r="G63" s="105"/>
      <c r="H63" s="105"/>
      <c r="I63" s="105"/>
      <c r="J63" s="105"/>
      <c r="K63" s="105"/>
      <c r="L63" s="105"/>
      <c r="M63" s="105"/>
      <c r="N63" s="105"/>
      <c r="O63" s="105"/>
      <c r="P63" s="105"/>
      <c r="Q63" s="105"/>
      <c r="R63" s="105"/>
      <c r="S63" s="114"/>
      <c r="T63" s="122"/>
    </row>
    <row r="64" spans="1:20" x14ac:dyDescent="0.25">
      <c r="A64" s="103"/>
      <c r="B64" s="112"/>
      <c r="C64" s="108" t="s">
        <v>128</v>
      </c>
      <c r="D64" s="108"/>
      <c r="E64" s="108"/>
      <c r="F64" s="108"/>
      <c r="G64" s="108"/>
      <c r="H64" s="108"/>
      <c r="I64" s="108"/>
      <c r="J64" s="108"/>
      <c r="K64" s="108" t="s">
        <v>268</v>
      </c>
      <c r="L64" s="108"/>
      <c r="M64" s="143"/>
      <c r="N64" s="144"/>
      <c r="O64" s="108"/>
      <c r="P64" s="108"/>
      <c r="Q64" s="108"/>
      <c r="R64" s="108"/>
      <c r="S64" s="114"/>
      <c r="T64" s="122"/>
    </row>
    <row r="65" spans="1:20" x14ac:dyDescent="0.25">
      <c r="A65" s="103"/>
      <c r="B65" s="112"/>
      <c r="C65" s="105"/>
      <c r="D65" s="105"/>
      <c r="E65" s="105"/>
      <c r="F65" s="105"/>
      <c r="G65" s="105"/>
      <c r="H65" s="105"/>
      <c r="I65" s="105"/>
      <c r="J65" s="105"/>
      <c r="K65" s="105"/>
      <c r="L65" s="105"/>
      <c r="M65" s="105"/>
      <c r="N65" s="105"/>
      <c r="O65" s="105"/>
      <c r="P65" s="105"/>
      <c r="Q65" s="105"/>
      <c r="R65" s="105"/>
      <c r="S65" s="114"/>
      <c r="T65" s="122"/>
    </row>
    <row r="66" spans="1:20" x14ac:dyDescent="0.25">
      <c r="A66" s="103"/>
      <c r="B66" s="112"/>
      <c r="C66" s="108" t="s">
        <v>191</v>
      </c>
      <c r="D66" s="108"/>
      <c r="E66" s="108"/>
      <c r="F66" s="108"/>
      <c r="G66" s="108"/>
      <c r="H66" s="108"/>
      <c r="I66" s="108"/>
      <c r="J66" s="108"/>
      <c r="K66" s="108"/>
      <c r="L66" s="108"/>
      <c r="M66" s="108"/>
      <c r="N66" s="108"/>
      <c r="O66" s="108"/>
      <c r="P66" s="108"/>
      <c r="Q66" s="108"/>
      <c r="R66" s="108"/>
      <c r="S66" s="114"/>
      <c r="T66" s="122"/>
    </row>
    <row r="67" spans="1:20" x14ac:dyDescent="0.25">
      <c r="A67" s="103"/>
      <c r="B67" s="112"/>
      <c r="C67" s="172" t="s">
        <v>269</v>
      </c>
      <c r="D67" s="173"/>
      <c r="E67" s="173"/>
      <c r="F67" s="173"/>
      <c r="G67" s="173"/>
      <c r="H67" s="173"/>
      <c r="I67" s="173"/>
      <c r="J67" s="173"/>
      <c r="K67" s="173"/>
      <c r="L67" s="173"/>
      <c r="M67" s="173"/>
      <c r="N67" s="173"/>
      <c r="O67" s="173"/>
      <c r="P67" s="174"/>
      <c r="Q67" s="105"/>
      <c r="R67" s="105"/>
      <c r="S67" s="114"/>
      <c r="T67" s="122"/>
    </row>
    <row r="68" spans="1:20" x14ac:dyDescent="0.25">
      <c r="A68" s="103"/>
      <c r="B68" s="112"/>
      <c r="C68" s="175"/>
      <c r="D68" s="176"/>
      <c r="E68" s="176"/>
      <c r="F68" s="176"/>
      <c r="G68" s="176"/>
      <c r="H68" s="176"/>
      <c r="I68" s="176"/>
      <c r="J68" s="176"/>
      <c r="K68" s="176"/>
      <c r="L68" s="176"/>
      <c r="M68" s="176"/>
      <c r="N68" s="176"/>
      <c r="O68" s="176"/>
      <c r="P68" s="177"/>
      <c r="Q68" s="105"/>
      <c r="R68" s="105"/>
      <c r="S68" s="114"/>
      <c r="T68" s="122"/>
    </row>
    <row r="69" spans="1:20" x14ac:dyDescent="0.25">
      <c r="A69" s="103"/>
      <c r="B69" s="112"/>
      <c r="C69" s="105"/>
      <c r="D69" s="105"/>
      <c r="E69" s="105"/>
      <c r="F69" s="105"/>
      <c r="G69" s="105"/>
      <c r="H69" s="105"/>
      <c r="I69" s="105"/>
      <c r="J69" s="105"/>
      <c r="K69" s="105"/>
      <c r="L69" s="105"/>
      <c r="M69" s="105"/>
      <c r="N69" s="105"/>
      <c r="O69" s="105"/>
      <c r="P69" s="105"/>
      <c r="Q69" s="105"/>
      <c r="R69" s="105"/>
      <c r="S69" s="114"/>
      <c r="T69" s="122"/>
    </row>
    <row r="70" spans="1:20" s="36" customFormat="1" ht="15.75" x14ac:dyDescent="0.25">
      <c r="A70" s="34"/>
      <c r="B70" s="44"/>
      <c r="C70" s="165" t="s">
        <v>192</v>
      </c>
      <c r="D70" s="166"/>
      <c r="E70" s="166"/>
      <c r="F70" s="166"/>
      <c r="G70" s="166"/>
      <c r="H70" s="166"/>
      <c r="I70" s="166"/>
      <c r="J70" s="166"/>
      <c r="K70" s="166"/>
      <c r="L70" s="166"/>
      <c r="M70" s="166"/>
      <c r="N70" s="166"/>
      <c r="O70" s="166"/>
      <c r="P70" s="166"/>
      <c r="Q70" s="166"/>
      <c r="R70" s="167"/>
      <c r="S70" s="111"/>
      <c r="T70" s="122"/>
    </row>
    <row r="71" spans="1:20" x14ac:dyDescent="0.25">
      <c r="A71" s="103"/>
      <c r="B71" s="112"/>
      <c r="C71" s="105"/>
      <c r="D71" s="105"/>
      <c r="E71" s="105"/>
      <c r="F71" s="105"/>
      <c r="G71" s="105"/>
      <c r="H71" s="105"/>
      <c r="I71" s="105"/>
      <c r="J71" s="105"/>
      <c r="K71" s="105"/>
      <c r="L71" s="105"/>
      <c r="M71" s="105"/>
      <c r="N71" s="105"/>
      <c r="O71" s="105"/>
      <c r="P71" s="105"/>
      <c r="Q71" s="105"/>
      <c r="R71" s="105"/>
      <c r="S71" s="114"/>
      <c r="T71" s="122"/>
    </row>
    <row r="72" spans="1:20" x14ac:dyDescent="0.25">
      <c r="A72" s="103"/>
      <c r="B72" s="112"/>
      <c r="C72" s="108" t="s">
        <v>129</v>
      </c>
      <c r="D72" s="108"/>
      <c r="E72" s="108"/>
      <c r="F72" s="108"/>
      <c r="G72" s="108"/>
      <c r="H72" s="108"/>
      <c r="I72" s="108"/>
      <c r="J72" s="108"/>
      <c r="K72" s="108"/>
      <c r="L72" s="108"/>
      <c r="M72" s="108"/>
      <c r="N72" s="108"/>
      <c r="O72" s="108"/>
      <c r="P72" s="108"/>
      <c r="Q72" s="108"/>
      <c r="R72" s="108"/>
      <c r="S72" s="114"/>
      <c r="T72" s="122"/>
    </row>
    <row r="73" spans="1:20" x14ac:dyDescent="0.25">
      <c r="A73" s="103"/>
      <c r="B73" s="112"/>
      <c r="C73" s="161" t="s">
        <v>130</v>
      </c>
      <c r="D73" s="162"/>
      <c r="E73" s="162"/>
      <c r="F73" s="163"/>
      <c r="G73" s="154" t="s">
        <v>131</v>
      </c>
      <c r="H73" s="168"/>
      <c r="I73" s="168"/>
      <c r="J73" s="155"/>
      <c r="K73" s="161" t="s">
        <v>193</v>
      </c>
      <c r="L73" s="162"/>
      <c r="M73" s="162"/>
      <c r="N73" s="163"/>
      <c r="O73" s="161" t="s">
        <v>132</v>
      </c>
      <c r="P73" s="162"/>
      <c r="Q73" s="162"/>
      <c r="R73" s="163"/>
      <c r="S73" s="111"/>
      <c r="T73" s="122"/>
    </row>
    <row r="74" spans="1:20" x14ac:dyDescent="0.25">
      <c r="A74" s="103"/>
      <c r="B74" s="112"/>
      <c r="C74" s="143" t="s">
        <v>278</v>
      </c>
      <c r="D74" s="156"/>
      <c r="E74" s="156"/>
      <c r="F74" s="144"/>
      <c r="G74" s="143" t="s">
        <v>277</v>
      </c>
      <c r="H74" s="156"/>
      <c r="I74" s="156"/>
      <c r="J74" s="144"/>
      <c r="K74" s="178">
        <v>150000</v>
      </c>
      <c r="L74" s="156"/>
      <c r="M74" s="156"/>
      <c r="N74" s="170"/>
      <c r="O74" s="171">
        <v>7.4999999999999997E-2</v>
      </c>
      <c r="P74" s="156"/>
      <c r="Q74" s="156"/>
      <c r="R74" s="170"/>
      <c r="S74" s="111"/>
      <c r="T74" s="122"/>
    </row>
    <row r="75" spans="1:20" x14ac:dyDescent="0.25">
      <c r="A75" s="103"/>
      <c r="B75" s="112"/>
      <c r="C75" s="143" t="s">
        <v>279</v>
      </c>
      <c r="D75" s="156"/>
      <c r="E75" s="156"/>
      <c r="F75" s="144"/>
      <c r="G75" s="143" t="s">
        <v>277</v>
      </c>
      <c r="H75" s="156"/>
      <c r="I75" s="156"/>
      <c r="J75" s="144"/>
      <c r="K75" s="179">
        <v>1100000</v>
      </c>
      <c r="L75" s="156"/>
      <c r="M75" s="156"/>
      <c r="N75" s="170"/>
      <c r="O75" s="171">
        <v>0.55000000000000004</v>
      </c>
      <c r="P75" s="156"/>
      <c r="Q75" s="156"/>
      <c r="R75" s="170"/>
      <c r="S75" s="111"/>
      <c r="T75" s="122"/>
    </row>
    <row r="76" spans="1:20" x14ac:dyDescent="0.25">
      <c r="A76" s="103"/>
      <c r="B76" s="112"/>
      <c r="C76" s="143" t="s">
        <v>280</v>
      </c>
      <c r="D76" s="156"/>
      <c r="E76" s="156"/>
      <c r="F76" s="144"/>
      <c r="G76" s="143" t="s">
        <v>277</v>
      </c>
      <c r="H76" s="156"/>
      <c r="I76" s="156"/>
      <c r="J76" s="144"/>
      <c r="K76" s="178">
        <v>330000</v>
      </c>
      <c r="L76" s="156"/>
      <c r="M76" s="156"/>
      <c r="N76" s="170"/>
      <c r="O76" s="171">
        <v>0.17</v>
      </c>
      <c r="P76" s="156"/>
      <c r="Q76" s="156"/>
      <c r="R76" s="170"/>
      <c r="S76" s="111"/>
      <c r="T76" s="122"/>
    </row>
    <row r="77" spans="1:20" x14ac:dyDescent="0.25">
      <c r="A77" s="103"/>
      <c r="B77" s="112"/>
      <c r="C77" s="143" t="s">
        <v>281</v>
      </c>
      <c r="D77" s="156"/>
      <c r="E77" s="156"/>
      <c r="F77" s="144"/>
      <c r="G77" s="143" t="s">
        <v>277</v>
      </c>
      <c r="H77" s="156"/>
      <c r="I77" s="156"/>
      <c r="J77" s="144"/>
      <c r="K77" s="178">
        <v>420000</v>
      </c>
      <c r="L77" s="156"/>
      <c r="M77" s="156"/>
      <c r="N77" s="170"/>
      <c r="O77" s="171">
        <v>0.2</v>
      </c>
      <c r="P77" s="156"/>
      <c r="Q77" s="156"/>
      <c r="R77" s="170"/>
      <c r="S77" s="111"/>
      <c r="T77" s="122"/>
    </row>
    <row r="78" spans="1:20" x14ac:dyDescent="0.25">
      <c r="A78" s="103"/>
      <c r="B78" s="112"/>
      <c r="C78" s="143"/>
      <c r="D78" s="156"/>
      <c r="E78" s="156"/>
      <c r="F78" s="144"/>
      <c r="G78" s="143"/>
      <c r="H78" s="156"/>
      <c r="I78" s="156"/>
      <c r="J78" s="144"/>
      <c r="K78" s="143"/>
      <c r="L78" s="156"/>
      <c r="M78" s="156"/>
      <c r="N78" s="170"/>
      <c r="O78" s="143"/>
      <c r="P78" s="156"/>
      <c r="Q78" s="156"/>
      <c r="R78" s="170"/>
      <c r="S78" s="111"/>
      <c r="T78" s="122"/>
    </row>
    <row r="79" spans="1:20" x14ac:dyDescent="0.25">
      <c r="A79" s="103"/>
      <c r="B79" s="112"/>
      <c r="C79" s="105"/>
      <c r="D79" s="105"/>
      <c r="E79" s="105"/>
      <c r="F79" s="105"/>
      <c r="G79" s="105"/>
      <c r="H79" s="105"/>
      <c r="I79" s="105"/>
      <c r="J79" s="105"/>
      <c r="K79" s="105"/>
      <c r="L79" s="105"/>
      <c r="M79" s="105"/>
      <c r="N79" s="105"/>
      <c r="O79" s="105"/>
      <c r="P79" s="105"/>
      <c r="Q79" s="105"/>
      <c r="R79" s="105"/>
      <c r="S79" s="114"/>
      <c r="T79" s="122"/>
    </row>
    <row r="80" spans="1:20" s="36" customFormat="1" ht="15.75" x14ac:dyDescent="0.25">
      <c r="A80" s="34"/>
      <c r="B80" s="44"/>
      <c r="C80" s="165" t="s">
        <v>194</v>
      </c>
      <c r="D80" s="166"/>
      <c r="E80" s="166"/>
      <c r="F80" s="166"/>
      <c r="G80" s="166"/>
      <c r="H80" s="166"/>
      <c r="I80" s="166"/>
      <c r="J80" s="166"/>
      <c r="K80" s="166"/>
      <c r="L80" s="166"/>
      <c r="M80" s="166"/>
      <c r="N80" s="166"/>
      <c r="O80" s="166"/>
      <c r="P80" s="166"/>
      <c r="Q80" s="166"/>
      <c r="R80" s="167"/>
      <c r="S80" s="111"/>
      <c r="T80" s="122"/>
    </row>
    <row r="81" spans="1:20" x14ac:dyDescent="0.25">
      <c r="A81" s="103"/>
      <c r="B81" s="112"/>
      <c r="C81" s="105"/>
      <c r="D81" s="105"/>
      <c r="E81" s="105"/>
      <c r="F81" s="105"/>
      <c r="G81" s="105"/>
      <c r="H81" s="105"/>
      <c r="I81" s="105"/>
      <c r="J81" s="105"/>
      <c r="K81" s="105"/>
      <c r="L81" s="105"/>
      <c r="M81" s="105"/>
      <c r="N81" s="105"/>
      <c r="O81" s="105"/>
      <c r="P81" s="105"/>
      <c r="Q81" s="105"/>
      <c r="R81" s="105"/>
      <c r="S81" s="114"/>
      <c r="T81" s="122"/>
    </row>
    <row r="82" spans="1:20" x14ac:dyDescent="0.25">
      <c r="A82" s="103"/>
      <c r="B82" s="112"/>
      <c r="C82" s="108" t="s">
        <v>133</v>
      </c>
      <c r="D82" s="108"/>
      <c r="E82" s="108"/>
      <c r="F82" s="108"/>
      <c r="G82" s="108"/>
      <c r="H82" s="108"/>
      <c r="I82" s="108"/>
      <c r="J82" s="108"/>
      <c r="K82" s="108"/>
      <c r="L82" s="108"/>
      <c r="M82" s="108"/>
      <c r="N82" s="108"/>
      <c r="O82" s="108"/>
      <c r="P82" s="108"/>
      <c r="Q82" s="108"/>
      <c r="R82" s="108"/>
      <c r="S82" s="114"/>
      <c r="T82" s="122"/>
    </row>
    <row r="83" spans="1:20" x14ac:dyDescent="0.25">
      <c r="A83" s="103"/>
      <c r="B83" s="112"/>
      <c r="C83" s="161" t="s">
        <v>134</v>
      </c>
      <c r="D83" s="162"/>
      <c r="E83" s="162"/>
      <c r="F83" s="163"/>
      <c r="G83" s="154" t="s">
        <v>124</v>
      </c>
      <c r="H83" s="168"/>
      <c r="I83" s="168"/>
      <c r="J83" s="155"/>
      <c r="K83" s="161" t="s">
        <v>135</v>
      </c>
      <c r="L83" s="162"/>
      <c r="M83" s="162"/>
      <c r="N83" s="163"/>
      <c r="S83" s="111"/>
      <c r="T83" s="122"/>
    </row>
    <row r="84" spans="1:20" x14ac:dyDescent="0.25">
      <c r="A84" s="103"/>
      <c r="B84" s="112"/>
      <c r="C84" s="157" t="s">
        <v>282</v>
      </c>
      <c r="D84" s="158"/>
      <c r="E84" s="158"/>
      <c r="F84" s="159"/>
      <c r="G84" s="157" t="s">
        <v>283</v>
      </c>
      <c r="H84" s="158"/>
      <c r="I84" s="158"/>
      <c r="J84" s="159"/>
      <c r="K84" s="157" t="s">
        <v>284</v>
      </c>
      <c r="L84" s="158"/>
      <c r="M84" s="158"/>
      <c r="N84" s="160"/>
      <c r="S84" s="111"/>
      <c r="T84" s="122"/>
    </row>
    <row r="85" spans="1:20" x14ac:dyDescent="0.25">
      <c r="A85" s="103"/>
      <c r="B85" s="112"/>
      <c r="C85" s="157" t="s">
        <v>285</v>
      </c>
      <c r="D85" s="158"/>
      <c r="E85" s="158"/>
      <c r="F85" s="159"/>
      <c r="G85" s="157" t="s">
        <v>283</v>
      </c>
      <c r="H85" s="158"/>
      <c r="I85" s="158"/>
      <c r="J85" s="159"/>
      <c r="K85" s="157" t="s">
        <v>284</v>
      </c>
      <c r="L85" s="158"/>
      <c r="M85" s="158"/>
      <c r="N85" s="160"/>
      <c r="S85" s="111"/>
      <c r="T85" s="122"/>
    </row>
    <row r="86" spans="1:20" x14ac:dyDescent="0.25">
      <c r="A86" s="103"/>
      <c r="B86" s="112"/>
      <c r="C86" s="157" t="s">
        <v>286</v>
      </c>
      <c r="D86" s="158"/>
      <c r="E86" s="158"/>
      <c r="F86" s="159"/>
      <c r="G86" s="157" t="s">
        <v>283</v>
      </c>
      <c r="H86" s="158"/>
      <c r="I86" s="158"/>
      <c r="J86" s="159"/>
      <c r="K86" s="157" t="s">
        <v>284</v>
      </c>
      <c r="L86" s="158"/>
      <c r="M86" s="158"/>
      <c r="N86" s="160"/>
      <c r="S86" s="111"/>
      <c r="T86" s="122"/>
    </row>
    <row r="87" spans="1:20" x14ac:dyDescent="0.25">
      <c r="A87" s="103"/>
      <c r="B87" s="112"/>
      <c r="C87" s="157"/>
      <c r="D87" s="158"/>
      <c r="E87" s="158"/>
      <c r="F87" s="159"/>
      <c r="G87" s="157"/>
      <c r="H87" s="158"/>
      <c r="I87" s="158"/>
      <c r="J87" s="159"/>
      <c r="K87" s="157"/>
      <c r="L87" s="158"/>
      <c r="M87" s="158"/>
      <c r="N87" s="160"/>
      <c r="S87" s="111"/>
      <c r="T87" s="122"/>
    </row>
    <row r="88" spans="1:20" x14ac:dyDescent="0.25">
      <c r="A88" s="103"/>
      <c r="B88" s="112"/>
      <c r="C88" s="157"/>
      <c r="D88" s="158"/>
      <c r="E88" s="158"/>
      <c r="F88" s="159"/>
      <c r="G88" s="157"/>
      <c r="H88" s="158"/>
      <c r="I88" s="158"/>
      <c r="J88" s="159"/>
      <c r="K88" s="157"/>
      <c r="L88" s="158"/>
      <c r="M88" s="158"/>
      <c r="N88" s="160"/>
      <c r="S88" s="111"/>
      <c r="T88" s="122"/>
    </row>
    <row r="89" spans="1:20" x14ac:dyDescent="0.25">
      <c r="A89" s="103"/>
      <c r="B89" s="112"/>
      <c r="C89" s="105"/>
      <c r="D89" s="105"/>
      <c r="E89" s="105"/>
      <c r="F89" s="105"/>
      <c r="G89" s="105"/>
      <c r="H89" s="105"/>
      <c r="I89" s="105"/>
      <c r="J89" s="105"/>
      <c r="K89" s="105"/>
      <c r="L89" s="105"/>
      <c r="M89" s="105"/>
      <c r="N89" s="105"/>
      <c r="S89" s="114"/>
      <c r="T89" s="122"/>
    </row>
    <row r="90" spans="1:20" x14ac:dyDescent="0.25">
      <c r="A90" s="103"/>
      <c r="B90" s="112"/>
      <c r="C90" s="108" t="s">
        <v>136</v>
      </c>
      <c r="D90" s="108"/>
      <c r="E90" s="108"/>
      <c r="F90" s="108"/>
      <c r="G90" s="108"/>
      <c r="H90" s="108"/>
      <c r="I90" s="108"/>
      <c r="J90" s="108"/>
      <c r="K90" s="108"/>
      <c r="L90" s="108"/>
      <c r="M90" s="108"/>
      <c r="N90" s="108"/>
      <c r="O90" s="108"/>
      <c r="P90" s="108"/>
      <c r="Q90" s="108"/>
      <c r="R90" s="108"/>
      <c r="S90" s="114"/>
      <c r="T90" s="122"/>
    </row>
    <row r="91" spans="1:20" x14ac:dyDescent="0.25">
      <c r="A91" s="103"/>
      <c r="B91" s="112"/>
      <c r="C91" s="180" t="s">
        <v>287</v>
      </c>
      <c r="D91" s="181"/>
      <c r="E91" s="181"/>
      <c r="F91" s="181"/>
      <c r="G91" s="181"/>
      <c r="H91" s="181"/>
      <c r="I91" s="181"/>
      <c r="J91" s="181"/>
      <c r="K91" s="181"/>
      <c r="L91" s="181"/>
      <c r="M91" s="181"/>
      <c r="N91" s="181"/>
      <c r="O91" s="181"/>
      <c r="P91" s="182"/>
      <c r="Q91" s="105"/>
      <c r="R91" s="105"/>
      <c r="S91" s="114"/>
      <c r="T91" s="122"/>
    </row>
    <row r="92" spans="1:20" x14ac:dyDescent="0.25">
      <c r="A92" s="103"/>
      <c r="B92" s="112"/>
      <c r="C92" s="183"/>
      <c r="D92" s="184"/>
      <c r="E92" s="184"/>
      <c r="F92" s="184"/>
      <c r="G92" s="184"/>
      <c r="H92" s="184"/>
      <c r="I92" s="184"/>
      <c r="J92" s="184"/>
      <c r="K92" s="184"/>
      <c r="L92" s="184"/>
      <c r="M92" s="184"/>
      <c r="N92" s="184"/>
      <c r="O92" s="184"/>
      <c r="P92" s="185"/>
      <c r="Q92" s="105"/>
      <c r="R92" s="105"/>
      <c r="S92" s="114"/>
      <c r="T92" s="122"/>
    </row>
    <row r="93" spans="1:20" x14ac:dyDescent="0.25">
      <c r="A93" s="103"/>
      <c r="B93" s="112"/>
      <c r="C93" s="183"/>
      <c r="D93" s="184"/>
      <c r="E93" s="184"/>
      <c r="F93" s="184"/>
      <c r="G93" s="184"/>
      <c r="H93" s="184"/>
      <c r="I93" s="184"/>
      <c r="J93" s="184"/>
      <c r="K93" s="184"/>
      <c r="L93" s="184"/>
      <c r="M93" s="184"/>
      <c r="N93" s="184"/>
      <c r="O93" s="184"/>
      <c r="P93" s="185"/>
      <c r="Q93" s="105"/>
      <c r="R93" s="105"/>
      <c r="S93" s="114"/>
      <c r="T93" s="122"/>
    </row>
    <row r="94" spans="1:20" x14ac:dyDescent="0.25">
      <c r="A94" s="103"/>
      <c r="B94" s="112"/>
      <c r="C94" s="183"/>
      <c r="D94" s="184"/>
      <c r="E94" s="184"/>
      <c r="F94" s="184"/>
      <c r="G94" s="184"/>
      <c r="H94" s="184"/>
      <c r="I94" s="184"/>
      <c r="J94" s="184"/>
      <c r="K94" s="184"/>
      <c r="L94" s="184"/>
      <c r="M94" s="184"/>
      <c r="N94" s="184"/>
      <c r="O94" s="184"/>
      <c r="P94" s="185"/>
      <c r="Q94" s="105"/>
      <c r="R94" s="105"/>
      <c r="S94" s="114"/>
      <c r="T94" s="122"/>
    </row>
    <row r="95" spans="1:20" x14ac:dyDescent="0.25">
      <c r="A95" s="103"/>
      <c r="B95" s="112"/>
      <c r="C95" s="186"/>
      <c r="D95" s="187"/>
      <c r="E95" s="187"/>
      <c r="F95" s="187"/>
      <c r="G95" s="187"/>
      <c r="H95" s="187"/>
      <c r="I95" s="187"/>
      <c r="J95" s="187"/>
      <c r="K95" s="187"/>
      <c r="L95" s="187"/>
      <c r="M95" s="187"/>
      <c r="N95" s="187"/>
      <c r="O95" s="187"/>
      <c r="P95" s="188"/>
      <c r="Q95" s="105"/>
      <c r="R95" s="105"/>
      <c r="S95" s="114"/>
      <c r="T95" s="122"/>
    </row>
    <row r="96" spans="1:20" x14ac:dyDescent="0.25">
      <c r="A96" s="103"/>
      <c r="B96" s="112"/>
      <c r="C96" s="105"/>
      <c r="D96" s="105"/>
      <c r="E96" s="105"/>
      <c r="F96" s="105"/>
      <c r="G96" s="105"/>
      <c r="H96" s="105"/>
      <c r="I96" s="105"/>
      <c r="J96" s="105"/>
      <c r="K96" s="105"/>
      <c r="L96" s="105"/>
      <c r="M96" s="105"/>
      <c r="N96" s="105"/>
      <c r="O96" s="105"/>
      <c r="P96" s="105"/>
      <c r="Q96" s="105"/>
      <c r="R96" s="105"/>
      <c r="S96" s="114"/>
      <c r="T96" s="122"/>
    </row>
    <row r="97" spans="1:20" x14ac:dyDescent="0.25">
      <c r="A97" s="103"/>
      <c r="B97" s="112"/>
      <c r="C97" s="108" t="s">
        <v>137</v>
      </c>
      <c r="D97" s="108"/>
      <c r="E97" s="108"/>
      <c r="F97" s="108"/>
      <c r="G97" s="108"/>
      <c r="H97" s="108"/>
      <c r="I97" s="108"/>
      <c r="J97" s="108"/>
      <c r="K97" s="108"/>
      <c r="L97" s="108"/>
      <c r="M97" s="108"/>
      <c r="N97" s="108"/>
      <c r="O97" s="108"/>
      <c r="P97" s="108"/>
      <c r="Q97" s="108"/>
      <c r="R97" s="108"/>
      <c r="S97" s="114"/>
      <c r="T97" s="122"/>
    </row>
    <row r="98" spans="1:20" x14ac:dyDescent="0.25">
      <c r="A98" s="103"/>
      <c r="B98" s="112"/>
      <c r="C98" s="180" t="s">
        <v>288</v>
      </c>
      <c r="D98" s="181"/>
      <c r="E98" s="181"/>
      <c r="F98" s="181"/>
      <c r="G98" s="181"/>
      <c r="H98" s="181"/>
      <c r="I98" s="181"/>
      <c r="J98" s="181"/>
      <c r="K98" s="181"/>
      <c r="L98" s="181"/>
      <c r="M98" s="181"/>
      <c r="N98" s="181"/>
      <c r="O98" s="181"/>
      <c r="P98" s="182"/>
      <c r="Q98" s="105"/>
      <c r="R98" s="105"/>
      <c r="S98" s="114"/>
      <c r="T98" s="122"/>
    </row>
    <row r="99" spans="1:20" x14ac:dyDescent="0.25">
      <c r="A99" s="103"/>
      <c r="B99" s="112"/>
      <c r="C99" s="183"/>
      <c r="D99" s="184"/>
      <c r="E99" s="184"/>
      <c r="F99" s="184"/>
      <c r="G99" s="184"/>
      <c r="H99" s="184"/>
      <c r="I99" s="184"/>
      <c r="J99" s="184"/>
      <c r="K99" s="184"/>
      <c r="L99" s="184"/>
      <c r="M99" s="184"/>
      <c r="N99" s="184"/>
      <c r="O99" s="184"/>
      <c r="P99" s="185"/>
      <c r="Q99" s="105"/>
      <c r="R99" s="105"/>
      <c r="S99" s="114"/>
      <c r="T99" s="122"/>
    </row>
    <row r="100" spans="1:20" x14ac:dyDescent="0.25">
      <c r="A100" s="103"/>
      <c r="B100" s="112"/>
      <c r="C100" s="183"/>
      <c r="D100" s="184"/>
      <c r="E100" s="184"/>
      <c r="F100" s="184"/>
      <c r="G100" s="184"/>
      <c r="H100" s="184"/>
      <c r="I100" s="184"/>
      <c r="J100" s="184"/>
      <c r="K100" s="184"/>
      <c r="L100" s="184"/>
      <c r="M100" s="184"/>
      <c r="N100" s="184"/>
      <c r="O100" s="184"/>
      <c r="P100" s="185"/>
      <c r="Q100" s="105"/>
      <c r="R100" s="105"/>
      <c r="S100" s="114"/>
      <c r="T100" s="122"/>
    </row>
    <row r="101" spans="1:20" x14ac:dyDescent="0.25">
      <c r="A101" s="103"/>
      <c r="B101" s="112"/>
      <c r="C101" s="183"/>
      <c r="D101" s="184"/>
      <c r="E101" s="184"/>
      <c r="F101" s="184"/>
      <c r="G101" s="184"/>
      <c r="H101" s="184"/>
      <c r="I101" s="184"/>
      <c r="J101" s="184"/>
      <c r="K101" s="184"/>
      <c r="L101" s="184"/>
      <c r="M101" s="184"/>
      <c r="N101" s="184"/>
      <c r="O101" s="184"/>
      <c r="P101" s="185"/>
      <c r="Q101" s="105"/>
      <c r="R101" s="105"/>
      <c r="S101" s="114"/>
      <c r="T101" s="122"/>
    </row>
    <row r="102" spans="1:20" x14ac:dyDescent="0.25">
      <c r="A102" s="103"/>
      <c r="B102" s="112"/>
      <c r="C102" s="186"/>
      <c r="D102" s="187"/>
      <c r="E102" s="187"/>
      <c r="F102" s="187"/>
      <c r="G102" s="187"/>
      <c r="H102" s="187"/>
      <c r="I102" s="187"/>
      <c r="J102" s="187"/>
      <c r="K102" s="187"/>
      <c r="L102" s="187"/>
      <c r="M102" s="187"/>
      <c r="N102" s="187"/>
      <c r="O102" s="187"/>
      <c r="P102" s="188"/>
      <c r="Q102" s="105"/>
      <c r="R102" s="105"/>
      <c r="S102" s="114"/>
    </row>
    <row r="103" spans="1:20" x14ac:dyDescent="0.25">
      <c r="A103" s="103"/>
      <c r="B103" s="115"/>
      <c r="C103" s="116"/>
      <c r="D103" s="116"/>
      <c r="E103" s="116"/>
      <c r="F103" s="116"/>
      <c r="G103" s="116"/>
      <c r="H103" s="116"/>
      <c r="I103" s="116"/>
      <c r="J103" s="116"/>
      <c r="K103" s="116"/>
      <c r="L103" s="116"/>
      <c r="M103" s="116"/>
      <c r="N103" s="116"/>
      <c r="O103" s="116"/>
      <c r="P103" s="116"/>
      <c r="Q103" s="116"/>
      <c r="R103" s="116"/>
      <c r="S103" s="117"/>
    </row>
    <row r="104" spans="1:20" x14ac:dyDescent="0.25">
      <c r="B104" s="104"/>
      <c r="C104" s="104"/>
      <c r="D104" s="104"/>
      <c r="E104" s="104"/>
      <c r="F104" s="104"/>
      <c r="G104" s="104"/>
      <c r="H104" s="104"/>
      <c r="I104" s="104"/>
      <c r="J104" s="104"/>
      <c r="K104" s="104"/>
      <c r="L104" s="104"/>
      <c r="M104" s="104"/>
      <c r="N104" s="104"/>
      <c r="O104" s="104"/>
      <c r="P104" s="104"/>
      <c r="Q104" s="104"/>
      <c r="R104" s="104"/>
      <c r="S104" s="104"/>
    </row>
  </sheetData>
  <mergeCells count="153">
    <mergeCell ref="I46:J46"/>
    <mergeCell ref="I47:J47"/>
    <mergeCell ref="C44:R44"/>
    <mergeCell ref="G45:H45"/>
    <mergeCell ref="G46:H46"/>
    <mergeCell ref="C46:D46"/>
    <mergeCell ref="E46:F46"/>
    <mergeCell ref="K46:L46"/>
    <mergeCell ref="C47:D47"/>
    <mergeCell ref="E47:F47"/>
    <mergeCell ref="K47:L47"/>
    <mergeCell ref="G47:H47"/>
    <mergeCell ref="I45:J45"/>
    <mergeCell ref="O45:P45"/>
    <mergeCell ref="H23:K23"/>
    <mergeCell ref="F14:M14"/>
    <mergeCell ref="F13:R13"/>
    <mergeCell ref="F12:R12"/>
    <mergeCell ref="F11:R11"/>
    <mergeCell ref="K15:M15"/>
    <mergeCell ref="K29:L29"/>
    <mergeCell ref="C30:F30"/>
    <mergeCell ref="C35:F35"/>
    <mergeCell ref="C34:F34"/>
    <mergeCell ref="C33:F33"/>
    <mergeCell ref="C32:F32"/>
    <mergeCell ref="C31:F31"/>
    <mergeCell ref="H25:K25"/>
    <mergeCell ref="O32:R32"/>
    <mergeCell ref="K88:N88"/>
    <mergeCell ref="C91:P95"/>
    <mergeCell ref="C98:P102"/>
    <mergeCell ref="C9:R9"/>
    <mergeCell ref="C86:F86"/>
    <mergeCell ref="G86:J86"/>
    <mergeCell ref="K86:N86"/>
    <mergeCell ref="C87:F87"/>
    <mergeCell ref="G87:J87"/>
    <mergeCell ref="K87:N87"/>
    <mergeCell ref="C80:R80"/>
    <mergeCell ref="C83:F83"/>
    <mergeCell ref="G83:J83"/>
    <mergeCell ref="K83:N83"/>
    <mergeCell ref="C84:F84"/>
    <mergeCell ref="G84:J84"/>
    <mergeCell ref="K84:N84"/>
    <mergeCell ref="C78:F78"/>
    <mergeCell ref="G78:J78"/>
    <mergeCell ref="K78:N78"/>
    <mergeCell ref="O73:R73"/>
    <mergeCell ref="O74:R74"/>
    <mergeCell ref="O75:R75"/>
    <mergeCell ref="O76:R76"/>
    <mergeCell ref="O77:R77"/>
    <mergeCell ref="O78:R78"/>
    <mergeCell ref="C76:F76"/>
    <mergeCell ref="G76:J76"/>
    <mergeCell ref="K76:N76"/>
    <mergeCell ref="C77:F77"/>
    <mergeCell ref="G77:J77"/>
    <mergeCell ref="K77:N77"/>
    <mergeCell ref="G73:J73"/>
    <mergeCell ref="K73:N73"/>
    <mergeCell ref="C74:F74"/>
    <mergeCell ref="G74:J74"/>
    <mergeCell ref="K74:N74"/>
    <mergeCell ref="C75:F75"/>
    <mergeCell ref="G75:J75"/>
    <mergeCell ref="K75:N75"/>
    <mergeCell ref="G62:J62"/>
    <mergeCell ref="K62:N62"/>
    <mergeCell ref="M64:N64"/>
    <mergeCell ref="C67:P68"/>
    <mergeCell ref="C70:R70"/>
    <mergeCell ref="K59:N59"/>
    <mergeCell ref="C60:F60"/>
    <mergeCell ref="G60:J60"/>
    <mergeCell ref="K60:N60"/>
    <mergeCell ref="C61:F61"/>
    <mergeCell ref="G61:J61"/>
    <mergeCell ref="K61:N61"/>
    <mergeCell ref="C59:F59"/>
    <mergeCell ref="G59:J59"/>
    <mergeCell ref="K57:N57"/>
    <mergeCell ref="G57:J57"/>
    <mergeCell ref="C57:F57"/>
    <mergeCell ref="K58:N58"/>
    <mergeCell ref="G58:J58"/>
    <mergeCell ref="C58:F58"/>
    <mergeCell ref="G48:H48"/>
    <mergeCell ref="G49:H49"/>
    <mergeCell ref="G50:H50"/>
    <mergeCell ref="C50:D50"/>
    <mergeCell ref="E50:F50"/>
    <mergeCell ref="K50:L50"/>
    <mergeCell ref="C48:D48"/>
    <mergeCell ref="E48:F48"/>
    <mergeCell ref="K48:L48"/>
    <mergeCell ref="C49:D49"/>
    <mergeCell ref="E49:F49"/>
    <mergeCell ref="K49:L49"/>
    <mergeCell ref="M50:N50"/>
    <mergeCell ref="I50:J50"/>
    <mergeCell ref="I48:J48"/>
    <mergeCell ref="I49:J49"/>
    <mergeCell ref="O50:P50"/>
    <mergeCell ref="C88:F88"/>
    <mergeCell ref="G88:J88"/>
    <mergeCell ref="K85:N85"/>
    <mergeCell ref="C73:F73"/>
    <mergeCell ref="C62:F62"/>
    <mergeCell ref="G29:H29"/>
    <mergeCell ref="C17:E17"/>
    <mergeCell ref="O17:R17"/>
    <mergeCell ref="F17:M17"/>
    <mergeCell ref="C27:R27"/>
    <mergeCell ref="C42:R42"/>
    <mergeCell ref="C45:D45"/>
    <mergeCell ref="E45:F45"/>
    <mergeCell ref="K45:L45"/>
    <mergeCell ref="Q45:R45"/>
    <mergeCell ref="I29:J29"/>
    <mergeCell ref="C85:F85"/>
    <mergeCell ref="G85:J85"/>
    <mergeCell ref="Q50:R50"/>
    <mergeCell ref="M54:N54"/>
    <mergeCell ref="Q46:R46"/>
    <mergeCell ref="Q47:R47"/>
    <mergeCell ref="Q48:R48"/>
    <mergeCell ref="Q49:R49"/>
    <mergeCell ref="C14:E14"/>
    <mergeCell ref="O14:R14"/>
    <mergeCell ref="C15:E15"/>
    <mergeCell ref="O15:R15"/>
    <mergeCell ref="C16:E16"/>
    <mergeCell ref="O16:R16"/>
    <mergeCell ref="B6:S6"/>
    <mergeCell ref="C11:E11"/>
    <mergeCell ref="C12:E12"/>
    <mergeCell ref="C13:E13"/>
    <mergeCell ref="F16:M16"/>
    <mergeCell ref="F15:I15"/>
    <mergeCell ref="O46:P46"/>
    <mergeCell ref="O47:P47"/>
    <mergeCell ref="O49:P49"/>
    <mergeCell ref="M45:N45"/>
    <mergeCell ref="M46:N46"/>
    <mergeCell ref="M47:N47"/>
    <mergeCell ref="M48:N48"/>
    <mergeCell ref="M49:N49"/>
    <mergeCell ref="O48:P48"/>
    <mergeCell ref="I19:J19"/>
    <mergeCell ref="F21:R21"/>
  </mergeCells>
  <dataValidations count="2">
    <dataValidation type="list" allowBlank="1" showInputMessage="1" showErrorMessage="1" sqref="G46:H50">
      <formula1>$T$45:$T$49</formula1>
    </dataValidation>
    <dataValidation type="list" allowBlank="1" showInputMessage="1" showErrorMessage="1" sqref="M54:N54 I19:J19 M64:N64">
      <formula1>$T$51:$T$53</formula1>
    </dataValidation>
  </dataValidations>
  <hyperlinks>
    <hyperlink ref="O17" r:id="rId1"/>
  </hyperlinks>
  <pageMargins left="0.511811024" right="0.511811024" top="0.78740157499999996" bottom="0.78740157499999996" header="0.31496062000000002" footer="0.31496062000000002"/>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T9"/>
  <sheetViews>
    <sheetView workbookViewId="0"/>
  </sheetViews>
  <sheetFormatPr defaultRowHeight="15" x14ac:dyDescent="0.25"/>
  <cols>
    <col min="1" max="1" width="3.85546875" style="1" customWidth="1"/>
    <col min="2" max="16384" width="9.140625" style="1"/>
  </cols>
  <sheetData>
    <row r="6" spans="1:20" ht="26.25" x14ac:dyDescent="0.4">
      <c r="B6" s="133" t="s">
        <v>2</v>
      </c>
      <c r="C6" s="133"/>
      <c r="D6" s="133"/>
      <c r="E6" s="133"/>
      <c r="F6" s="133"/>
      <c r="G6" s="133"/>
      <c r="H6" s="133"/>
      <c r="I6" s="133"/>
      <c r="J6" s="133"/>
      <c r="K6" s="133"/>
      <c r="L6" s="133"/>
      <c r="M6" s="133"/>
      <c r="N6" s="133"/>
      <c r="O6" s="133"/>
      <c r="P6" s="133"/>
      <c r="Q6" s="133"/>
      <c r="R6" s="133"/>
      <c r="S6" s="133"/>
    </row>
    <row r="7" spans="1:20" x14ac:dyDescent="0.25">
      <c r="B7" s="4"/>
      <c r="C7" s="4"/>
      <c r="D7" s="4"/>
      <c r="E7" s="4"/>
      <c r="F7" s="4"/>
      <c r="G7" s="4"/>
      <c r="H7" s="4"/>
      <c r="I7" s="4"/>
      <c r="J7" s="4"/>
      <c r="K7" s="4"/>
      <c r="L7" s="4"/>
      <c r="M7" s="4"/>
      <c r="N7" s="4"/>
      <c r="O7" s="4"/>
      <c r="P7" s="4"/>
      <c r="Q7" s="4"/>
      <c r="R7" s="4"/>
      <c r="S7" s="4"/>
    </row>
    <row r="8" spans="1:20" x14ac:dyDescent="0.25">
      <c r="A8" s="2"/>
      <c r="B8" s="196" t="s">
        <v>234</v>
      </c>
      <c r="C8" s="197"/>
      <c r="D8" s="197"/>
      <c r="E8" s="197"/>
      <c r="F8" s="197"/>
      <c r="G8" s="197"/>
      <c r="H8" s="197"/>
      <c r="I8" s="197"/>
      <c r="J8" s="197"/>
      <c r="K8" s="197"/>
      <c r="L8" s="197"/>
      <c r="M8" s="197"/>
      <c r="N8" s="197"/>
      <c r="O8" s="197"/>
      <c r="P8" s="197"/>
      <c r="Q8" s="197"/>
      <c r="R8" s="197"/>
      <c r="S8" s="198"/>
      <c r="T8" s="3"/>
    </row>
    <row r="9" spans="1:20" x14ac:dyDescent="0.25">
      <c r="B9" s="5"/>
      <c r="C9" s="5"/>
      <c r="D9" s="5"/>
      <c r="E9" s="5"/>
      <c r="F9" s="5"/>
      <c r="G9" s="5"/>
      <c r="H9" s="5"/>
      <c r="I9" s="5"/>
      <c r="J9" s="5"/>
      <c r="K9" s="5"/>
      <c r="L9" s="5"/>
      <c r="M9" s="5"/>
      <c r="N9" s="5"/>
      <c r="O9" s="5"/>
      <c r="P9" s="5"/>
      <c r="Q9" s="5"/>
      <c r="R9" s="5"/>
      <c r="S9" s="5"/>
    </row>
  </sheetData>
  <mergeCells count="2">
    <mergeCell ref="B6:S6"/>
    <mergeCell ref="B8:S8"/>
  </mergeCells>
  <pageMargins left="0.511811024" right="0.511811024" top="0.78740157499999996" bottom="0.78740157499999996" header="0.31496062000000002" footer="0.31496062000000002"/>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R90"/>
  <sheetViews>
    <sheetView showGridLines="0" workbookViewId="0"/>
  </sheetViews>
  <sheetFormatPr defaultRowHeight="15" x14ac:dyDescent="0.25"/>
  <cols>
    <col min="1" max="1" width="3.85546875" style="6" customWidth="1"/>
    <col min="2" max="2" width="3.42578125" style="6" customWidth="1"/>
    <col min="3" max="8" width="11.5703125" style="6" customWidth="1"/>
    <col min="9" max="9" width="4.140625" style="10" customWidth="1"/>
    <col min="10" max="10" width="11.5703125" style="10" customWidth="1"/>
    <col min="11" max="12" width="11.5703125" style="6" customWidth="1"/>
    <col min="13" max="13" width="3.42578125" style="6" customWidth="1"/>
    <col min="14" max="14" width="12.42578125" style="6" customWidth="1"/>
    <col min="15" max="15" width="27.28515625" style="6" customWidth="1"/>
    <col min="16" max="16" width="9.140625" style="6"/>
    <col min="17" max="17" width="5.7109375" style="6" customWidth="1"/>
    <col min="18" max="16384" width="9.140625" style="6"/>
  </cols>
  <sheetData>
    <row r="6" spans="1:18" ht="26.25" x14ac:dyDescent="0.25">
      <c r="B6" s="150" t="s">
        <v>99</v>
      </c>
      <c r="C6" s="150"/>
      <c r="D6" s="150"/>
      <c r="E6" s="150"/>
      <c r="F6" s="150"/>
      <c r="G6" s="150"/>
      <c r="H6" s="150"/>
      <c r="I6" s="150"/>
      <c r="J6" s="150"/>
      <c r="K6" s="150"/>
      <c r="L6" s="150"/>
      <c r="M6" s="150"/>
      <c r="N6" s="150"/>
      <c r="O6" s="150"/>
      <c r="P6" s="150"/>
      <c r="Q6" s="150"/>
    </row>
    <row r="7" spans="1:18" x14ac:dyDescent="0.25">
      <c r="B7" s="12"/>
      <c r="C7" s="12"/>
      <c r="D7" s="12"/>
      <c r="E7" s="12"/>
      <c r="F7" s="12"/>
      <c r="G7" s="12"/>
      <c r="H7" s="12"/>
      <c r="I7" s="21"/>
      <c r="J7" s="21"/>
      <c r="K7" s="12"/>
      <c r="L7" s="12"/>
      <c r="M7" s="12"/>
      <c r="N7" s="12"/>
      <c r="O7" s="12"/>
      <c r="P7" s="12"/>
      <c r="Q7" s="12"/>
    </row>
    <row r="8" spans="1:18" x14ac:dyDescent="0.25">
      <c r="A8" s="7"/>
      <c r="B8" s="42"/>
      <c r="C8" s="9"/>
      <c r="D8" s="9"/>
      <c r="E8" s="9"/>
      <c r="F8" s="9"/>
      <c r="G8" s="9"/>
      <c r="H8" s="9"/>
      <c r="I8" s="27"/>
      <c r="J8" s="27"/>
      <c r="K8" s="9"/>
      <c r="L8" s="9"/>
      <c r="M8" s="9"/>
      <c r="N8" s="9"/>
      <c r="O8" s="9"/>
      <c r="P8" s="9"/>
      <c r="Q8" s="43"/>
      <c r="R8" s="8"/>
    </row>
    <row r="9" spans="1:18" s="36" customFormat="1" ht="15.75" x14ac:dyDescent="0.25">
      <c r="A9" s="34"/>
      <c r="B9" s="44"/>
      <c r="C9" s="202" t="s">
        <v>167</v>
      </c>
      <c r="D9" s="203"/>
      <c r="E9" s="203"/>
      <c r="F9" s="203"/>
      <c r="G9" s="203"/>
      <c r="H9" s="204"/>
      <c r="I9" s="35"/>
      <c r="J9" s="202" t="s">
        <v>10</v>
      </c>
      <c r="K9" s="203"/>
      <c r="L9" s="204"/>
      <c r="N9" s="6"/>
      <c r="O9" s="6"/>
      <c r="P9" s="6"/>
      <c r="Q9" s="45"/>
      <c r="R9" s="37"/>
    </row>
    <row r="10" spans="1:18" x14ac:dyDescent="0.25">
      <c r="A10" s="7"/>
      <c r="B10" s="46"/>
      <c r="E10" s="12"/>
      <c r="F10" s="12"/>
      <c r="G10" s="12"/>
      <c r="H10" s="12"/>
      <c r="K10" s="12"/>
      <c r="L10" s="12"/>
      <c r="M10" s="12"/>
      <c r="Q10" s="47"/>
      <c r="R10" s="8"/>
    </row>
    <row r="11" spans="1:18" x14ac:dyDescent="0.25">
      <c r="A11" s="7"/>
      <c r="B11" s="46"/>
      <c r="C11" s="21"/>
      <c r="D11" s="22"/>
      <c r="E11" s="79" t="s">
        <v>3</v>
      </c>
      <c r="F11" s="79" t="s">
        <v>5</v>
      </c>
      <c r="G11" s="79" t="s">
        <v>4</v>
      </c>
      <c r="H11" s="80" t="s">
        <v>168</v>
      </c>
      <c r="I11" s="19"/>
      <c r="J11" s="22"/>
      <c r="K11" s="80" t="s">
        <v>11</v>
      </c>
      <c r="L11" s="80" t="s">
        <v>12</v>
      </c>
      <c r="M11" s="8"/>
      <c r="Q11" s="47"/>
      <c r="R11" s="8"/>
    </row>
    <row r="12" spans="1:18" x14ac:dyDescent="0.25">
      <c r="A12" s="7"/>
      <c r="B12" s="48"/>
      <c r="C12" s="199" t="s">
        <v>149</v>
      </c>
      <c r="D12" s="199"/>
      <c r="E12" s="79">
        <v>220</v>
      </c>
      <c r="F12" s="79">
        <v>27</v>
      </c>
      <c r="G12" s="79">
        <v>13</v>
      </c>
      <c r="H12" s="80">
        <f>(E12+F12+G12)</f>
        <v>260</v>
      </c>
      <c r="I12" s="18"/>
      <c r="J12" s="83" t="s">
        <v>3</v>
      </c>
      <c r="K12" s="26">
        <v>0.45833333333333331</v>
      </c>
      <c r="L12" s="26">
        <v>0.5625</v>
      </c>
      <c r="M12" s="8"/>
      <c r="Q12" s="47"/>
      <c r="R12" s="8"/>
    </row>
    <row r="13" spans="1:18" x14ac:dyDescent="0.25">
      <c r="A13" s="7"/>
      <c r="B13" s="48"/>
      <c r="C13" s="199" t="s">
        <v>150</v>
      </c>
      <c r="D13" s="199"/>
      <c r="E13" s="79">
        <v>220</v>
      </c>
      <c r="F13" s="79">
        <v>27</v>
      </c>
      <c r="G13" s="79">
        <v>13</v>
      </c>
      <c r="H13" s="80">
        <f>(E13+F13+G13)</f>
        <v>260</v>
      </c>
      <c r="I13" s="18"/>
      <c r="J13" s="83" t="s">
        <v>5</v>
      </c>
      <c r="K13" s="26">
        <v>0.75</v>
      </c>
      <c r="L13" s="26">
        <v>0.83333333333333337</v>
      </c>
      <c r="M13" s="8"/>
      <c r="Q13" s="47"/>
      <c r="R13" s="8"/>
    </row>
    <row r="14" spans="1:18" x14ac:dyDescent="0.25">
      <c r="A14" s="7"/>
      <c r="B14" s="48"/>
      <c r="C14" s="199" t="s">
        <v>151</v>
      </c>
      <c r="D14" s="199"/>
      <c r="E14" s="79">
        <v>220</v>
      </c>
      <c r="F14" s="79">
        <v>27</v>
      </c>
      <c r="G14" s="79">
        <v>13</v>
      </c>
      <c r="H14" s="80">
        <f>(E14+F14+G14)</f>
        <v>260</v>
      </c>
      <c r="I14" s="18"/>
      <c r="J14" s="83" t="s">
        <v>4</v>
      </c>
      <c r="K14" s="26">
        <v>4.1666666666666664E-2</v>
      </c>
      <c r="L14" s="26">
        <v>0.125</v>
      </c>
      <c r="M14" s="8"/>
      <c r="Q14" s="47"/>
      <c r="R14" s="8"/>
    </row>
    <row r="15" spans="1:18" x14ac:dyDescent="0.25">
      <c r="A15" s="7"/>
      <c r="B15" s="48"/>
      <c r="C15" s="199" t="s">
        <v>152</v>
      </c>
      <c r="D15" s="199"/>
      <c r="E15" s="79">
        <v>220</v>
      </c>
      <c r="F15" s="79">
        <v>27</v>
      </c>
      <c r="G15" s="79">
        <v>13</v>
      </c>
      <c r="H15" s="80">
        <f>(E15+F15+G15)</f>
        <v>260</v>
      </c>
      <c r="I15" s="19"/>
      <c r="J15" s="23"/>
      <c r="K15" s="14"/>
      <c r="L15" s="14"/>
      <c r="Q15" s="47"/>
      <c r="R15" s="8"/>
    </row>
    <row r="16" spans="1:18" x14ac:dyDescent="0.25">
      <c r="A16" s="7"/>
      <c r="B16" s="48"/>
      <c r="C16" s="199" t="s">
        <v>153</v>
      </c>
      <c r="D16" s="199"/>
      <c r="E16" s="79">
        <v>220</v>
      </c>
      <c r="F16" s="79">
        <v>27</v>
      </c>
      <c r="G16" s="79">
        <v>13</v>
      </c>
      <c r="H16" s="80">
        <f>(E16+F16+G16)</f>
        <v>260</v>
      </c>
      <c r="I16" s="90"/>
      <c r="J16" s="90"/>
      <c r="K16" s="40"/>
      <c r="L16" s="40"/>
      <c r="M16" s="40"/>
      <c r="N16" s="40"/>
      <c r="O16" s="40"/>
      <c r="P16" s="29"/>
      <c r="Q16" s="47"/>
      <c r="R16" s="8"/>
    </row>
    <row r="17" spans="1:18" x14ac:dyDescent="0.25">
      <c r="A17" s="7"/>
      <c r="B17" s="48"/>
      <c r="C17" s="199" t="s">
        <v>6</v>
      </c>
      <c r="D17" s="199"/>
      <c r="E17" s="79">
        <v>71</v>
      </c>
      <c r="F17" s="79">
        <v>16</v>
      </c>
      <c r="G17" s="79">
        <v>9</v>
      </c>
      <c r="H17" s="80">
        <f t="shared" ref="H17" si="0">E17+F17+G17</f>
        <v>96</v>
      </c>
      <c r="I17" s="90"/>
      <c r="J17" s="90"/>
      <c r="K17" s="40"/>
      <c r="L17" s="40"/>
      <c r="M17" s="40"/>
      <c r="N17" s="40"/>
      <c r="O17" s="40"/>
      <c r="P17" s="29"/>
      <c r="Q17" s="47"/>
      <c r="R17" s="8"/>
    </row>
    <row r="18" spans="1:18" x14ac:dyDescent="0.25">
      <c r="A18" s="7"/>
      <c r="B18" s="48"/>
      <c r="C18" s="199" t="s">
        <v>7</v>
      </c>
      <c r="D18" s="199"/>
      <c r="E18" s="79">
        <v>20</v>
      </c>
      <c r="F18" s="79">
        <v>14</v>
      </c>
      <c r="G18" s="79">
        <v>12</v>
      </c>
      <c r="H18" s="80">
        <f>E18+F18+G18</f>
        <v>46</v>
      </c>
      <c r="I18" s="90"/>
      <c r="J18" s="90"/>
      <c r="K18" s="40"/>
      <c r="L18" s="40"/>
      <c r="M18" s="40"/>
      <c r="N18" s="40"/>
      <c r="O18" s="40"/>
      <c r="P18" s="29"/>
      <c r="Q18" s="47"/>
      <c r="R18" s="8"/>
    </row>
    <row r="19" spans="1:18" x14ac:dyDescent="0.25">
      <c r="A19" s="7"/>
      <c r="B19" s="48"/>
      <c r="C19" s="224" t="s">
        <v>169</v>
      </c>
      <c r="D19" s="225"/>
      <c r="E19" s="80">
        <f>SUM(E12:E18)</f>
        <v>1191</v>
      </c>
      <c r="F19" s="80">
        <f>SUM(F12:F18)</f>
        <v>165</v>
      </c>
      <c r="G19" s="80">
        <f>SUM(G12:G18)</f>
        <v>86</v>
      </c>
      <c r="H19" s="24">
        <f>E19+F19+G19</f>
        <v>1442</v>
      </c>
      <c r="I19" s="90"/>
      <c r="J19" s="90"/>
      <c r="K19" s="40"/>
      <c r="L19" s="40"/>
      <c r="M19" s="40"/>
      <c r="N19" s="40"/>
      <c r="O19" s="40"/>
      <c r="P19" s="29"/>
      <c r="Q19" s="47"/>
      <c r="R19" s="8"/>
    </row>
    <row r="20" spans="1:18" x14ac:dyDescent="0.25">
      <c r="A20" s="7"/>
      <c r="B20" s="48"/>
      <c r="C20" s="89"/>
      <c r="D20" s="89"/>
      <c r="E20" s="64"/>
      <c r="F20" s="64"/>
      <c r="G20" s="64"/>
      <c r="H20" s="40"/>
      <c r="I20" s="90"/>
      <c r="J20" s="90"/>
      <c r="K20" s="40"/>
      <c r="L20" s="40"/>
      <c r="M20" s="40"/>
      <c r="N20" s="40"/>
      <c r="O20" s="40"/>
      <c r="P20" s="29"/>
      <c r="Q20" s="47"/>
      <c r="R20" s="8"/>
    </row>
    <row r="21" spans="1:18" ht="48" customHeight="1" x14ac:dyDescent="0.25">
      <c r="A21" s="7"/>
      <c r="B21" s="48"/>
      <c r="C21" s="221" t="s">
        <v>166</v>
      </c>
      <c r="D21" s="222"/>
      <c r="E21" s="222"/>
      <c r="F21" s="222"/>
      <c r="G21" s="222"/>
      <c r="H21" s="222"/>
      <c r="I21" s="222"/>
      <c r="J21" s="222"/>
      <c r="K21" s="222"/>
      <c r="L21" s="222"/>
      <c r="M21" s="222"/>
      <c r="N21" s="222"/>
      <c r="O21" s="222"/>
      <c r="P21" s="223"/>
      <c r="Q21" s="47"/>
      <c r="R21" s="8"/>
    </row>
    <row r="22" spans="1:18" x14ac:dyDescent="0.25">
      <c r="A22" s="7"/>
      <c r="B22" s="46"/>
      <c r="C22" s="14"/>
      <c r="D22" s="14"/>
      <c r="E22" s="14"/>
      <c r="F22" s="14"/>
      <c r="G22" s="14"/>
      <c r="H22" s="14"/>
      <c r="Q22" s="47"/>
      <c r="R22" s="8"/>
    </row>
    <row r="23" spans="1:18" s="36" customFormat="1" ht="15.75" x14ac:dyDescent="0.25">
      <c r="A23" s="34"/>
      <c r="B23" s="44"/>
      <c r="C23" s="202" t="s">
        <v>13</v>
      </c>
      <c r="D23" s="203"/>
      <c r="E23" s="203"/>
      <c r="F23" s="203"/>
      <c r="G23" s="203"/>
      <c r="H23" s="203"/>
      <c r="I23" s="203"/>
      <c r="J23" s="203"/>
      <c r="K23" s="203"/>
      <c r="L23" s="204"/>
      <c r="N23" s="202" t="s">
        <v>96</v>
      </c>
      <c r="O23" s="203"/>
      <c r="P23" s="204"/>
      <c r="Q23" s="45"/>
      <c r="R23" s="37"/>
    </row>
    <row r="24" spans="1:18" x14ac:dyDescent="0.25">
      <c r="A24" s="7"/>
      <c r="B24" s="46"/>
      <c r="C24" s="12"/>
      <c r="D24" s="12"/>
      <c r="E24" s="12"/>
      <c r="F24" s="12"/>
      <c r="G24" s="12"/>
      <c r="H24" s="12"/>
      <c r="I24" s="21"/>
      <c r="J24" s="21"/>
      <c r="K24" s="12"/>
      <c r="L24" s="12"/>
      <c r="N24" s="12"/>
      <c r="O24" s="12"/>
      <c r="P24" s="12"/>
      <c r="Q24" s="47"/>
      <c r="R24" s="8"/>
    </row>
    <row r="25" spans="1:18" x14ac:dyDescent="0.25">
      <c r="A25" s="7"/>
      <c r="B25" s="48"/>
      <c r="C25" s="209" t="s">
        <v>37</v>
      </c>
      <c r="D25" s="209"/>
      <c r="E25" s="80" t="s">
        <v>8</v>
      </c>
      <c r="F25" s="80" t="s">
        <v>38</v>
      </c>
      <c r="G25" s="80" t="s">
        <v>91</v>
      </c>
      <c r="H25" s="207" t="s">
        <v>39</v>
      </c>
      <c r="I25" s="211"/>
      <c r="J25" s="211"/>
      <c r="K25" s="211"/>
      <c r="L25" s="208"/>
      <c r="M25" s="17"/>
      <c r="N25" s="80" t="s">
        <v>89</v>
      </c>
      <c r="O25" s="80" t="s">
        <v>90</v>
      </c>
      <c r="P25" s="80" t="s">
        <v>91</v>
      </c>
      <c r="Q25" s="49"/>
      <c r="R25" s="8"/>
    </row>
    <row r="26" spans="1:18" x14ac:dyDescent="0.25">
      <c r="A26" s="7"/>
      <c r="B26" s="48"/>
      <c r="C26" s="199" t="s">
        <v>40</v>
      </c>
      <c r="D26" s="199"/>
      <c r="E26" s="80" t="s">
        <v>18</v>
      </c>
      <c r="F26" s="80"/>
      <c r="G26" s="79">
        <v>2</v>
      </c>
      <c r="H26" s="199" t="s">
        <v>55</v>
      </c>
      <c r="I26" s="199"/>
      <c r="J26" s="199"/>
      <c r="K26" s="199"/>
      <c r="L26" s="199"/>
      <c r="M26" s="17"/>
      <c r="N26" s="209" t="s">
        <v>57</v>
      </c>
      <c r="O26" s="41" t="s">
        <v>58</v>
      </c>
      <c r="P26" s="79">
        <v>3</v>
      </c>
      <c r="Q26" s="49"/>
      <c r="R26" s="8"/>
    </row>
    <row r="27" spans="1:18" x14ac:dyDescent="0.25">
      <c r="A27" s="7"/>
      <c r="B27" s="48"/>
      <c r="C27" s="199" t="s">
        <v>41</v>
      </c>
      <c r="D27" s="199"/>
      <c r="E27" s="80" t="s">
        <v>18</v>
      </c>
      <c r="F27" s="80"/>
      <c r="G27" s="79">
        <v>1</v>
      </c>
      <c r="H27" s="199" t="s">
        <v>56</v>
      </c>
      <c r="I27" s="199"/>
      <c r="J27" s="199"/>
      <c r="K27" s="199"/>
      <c r="L27" s="199"/>
      <c r="M27" s="17"/>
      <c r="N27" s="209"/>
      <c r="O27" s="41" t="s">
        <v>59</v>
      </c>
      <c r="P27" s="79">
        <v>2</v>
      </c>
      <c r="Q27" s="49"/>
      <c r="R27" s="8"/>
    </row>
    <row r="28" spans="1:18" x14ac:dyDescent="0.25">
      <c r="A28" s="7"/>
      <c r="B28" s="48"/>
      <c r="C28" s="199" t="s">
        <v>42</v>
      </c>
      <c r="D28" s="199"/>
      <c r="E28" s="80" t="s">
        <v>18</v>
      </c>
      <c r="F28" s="80"/>
      <c r="G28" s="79">
        <v>4</v>
      </c>
      <c r="H28" s="199" t="s">
        <v>148</v>
      </c>
      <c r="I28" s="199"/>
      <c r="J28" s="199"/>
      <c r="K28" s="199"/>
      <c r="L28" s="199"/>
      <c r="M28" s="17"/>
      <c r="N28" s="209"/>
      <c r="O28" s="41" t="s">
        <v>60</v>
      </c>
      <c r="P28" s="79">
        <v>2</v>
      </c>
      <c r="Q28" s="49"/>
      <c r="R28" s="8"/>
    </row>
    <row r="29" spans="1:18" x14ac:dyDescent="0.25">
      <c r="A29" s="7"/>
      <c r="B29" s="48"/>
      <c r="C29" s="199" t="s">
        <v>43</v>
      </c>
      <c r="D29" s="199"/>
      <c r="E29" s="80" t="s">
        <v>18</v>
      </c>
      <c r="F29" s="80"/>
      <c r="G29" s="79">
        <v>1</v>
      </c>
      <c r="H29" s="199" t="s">
        <v>52</v>
      </c>
      <c r="I29" s="199"/>
      <c r="J29" s="199"/>
      <c r="K29" s="199"/>
      <c r="L29" s="199"/>
      <c r="M29" s="17"/>
      <c r="N29" s="209"/>
      <c r="O29" s="41" t="s">
        <v>61</v>
      </c>
      <c r="P29" s="79">
        <v>1</v>
      </c>
      <c r="Q29" s="49"/>
      <c r="R29" s="8"/>
    </row>
    <row r="30" spans="1:18" x14ac:dyDescent="0.25">
      <c r="A30" s="7"/>
      <c r="B30" s="48"/>
      <c r="C30" s="199" t="s">
        <v>44</v>
      </c>
      <c r="D30" s="199"/>
      <c r="E30" s="80"/>
      <c r="F30" s="80" t="s">
        <v>18</v>
      </c>
      <c r="G30" s="79">
        <v>2</v>
      </c>
      <c r="H30" s="199" t="s">
        <v>53</v>
      </c>
      <c r="I30" s="199"/>
      <c r="J30" s="199"/>
      <c r="K30" s="199"/>
      <c r="L30" s="199"/>
      <c r="M30" s="17"/>
      <c r="N30" s="209"/>
      <c r="O30" s="41" t="s">
        <v>62</v>
      </c>
      <c r="P30" s="79">
        <v>3</v>
      </c>
      <c r="Q30" s="49"/>
      <c r="R30" s="8"/>
    </row>
    <row r="31" spans="1:18" x14ac:dyDescent="0.25">
      <c r="A31" s="7"/>
      <c r="B31" s="48"/>
      <c r="C31" s="199" t="s">
        <v>45</v>
      </c>
      <c r="D31" s="199"/>
      <c r="E31" s="80"/>
      <c r="F31" s="80" t="s">
        <v>18</v>
      </c>
      <c r="G31" s="79">
        <v>1</v>
      </c>
      <c r="H31" s="199" t="s">
        <v>46</v>
      </c>
      <c r="I31" s="199"/>
      <c r="J31" s="199"/>
      <c r="K31" s="199"/>
      <c r="L31" s="199"/>
      <c r="M31" s="17"/>
      <c r="N31" s="209"/>
      <c r="O31" s="41" t="s">
        <v>63</v>
      </c>
      <c r="P31" s="79">
        <v>3</v>
      </c>
      <c r="Q31" s="49"/>
      <c r="R31" s="8"/>
    </row>
    <row r="32" spans="1:18" x14ac:dyDescent="0.25">
      <c r="A32" s="7"/>
      <c r="B32" s="48"/>
      <c r="C32" s="199" t="s">
        <v>47</v>
      </c>
      <c r="D32" s="199"/>
      <c r="E32" s="80" t="s">
        <v>18</v>
      </c>
      <c r="F32" s="80"/>
      <c r="G32" s="79">
        <v>2</v>
      </c>
      <c r="H32" s="199" t="s">
        <v>54</v>
      </c>
      <c r="I32" s="199"/>
      <c r="J32" s="199"/>
      <c r="K32" s="199"/>
      <c r="L32" s="199"/>
      <c r="M32" s="17"/>
      <c r="N32" s="209"/>
      <c r="O32" s="41" t="s">
        <v>64</v>
      </c>
      <c r="P32" s="79">
        <v>3</v>
      </c>
      <c r="Q32" s="49"/>
      <c r="R32" s="8"/>
    </row>
    <row r="33" spans="1:18" x14ac:dyDescent="0.25">
      <c r="A33" s="7"/>
      <c r="B33" s="48"/>
      <c r="C33" s="199" t="s">
        <v>48</v>
      </c>
      <c r="D33" s="199"/>
      <c r="E33" s="80"/>
      <c r="F33" s="80" t="s">
        <v>18</v>
      </c>
      <c r="G33" s="79">
        <v>2</v>
      </c>
      <c r="H33" s="199" t="s">
        <v>49</v>
      </c>
      <c r="I33" s="199" t="s">
        <v>9</v>
      </c>
      <c r="J33" s="199"/>
      <c r="K33" s="199"/>
      <c r="L33" s="199"/>
      <c r="M33" s="17"/>
      <c r="N33" s="209"/>
      <c r="O33" s="41" t="s">
        <v>65</v>
      </c>
      <c r="P33" s="79">
        <v>1</v>
      </c>
      <c r="Q33" s="49"/>
      <c r="R33" s="8"/>
    </row>
    <row r="34" spans="1:18" x14ac:dyDescent="0.25">
      <c r="A34" s="7"/>
      <c r="B34" s="48"/>
      <c r="C34" s="199" t="s">
        <v>50</v>
      </c>
      <c r="D34" s="199"/>
      <c r="E34" s="80" t="s">
        <v>18</v>
      </c>
      <c r="F34" s="80"/>
      <c r="G34" s="79">
        <v>6</v>
      </c>
      <c r="H34" s="199" t="s">
        <v>51</v>
      </c>
      <c r="I34" s="199" t="s">
        <v>9</v>
      </c>
      <c r="J34" s="199"/>
      <c r="K34" s="199"/>
      <c r="L34" s="199"/>
      <c r="M34" s="17"/>
      <c r="N34" s="209"/>
      <c r="O34" s="209"/>
      <c r="P34" s="80">
        <f>SUM(P26:P33)</f>
        <v>18</v>
      </c>
      <c r="Q34" s="49"/>
      <c r="R34" s="8"/>
    </row>
    <row r="35" spans="1:18" x14ac:dyDescent="0.25">
      <c r="A35" s="7"/>
      <c r="B35" s="50"/>
      <c r="C35" s="14"/>
      <c r="D35" s="14"/>
      <c r="E35" s="14"/>
      <c r="F35" s="14"/>
      <c r="G35" s="14"/>
      <c r="H35" s="14"/>
      <c r="I35" s="23"/>
      <c r="J35" s="23"/>
      <c r="K35" s="14"/>
      <c r="L35" s="14"/>
      <c r="M35" s="28"/>
      <c r="N35" s="209" t="s">
        <v>66</v>
      </c>
      <c r="O35" s="41" t="s">
        <v>67</v>
      </c>
      <c r="P35" s="79">
        <v>4</v>
      </c>
      <c r="Q35" s="51"/>
      <c r="R35" s="8"/>
    </row>
    <row r="36" spans="1:18" x14ac:dyDescent="0.25">
      <c r="A36" s="7"/>
      <c r="B36" s="50"/>
      <c r="C36" s="215" t="s">
        <v>93</v>
      </c>
      <c r="D36" s="216"/>
      <c r="E36" s="216"/>
      <c r="F36" s="216"/>
      <c r="G36" s="216"/>
      <c r="H36" s="216"/>
      <c r="I36" s="216"/>
      <c r="J36" s="216"/>
      <c r="K36" s="216"/>
      <c r="L36" s="217"/>
      <c r="M36" s="28"/>
      <c r="N36" s="209"/>
      <c r="O36" s="41" t="s">
        <v>68</v>
      </c>
      <c r="P36" s="79">
        <v>4</v>
      </c>
      <c r="Q36" s="51"/>
      <c r="R36" s="8"/>
    </row>
    <row r="37" spans="1:18" x14ac:dyDescent="0.25">
      <c r="A37" s="7"/>
      <c r="B37" s="50"/>
      <c r="C37" s="91"/>
      <c r="D37" s="92"/>
      <c r="E37" s="92"/>
      <c r="F37" s="92"/>
      <c r="G37" s="92"/>
      <c r="H37" s="92"/>
      <c r="I37" s="92"/>
      <c r="J37" s="92"/>
      <c r="K37" s="92"/>
      <c r="L37" s="39"/>
      <c r="M37" s="28"/>
      <c r="N37" s="209"/>
      <c r="O37" s="41" t="s">
        <v>69</v>
      </c>
      <c r="P37" s="79">
        <v>3</v>
      </c>
      <c r="Q37" s="51"/>
      <c r="R37" s="8"/>
    </row>
    <row r="38" spans="1:18" x14ac:dyDescent="0.25">
      <c r="A38" s="7"/>
      <c r="B38" s="50"/>
      <c r="C38" s="218" t="s">
        <v>155</v>
      </c>
      <c r="D38" s="219"/>
      <c r="E38" s="219"/>
      <c r="F38" s="219"/>
      <c r="G38" s="219"/>
      <c r="H38" s="219"/>
      <c r="I38" s="219"/>
      <c r="J38" s="219"/>
      <c r="K38" s="219"/>
      <c r="L38" s="220"/>
      <c r="M38" s="28"/>
      <c r="N38" s="209"/>
      <c r="O38" s="41" t="s">
        <v>70</v>
      </c>
      <c r="P38" s="79">
        <v>3</v>
      </c>
      <c r="Q38" s="51"/>
      <c r="R38" s="8"/>
    </row>
    <row r="39" spans="1:18" ht="15" customHeight="1" x14ac:dyDescent="0.25">
      <c r="A39" s="7"/>
      <c r="B39" s="54"/>
      <c r="C39" s="212" t="s">
        <v>158</v>
      </c>
      <c r="D39" s="213"/>
      <c r="E39" s="213"/>
      <c r="F39" s="213"/>
      <c r="G39" s="213"/>
      <c r="H39" s="213"/>
      <c r="I39" s="213"/>
      <c r="J39" s="213"/>
      <c r="K39" s="213"/>
      <c r="L39" s="214"/>
      <c r="M39" s="40"/>
      <c r="N39" s="209"/>
      <c r="O39" s="209"/>
      <c r="P39" s="80">
        <f>SUM(P35:P38)</f>
        <v>14</v>
      </c>
      <c r="Q39" s="51"/>
      <c r="R39" s="8"/>
    </row>
    <row r="40" spans="1:18" ht="15" customHeight="1" x14ac:dyDescent="0.25">
      <c r="A40" s="7"/>
      <c r="B40" s="54"/>
      <c r="C40" s="212" t="s">
        <v>160</v>
      </c>
      <c r="D40" s="213"/>
      <c r="E40" s="213"/>
      <c r="F40" s="213"/>
      <c r="G40" s="213"/>
      <c r="H40" s="213"/>
      <c r="I40" s="213"/>
      <c r="J40" s="213"/>
      <c r="K40" s="213"/>
      <c r="L40" s="214"/>
      <c r="M40" s="40"/>
      <c r="N40" s="209" t="s">
        <v>71</v>
      </c>
      <c r="O40" s="41" t="s">
        <v>72</v>
      </c>
      <c r="P40" s="79">
        <v>5</v>
      </c>
      <c r="Q40" s="51"/>
      <c r="R40" s="8"/>
    </row>
    <row r="41" spans="1:18" x14ac:dyDescent="0.25">
      <c r="A41" s="7"/>
      <c r="B41" s="54"/>
      <c r="C41" s="212" t="s">
        <v>156</v>
      </c>
      <c r="D41" s="213"/>
      <c r="E41" s="213"/>
      <c r="F41" s="213"/>
      <c r="G41" s="213"/>
      <c r="H41" s="213"/>
      <c r="I41" s="213"/>
      <c r="J41" s="213"/>
      <c r="K41" s="213"/>
      <c r="L41" s="214"/>
      <c r="M41" s="40"/>
      <c r="N41" s="209"/>
      <c r="O41" s="41" t="s">
        <v>73</v>
      </c>
      <c r="P41" s="79">
        <v>4</v>
      </c>
      <c r="Q41" s="51"/>
      <c r="R41" s="8"/>
    </row>
    <row r="42" spans="1:18" ht="30" customHeight="1" x14ac:dyDescent="0.25">
      <c r="A42" s="7"/>
      <c r="B42" s="54"/>
      <c r="C42" s="212" t="s">
        <v>157</v>
      </c>
      <c r="D42" s="213"/>
      <c r="E42" s="213"/>
      <c r="F42" s="213"/>
      <c r="G42" s="213"/>
      <c r="H42" s="213"/>
      <c r="I42" s="213"/>
      <c r="J42" s="213"/>
      <c r="K42" s="213"/>
      <c r="L42" s="214"/>
      <c r="M42" s="40"/>
      <c r="N42" s="209"/>
      <c r="O42" s="41" t="s">
        <v>74</v>
      </c>
      <c r="P42" s="79">
        <v>4</v>
      </c>
      <c r="Q42" s="51"/>
      <c r="R42" s="8"/>
    </row>
    <row r="43" spans="1:18" x14ac:dyDescent="0.25">
      <c r="A43" s="7"/>
      <c r="B43" s="54"/>
      <c r="C43" s="14"/>
      <c r="D43" s="14"/>
      <c r="E43" s="14"/>
      <c r="F43" s="14"/>
      <c r="G43" s="14"/>
      <c r="H43" s="14"/>
      <c r="I43" s="23"/>
      <c r="J43" s="23"/>
      <c r="K43" s="14"/>
      <c r="L43" s="14"/>
      <c r="M43" s="40"/>
      <c r="N43" s="209"/>
      <c r="O43" s="41" t="s">
        <v>75</v>
      </c>
      <c r="P43" s="79">
        <v>4</v>
      </c>
      <c r="Q43" s="51"/>
      <c r="R43" s="8"/>
    </row>
    <row r="44" spans="1:18" ht="15.75" x14ac:dyDescent="0.25">
      <c r="A44" s="7"/>
      <c r="B44" s="54"/>
      <c r="C44" s="202" t="s">
        <v>14</v>
      </c>
      <c r="D44" s="203"/>
      <c r="E44" s="203"/>
      <c r="F44" s="203"/>
      <c r="G44" s="203"/>
      <c r="H44" s="203"/>
      <c r="I44" s="203"/>
      <c r="J44" s="203"/>
      <c r="K44" s="203"/>
      <c r="L44" s="204"/>
      <c r="M44" s="40"/>
      <c r="N44" s="209"/>
      <c r="O44" s="209"/>
      <c r="P44" s="80">
        <f>SUM(P40:P43)</f>
        <v>17</v>
      </c>
      <c r="Q44" s="51"/>
      <c r="R44" s="8"/>
    </row>
    <row r="45" spans="1:18" x14ac:dyDescent="0.25">
      <c r="A45" s="7"/>
      <c r="B45" s="54"/>
      <c r="C45" s="14"/>
      <c r="D45" s="14"/>
      <c r="E45" s="14"/>
      <c r="F45" s="14"/>
      <c r="G45" s="14"/>
      <c r="H45" s="14"/>
      <c r="I45" s="14"/>
      <c r="J45" s="14"/>
      <c r="K45" s="30"/>
      <c r="L45" s="30"/>
      <c r="M45" s="40"/>
      <c r="N45" s="209" t="s">
        <v>76</v>
      </c>
      <c r="O45" s="41" t="s">
        <v>77</v>
      </c>
      <c r="P45" s="210">
        <v>2</v>
      </c>
      <c r="Q45" s="51"/>
      <c r="R45" s="8"/>
    </row>
    <row r="46" spans="1:18" x14ac:dyDescent="0.25">
      <c r="A46" s="7"/>
      <c r="B46" s="54"/>
      <c r="C46" s="30"/>
      <c r="D46" s="30"/>
      <c r="E46" s="30"/>
      <c r="F46" s="30"/>
      <c r="G46" s="30"/>
      <c r="H46" s="31"/>
      <c r="I46" s="30"/>
      <c r="J46" s="31"/>
      <c r="K46" s="59" t="s">
        <v>16</v>
      </c>
      <c r="L46" s="59" t="s">
        <v>17</v>
      </c>
      <c r="M46" s="40"/>
      <c r="N46" s="209"/>
      <c r="O46" s="41" t="s">
        <v>78</v>
      </c>
      <c r="P46" s="210"/>
      <c r="Q46" s="51"/>
      <c r="R46" s="8"/>
    </row>
    <row r="47" spans="1:18" x14ac:dyDescent="0.25">
      <c r="A47" s="7"/>
      <c r="B47" s="54"/>
      <c r="C47" s="200" t="s">
        <v>15</v>
      </c>
      <c r="D47" s="201"/>
      <c r="E47" s="201"/>
      <c r="F47" s="201"/>
      <c r="G47" s="201"/>
      <c r="H47" s="201"/>
      <c r="I47" s="201"/>
      <c r="J47" s="201"/>
      <c r="K47" s="33" t="s">
        <v>18</v>
      </c>
      <c r="L47" s="57"/>
      <c r="M47" s="40"/>
      <c r="N47" s="209"/>
      <c r="O47" s="41" t="s">
        <v>79</v>
      </c>
      <c r="P47" s="210"/>
      <c r="Q47" s="51"/>
      <c r="R47" s="8"/>
    </row>
    <row r="48" spans="1:18" x14ac:dyDescent="0.25">
      <c r="A48" s="7"/>
      <c r="B48" s="54"/>
      <c r="C48" s="200" t="s">
        <v>19</v>
      </c>
      <c r="D48" s="201"/>
      <c r="E48" s="201"/>
      <c r="F48" s="201"/>
      <c r="G48" s="201"/>
      <c r="H48" s="201"/>
      <c r="I48" s="201" t="s">
        <v>18</v>
      </c>
      <c r="J48" s="201" t="s">
        <v>18</v>
      </c>
      <c r="K48" s="33" t="s">
        <v>18</v>
      </c>
      <c r="L48" s="57"/>
      <c r="M48" s="40"/>
      <c r="N48" s="209"/>
      <c r="O48" s="209"/>
      <c r="P48" s="80">
        <f>SUM(P45)</f>
        <v>2</v>
      </c>
      <c r="Q48" s="51"/>
      <c r="R48" s="8"/>
    </row>
    <row r="49" spans="1:18" x14ac:dyDescent="0.25">
      <c r="A49" s="7"/>
      <c r="B49" s="54"/>
      <c r="C49" s="200" t="s">
        <v>174</v>
      </c>
      <c r="D49" s="201"/>
      <c r="E49" s="201"/>
      <c r="F49" s="201"/>
      <c r="G49" s="201"/>
      <c r="H49" s="201"/>
      <c r="I49" s="201" t="s">
        <v>18</v>
      </c>
      <c r="J49" s="201" t="s">
        <v>18</v>
      </c>
      <c r="K49" s="33" t="s">
        <v>18</v>
      </c>
      <c r="L49" s="57"/>
      <c r="M49" s="40"/>
      <c r="N49" s="209" t="s">
        <v>80</v>
      </c>
      <c r="O49" s="41" t="s">
        <v>81</v>
      </c>
      <c r="P49" s="79">
        <v>1</v>
      </c>
      <c r="Q49" s="51"/>
      <c r="R49" s="8"/>
    </row>
    <row r="50" spans="1:18" x14ac:dyDescent="0.25">
      <c r="A50" s="7"/>
      <c r="B50" s="54"/>
      <c r="C50" s="200" t="s">
        <v>20</v>
      </c>
      <c r="D50" s="201"/>
      <c r="E50" s="201"/>
      <c r="F50" s="201"/>
      <c r="G50" s="201"/>
      <c r="H50" s="201"/>
      <c r="I50" s="201" t="s">
        <v>18</v>
      </c>
      <c r="J50" s="201" t="s">
        <v>18</v>
      </c>
      <c r="K50" s="33" t="s">
        <v>18</v>
      </c>
      <c r="L50" s="57"/>
      <c r="M50" s="40"/>
      <c r="N50" s="209"/>
      <c r="O50" s="41" t="s">
        <v>82</v>
      </c>
      <c r="P50" s="79">
        <v>1</v>
      </c>
      <c r="Q50" s="51"/>
      <c r="R50" s="8"/>
    </row>
    <row r="51" spans="1:18" x14ac:dyDescent="0.25">
      <c r="A51" s="7"/>
      <c r="B51" s="54"/>
      <c r="C51" s="200" t="s">
        <v>21</v>
      </c>
      <c r="D51" s="201"/>
      <c r="E51" s="201"/>
      <c r="F51" s="201"/>
      <c r="G51" s="201"/>
      <c r="H51" s="201"/>
      <c r="I51" s="201" t="s">
        <v>18</v>
      </c>
      <c r="J51" s="201" t="s">
        <v>18</v>
      </c>
      <c r="K51" s="33" t="s">
        <v>18</v>
      </c>
      <c r="L51" s="57"/>
      <c r="M51" s="40"/>
      <c r="N51" s="209"/>
      <c r="O51" s="41" t="s">
        <v>83</v>
      </c>
      <c r="P51" s="79">
        <v>1</v>
      </c>
      <c r="Q51" s="51"/>
      <c r="R51" s="8"/>
    </row>
    <row r="52" spans="1:18" x14ac:dyDescent="0.25">
      <c r="A52" s="7"/>
      <c r="B52" s="54"/>
      <c r="C52" s="200" t="s">
        <v>27</v>
      </c>
      <c r="D52" s="201"/>
      <c r="E52" s="201"/>
      <c r="F52" s="201"/>
      <c r="G52" s="201"/>
      <c r="H52" s="201"/>
      <c r="I52" s="201" t="s">
        <v>18</v>
      </c>
      <c r="J52" s="201" t="s">
        <v>18</v>
      </c>
      <c r="K52" s="33" t="s">
        <v>18</v>
      </c>
      <c r="L52" s="57"/>
      <c r="M52" s="40"/>
      <c r="N52" s="209"/>
      <c r="O52" s="41" t="s">
        <v>84</v>
      </c>
      <c r="P52" s="79">
        <v>1</v>
      </c>
      <c r="Q52" s="51"/>
      <c r="R52" s="8"/>
    </row>
    <row r="53" spans="1:18" ht="15" customHeight="1" x14ac:dyDescent="0.25">
      <c r="A53" s="7"/>
      <c r="B53" s="54"/>
      <c r="C53" s="200" t="s">
        <v>26</v>
      </c>
      <c r="D53" s="201"/>
      <c r="E53" s="201"/>
      <c r="F53" s="201"/>
      <c r="G53" s="201"/>
      <c r="H53" s="201"/>
      <c r="I53" s="201" t="s">
        <v>18</v>
      </c>
      <c r="J53" s="201" t="s">
        <v>18</v>
      </c>
      <c r="K53" s="33" t="s">
        <v>18</v>
      </c>
      <c r="L53" s="57"/>
      <c r="M53" s="40"/>
      <c r="N53" s="209"/>
      <c r="O53" s="41" t="s">
        <v>85</v>
      </c>
      <c r="P53" s="79">
        <v>1</v>
      </c>
      <c r="Q53" s="51"/>
      <c r="R53" s="8"/>
    </row>
    <row r="54" spans="1:18" x14ac:dyDescent="0.25">
      <c r="A54" s="7"/>
      <c r="B54" s="54"/>
      <c r="C54" s="200" t="s">
        <v>23</v>
      </c>
      <c r="D54" s="201"/>
      <c r="E54" s="201"/>
      <c r="F54" s="201"/>
      <c r="G54" s="201"/>
      <c r="H54" s="201"/>
      <c r="I54" s="201" t="s">
        <v>18</v>
      </c>
      <c r="J54" s="201" t="s">
        <v>18</v>
      </c>
      <c r="K54" s="33" t="s">
        <v>18</v>
      </c>
      <c r="L54" s="57"/>
      <c r="M54" s="40"/>
      <c r="N54" s="209"/>
      <c r="O54" s="209"/>
      <c r="P54" s="80">
        <f>SUM(P49:P53)</f>
        <v>5</v>
      </c>
      <c r="Q54" s="51"/>
      <c r="R54" s="8"/>
    </row>
    <row r="55" spans="1:18" x14ac:dyDescent="0.25">
      <c r="A55" s="7"/>
      <c r="B55" s="54"/>
      <c r="C55" s="200" t="s">
        <v>31</v>
      </c>
      <c r="D55" s="201"/>
      <c r="E55" s="201"/>
      <c r="F55" s="201"/>
      <c r="G55" s="201"/>
      <c r="H55" s="201"/>
      <c r="I55" s="201" t="s">
        <v>18</v>
      </c>
      <c r="J55" s="201" t="s">
        <v>18</v>
      </c>
      <c r="K55" s="33" t="s">
        <v>18</v>
      </c>
      <c r="L55" s="57"/>
      <c r="M55" s="40"/>
      <c r="N55" s="209" t="s">
        <v>86</v>
      </c>
      <c r="O55" s="41" t="s">
        <v>87</v>
      </c>
      <c r="P55" s="210">
        <v>4</v>
      </c>
      <c r="Q55" s="51"/>
      <c r="R55" s="8"/>
    </row>
    <row r="56" spans="1:18" x14ac:dyDescent="0.25">
      <c r="A56" s="7"/>
      <c r="B56" s="54"/>
      <c r="C56" s="200" t="s">
        <v>173</v>
      </c>
      <c r="D56" s="201"/>
      <c r="E56" s="201"/>
      <c r="F56" s="201"/>
      <c r="G56" s="201"/>
      <c r="H56" s="201"/>
      <c r="I56" s="201"/>
      <c r="J56" s="201"/>
      <c r="K56" s="33"/>
      <c r="L56" s="33" t="s">
        <v>18</v>
      </c>
      <c r="M56" s="40"/>
      <c r="N56" s="209"/>
      <c r="O56" s="41" t="s">
        <v>88</v>
      </c>
      <c r="P56" s="210"/>
      <c r="Q56" s="51"/>
      <c r="R56" s="8"/>
    </row>
    <row r="57" spans="1:18" x14ac:dyDescent="0.25">
      <c r="A57" s="7"/>
      <c r="B57" s="54"/>
      <c r="C57" s="200" t="s">
        <v>22</v>
      </c>
      <c r="D57" s="201"/>
      <c r="E57" s="201"/>
      <c r="F57" s="201"/>
      <c r="G57" s="201"/>
      <c r="H57" s="201"/>
      <c r="I57" s="201" t="s">
        <v>18</v>
      </c>
      <c r="J57" s="201" t="s">
        <v>18</v>
      </c>
      <c r="K57" s="33" t="s">
        <v>18</v>
      </c>
      <c r="L57" s="57"/>
      <c r="M57" s="40"/>
      <c r="N57" s="205"/>
      <c r="O57" s="206"/>
      <c r="P57" s="80">
        <f>SUM(P55)</f>
        <v>4</v>
      </c>
      <c r="Q57" s="51"/>
      <c r="R57" s="8"/>
    </row>
    <row r="58" spans="1:18" x14ac:dyDescent="0.25">
      <c r="A58" s="7"/>
      <c r="B58" s="54"/>
      <c r="C58" s="200" t="s">
        <v>25</v>
      </c>
      <c r="D58" s="201"/>
      <c r="E58" s="201"/>
      <c r="F58" s="201"/>
      <c r="G58" s="201"/>
      <c r="H58" s="201"/>
      <c r="I58" s="201" t="s">
        <v>18</v>
      </c>
      <c r="J58" s="201" t="s">
        <v>18</v>
      </c>
      <c r="K58" s="33" t="s">
        <v>18</v>
      </c>
      <c r="L58" s="57"/>
      <c r="M58" s="40"/>
      <c r="N58" s="207" t="s">
        <v>92</v>
      </c>
      <c r="O58" s="208"/>
      <c r="P58" s="80">
        <f>P34+P39+P44+P48+P54+P57</f>
        <v>60</v>
      </c>
      <c r="Q58" s="51"/>
      <c r="R58" s="8"/>
    </row>
    <row r="59" spans="1:18" x14ac:dyDescent="0.25">
      <c r="A59" s="7"/>
      <c r="B59" s="54"/>
      <c r="C59" s="200" t="s">
        <v>24</v>
      </c>
      <c r="D59" s="201"/>
      <c r="E59" s="201"/>
      <c r="F59" s="201"/>
      <c r="G59" s="201"/>
      <c r="H59" s="201"/>
      <c r="I59" s="201"/>
      <c r="J59" s="201"/>
      <c r="K59" s="32"/>
      <c r="L59" s="58" t="s">
        <v>18</v>
      </c>
      <c r="M59" s="29"/>
      <c r="N59" s="14"/>
      <c r="O59" s="14"/>
      <c r="P59" s="23"/>
      <c r="Q59" s="52"/>
      <c r="R59" s="8"/>
    </row>
    <row r="60" spans="1:18" x14ac:dyDescent="0.25">
      <c r="A60" s="7"/>
      <c r="B60" s="54"/>
      <c r="C60" s="200" t="s">
        <v>28</v>
      </c>
      <c r="D60" s="201"/>
      <c r="E60" s="201"/>
      <c r="F60" s="201"/>
      <c r="G60" s="201"/>
      <c r="H60" s="201"/>
      <c r="I60" s="201"/>
      <c r="J60" s="201"/>
      <c r="K60" s="32"/>
      <c r="L60" s="58" t="s">
        <v>18</v>
      </c>
      <c r="M60" s="29"/>
      <c r="N60" s="14"/>
      <c r="O60" s="14"/>
      <c r="P60" s="14"/>
      <c r="Q60" s="52"/>
      <c r="R60" s="8"/>
    </row>
    <row r="61" spans="1:18" s="36" customFormat="1" ht="15.75" x14ac:dyDescent="0.25">
      <c r="A61" s="34"/>
      <c r="B61" s="55"/>
      <c r="C61" s="200" t="s">
        <v>29</v>
      </c>
      <c r="D61" s="201"/>
      <c r="E61" s="201"/>
      <c r="F61" s="201"/>
      <c r="G61" s="201"/>
      <c r="H61" s="201"/>
      <c r="I61" s="201"/>
      <c r="J61" s="201"/>
      <c r="K61" s="32"/>
      <c r="L61" s="58" t="s">
        <v>18</v>
      </c>
      <c r="M61" s="56"/>
      <c r="N61" s="14"/>
      <c r="O61" s="14"/>
      <c r="P61" s="14"/>
      <c r="Q61" s="53"/>
      <c r="R61" s="37"/>
    </row>
    <row r="62" spans="1:18" x14ac:dyDescent="0.25">
      <c r="A62" s="7"/>
      <c r="B62" s="54"/>
      <c r="C62" s="200" t="s">
        <v>30</v>
      </c>
      <c r="D62" s="201"/>
      <c r="E62" s="201"/>
      <c r="F62" s="201"/>
      <c r="G62" s="201"/>
      <c r="H62" s="201"/>
      <c r="I62" s="201"/>
      <c r="J62" s="201"/>
      <c r="K62" s="32"/>
      <c r="L62" s="58" t="s">
        <v>18</v>
      </c>
      <c r="M62" s="29"/>
      <c r="N62" s="14"/>
      <c r="O62" s="14"/>
      <c r="P62" s="14"/>
      <c r="Q62" s="52"/>
      <c r="R62" s="8"/>
    </row>
    <row r="63" spans="1:18" ht="15.75" x14ac:dyDescent="0.25">
      <c r="A63" s="7"/>
      <c r="B63" s="54"/>
      <c r="C63" s="200" t="s">
        <v>32</v>
      </c>
      <c r="D63" s="201"/>
      <c r="E63" s="201"/>
      <c r="F63" s="201"/>
      <c r="G63" s="201"/>
      <c r="H63" s="201"/>
      <c r="I63" s="201"/>
      <c r="J63" s="201"/>
      <c r="K63" s="32"/>
      <c r="L63" s="58" t="s">
        <v>18</v>
      </c>
      <c r="M63" s="29"/>
      <c r="N63" s="38"/>
      <c r="O63" s="38"/>
      <c r="P63" s="38"/>
      <c r="Q63" s="52"/>
      <c r="R63" s="8"/>
    </row>
    <row r="64" spans="1:18" x14ac:dyDescent="0.25">
      <c r="A64" s="7"/>
      <c r="B64" s="54"/>
      <c r="C64" s="200" t="s">
        <v>33</v>
      </c>
      <c r="D64" s="201"/>
      <c r="E64" s="201"/>
      <c r="F64" s="201"/>
      <c r="G64" s="201"/>
      <c r="H64" s="201"/>
      <c r="I64" s="201"/>
      <c r="J64" s="201"/>
      <c r="K64" s="32"/>
      <c r="L64" s="58" t="s">
        <v>18</v>
      </c>
      <c r="M64" s="29"/>
      <c r="N64" s="14"/>
      <c r="O64" s="14"/>
      <c r="P64" s="14"/>
      <c r="Q64" s="52"/>
      <c r="R64" s="8"/>
    </row>
    <row r="65" spans="1:18" x14ac:dyDescent="0.25">
      <c r="A65" s="7"/>
      <c r="B65" s="54"/>
      <c r="C65" s="200" t="s">
        <v>34</v>
      </c>
      <c r="D65" s="201"/>
      <c r="E65" s="201"/>
      <c r="F65" s="201"/>
      <c r="G65" s="201"/>
      <c r="H65" s="201"/>
      <c r="I65" s="201"/>
      <c r="J65" s="201"/>
      <c r="K65" s="32"/>
      <c r="L65" s="58" t="s">
        <v>18</v>
      </c>
      <c r="M65" s="29"/>
      <c r="N65" s="14"/>
      <c r="O65" s="14"/>
      <c r="P65" s="14"/>
      <c r="Q65" s="52"/>
      <c r="R65" s="8"/>
    </row>
    <row r="66" spans="1:18" x14ac:dyDescent="0.25">
      <c r="A66" s="7"/>
      <c r="B66" s="54"/>
      <c r="C66" s="200" t="s">
        <v>177</v>
      </c>
      <c r="D66" s="201"/>
      <c r="E66" s="201"/>
      <c r="F66" s="201"/>
      <c r="G66" s="201"/>
      <c r="H66" s="201"/>
      <c r="I66" s="201"/>
      <c r="J66" s="201"/>
      <c r="K66" s="33" t="s">
        <v>18</v>
      </c>
      <c r="L66" s="57"/>
      <c r="M66" s="29"/>
      <c r="N66" s="14"/>
      <c r="O66" s="14"/>
      <c r="P66" s="14"/>
      <c r="Q66" s="52"/>
      <c r="R66" s="8"/>
    </row>
    <row r="67" spans="1:18" x14ac:dyDescent="0.25">
      <c r="A67" s="7"/>
      <c r="B67" s="54"/>
      <c r="C67" s="200" t="s">
        <v>178</v>
      </c>
      <c r="D67" s="201"/>
      <c r="E67" s="201"/>
      <c r="F67" s="201"/>
      <c r="G67" s="201"/>
      <c r="H67" s="201"/>
      <c r="I67" s="201"/>
      <c r="J67" s="201"/>
      <c r="K67" s="33" t="s">
        <v>18</v>
      </c>
      <c r="L67" s="58" t="s">
        <v>18</v>
      </c>
      <c r="M67" s="29"/>
      <c r="N67" s="14"/>
      <c r="O67" s="14"/>
      <c r="P67" s="14"/>
      <c r="Q67" s="52"/>
      <c r="R67" s="8"/>
    </row>
    <row r="68" spans="1:18" x14ac:dyDescent="0.25">
      <c r="A68" s="7"/>
      <c r="B68" s="54"/>
      <c r="C68" s="200" t="s">
        <v>36</v>
      </c>
      <c r="D68" s="201"/>
      <c r="E68" s="201"/>
      <c r="F68" s="201"/>
      <c r="G68" s="201"/>
      <c r="H68" s="201"/>
      <c r="I68" s="201"/>
      <c r="J68" s="201"/>
      <c r="K68" s="33" t="s">
        <v>18</v>
      </c>
      <c r="L68" s="58" t="s">
        <v>18</v>
      </c>
      <c r="M68" s="29"/>
      <c r="N68" s="14"/>
      <c r="O68" s="14"/>
      <c r="P68" s="14"/>
      <c r="Q68" s="52"/>
      <c r="R68" s="8"/>
    </row>
    <row r="69" spans="1:18" x14ac:dyDescent="0.25">
      <c r="A69" s="7"/>
      <c r="B69" s="54"/>
      <c r="C69" s="200" t="s">
        <v>35</v>
      </c>
      <c r="D69" s="201"/>
      <c r="E69" s="201"/>
      <c r="F69" s="201"/>
      <c r="G69" s="201"/>
      <c r="H69" s="201"/>
      <c r="I69" s="201"/>
      <c r="J69" s="201"/>
      <c r="K69" s="32"/>
      <c r="L69" s="58" t="s">
        <v>18</v>
      </c>
      <c r="M69" s="29"/>
      <c r="N69" s="14"/>
      <c r="O69" s="14"/>
      <c r="P69" s="14"/>
      <c r="Q69" s="52"/>
      <c r="R69" s="8"/>
    </row>
    <row r="70" spans="1:18" x14ac:dyDescent="0.25">
      <c r="A70" s="7"/>
      <c r="B70" s="54"/>
      <c r="C70" s="200" t="s">
        <v>171</v>
      </c>
      <c r="D70" s="201"/>
      <c r="E70" s="201"/>
      <c r="F70" s="201"/>
      <c r="G70" s="201"/>
      <c r="H70" s="201"/>
      <c r="I70" s="201"/>
      <c r="J70" s="201"/>
      <c r="K70" s="33" t="s">
        <v>18</v>
      </c>
      <c r="L70" s="58"/>
      <c r="M70" s="29"/>
      <c r="N70" s="14"/>
      <c r="O70" s="14"/>
      <c r="P70" s="14"/>
      <c r="Q70" s="52"/>
      <c r="R70" s="8"/>
    </row>
    <row r="71" spans="1:18" x14ac:dyDescent="0.25">
      <c r="A71" s="7"/>
      <c r="B71" s="54"/>
      <c r="C71" s="200" t="s">
        <v>172</v>
      </c>
      <c r="D71" s="201"/>
      <c r="E71" s="201"/>
      <c r="F71" s="201"/>
      <c r="G71" s="201"/>
      <c r="H71" s="201"/>
      <c r="I71" s="201"/>
      <c r="J71" s="201"/>
      <c r="K71" s="32"/>
      <c r="L71" s="58" t="s">
        <v>18</v>
      </c>
      <c r="M71" s="29"/>
      <c r="N71" s="14"/>
      <c r="O71" s="14"/>
      <c r="P71" s="14"/>
      <c r="Q71" s="52"/>
      <c r="R71" s="8"/>
    </row>
    <row r="72" spans="1:18" x14ac:dyDescent="0.25">
      <c r="A72" s="7"/>
      <c r="B72" s="54"/>
      <c r="C72" s="200" t="s">
        <v>175</v>
      </c>
      <c r="D72" s="201"/>
      <c r="E72" s="201"/>
      <c r="F72" s="201"/>
      <c r="G72" s="201"/>
      <c r="H72" s="201"/>
      <c r="I72" s="201"/>
      <c r="J72" s="201"/>
      <c r="K72" s="32"/>
      <c r="L72" s="58" t="s">
        <v>18</v>
      </c>
      <c r="M72" s="29"/>
      <c r="N72" s="14"/>
      <c r="O72" s="14"/>
      <c r="P72" s="14"/>
      <c r="Q72" s="52"/>
      <c r="R72" s="8"/>
    </row>
    <row r="73" spans="1:18" x14ac:dyDescent="0.25">
      <c r="A73" s="7"/>
      <c r="B73" s="54"/>
      <c r="C73" s="14"/>
      <c r="D73" s="14"/>
      <c r="E73" s="14"/>
      <c r="F73" s="14"/>
      <c r="G73" s="14"/>
      <c r="H73" s="14"/>
      <c r="I73" s="23"/>
      <c r="J73" s="23"/>
      <c r="K73" s="14"/>
      <c r="L73" s="14"/>
      <c r="M73" s="14"/>
      <c r="N73" s="14"/>
      <c r="O73" s="14"/>
      <c r="P73" s="14"/>
      <c r="Q73" s="52"/>
      <c r="R73" s="8"/>
    </row>
    <row r="74" spans="1:18" ht="15.75" x14ac:dyDescent="0.25">
      <c r="A74" s="7"/>
      <c r="B74" s="54"/>
      <c r="C74" s="202" t="s">
        <v>176</v>
      </c>
      <c r="D74" s="203"/>
      <c r="E74" s="203"/>
      <c r="F74" s="203"/>
      <c r="G74" s="203"/>
      <c r="H74" s="203"/>
      <c r="I74" s="203"/>
      <c r="J74" s="204"/>
      <c r="K74" s="14"/>
      <c r="L74" s="14"/>
      <c r="M74" s="29"/>
      <c r="N74" s="14"/>
      <c r="O74" s="14"/>
      <c r="P74" s="14"/>
      <c r="Q74" s="52"/>
      <c r="R74" s="8"/>
    </row>
    <row r="75" spans="1:18" x14ac:dyDescent="0.25">
      <c r="A75" s="7"/>
      <c r="B75" s="54"/>
      <c r="C75" s="30"/>
      <c r="D75" s="30"/>
      <c r="E75" s="30"/>
      <c r="F75" s="30"/>
      <c r="G75" s="30"/>
      <c r="H75" s="30"/>
      <c r="I75" s="30"/>
      <c r="J75" s="30"/>
      <c r="K75" s="14"/>
      <c r="L75" s="14"/>
      <c r="M75" s="29"/>
      <c r="N75" s="14"/>
      <c r="O75" s="14"/>
      <c r="P75" s="14"/>
      <c r="Q75" s="52"/>
      <c r="R75" s="8"/>
    </row>
    <row r="76" spans="1:18" x14ac:dyDescent="0.25">
      <c r="A76" s="7"/>
      <c r="B76" s="54"/>
      <c r="C76" s="209" t="s">
        <v>95</v>
      </c>
      <c r="D76" s="209"/>
      <c r="E76" s="209"/>
      <c r="F76" s="209"/>
      <c r="G76" s="209"/>
      <c r="H76" s="209"/>
      <c r="I76" s="209"/>
      <c r="J76" s="80" t="s">
        <v>91</v>
      </c>
      <c r="K76" s="29"/>
      <c r="L76" s="14"/>
      <c r="M76" s="29"/>
      <c r="N76" s="14"/>
      <c r="O76" s="14"/>
      <c r="P76" s="14"/>
      <c r="Q76" s="52"/>
      <c r="R76" s="8"/>
    </row>
    <row r="77" spans="1:18" x14ac:dyDescent="0.25">
      <c r="B77" s="54"/>
      <c r="C77" s="199" t="s">
        <v>222</v>
      </c>
      <c r="D77" s="199"/>
      <c r="E77" s="199"/>
      <c r="F77" s="199"/>
      <c r="G77" s="199"/>
      <c r="H77" s="199"/>
      <c r="I77" s="199"/>
      <c r="J77" s="79">
        <v>1</v>
      </c>
      <c r="K77" s="29"/>
      <c r="L77" s="14"/>
      <c r="M77" s="29"/>
      <c r="N77" s="14"/>
      <c r="O77" s="14"/>
      <c r="P77" s="14"/>
      <c r="Q77" s="52"/>
    </row>
    <row r="78" spans="1:18" x14ac:dyDescent="0.25">
      <c r="B78" s="54"/>
      <c r="C78" s="199" t="s">
        <v>94</v>
      </c>
      <c r="D78" s="199"/>
      <c r="E78" s="199"/>
      <c r="F78" s="199"/>
      <c r="G78" s="199"/>
      <c r="H78" s="199"/>
      <c r="I78" s="199"/>
      <c r="J78" s="79">
        <v>2</v>
      </c>
      <c r="K78" s="29"/>
      <c r="L78" s="14"/>
      <c r="M78" s="29"/>
      <c r="N78" s="14"/>
      <c r="O78" s="14"/>
      <c r="P78" s="14"/>
      <c r="Q78" s="52"/>
    </row>
    <row r="79" spans="1:18" x14ac:dyDescent="0.25">
      <c r="B79" s="54"/>
      <c r="C79" s="199" t="s">
        <v>223</v>
      </c>
      <c r="D79" s="199"/>
      <c r="E79" s="199"/>
      <c r="F79" s="199"/>
      <c r="G79" s="199"/>
      <c r="H79" s="199"/>
      <c r="I79" s="199"/>
      <c r="J79" s="79">
        <v>1</v>
      </c>
      <c r="K79" s="8"/>
      <c r="M79" s="29"/>
      <c r="N79" s="14"/>
      <c r="O79" s="14"/>
      <c r="P79" s="14"/>
      <c r="Q79" s="52"/>
    </row>
    <row r="80" spans="1:18" x14ac:dyDescent="0.25">
      <c r="B80" s="54"/>
      <c r="C80" s="199" t="s">
        <v>224</v>
      </c>
      <c r="D80" s="199"/>
      <c r="E80" s="199"/>
      <c r="F80" s="199"/>
      <c r="G80" s="199"/>
      <c r="H80" s="199"/>
      <c r="I80" s="199"/>
      <c r="J80" s="79">
        <v>1</v>
      </c>
      <c r="K80" s="8"/>
      <c r="M80" s="29"/>
      <c r="N80" s="14"/>
      <c r="O80" s="14"/>
      <c r="P80" s="14"/>
      <c r="Q80" s="52"/>
    </row>
    <row r="81" spans="2:17" x14ac:dyDescent="0.25">
      <c r="B81" s="54"/>
      <c r="C81" s="199" t="s">
        <v>225</v>
      </c>
      <c r="D81" s="199"/>
      <c r="E81" s="199"/>
      <c r="F81" s="199"/>
      <c r="G81" s="199"/>
      <c r="H81" s="199"/>
      <c r="I81" s="199"/>
      <c r="J81" s="79">
        <v>1</v>
      </c>
      <c r="K81" s="8"/>
      <c r="M81" s="29"/>
      <c r="N81" s="14"/>
      <c r="O81" s="14"/>
      <c r="P81" s="14"/>
      <c r="Q81" s="52"/>
    </row>
    <row r="82" spans="2:17" x14ac:dyDescent="0.25">
      <c r="B82" s="54"/>
      <c r="C82" s="199" t="s">
        <v>226</v>
      </c>
      <c r="D82" s="199"/>
      <c r="E82" s="199"/>
      <c r="F82" s="199"/>
      <c r="G82" s="199"/>
      <c r="H82" s="199"/>
      <c r="I82" s="199"/>
      <c r="J82" s="88">
        <v>1</v>
      </c>
      <c r="K82" s="8"/>
      <c r="M82" s="29"/>
      <c r="N82" s="14"/>
      <c r="O82" s="14"/>
      <c r="P82" s="14"/>
      <c r="Q82" s="52"/>
    </row>
    <row r="83" spans="2:17" x14ac:dyDescent="0.25">
      <c r="B83" s="54"/>
      <c r="C83" s="199" t="s">
        <v>227</v>
      </c>
      <c r="D83" s="199"/>
      <c r="E83" s="199"/>
      <c r="F83" s="199"/>
      <c r="G83" s="199"/>
      <c r="H83" s="199"/>
      <c r="I83" s="199"/>
      <c r="J83" s="88">
        <v>1</v>
      </c>
      <c r="K83" s="8"/>
      <c r="M83" s="29"/>
      <c r="N83" s="14"/>
      <c r="O83" s="14"/>
      <c r="P83" s="14"/>
      <c r="Q83" s="52"/>
    </row>
    <row r="84" spans="2:17" x14ac:dyDescent="0.25">
      <c r="B84" s="54"/>
      <c r="C84" s="199" t="s">
        <v>228</v>
      </c>
      <c r="D84" s="199"/>
      <c r="E84" s="199"/>
      <c r="F84" s="199"/>
      <c r="G84" s="199"/>
      <c r="H84" s="199"/>
      <c r="I84" s="199"/>
      <c r="J84" s="88">
        <v>1</v>
      </c>
      <c r="K84" s="8"/>
      <c r="M84" s="29"/>
      <c r="N84" s="14"/>
      <c r="O84" s="14"/>
      <c r="P84" s="14"/>
      <c r="Q84" s="52"/>
    </row>
    <row r="85" spans="2:17" x14ac:dyDescent="0.25">
      <c r="B85" s="54"/>
      <c r="C85" s="199" t="s">
        <v>229</v>
      </c>
      <c r="D85" s="199"/>
      <c r="E85" s="199"/>
      <c r="F85" s="199"/>
      <c r="G85" s="199"/>
      <c r="H85" s="199"/>
      <c r="I85" s="199"/>
      <c r="J85" s="88">
        <v>1</v>
      </c>
      <c r="K85" s="8"/>
      <c r="M85" s="29"/>
      <c r="N85" s="14"/>
      <c r="O85" s="14"/>
      <c r="P85" s="14"/>
      <c r="Q85" s="52"/>
    </row>
    <row r="86" spans="2:17" x14ac:dyDescent="0.25">
      <c r="B86" s="54"/>
      <c r="C86" s="199" t="s">
        <v>230</v>
      </c>
      <c r="D86" s="199"/>
      <c r="E86" s="199"/>
      <c r="F86" s="199"/>
      <c r="G86" s="199"/>
      <c r="H86" s="199"/>
      <c r="I86" s="199"/>
      <c r="J86" s="88">
        <v>1</v>
      </c>
      <c r="K86" s="8"/>
      <c r="M86" s="29"/>
      <c r="N86" s="14"/>
      <c r="O86" s="14"/>
      <c r="P86" s="14"/>
      <c r="Q86" s="52"/>
    </row>
    <row r="87" spans="2:17" x14ac:dyDescent="0.25">
      <c r="B87" s="54"/>
      <c r="C87" s="199" t="s">
        <v>231</v>
      </c>
      <c r="D87" s="199"/>
      <c r="E87" s="199"/>
      <c r="F87" s="199"/>
      <c r="G87" s="199"/>
      <c r="H87" s="199"/>
      <c r="I87" s="199"/>
      <c r="J87" s="88">
        <v>1</v>
      </c>
      <c r="K87" s="8"/>
      <c r="M87" s="29"/>
      <c r="N87" s="14"/>
      <c r="O87" s="14"/>
      <c r="P87" s="14"/>
      <c r="Q87" s="52"/>
    </row>
    <row r="88" spans="2:17" x14ac:dyDescent="0.25">
      <c r="B88" s="54"/>
      <c r="C88" s="199" t="s">
        <v>232</v>
      </c>
      <c r="D88" s="199"/>
      <c r="E88" s="199"/>
      <c r="F88" s="199"/>
      <c r="G88" s="199"/>
      <c r="H88" s="199"/>
      <c r="I88" s="199"/>
      <c r="J88" s="88">
        <v>1</v>
      </c>
      <c r="K88" s="8"/>
      <c r="M88" s="29"/>
      <c r="N88" s="14"/>
      <c r="O88" s="14"/>
      <c r="P88" s="14"/>
      <c r="Q88" s="52"/>
    </row>
    <row r="89" spans="2:17" x14ac:dyDescent="0.25">
      <c r="B89" s="95"/>
      <c r="C89" s="96"/>
      <c r="D89" s="96"/>
      <c r="E89" s="96"/>
      <c r="F89" s="96"/>
      <c r="G89" s="96"/>
      <c r="H89" s="96"/>
      <c r="I89" s="97"/>
      <c r="J89" s="97"/>
      <c r="K89" s="98"/>
      <c r="L89" s="98"/>
      <c r="M89" s="98"/>
      <c r="N89" s="96"/>
      <c r="O89" s="96"/>
      <c r="P89" s="96"/>
      <c r="Q89" s="99"/>
    </row>
    <row r="90" spans="2:17" x14ac:dyDescent="0.25">
      <c r="B90" s="14"/>
      <c r="C90" s="14"/>
      <c r="D90" s="14"/>
      <c r="E90" s="14"/>
      <c r="F90" s="14"/>
      <c r="G90" s="14"/>
      <c r="H90" s="14"/>
      <c r="I90" s="23"/>
      <c r="J90" s="23"/>
      <c r="K90" s="14"/>
      <c r="L90" s="14"/>
      <c r="M90" s="14"/>
      <c r="N90" s="14"/>
      <c r="O90" s="14"/>
      <c r="P90" s="14"/>
      <c r="Q90" s="14"/>
    </row>
  </sheetData>
  <mergeCells count="96">
    <mergeCell ref="B6:Q6"/>
    <mergeCell ref="C12:D12"/>
    <mergeCell ref="J9:L9"/>
    <mergeCell ref="C44:L44"/>
    <mergeCell ref="C25:D25"/>
    <mergeCell ref="C13:D13"/>
    <mergeCell ref="C14:D14"/>
    <mergeCell ref="C9:H9"/>
    <mergeCell ref="C15:D15"/>
    <mergeCell ref="N35:N38"/>
    <mergeCell ref="C21:P21"/>
    <mergeCell ref="C17:D17"/>
    <mergeCell ref="C18:D18"/>
    <mergeCell ref="C19:D19"/>
    <mergeCell ref="C16:D16"/>
    <mergeCell ref="C31:D31"/>
    <mergeCell ref="C88:I88"/>
    <mergeCell ref="C65:J65"/>
    <mergeCell ref="C66:J66"/>
    <mergeCell ref="C69:J69"/>
    <mergeCell ref="C60:J60"/>
    <mergeCell ref="C61:J61"/>
    <mergeCell ref="C62:J62"/>
    <mergeCell ref="C63:J63"/>
    <mergeCell ref="C64:J64"/>
    <mergeCell ref="C76:I76"/>
    <mergeCell ref="C77:I77"/>
    <mergeCell ref="C78:I78"/>
    <mergeCell ref="C79:I79"/>
    <mergeCell ref="C80:I80"/>
    <mergeCell ref="C67:J67"/>
    <mergeCell ref="C68:J68"/>
    <mergeCell ref="C32:D32"/>
    <mergeCell ref="C33:D33"/>
    <mergeCell ref="C42:L42"/>
    <mergeCell ref="C53:J53"/>
    <mergeCell ref="C47:J47"/>
    <mergeCell ref="C48:J48"/>
    <mergeCell ref="C50:J50"/>
    <mergeCell ref="C51:J51"/>
    <mergeCell ref="C52:J52"/>
    <mergeCell ref="C49:J49"/>
    <mergeCell ref="C36:L36"/>
    <mergeCell ref="C38:L38"/>
    <mergeCell ref="C39:L39"/>
    <mergeCell ref="C41:L41"/>
    <mergeCell ref="C40:L40"/>
    <mergeCell ref="C26:D26"/>
    <mergeCell ref="C27:D27"/>
    <mergeCell ref="C28:D28"/>
    <mergeCell ref="C29:D29"/>
    <mergeCell ref="C30:D30"/>
    <mergeCell ref="C23:L23"/>
    <mergeCell ref="H25:L25"/>
    <mergeCell ref="N23:P23"/>
    <mergeCell ref="N45:N47"/>
    <mergeCell ref="P45:P47"/>
    <mergeCell ref="C34:D34"/>
    <mergeCell ref="H28:L28"/>
    <mergeCell ref="H26:L26"/>
    <mergeCell ref="H27:L27"/>
    <mergeCell ref="H29:L29"/>
    <mergeCell ref="H30:L30"/>
    <mergeCell ref="H31:L31"/>
    <mergeCell ref="H32:L32"/>
    <mergeCell ref="H33:L33"/>
    <mergeCell ref="H34:L34"/>
    <mergeCell ref="N26:N33"/>
    <mergeCell ref="N34:O34"/>
    <mergeCell ref="N39:O39"/>
    <mergeCell ref="P55:P56"/>
    <mergeCell ref="N44:O44"/>
    <mergeCell ref="N48:O48"/>
    <mergeCell ref="N54:O54"/>
    <mergeCell ref="N57:O57"/>
    <mergeCell ref="N58:O58"/>
    <mergeCell ref="N49:N53"/>
    <mergeCell ref="N55:N56"/>
    <mergeCell ref="N40:N43"/>
    <mergeCell ref="C54:J54"/>
    <mergeCell ref="C56:J56"/>
    <mergeCell ref="C57:J57"/>
    <mergeCell ref="C58:J58"/>
    <mergeCell ref="C81:I81"/>
    <mergeCell ref="C55:J55"/>
    <mergeCell ref="C74:J74"/>
    <mergeCell ref="C71:J71"/>
    <mergeCell ref="C70:J70"/>
    <mergeCell ref="C72:J72"/>
    <mergeCell ref="C59:J59"/>
    <mergeCell ref="C87:I87"/>
    <mergeCell ref="C82:I82"/>
    <mergeCell ref="C83:I83"/>
    <mergeCell ref="C84:I84"/>
    <mergeCell ref="C85:I85"/>
    <mergeCell ref="C86:I86"/>
  </mergeCells>
  <pageMargins left="0.511811024" right="0.511811024" top="0.78740157499999996" bottom="0.78740157499999996" header="0.31496062000000002" footer="0.31496062000000002"/>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T47"/>
  <sheetViews>
    <sheetView showGridLines="0" showRowColHeaders="0" workbookViewId="0">
      <selection activeCell="G19" sqref="G19"/>
    </sheetView>
  </sheetViews>
  <sheetFormatPr defaultRowHeight="15" x14ac:dyDescent="0.25"/>
  <cols>
    <col min="1" max="1" width="3.85546875" style="13" customWidth="1"/>
    <col min="2" max="5" width="9.140625" style="13"/>
    <col min="6" max="6" width="11.42578125" style="13" customWidth="1"/>
    <col min="7" max="10" width="9.140625" style="13"/>
    <col min="11" max="11" width="10.7109375" style="13" customWidth="1"/>
    <col min="12" max="12" width="11" style="13" customWidth="1"/>
    <col min="13" max="16384" width="9.140625" style="13"/>
  </cols>
  <sheetData>
    <row r="6" spans="1:20" ht="26.25" x14ac:dyDescent="0.25">
      <c r="B6" s="150" t="s">
        <v>100</v>
      </c>
      <c r="C6" s="150"/>
      <c r="D6" s="150"/>
      <c r="E6" s="150"/>
      <c r="F6" s="150"/>
      <c r="G6" s="150"/>
      <c r="H6" s="150"/>
      <c r="I6" s="150"/>
      <c r="J6" s="150"/>
      <c r="K6" s="150"/>
      <c r="L6" s="150"/>
      <c r="M6" s="150"/>
      <c r="N6" s="150"/>
      <c r="O6" s="150"/>
      <c r="P6" s="150"/>
      <c r="Q6" s="150"/>
      <c r="R6" s="150"/>
      <c r="S6" s="150"/>
    </row>
    <row r="7" spans="1:20" x14ac:dyDescent="0.25">
      <c r="B7" s="60"/>
      <c r="C7" s="62"/>
      <c r="D7" s="62"/>
      <c r="E7" s="62"/>
      <c r="F7" s="62"/>
      <c r="G7" s="62"/>
      <c r="H7" s="60"/>
      <c r="I7" s="60"/>
      <c r="J7" s="60"/>
      <c r="K7" s="60"/>
      <c r="L7" s="60"/>
      <c r="M7" s="60"/>
      <c r="N7" s="60"/>
      <c r="O7" s="60"/>
      <c r="P7" s="60"/>
      <c r="Q7" s="60"/>
      <c r="R7" s="60"/>
      <c r="S7" s="60"/>
    </row>
    <row r="8" spans="1:20" x14ac:dyDescent="0.25">
      <c r="A8" s="15"/>
      <c r="B8" s="65"/>
      <c r="C8" s="66"/>
      <c r="D8" s="66"/>
      <c r="E8" s="66"/>
      <c r="F8" s="66"/>
      <c r="G8" s="66"/>
      <c r="H8" s="67"/>
      <c r="I8" s="67"/>
      <c r="J8" s="67"/>
      <c r="K8" s="67"/>
      <c r="L8" s="67"/>
      <c r="M8" s="67"/>
      <c r="N8" s="67"/>
      <c r="O8" s="67"/>
      <c r="P8" s="67"/>
      <c r="Q8" s="67"/>
      <c r="R8" s="67"/>
      <c r="S8" s="68"/>
      <c r="T8" s="16"/>
    </row>
    <row r="9" spans="1:20" ht="15.75" customHeight="1" x14ac:dyDescent="0.25">
      <c r="A9" s="15"/>
      <c r="B9" s="69"/>
      <c r="C9" s="202" t="s">
        <v>138</v>
      </c>
      <c r="D9" s="203"/>
      <c r="E9" s="203"/>
      <c r="F9" s="203"/>
      <c r="G9" s="204"/>
      <c r="H9" s="60"/>
      <c r="I9" s="202" t="s">
        <v>154</v>
      </c>
      <c r="J9" s="203"/>
      <c r="K9" s="203"/>
      <c r="L9" s="203"/>
      <c r="M9" s="203"/>
      <c r="N9" s="203"/>
      <c r="O9" s="203"/>
      <c r="P9" s="203"/>
      <c r="Q9" s="203"/>
      <c r="R9" s="204"/>
      <c r="S9" s="70"/>
      <c r="T9" s="16"/>
    </row>
    <row r="10" spans="1:20" x14ac:dyDescent="0.25">
      <c r="A10" s="15"/>
      <c r="B10" s="69"/>
      <c r="C10" s="62"/>
      <c r="D10" s="62"/>
      <c r="E10" s="62"/>
      <c r="F10" s="60"/>
      <c r="G10" s="63"/>
      <c r="H10" s="60"/>
      <c r="I10" s="60"/>
      <c r="J10" s="60"/>
      <c r="K10" s="60"/>
      <c r="L10" s="60"/>
      <c r="M10" s="60"/>
      <c r="N10" s="60"/>
      <c r="O10" s="60"/>
      <c r="P10" s="60"/>
      <c r="Q10" s="60"/>
      <c r="R10" s="60"/>
      <c r="S10" s="71"/>
      <c r="T10" s="16"/>
    </row>
    <row r="11" spans="1:20" ht="15" customHeight="1" x14ac:dyDescent="0.25">
      <c r="A11" s="15"/>
      <c r="B11" s="20"/>
      <c r="C11" s="199" t="s">
        <v>105</v>
      </c>
      <c r="D11" s="199"/>
      <c r="E11" s="199"/>
      <c r="F11" s="240">
        <v>11.51</v>
      </c>
      <c r="G11" s="241"/>
      <c r="H11" s="82"/>
      <c r="I11" s="239" t="s">
        <v>163</v>
      </c>
      <c r="J11" s="209"/>
      <c r="K11" s="80" t="s">
        <v>164</v>
      </c>
      <c r="L11" s="80" t="s">
        <v>91</v>
      </c>
      <c r="M11" s="209" t="s">
        <v>165</v>
      </c>
      <c r="N11" s="209"/>
      <c r="O11" s="209"/>
      <c r="P11" s="209"/>
      <c r="Q11" s="209"/>
      <c r="R11" s="233"/>
      <c r="S11" s="94"/>
      <c r="T11" s="16"/>
    </row>
    <row r="12" spans="1:20" ht="15" customHeight="1" x14ac:dyDescent="0.25">
      <c r="A12" s="15"/>
      <c r="B12" s="72"/>
      <c r="C12" s="199" t="s">
        <v>106</v>
      </c>
      <c r="D12" s="199"/>
      <c r="E12" s="199"/>
      <c r="F12" s="240">
        <v>10.92</v>
      </c>
      <c r="G12" s="241"/>
      <c r="H12" s="92"/>
      <c r="I12" s="238" t="s">
        <v>45</v>
      </c>
      <c r="J12" s="199"/>
      <c r="K12" s="129"/>
      <c r="L12" s="129"/>
      <c r="M12" s="234"/>
      <c r="N12" s="234"/>
      <c r="O12" s="234"/>
      <c r="P12" s="234"/>
      <c r="Q12" s="234"/>
      <c r="R12" s="235"/>
      <c r="S12" s="94"/>
      <c r="T12" s="16"/>
    </row>
    <row r="13" spans="1:20" ht="15" customHeight="1" x14ac:dyDescent="0.25">
      <c r="A13" s="15"/>
      <c r="B13" s="20"/>
      <c r="C13" s="199" t="s">
        <v>107</v>
      </c>
      <c r="D13" s="199"/>
      <c r="E13" s="199"/>
      <c r="F13" s="240">
        <v>10.72</v>
      </c>
      <c r="G13" s="241"/>
      <c r="H13" s="82"/>
      <c r="I13" s="236" t="s">
        <v>159</v>
      </c>
      <c r="J13" s="237"/>
      <c r="K13" s="129"/>
      <c r="L13" s="130"/>
      <c r="M13" s="234"/>
      <c r="N13" s="234"/>
      <c r="O13" s="234"/>
      <c r="P13" s="234"/>
      <c r="Q13" s="234"/>
      <c r="R13" s="235"/>
      <c r="S13" s="94"/>
      <c r="T13" s="16"/>
    </row>
    <row r="14" spans="1:20" ht="15" customHeight="1" x14ac:dyDescent="0.25">
      <c r="A14" s="15"/>
      <c r="B14" s="73"/>
      <c r="C14" s="61"/>
      <c r="D14" s="61"/>
      <c r="E14" s="61"/>
      <c r="F14" s="61"/>
      <c r="G14" s="61"/>
      <c r="H14" s="81"/>
      <c r="I14" s="236" t="s">
        <v>161</v>
      </c>
      <c r="J14" s="237"/>
      <c r="K14" s="129"/>
      <c r="L14" s="130"/>
      <c r="M14" s="234"/>
      <c r="N14" s="234"/>
      <c r="O14" s="234"/>
      <c r="P14" s="234"/>
      <c r="Q14" s="234"/>
      <c r="R14" s="235"/>
      <c r="S14" s="94"/>
      <c r="T14" s="16"/>
    </row>
    <row r="15" spans="1:20" ht="15.75" x14ac:dyDescent="0.25">
      <c r="A15" s="15"/>
      <c r="B15" s="73"/>
      <c r="C15" s="202" t="s">
        <v>140</v>
      </c>
      <c r="D15" s="203"/>
      <c r="E15" s="203"/>
      <c r="F15" s="203"/>
      <c r="G15" s="204"/>
      <c r="H15" s="81"/>
      <c r="I15" s="242" t="s">
        <v>162</v>
      </c>
      <c r="J15" s="243"/>
      <c r="K15" s="131"/>
      <c r="L15" s="132"/>
      <c r="M15" s="244"/>
      <c r="N15" s="244"/>
      <c r="O15" s="244"/>
      <c r="P15" s="244"/>
      <c r="Q15" s="244"/>
      <c r="R15" s="245"/>
      <c r="S15" s="94"/>
      <c r="T15" s="16"/>
    </row>
    <row r="16" spans="1:20" x14ac:dyDescent="0.25">
      <c r="A16" s="15"/>
      <c r="B16" s="73"/>
      <c r="C16" s="60"/>
      <c r="D16" s="60"/>
      <c r="E16" s="60"/>
      <c r="F16" s="60"/>
      <c r="G16" s="60"/>
      <c r="I16" s="61"/>
      <c r="J16" s="61"/>
      <c r="K16" s="61"/>
      <c r="L16" s="61"/>
      <c r="M16" s="61"/>
      <c r="N16" s="61"/>
      <c r="O16" s="61"/>
      <c r="P16" s="61"/>
      <c r="Q16" s="61"/>
      <c r="R16" s="61"/>
      <c r="S16" s="70"/>
      <c r="T16" s="16"/>
    </row>
    <row r="17" spans="1:20" ht="15" customHeight="1" x14ac:dyDescent="0.25">
      <c r="A17" s="15"/>
      <c r="B17" s="74"/>
      <c r="C17" s="199" t="s">
        <v>101</v>
      </c>
      <c r="D17" s="199"/>
      <c r="E17" s="199"/>
      <c r="F17" s="252" t="s">
        <v>236</v>
      </c>
      <c r="G17" s="241"/>
      <c r="H17" s="16"/>
      <c r="I17" s="202" t="s">
        <v>206</v>
      </c>
      <c r="J17" s="203"/>
      <c r="K17" s="203"/>
      <c r="L17" s="203"/>
      <c r="M17" s="203"/>
      <c r="N17" s="203"/>
      <c r="O17" s="203"/>
      <c r="P17" s="204"/>
      <c r="S17" s="70"/>
      <c r="T17" s="16"/>
    </row>
    <row r="18" spans="1:20" ht="15" customHeight="1" x14ac:dyDescent="0.25">
      <c r="A18" s="15"/>
      <c r="B18" s="73"/>
      <c r="C18" s="62"/>
      <c r="D18" s="62"/>
      <c r="E18" s="62"/>
      <c r="F18" s="62"/>
      <c r="G18" s="62"/>
      <c r="I18" s="60"/>
      <c r="J18" s="60"/>
      <c r="K18" s="60"/>
      <c r="L18" s="60"/>
      <c r="M18" s="60"/>
      <c r="N18" s="60"/>
      <c r="O18" s="60"/>
      <c r="P18" s="60"/>
      <c r="S18" s="70"/>
      <c r="T18" s="16"/>
    </row>
    <row r="19" spans="1:20" ht="15" customHeight="1" x14ac:dyDescent="0.25">
      <c r="A19" s="15"/>
      <c r="B19" s="74"/>
      <c r="C19" s="246" t="s">
        <v>144</v>
      </c>
      <c r="D19" s="247"/>
      <c r="E19" s="248"/>
      <c r="F19" s="25" t="s">
        <v>145</v>
      </c>
      <c r="G19" s="25"/>
      <c r="H19" s="82"/>
      <c r="I19" s="209" t="s">
        <v>180</v>
      </c>
      <c r="J19" s="209"/>
      <c r="K19" s="209"/>
      <c r="L19" s="209" t="s">
        <v>210</v>
      </c>
      <c r="M19" s="209"/>
      <c r="N19" s="84" t="s">
        <v>211</v>
      </c>
      <c r="O19" s="209" t="s">
        <v>212</v>
      </c>
      <c r="P19" s="209"/>
      <c r="Q19" s="87"/>
      <c r="S19" s="70"/>
      <c r="T19" s="16"/>
    </row>
    <row r="20" spans="1:20" ht="15" customHeight="1" x14ac:dyDescent="0.25">
      <c r="A20" s="15"/>
      <c r="B20" s="74"/>
      <c r="C20" s="249"/>
      <c r="D20" s="250"/>
      <c r="E20" s="251"/>
      <c r="F20" s="25" t="s">
        <v>146</v>
      </c>
      <c r="G20" s="25" t="s">
        <v>235</v>
      </c>
      <c r="H20" s="82"/>
      <c r="I20" s="199" t="s">
        <v>207</v>
      </c>
      <c r="J20" s="199"/>
      <c r="K20" s="199"/>
      <c r="L20" s="210">
        <v>1</v>
      </c>
      <c r="M20" s="210"/>
      <c r="N20" s="88">
        <v>5600</v>
      </c>
      <c r="O20" s="226">
        <v>5600</v>
      </c>
      <c r="P20" s="226"/>
      <c r="Q20" s="87"/>
      <c r="S20" s="70"/>
      <c r="T20" s="16"/>
    </row>
    <row r="21" spans="1:20" ht="15" customHeight="1" x14ac:dyDescent="0.25">
      <c r="A21" s="15"/>
      <c r="B21" s="74"/>
      <c r="C21" s="62"/>
      <c r="D21" s="62"/>
      <c r="E21" s="62"/>
      <c r="F21" s="62"/>
      <c r="G21" s="62"/>
      <c r="H21" s="82"/>
      <c r="I21" s="199" t="s">
        <v>208</v>
      </c>
      <c r="J21" s="199"/>
      <c r="K21" s="199"/>
      <c r="L21" s="210">
        <v>3</v>
      </c>
      <c r="M21" s="210"/>
      <c r="N21" s="93">
        <v>3000</v>
      </c>
      <c r="O21" s="226">
        <v>9000</v>
      </c>
      <c r="P21" s="226"/>
      <c r="Q21" s="87"/>
      <c r="S21" s="70"/>
      <c r="T21" s="16"/>
    </row>
    <row r="22" spans="1:20" ht="15" customHeight="1" x14ac:dyDescent="0.25">
      <c r="A22" s="15"/>
      <c r="B22" s="74"/>
      <c r="C22" s="246" t="s">
        <v>141</v>
      </c>
      <c r="D22" s="247"/>
      <c r="E22" s="248"/>
      <c r="F22" s="25" t="s">
        <v>142</v>
      </c>
      <c r="G22" s="25" t="s">
        <v>235</v>
      </c>
      <c r="H22" s="86"/>
      <c r="I22" s="199" t="s">
        <v>209</v>
      </c>
      <c r="J22" s="199"/>
      <c r="K22" s="199"/>
      <c r="L22" s="210">
        <v>3</v>
      </c>
      <c r="M22" s="210"/>
      <c r="N22" s="93">
        <v>2600</v>
      </c>
      <c r="O22" s="226">
        <v>7800</v>
      </c>
      <c r="P22" s="226"/>
      <c r="Q22" s="87"/>
      <c r="S22" s="70"/>
      <c r="T22" s="16"/>
    </row>
    <row r="23" spans="1:20" x14ac:dyDescent="0.25">
      <c r="A23" s="15"/>
      <c r="B23" s="74"/>
      <c r="C23" s="249"/>
      <c r="D23" s="250"/>
      <c r="E23" s="251"/>
      <c r="F23" s="25" t="s">
        <v>143</v>
      </c>
      <c r="G23" s="25" t="s">
        <v>235</v>
      </c>
      <c r="H23" s="86"/>
      <c r="I23" s="199"/>
      <c r="J23" s="199"/>
      <c r="K23" s="199"/>
      <c r="L23" s="210"/>
      <c r="M23" s="210"/>
      <c r="N23" s="93"/>
      <c r="O23" s="226"/>
      <c r="P23" s="226"/>
      <c r="Q23" s="87"/>
      <c r="S23" s="70"/>
      <c r="T23" s="16"/>
    </row>
    <row r="24" spans="1:20" ht="15" customHeight="1" x14ac:dyDescent="0.25">
      <c r="A24" s="15"/>
      <c r="B24" s="74"/>
      <c r="C24" s="62"/>
      <c r="D24" s="62"/>
      <c r="E24" s="62"/>
      <c r="F24" s="62"/>
      <c r="G24" s="62"/>
      <c r="H24" s="86"/>
      <c r="I24" s="199"/>
      <c r="J24" s="199"/>
      <c r="K24" s="199"/>
      <c r="L24" s="210"/>
      <c r="M24" s="210"/>
      <c r="N24" s="88"/>
      <c r="O24" s="226"/>
      <c r="P24" s="226"/>
      <c r="Q24" s="87"/>
      <c r="S24" s="70"/>
      <c r="T24" s="16"/>
    </row>
    <row r="25" spans="1:20" ht="15" customHeight="1" x14ac:dyDescent="0.25">
      <c r="A25" s="85"/>
      <c r="B25" s="69"/>
      <c r="C25" s="202" t="s">
        <v>139</v>
      </c>
      <c r="D25" s="203"/>
      <c r="E25" s="203"/>
      <c r="F25" s="203"/>
      <c r="G25" s="204"/>
      <c r="H25" s="86"/>
      <c r="I25" s="199"/>
      <c r="J25" s="199"/>
      <c r="K25" s="199"/>
      <c r="L25" s="210"/>
      <c r="M25" s="210"/>
      <c r="N25" s="88"/>
      <c r="O25" s="226"/>
      <c r="P25" s="226"/>
      <c r="Q25" s="86"/>
      <c r="R25" s="87"/>
      <c r="S25" s="71"/>
      <c r="T25" s="87"/>
    </row>
    <row r="26" spans="1:20" ht="15" customHeight="1" x14ac:dyDescent="0.25">
      <c r="A26" s="85"/>
      <c r="B26" s="69"/>
      <c r="C26" s="60"/>
      <c r="D26" s="60"/>
      <c r="E26" s="60"/>
      <c r="F26" s="60"/>
      <c r="G26" s="60"/>
      <c r="H26" s="86"/>
      <c r="I26" s="254" t="s">
        <v>212</v>
      </c>
      <c r="J26" s="254"/>
      <c r="K26" s="254"/>
      <c r="L26" s="209">
        <f>SUM(L20:M25)</f>
        <v>7</v>
      </c>
      <c r="M26" s="209"/>
      <c r="N26" s="84" t="s">
        <v>213</v>
      </c>
      <c r="O26" s="253">
        <f>SUM(O20:P25)</f>
        <v>22400</v>
      </c>
      <c r="P26" s="253"/>
      <c r="Q26" s="86"/>
      <c r="R26" s="87"/>
      <c r="S26" s="71"/>
      <c r="T26" s="87"/>
    </row>
    <row r="27" spans="1:20" ht="15" customHeight="1" x14ac:dyDescent="0.25">
      <c r="A27" s="85"/>
      <c r="B27" s="69"/>
      <c r="C27" s="199" t="s">
        <v>102</v>
      </c>
      <c r="D27" s="199"/>
      <c r="E27" s="199"/>
      <c r="F27" s="226">
        <v>67200</v>
      </c>
      <c r="G27" s="226"/>
      <c r="H27" s="86"/>
      <c r="I27" s="92"/>
      <c r="J27" s="92"/>
      <c r="K27" s="92"/>
      <c r="L27" s="92"/>
      <c r="M27" s="92"/>
      <c r="N27" s="92"/>
      <c r="O27" s="92"/>
      <c r="P27" s="92"/>
      <c r="Q27" s="86"/>
      <c r="R27" s="87"/>
      <c r="S27" s="71"/>
      <c r="T27" s="87"/>
    </row>
    <row r="28" spans="1:20" ht="15" customHeight="1" x14ac:dyDescent="0.25">
      <c r="A28" s="85"/>
      <c r="B28" s="69"/>
      <c r="C28" s="199" t="s">
        <v>103</v>
      </c>
      <c r="D28" s="199"/>
      <c r="E28" s="199"/>
      <c r="F28" s="226">
        <v>5000</v>
      </c>
      <c r="G28" s="226"/>
      <c r="H28" s="86"/>
      <c r="I28" s="86"/>
      <c r="J28" s="86"/>
      <c r="K28" s="86"/>
      <c r="L28" s="86"/>
      <c r="M28" s="86"/>
      <c r="N28" s="86"/>
      <c r="O28" s="86"/>
      <c r="P28" s="86"/>
      <c r="Q28" s="86"/>
      <c r="R28" s="87"/>
      <c r="S28" s="71"/>
      <c r="T28" s="87"/>
    </row>
    <row r="29" spans="1:20" ht="15" customHeight="1" x14ac:dyDescent="0.25">
      <c r="A29" s="85"/>
      <c r="B29" s="69"/>
      <c r="C29" s="199" t="s">
        <v>104</v>
      </c>
      <c r="D29" s="199"/>
      <c r="E29" s="199"/>
      <c r="F29" s="226">
        <v>3960</v>
      </c>
      <c r="G29" s="226"/>
      <c r="H29" s="86"/>
      <c r="I29" s="86"/>
      <c r="J29" s="86"/>
      <c r="K29" s="86"/>
      <c r="L29" s="86"/>
      <c r="M29" s="86"/>
      <c r="N29" s="86"/>
      <c r="O29" s="86"/>
      <c r="P29" s="86"/>
      <c r="Q29" s="86"/>
      <c r="R29" s="87"/>
      <c r="S29" s="71"/>
      <c r="T29" s="87"/>
    </row>
    <row r="30" spans="1:20" ht="15" customHeight="1" x14ac:dyDescent="0.25">
      <c r="A30" s="85"/>
      <c r="B30" s="69"/>
      <c r="C30" s="199"/>
      <c r="D30" s="199"/>
      <c r="E30" s="199"/>
      <c r="F30" s="226"/>
      <c r="G30" s="226"/>
      <c r="H30" s="86"/>
      <c r="I30" s="86"/>
      <c r="J30" s="86"/>
      <c r="K30" s="86"/>
      <c r="L30" s="86"/>
      <c r="M30" s="86"/>
      <c r="N30" s="86"/>
      <c r="O30" s="86"/>
      <c r="P30" s="86"/>
      <c r="Q30" s="86"/>
      <c r="R30" s="87"/>
      <c r="S30" s="71"/>
      <c r="T30" s="87"/>
    </row>
    <row r="31" spans="1:20" ht="15" customHeight="1" x14ac:dyDescent="0.25">
      <c r="A31" s="85"/>
      <c r="B31" s="69"/>
      <c r="C31" s="199"/>
      <c r="D31" s="199"/>
      <c r="E31" s="199"/>
      <c r="F31" s="226"/>
      <c r="G31" s="226"/>
      <c r="H31" s="86"/>
      <c r="I31" s="86"/>
      <c r="J31" s="86"/>
      <c r="K31" s="86"/>
      <c r="L31" s="86"/>
      <c r="M31" s="86"/>
      <c r="N31" s="86"/>
      <c r="O31" s="86"/>
      <c r="P31" s="86"/>
      <c r="Q31" s="86"/>
      <c r="R31" s="87"/>
      <c r="S31" s="71"/>
      <c r="T31" s="87"/>
    </row>
    <row r="32" spans="1:20" ht="15" customHeight="1" x14ac:dyDescent="0.25">
      <c r="A32" s="85"/>
      <c r="B32" s="69"/>
      <c r="C32" s="123"/>
      <c r="D32" s="124"/>
      <c r="E32" s="124"/>
      <c r="F32" s="124"/>
      <c r="G32" s="124"/>
      <c r="H32" s="86"/>
      <c r="I32" s="86"/>
      <c r="J32" s="86"/>
      <c r="K32" s="86"/>
      <c r="L32" s="86"/>
      <c r="M32" s="86"/>
      <c r="N32" s="86"/>
      <c r="O32" s="86"/>
      <c r="P32" s="86"/>
      <c r="Q32" s="86"/>
      <c r="R32" s="87"/>
      <c r="S32" s="71"/>
      <c r="T32" s="87"/>
    </row>
    <row r="33" spans="1:20" ht="15.75" customHeight="1" x14ac:dyDescent="0.25">
      <c r="A33" s="15"/>
      <c r="B33" s="69"/>
      <c r="C33" s="202" t="s">
        <v>147</v>
      </c>
      <c r="D33" s="203"/>
      <c r="E33" s="203"/>
      <c r="F33" s="203"/>
      <c r="G33" s="203"/>
      <c r="H33" s="203"/>
      <c r="I33" s="203"/>
      <c r="J33" s="203"/>
      <c r="K33" s="203"/>
      <c r="L33" s="203"/>
      <c r="M33" s="203"/>
      <c r="N33" s="203"/>
      <c r="O33" s="203"/>
      <c r="P33" s="203"/>
      <c r="Q33" s="203"/>
      <c r="R33" s="204"/>
      <c r="S33" s="71"/>
      <c r="T33" s="16"/>
    </row>
    <row r="34" spans="1:20" ht="15" customHeight="1" x14ac:dyDescent="0.25">
      <c r="A34" s="15"/>
      <c r="B34" s="69"/>
      <c r="C34" s="230" t="s">
        <v>237</v>
      </c>
      <c r="D34" s="231"/>
      <c r="E34" s="231"/>
      <c r="F34" s="231"/>
      <c r="G34" s="231"/>
      <c r="H34" s="231"/>
      <c r="I34" s="231"/>
      <c r="J34" s="231"/>
      <c r="K34" s="231"/>
      <c r="L34" s="231"/>
      <c r="M34" s="231"/>
      <c r="N34" s="231"/>
      <c r="O34" s="231"/>
      <c r="P34" s="231"/>
      <c r="Q34" s="231"/>
      <c r="R34" s="232"/>
      <c r="S34" s="71"/>
      <c r="T34" s="16"/>
    </row>
    <row r="35" spans="1:20" ht="15" customHeight="1" x14ac:dyDescent="0.25">
      <c r="A35" s="15"/>
      <c r="B35" s="69"/>
      <c r="C35" s="227"/>
      <c r="D35" s="228"/>
      <c r="E35" s="228"/>
      <c r="F35" s="228"/>
      <c r="G35" s="228"/>
      <c r="H35" s="228"/>
      <c r="I35" s="228"/>
      <c r="J35" s="228"/>
      <c r="K35" s="228"/>
      <c r="L35" s="228"/>
      <c r="M35" s="228"/>
      <c r="N35" s="228"/>
      <c r="O35" s="228"/>
      <c r="P35" s="228"/>
      <c r="Q35" s="228"/>
      <c r="R35" s="229"/>
      <c r="S35" s="78"/>
      <c r="T35" s="16"/>
    </row>
    <row r="36" spans="1:20" ht="15" customHeight="1" x14ac:dyDescent="0.25">
      <c r="A36" s="15"/>
      <c r="B36" s="69"/>
      <c r="C36" s="227"/>
      <c r="D36" s="228"/>
      <c r="E36" s="228"/>
      <c r="F36" s="228"/>
      <c r="G36" s="228"/>
      <c r="H36" s="228"/>
      <c r="I36" s="228"/>
      <c r="J36" s="228"/>
      <c r="K36" s="228"/>
      <c r="L36" s="228"/>
      <c r="M36" s="228"/>
      <c r="N36" s="228"/>
      <c r="O36" s="228"/>
      <c r="P36" s="228"/>
      <c r="Q36" s="228"/>
      <c r="R36" s="229"/>
      <c r="S36" s="78"/>
      <c r="T36" s="16"/>
    </row>
    <row r="37" spans="1:20" ht="15" customHeight="1" x14ac:dyDescent="0.25">
      <c r="A37" s="15"/>
      <c r="B37" s="69"/>
      <c r="C37" s="227"/>
      <c r="D37" s="228"/>
      <c r="E37" s="228"/>
      <c r="F37" s="228"/>
      <c r="G37" s="228"/>
      <c r="H37" s="228"/>
      <c r="I37" s="228"/>
      <c r="J37" s="228"/>
      <c r="K37" s="228"/>
      <c r="L37" s="228"/>
      <c r="M37" s="228"/>
      <c r="N37" s="228"/>
      <c r="O37" s="228"/>
      <c r="P37" s="228"/>
      <c r="Q37" s="228"/>
      <c r="R37" s="229"/>
      <c r="S37" s="78"/>
      <c r="T37" s="16"/>
    </row>
    <row r="38" spans="1:20" ht="15" customHeight="1" x14ac:dyDescent="0.25">
      <c r="A38" s="15"/>
      <c r="B38" s="69"/>
      <c r="C38" s="227"/>
      <c r="D38" s="228"/>
      <c r="E38" s="228"/>
      <c r="F38" s="228"/>
      <c r="G38" s="228"/>
      <c r="H38" s="228"/>
      <c r="I38" s="228"/>
      <c r="J38" s="228"/>
      <c r="K38" s="228"/>
      <c r="L38" s="228"/>
      <c r="M38" s="228"/>
      <c r="N38" s="228"/>
      <c r="O38" s="228"/>
      <c r="P38" s="228"/>
      <c r="Q38" s="228"/>
      <c r="R38" s="229"/>
      <c r="S38" s="78"/>
      <c r="T38" s="16"/>
    </row>
    <row r="39" spans="1:20" ht="15" customHeight="1" x14ac:dyDescent="0.25">
      <c r="A39" s="15"/>
      <c r="B39" s="69"/>
      <c r="C39" s="227"/>
      <c r="D39" s="228"/>
      <c r="E39" s="228"/>
      <c r="F39" s="228"/>
      <c r="G39" s="228"/>
      <c r="H39" s="228"/>
      <c r="I39" s="228"/>
      <c r="J39" s="228"/>
      <c r="K39" s="228"/>
      <c r="L39" s="228"/>
      <c r="M39" s="228"/>
      <c r="N39" s="228"/>
      <c r="O39" s="228"/>
      <c r="P39" s="228"/>
      <c r="Q39" s="228"/>
      <c r="R39" s="229"/>
      <c r="S39" s="78"/>
      <c r="T39" s="16"/>
    </row>
    <row r="40" spans="1:20" ht="15" customHeight="1" x14ac:dyDescent="0.25">
      <c r="A40" s="15"/>
      <c r="B40" s="69"/>
      <c r="C40" s="227"/>
      <c r="D40" s="228"/>
      <c r="E40" s="228"/>
      <c r="F40" s="228"/>
      <c r="G40" s="228"/>
      <c r="H40" s="228"/>
      <c r="I40" s="228"/>
      <c r="J40" s="228"/>
      <c r="K40" s="228"/>
      <c r="L40" s="228"/>
      <c r="M40" s="228"/>
      <c r="N40" s="228"/>
      <c r="O40" s="228"/>
      <c r="P40" s="228"/>
      <c r="Q40" s="228"/>
      <c r="R40" s="229"/>
      <c r="S40" s="78"/>
      <c r="T40" s="16"/>
    </row>
    <row r="41" spans="1:20" ht="15" customHeight="1" x14ac:dyDescent="0.25">
      <c r="A41" s="15"/>
      <c r="B41" s="69"/>
      <c r="C41" s="227"/>
      <c r="D41" s="228"/>
      <c r="E41" s="228"/>
      <c r="F41" s="228"/>
      <c r="G41" s="228"/>
      <c r="H41" s="228"/>
      <c r="I41" s="228"/>
      <c r="J41" s="228"/>
      <c r="K41" s="228"/>
      <c r="L41" s="228"/>
      <c r="M41" s="228"/>
      <c r="N41" s="228"/>
      <c r="O41" s="228"/>
      <c r="P41" s="228"/>
      <c r="Q41" s="228"/>
      <c r="R41" s="229"/>
      <c r="S41" s="78"/>
      <c r="T41" s="16"/>
    </row>
    <row r="42" spans="1:20" ht="15" customHeight="1" x14ac:dyDescent="0.25">
      <c r="A42" s="15"/>
      <c r="B42" s="69"/>
      <c r="C42" s="227"/>
      <c r="D42" s="228"/>
      <c r="E42" s="228"/>
      <c r="F42" s="228"/>
      <c r="G42" s="228"/>
      <c r="H42" s="228"/>
      <c r="I42" s="228"/>
      <c r="J42" s="228"/>
      <c r="K42" s="228"/>
      <c r="L42" s="228"/>
      <c r="M42" s="228"/>
      <c r="N42" s="228"/>
      <c r="O42" s="228"/>
      <c r="P42" s="228"/>
      <c r="Q42" s="228"/>
      <c r="R42" s="229"/>
      <c r="S42" s="78"/>
      <c r="T42" s="16"/>
    </row>
    <row r="43" spans="1:20" ht="15" customHeight="1" x14ac:dyDescent="0.25">
      <c r="A43" s="15"/>
      <c r="B43" s="69"/>
      <c r="C43" s="227"/>
      <c r="D43" s="228"/>
      <c r="E43" s="228"/>
      <c r="F43" s="228"/>
      <c r="G43" s="228"/>
      <c r="H43" s="228"/>
      <c r="I43" s="228"/>
      <c r="J43" s="228"/>
      <c r="K43" s="228"/>
      <c r="L43" s="228"/>
      <c r="M43" s="228"/>
      <c r="N43" s="228"/>
      <c r="O43" s="228"/>
      <c r="P43" s="228"/>
      <c r="Q43" s="228"/>
      <c r="R43" s="229"/>
      <c r="S43" s="78"/>
      <c r="T43" s="16"/>
    </row>
    <row r="44" spans="1:20" ht="15" customHeight="1" x14ac:dyDescent="0.25">
      <c r="A44" s="15"/>
      <c r="B44" s="69"/>
      <c r="C44" s="227"/>
      <c r="D44" s="228"/>
      <c r="E44" s="228"/>
      <c r="F44" s="228"/>
      <c r="G44" s="228"/>
      <c r="H44" s="228"/>
      <c r="I44" s="228"/>
      <c r="J44" s="228"/>
      <c r="K44" s="228"/>
      <c r="L44" s="228"/>
      <c r="M44" s="228"/>
      <c r="N44" s="228"/>
      <c r="O44" s="228"/>
      <c r="P44" s="228"/>
      <c r="Q44" s="228"/>
      <c r="R44" s="229"/>
      <c r="S44" s="78"/>
      <c r="T44" s="16"/>
    </row>
    <row r="45" spans="1:20" ht="15" customHeight="1" x14ac:dyDescent="0.25">
      <c r="A45" s="15"/>
      <c r="B45" s="69"/>
      <c r="C45" s="227"/>
      <c r="D45" s="228"/>
      <c r="E45" s="228"/>
      <c r="F45" s="228"/>
      <c r="G45" s="228"/>
      <c r="H45" s="228"/>
      <c r="I45" s="228"/>
      <c r="J45" s="228"/>
      <c r="K45" s="228"/>
      <c r="L45" s="228"/>
      <c r="M45" s="228"/>
      <c r="N45" s="228"/>
      <c r="O45" s="228"/>
      <c r="P45" s="228"/>
      <c r="Q45" s="228"/>
      <c r="R45" s="229"/>
      <c r="S45" s="78"/>
      <c r="T45" s="16"/>
    </row>
    <row r="46" spans="1:20" x14ac:dyDescent="0.25">
      <c r="A46" s="15"/>
      <c r="B46" s="75"/>
      <c r="C46" s="76"/>
      <c r="D46" s="76"/>
      <c r="E46" s="76"/>
      <c r="F46" s="76"/>
      <c r="G46" s="76"/>
      <c r="H46" s="76"/>
      <c r="I46" s="76"/>
      <c r="J46" s="76"/>
      <c r="K46" s="76"/>
      <c r="L46" s="76"/>
      <c r="M46" s="76"/>
      <c r="N46" s="76"/>
      <c r="O46" s="76"/>
      <c r="P46" s="76"/>
      <c r="Q46" s="76"/>
      <c r="R46" s="76"/>
      <c r="S46" s="77"/>
      <c r="T46" s="16"/>
    </row>
    <row r="47" spans="1:20" x14ac:dyDescent="0.25">
      <c r="B47" s="61"/>
      <c r="C47" s="61"/>
      <c r="D47" s="61"/>
      <c r="E47" s="61"/>
      <c r="F47" s="61"/>
      <c r="G47" s="61"/>
      <c r="H47" s="61"/>
      <c r="I47" s="61"/>
      <c r="J47" s="61"/>
      <c r="K47" s="61"/>
      <c r="L47" s="61"/>
      <c r="M47" s="61"/>
      <c r="N47" s="61"/>
      <c r="O47" s="61"/>
      <c r="P47" s="61"/>
      <c r="Q47" s="61"/>
      <c r="R47" s="61"/>
      <c r="S47" s="61"/>
    </row>
  </sheetData>
  <dataConsolidate/>
  <mergeCells count="73">
    <mergeCell ref="C29:E29"/>
    <mergeCell ref="F29:G29"/>
    <mergeCell ref="C30:E30"/>
    <mergeCell ref="F30:G30"/>
    <mergeCell ref="I26:K26"/>
    <mergeCell ref="L26:M26"/>
    <mergeCell ref="I19:K19"/>
    <mergeCell ref="L22:M22"/>
    <mergeCell ref="O19:P19"/>
    <mergeCell ref="O20:P20"/>
    <mergeCell ref="O21:P21"/>
    <mergeCell ref="O22:P22"/>
    <mergeCell ref="O23:P23"/>
    <mergeCell ref="O24:P24"/>
    <mergeCell ref="O25:P25"/>
    <mergeCell ref="O26:P26"/>
    <mergeCell ref="I24:K24"/>
    <mergeCell ref="L23:M23"/>
    <mergeCell ref="L24:M24"/>
    <mergeCell ref="I25:K25"/>
    <mergeCell ref="L25:M25"/>
    <mergeCell ref="B6:S6"/>
    <mergeCell ref="C9:G9"/>
    <mergeCell ref="C19:E20"/>
    <mergeCell ref="C17:E17"/>
    <mergeCell ref="C22:E23"/>
    <mergeCell ref="F17:G17"/>
    <mergeCell ref="C15:G15"/>
    <mergeCell ref="C12:E12"/>
    <mergeCell ref="C11:E11"/>
    <mergeCell ref="C13:E13"/>
    <mergeCell ref="I22:K22"/>
    <mergeCell ref="I23:K23"/>
    <mergeCell ref="I17:P17"/>
    <mergeCell ref="I9:R9"/>
    <mergeCell ref="F11:G11"/>
    <mergeCell ref="F13:G13"/>
    <mergeCell ref="F12:G12"/>
    <mergeCell ref="C35:R35"/>
    <mergeCell ref="L19:M19"/>
    <mergeCell ref="I20:K20"/>
    <mergeCell ref="L20:M20"/>
    <mergeCell ref="I21:K21"/>
    <mergeCell ref="L21:M21"/>
    <mergeCell ref="C25:G25"/>
    <mergeCell ref="C27:E27"/>
    <mergeCell ref="F27:G27"/>
    <mergeCell ref="C28:E28"/>
    <mergeCell ref="C33:R33"/>
    <mergeCell ref="I15:J15"/>
    <mergeCell ref="M15:R15"/>
    <mergeCell ref="F28:G28"/>
    <mergeCell ref="C31:E31"/>
    <mergeCell ref="M11:R11"/>
    <mergeCell ref="M12:R12"/>
    <mergeCell ref="M13:R13"/>
    <mergeCell ref="M14:R14"/>
    <mergeCell ref="I14:J14"/>
    <mergeCell ref="I13:J13"/>
    <mergeCell ref="I12:J12"/>
    <mergeCell ref="I11:J11"/>
    <mergeCell ref="C45:R45"/>
    <mergeCell ref="C44:R44"/>
    <mergeCell ref="C43:R43"/>
    <mergeCell ref="C42:R42"/>
    <mergeCell ref="C41:R41"/>
    <mergeCell ref="F31:G31"/>
    <mergeCell ref="C36:R36"/>
    <mergeCell ref="C37:R37"/>
    <mergeCell ref="C38:R38"/>
    <mergeCell ref="C40:R40"/>
    <mergeCell ref="C39:R39"/>
    <mergeCell ref="C34:R34"/>
  </mergeCells>
  <dataValidations count="1">
    <dataValidation type="list" allowBlank="1" showInputMessage="1" showErrorMessage="1" sqref="K12:K15">
      <formula1>#REF!</formula1>
    </dataValidation>
  </dataValidation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Sumário</vt:lpstr>
      <vt:lpstr>Apresentação</vt:lpstr>
      <vt:lpstr>Confidencialidade</vt:lpstr>
      <vt:lpstr>RFINF</vt:lpstr>
      <vt:lpstr>Condições</vt:lpstr>
      <vt:lpstr>Informações</vt:lpstr>
      <vt:lpstr>RFQ</vt:lpstr>
    </vt:vector>
  </TitlesOfParts>
  <Company>ADM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Mansur, Taciana</dc:creator>
  <cp:lastModifiedBy>Usuário do Windows</cp:lastModifiedBy>
  <cp:lastPrinted>2018-02-09T16:28:46Z</cp:lastPrinted>
  <dcterms:created xsi:type="dcterms:W3CDTF">2018-01-10T16:22:40Z</dcterms:created>
  <dcterms:modified xsi:type="dcterms:W3CDTF">2018-02-16T15:00:29Z</dcterms:modified>
</cp:coreProperties>
</file>