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Dropbox\FINANCEIRO\Unidades\Unidades 2018\Paracatu\1-Clientes Ativos\DG e Estrurturar\10-Outubro\Outubro\"/>
    </mc:Choice>
  </mc:AlternateContent>
  <bookViews>
    <workbookView xWindow="12090" yWindow="120" windowWidth="15360" windowHeight="7635" activeTab="7"/>
  </bookViews>
  <sheets>
    <sheet name="Janeiro" sheetId="61" r:id="rId1"/>
    <sheet name="Fevereiro" sheetId="62" r:id="rId2"/>
    <sheet name="Março" sheetId="63" r:id="rId3"/>
    <sheet name="Abril" sheetId="65" r:id="rId4"/>
    <sheet name="Junho" sheetId="66" r:id="rId5"/>
    <sheet name="julho" sheetId="67" r:id="rId6"/>
    <sheet name="agosto" sheetId="68" r:id="rId7"/>
    <sheet name="Outubro" sheetId="69" r:id="rId8"/>
  </sheets>
  <calcPr calcId="152511"/>
</workbook>
</file>

<file path=xl/calcChain.xml><?xml version="1.0" encoding="utf-8"?>
<calcChain xmlns="http://schemas.openxmlformats.org/spreadsheetml/2006/main">
  <c r="E50" i="69" l="1"/>
  <c r="E51" i="69" s="1"/>
  <c r="G38" i="69"/>
  <c r="G40" i="69" s="1"/>
  <c r="F38" i="69"/>
  <c r="F40" i="69" s="1"/>
  <c r="E38" i="69"/>
  <c r="E40" i="69" s="1"/>
  <c r="D38" i="69"/>
  <c r="D40" i="69" s="1"/>
  <c r="C38" i="69"/>
  <c r="C40" i="69" s="1"/>
  <c r="B38" i="69"/>
  <c r="B40" i="69" s="1"/>
  <c r="A6" i="69"/>
  <c r="A7" i="69" s="1"/>
  <c r="A8" i="69" s="1"/>
  <c r="A9" i="69" s="1"/>
  <c r="A10" i="69" s="1"/>
  <c r="A11" i="69" s="1"/>
  <c r="A12" i="69" s="1"/>
  <c r="A13" i="69" s="1"/>
  <c r="A14" i="69" s="1"/>
  <c r="A15" i="69" s="1"/>
  <c r="A16" i="69" s="1"/>
  <c r="A17" i="69" s="1"/>
  <c r="A18" i="69" s="1"/>
  <c r="A19" i="69" s="1"/>
  <c r="A20" i="69" s="1"/>
  <c r="A21" i="69" s="1"/>
  <c r="A22" i="69" s="1"/>
  <c r="A23" i="69" s="1"/>
  <c r="A24" i="69" s="1"/>
  <c r="A25" i="69" s="1"/>
  <c r="A26" i="69" s="1"/>
  <c r="A27" i="69" s="1"/>
  <c r="A28" i="69" s="1"/>
  <c r="A29" i="69" s="1"/>
  <c r="A30" i="69" s="1"/>
  <c r="A31" i="69" s="1"/>
  <c r="A32" i="69" s="1"/>
  <c r="A33" i="69" s="1"/>
  <c r="A34" i="69" s="1"/>
  <c r="B41" i="69" l="1"/>
  <c r="E50" i="68"/>
  <c r="E51" i="68" s="1"/>
  <c r="G38" i="68"/>
  <c r="G40" i="68" s="1"/>
  <c r="F38" i="68"/>
  <c r="F40" i="68" s="1"/>
  <c r="E38" i="68"/>
  <c r="E40" i="68" s="1"/>
  <c r="D38" i="68"/>
  <c r="D40" i="68" s="1"/>
  <c r="C38" i="68"/>
  <c r="C40" i="68" s="1"/>
  <c r="B38" i="68"/>
  <c r="B40" i="68" s="1"/>
  <c r="A6" i="68"/>
  <c r="A7" i="68" s="1"/>
  <c r="A8" i="68" s="1"/>
  <c r="A9" i="68" s="1"/>
  <c r="A10" i="68" s="1"/>
  <c r="A11" i="68" s="1"/>
  <c r="A12" i="68" s="1"/>
  <c r="A13" i="68" s="1"/>
  <c r="A14" i="68" s="1"/>
  <c r="A15" i="68" s="1"/>
  <c r="A16" i="68" s="1"/>
  <c r="A17" i="68" s="1"/>
  <c r="A18" i="68" s="1"/>
  <c r="A19" i="68" s="1"/>
  <c r="A20" i="68" s="1"/>
  <c r="A21" i="68" s="1"/>
  <c r="A22" i="68" s="1"/>
  <c r="A23" i="68" s="1"/>
  <c r="A24" i="68" s="1"/>
  <c r="A25" i="68" s="1"/>
  <c r="A26" i="68" s="1"/>
  <c r="A27" i="68" s="1"/>
  <c r="A28" i="68" s="1"/>
  <c r="A29" i="68" s="1"/>
  <c r="A30" i="68" s="1"/>
  <c r="A31" i="68" s="1"/>
  <c r="A32" i="68" s="1"/>
  <c r="A33" i="68" s="1"/>
  <c r="A34" i="68" s="1"/>
  <c r="A35" i="68" s="1"/>
  <c r="A36" i="68" s="1"/>
  <c r="B41" i="68" l="1"/>
  <c r="E48" i="67"/>
  <c r="E49" i="67" s="1"/>
  <c r="G36" i="67"/>
  <c r="G38" i="67" s="1"/>
  <c r="F36" i="67"/>
  <c r="F38" i="67" s="1"/>
  <c r="E36" i="67"/>
  <c r="E38" i="67" s="1"/>
  <c r="D36" i="67"/>
  <c r="D38" i="67" s="1"/>
  <c r="C36" i="67"/>
  <c r="C38" i="67" s="1"/>
  <c r="B36" i="67"/>
  <c r="B38" i="67" s="1"/>
  <c r="A6" i="67"/>
  <c r="A7" i="67" s="1"/>
  <c r="A8" i="67" s="1"/>
  <c r="A9" i="67" s="1"/>
  <c r="A10" i="67" s="1"/>
  <c r="A11" i="67" s="1"/>
  <c r="A12" i="67" s="1"/>
  <c r="A13" i="67" s="1"/>
  <c r="A14" i="67" s="1"/>
  <c r="A15" i="67" s="1"/>
  <c r="A16" i="67" s="1"/>
  <c r="A17" i="67" s="1"/>
  <c r="A18" i="67" s="1"/>
  <c r="A19" i="67" s="1"/>
  <c r="A20" i="67" s="1"/>
  <c r="A21" i="67" s="1"/>
  <c r="A22" i="67" s="1"/>
  <c r="A23" i="67" s="1"/>
  <c r="A24" i="67" s="1"/>
  <c r="A25" i="67" s="1"/>
  <c r="A26" i="67" s="1"/>
  <c r="A27" i="67" s="1"/>
  <c r="A28" i="67" s="1"/>
  <c r="A29" i="67" s="1"/>
  <c r="A30" i="67" s="1"/>
  <c r="A31" i="67" s="1"/>
  <c r="A32" i="67" s="1"/>
  <c r="A33" i="67" s="1"/>
  <c r="A34" i="67" s="1"/>
  <c r="B39" i="67" l="1"/>
  <c r="A34" i="66"/>
  <c r="A35" i="66"/>
  <c r="E48" i="66"/>
  <c r="E49" i="66" s="1"/>
  <c r="G36" i="66"/>
  <c r="G38" i="66" s="1"/>
  <c r="F36" i="66"/>
  <c r="F38" i="66" s="1"/>
  <c r="E36" i="66"/>
  <c r="E38" i="66" s="1"/>
  <c r="D36" i="66"/>
  <c r="D38" i="66" s="1"/>
  <c r="C36" i="66"/>
  <c r="C38" i="66" s="1"/>
  <c r="B36" i="66"/>
  <c r="B38" i="66" s="1"/>
  <c r="A6" i="66"/>
  <c r="A7" i="66" s="1"/>
  <c r="A8" i="66" s="1"/>
  <c r="A9" i="66" s="1"/>
  <c r="A10" i="66" s="1"/>
  <c r="A11" i="66" s="1"/>
  <c r="A12" i="66" s="1"/>
  <c r="A13" i="66" s="1"/>
  <c r="A14" i="66" s="1"/>
  <c r="A15" i="66" s="1"/>
  <c r="A16" i="66" s="1"/>
  <c r="A17" i="66" s="1"/>
  <c r="A18" i="66" s="1"/>
  <c r="A19" i="66" s="1"/>
  <c r="A20" i="66" s="1"/>
  <c r="A21" i="66" s="1"/>
  <c r="A22" i="66" s="1"/>
  <c r="A23" i="66" s="1"/>
  <c r="A24" i="66" s="1"/>
  <c r="A25" i="66" s="1"/>
  <c r="A26" i="66" s="1"/>
  <c r="A27" i="66" s="1"/>
  <c r="A28" i="66" s="1"/>
  <c r="A29" i="66" s="1"/>
  <c r="A30" i="66" s="1"/>
  <c r="A31" i="66" s="1"/>
  <c r="A32" i="66" s="1"/>
  <c r="A33" i="66" s="1"/>
  <c r="B39" i="66" l="1"/>
  <c r="E48" i="65"/>
  <c r="E49" i="65" s="1"/>
  <c r="G36" i="65"/>
  <c r="G38" i="65" s="1"/>
  <c r="F36" i="65"/>
  <c r="F38" i="65" s="1"/>
  <c r="E36" i="65"/>
  <c r="E38" i="65" s="1"/>
  <c r="D36" i="65"/>
  <c r="D38" i="65" s="1"/>
  <c r="C36" i="65"/>
  <c r="C38" i="65" s="1"/>
  <c r="B36" i="65"/>
  <c r="B38" i="65" s="1"/>
  <c r="A7" i="65"/>
  <c r="A8" i="65" s="1"/>
  <c r="A9" i="65" s="1"/>
  <c r="A10" i="65" s="1"/>
  <c r="A11" i="65" s="1"/>
  <c r="A12" i="65" s="1"/>
  <c r="A13" i="65" s="1"/>
  <c r="A14" i="65" s="1"/>
  <c r="A15" i="65" s="1"/>
  <c r="A16" i="65" s="1"/>
  <c r="A17" i="65" s="1"/>
  <c r="A18" i="65" s="1"/>
  <c r="A19" i="65" s="1"/>
  <c r="A20" i="65" s="1"/>
  <c r="A21" i="65" s="1"/>
  <c r="A22" i="65" s="1"/>
  <c r="A23" i="65" s="1"/>
  <c r="A24" i="65" s="1"/>
  <c r="A25" i="65" s="1"/>
  <c r="A26" i="65" s="1"/>
  <c r="A27" i="65" s="1"/>
  <c r="A28" i="65" s="1"/>
  <c r="A29" i="65" s="1"/>
  <c r="A30" i="65" s="1"/>
  <c r="A31" i="65" s="1"/>
  <c r="A32" i="65" s="1"/>
  <c r="A33" i="65" s="1"/>
  <c r="A6" i="65"/>
  <c r="B39" i="65" l="1"/>
  <c r="E48" i="63"/>
  <c r="E49" i="63" s="1"/>
  <c r="G36" i="63"/>
  <c r="G38" i="63" s="1"/>
  <c r="F36" i="63"/>
  <c r="F38" i="63" s="1"/>
  <c r="E36" i="63"/>
  <c r="E38" i="63" s="1"/>
  <c r="D36" i="63"/>
  <c r="D38" i="63" s="1"/>
  <c r="C36" i="63"/>
  <c r="C38" i="63" s="1"/>
  <c r="B36" i="63"/>
  <c r="B38" i="63" s="1"/>
  <c r="A6" i="63"/>
  <c r="A7" i="63" s="1"/>
  <c r="A8" i="63" s="1"/>
  <c r="A9" i="63" s="1"/>
  <c r="A10" i="63" s="1"/>
  <c r="A11" i="63" s="1"/>
  <c r="A12" i="63" s="1"/>
  <c r="A13" i="63" s="1"/>
  <c r="A14" i="63" s="1"/>
  <c r="A15" i="63" s="1"/>
  <c r="A16" i="63" s="1"/>
  <c r="A17" i="63" s="1"/>
  <c r="A18" i="63" s="1"/>
  <c r="A19" i="63" s="1"/>
  <c r="A20" i="63" s="1"/>
  <c r="A21" i="63" s="1"/>
  <c r="A22" i="63" s="1"/>
  <c r="A23" i="63" s="1"/>
  <c r="A24" i="63" s="1"/>
  <c r="A25" i="63" s="1"/>
  <c r="A26" i="63" s="1"/>
  <c r="A27" i="63" s="1"/>
  <c r="A28" i="63" s="1"/>
  <c r="A29" i="63" s="1"/>
  <c r="A30" i="63" s="1"/>
  <c r="A31" i="63" s="1"/>
  <c r="A32" i="63" s="1"/>
  <c r="A33" i="63" s="1"/>
  <c r="B39" i="63" l="1"/>
  <c r="E48" i="62"/>
  <c r="E49" i="62" s="1"/>
  <c r="G36" i="62"/>
  <c r="G38" i="62" s="1"/>
  <c r="F36" i="62"/>
  <c r="F38" i="62" s="1"/>
  <c r="E36" i="62"/>
  <c r="E38" i="62" s="1"/>
  <c r="D36" i="62"/>
  <c r="D38" i="62" s="1"/>
  <c r="C36" i="62"/>
  <c r="C38" i="62" s="1"/>
  <c r="B36" i="62"/>
  <c r="B38" i="62" s="1"/>
  <c r="A6" i="62"/>
  <c r="A7" i="62" s="1"/>
  <c r="A8" i="62" s="1"/>
  <c r="A9" i="62" s="1"/>
  <c r="A10" i="62" s="1"/>
  <c r="A11" i="62" s="1"/>
  <c r="A12" i="62" s="1"/>
  <c r="A13" i="62" s="1"/>
  <c r="A14" i="62" s="1"/>
  <c r="A15" i="62" s="1"/>
  <c r="A16" i="62" s="1"/>
  <c r="A17" i="62" s="1"/>
  <c r="A18" i="62" s="1"/>
  <c r="A19" i="62" s="1"/>
  <c r="A20" i="62" s="1"/>
  <c r="A21" i="62" s="1"/>
  <c r="A22" i="62" s="1"/>
  <c r="A23" i="62" s="1"/>
  <c r="A24" i="62" s="1"/>
  <c r="A25" i="62" s="1"/>
  <c r="A26" i="62" s="1"/>
  <c r="A27" i="62" s="1"/>
  <c r="A28" i="62" s="1"/>
  <c r="A29" i="62" s="1"/>
  <c r="A30" i="62" s="1"/>
  <c r="A31" i="62" s="1"/>
  <c r="A32" i="62" s="1"/>
  <c r="A33" i="62" s="1"/>
  <c r="A34" i="62" s="1"/>
  <c r="B39" i="62" l="1"/>
  <c r="E48" i="61"/>
  <c r="E49" i="61" s="1"/>
  <c r="G36" i="61" l="1"/>
  <c r="G38" i="61" s="1"/>
  <c r="F36" i="61"/>
  <c r="F38" i="61" s="1"/>
  <c r="E36" i="61"/>
  <c r="E38" i="61" s="1"/>
  <c r="D36" i="61"/>
  <c r="D38" i="61" s="1"/>
  <c r="C36" i="61"/>
  <c r="C38" i="61" s="1"/>
  <c r="B36" i="61"/>
  <c r="B38" i="61" s="1"/>
  <c r="A6" i="61"/>
  <c r="A7" i="61" s="1"/>
  <c r="A8" i="61" s="1"/>
  <c r="A9" i="61" s="1"/>
  <c r="A10" i="61" s="1"/>
  <c r="A11" i="61" s="1"/>
  <c r="A12" i="61" s="1"/>
  <c r="A13" i="61" s="1"/>
  <c r="A14" i="61" s="1"/>
  <c r="A15" i="61" s="1"/>
  <c r="A16" i="61" s="1"/>
  <c r="A17" i="61" s="1"/>
  <c r="A18" i="61" s="1"/>
  <c r="A19" i="61" s="1"/>
  <c r="A20" i="61" s="1"/>
  <c r="A21" i="61" s="1"/>
  <c r="A22" i="61" s="1"/>
  <c r="A23" i="61" s="1"/>
  <c r="A24" i="61" s="1"/>
  <c r="A25" i="61" s="1"/>
  <c r="A26" i="61" s="1"/>
  <c r="A27" i="61" s="1"/>
  <c r="A28" i="61" s="1"/>
  <c r="A29" i="61" s="1"/>
  <c r="A30" i="61" s="1"/>
  <c r="A31" i="61" s="1"/>
  <c r="A32" i="61" s="1"/>
  <c r="A33" i="61" s="1"/>
  <c r="A34" i="61" s="1"/>
  <c r="B39" i="61" l="1"/>
</calcChain>
</file>

<file path=xl/sharedStrings.xml><?xml version="1.0" encoding="utf-8"?>
<sst xmlns="http://schemas.openxmlformats.org/spreadsheetml/2006/main" count="272" uniqueCount="40">
  <si>
    <t>Valor Total</t>
  </si>
  <si>
    <t>Data</t>
  </si>
  <si>
    <t>    Departamento Financeiro</t>
  </si>
  <si>
    <t>www.nutribemrefeicoescoletivas.com.br</t>
  </si>
  <si>
    <t>Nome Fantasia</t>
  </si>
  <si>
    <t xml:space="preserve">DG </t>
  </si>
  <si>
    <t>Razão Social</t>
  </si>
  <si>
    <t>cod empresa</t>
  </si>
  <si>
    <t>cod produto</t>
  </si>
  <si>
    <t>NF</t>
  </si>
  <si>
    <t>Boleto</t>
  </si>
  <si>
    <t xml:space="preserve">dia 05 do proximo mês </t>
  </si>
  <si>
    <t>Lucas</t>
  </si>
  <si>
    <t xml:space="preserve"> UNIDADE PARACATU</t>
  </si>
  <si>
    <t xml:space="preserve">Cliente: </t>
  </si>
  <si>
    <t>Periodo:</t>
  </si>
  <si>
    <t>CEIA</t>
  </si>
  <si>
    <t>CAFÉ DA MANHA</t>
  </si>
  <si>
    <t>ALMOÇO</t>
  </si>
  <si>
    <t>LANCHE 1</t>
  </si>
  <si>
    <t>JANTA</t>
  </si>
  <si>
    <t>LANCHE 2</t>
  </si>
  <si>
    <t>Total Refeicoes</t>
  </si>
  <si>
    <t>Valor Unitario</t>
  </si>
  <si>
    <t>Valor do serviço</t>
  </si>
  <si>
    <t xml:space="preserve">Quadro para emissão de NF </t>
  </si>
  <si>
    <t>  NUTRIBEM REFEIÇÕES COLETIVAS</t>
  </si>
  <si>
    <t xml:space="preserve">     (38)3671-1748  </t>
  </si>
  <si>
    <t>DG Escritorio</t>
  </si>
  <si>
    <t>27/12 a 26/01/18</t>
  </si>
  <si>
    <t xml:space="preserve">Preço </t>
  </si>
  <si>
    <t>Reajuste 8%</t>
  </si>
  <si>
    <t>Preço atual</t>
  </si>
  <si>
    <t>27/01 a 26/02/18</t>
  </si>
  <si>
    <t>27/02 a 26/03/18</t>
  </si>
  <si>
    <t>27/03 a 26/04/18</t>
  </si>
  <si>
    <t>27/05 a 26/06/18</t>
  </si>
  <si>
    <t>26/06 a 25/07/18</t>
  </si>
  <si>
    <t>26/07 a 27/08/18</t>
  </si>
  <si>
    <t>27/09 a 26/10/18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</si>
</sst>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R$&quot;\ * #,##0.00_-;\-&quot;R$&quot;\ * #,##0.00_-;_-&quot;R$&quot;\ * &quot;-&quot;??_-;_-@_-"/>
    <numFmt numFmtId="164" formatCode="&quot;R$ &quot;#,##0.00_);[Red]\(&quot;R$ &quot;#,##0.00\)"/>
  </numFmts>
  <fonts count="1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i/>
      <sz val="12"/>
      <name val="Calibri"/>
      <family val="2"/>
      <scheme val="minor"/>
    </font>
    <font>
      <u/>
      <sz val="1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 tint="0.39997558519241921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4">
    <xf numFmtId="0" fontId="0" fillId="0" borderId="0"/>
    <xf numFmtId="44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/>
  </cellStyleXfs>
  <cellXfs count="49">
    <xf numFmtId="0" fontId="0" fillId="0" borderId="0" xfId="0"/>
    <xf numFmtId="0" fontId="0" fillId="0" borderId="0" xfId="0"/>
    <xf numFmtId="0" fontId="0" fillId="0" borderId="1" xfId="0" applyBorder="1"/>
    <xf numFmtId="0" fontId="5" fillId="2" borderId="2" xfId="0" applyFont="1" applyFill="1" applyBorder="1" applyAlignment="1" applyProtection="1">
      <alignment horizontal="center" vertical="center"/>
    </xf>
    <xf numFmtId="0" fontId="5" fillId="2" borderId="3" xfId="0" applyFont="1" applyFill="1" applyBorder="1" applyAlignment="1" applyProtection="1">
      <alignment horizontal="right" vertical="center"/>
    </xf>
    <xf numFmtId="0" fontId="5" fillId="4" borderId="0" xfId="0" applyFont="1" applyFill="1" applyBorder="1" applyAlignment="1" applyProtection="1">
      <alignment horizontal="center" vertical="center"/>
      <protection locked="0"/>
    </xf>
    <xf numFmtId="0" fontId="5" fillId="5" borderId="5" xfId="3" applyFont="1" applyFill="1" applyBorder="1" applyAlignment="1" applyProtection="1">
      <alignment horizontal="center" vertical="center" wrapText="1"/>
    </xf>
    <xf numFmtId="0" fontId="6" fillId="6" borderId="6" xfId="0" applyFont="1" applyFill="1" applyBorder="1" applyAlignment="1" applyProtection="1">
      <alignment horizontal="center" vertical="center" wrapText="1"/>
    </xf>
    <xf numFmtId="0" fontId="6" fillId="6" borderId="7" xfId="0" applyFont="1" applyFill="1" applyBorder="1" applyAlignment="1" applyProtection="1">
      <alignment horizontal="center" vertical="center" wrapText="1"/>
    </xf>
    <xf numFmtId="16" fontId="7" fillId="5" borderId="8" xfId="3" applyNumberFormat="1" applyFont="1" applyFill="1" applyBorder="1" applyAlignment="1" applyProtection="1">
      <alignment horizontal="center"/>
      <protection locked="0"/>
    </xf>
    <xf numFmtId="0" fontId="7" fillId="0" borderId="1" xfId="0" applyFont="1" applyBorder="1" applyAlignment="1" applyProtection="1">
      <protection locked="0"/>
    </xf>
    <xf numFmtId="0" fontId="7" fillId="0" borderId="1" xfId="0" applyFont="1" applyBorder="1" applyProtection="1">
      <protection locked="0"/>
    </xf>
    <xf numFmtId="0" fontId="7" fillId="0" borderId="9" xfId="0" applyFont="1" applyBorder="1" applyProtection="1">
      <protection locked="0"/>
    </xf>
    <xf numFmtId="0" fontId="5" fillId="0" borderId="1" xfId="0" applyFont="1" applyBorder="1" applyProtection="1">
      <protection locked="0"/>
    </xf>
    <xf numFmtId="0" fontId="5" fillId="0" borderId="9" xfId="0" applyFont="1" applyBorder="1" applyProtection="1">
      <protection locked="0"/>
    </xf>
    <xf numFmtId="0" fontId="5" fillId="0" borderId="10" xfId="0" applyFont="1" applyFill="1" applyBorder="1" applyProtection="1">
      <protection locked="0"/>
    </xf>
    <xf numFmtId="0" fontId="8" fillId="0" borderId="1" xfId="0" applyFont="1" applyBorder="1" applyProtection="1">
      <protection locked="0"/>
    </xf>
    <xf numFmtId="0" fontId="8" fillId="0" borderId="9" xfId="0" applyFont="1" applyBorder="1" applyProtection="1">
      <protection locked="0"/>
    </xf>
    <xf numFmtId="0" fontId="9" fillId="7" borderId="8" xfId="3" applyFont="1" applyFill="1" applyBorder="1" applyAlignment="1" applyProtection="1">
      <alignment horizontal="center"/>
    </xf>
    <xf numFmtId="0" fontId="9" fillId="7" borderId="1" xfId="0" applyFont="1" applyFill="1" applyBorder="1" applyProtection="1"/>
    <xf numFmtId="44" fontId="9" fillId="7" borderId="1" xfId="1" applyFont="1" applyFill="1" applyBorder="1" applyProtection="1"/>
    <xf numFmtId="0" fontId="9" fillId="7" borderId="11" xfId="3" applyFont="1" applyFill="1" applyBorder="1" applyAlignment="1" applyProtection="1">
      <alignment horizontal="center"/>
    </xf>
    <xf numFmtId="44" fontId="9" fillId="7" borderId="12" xfId="0" applyNumberFormat="1" applyFont="1" applyFill="1" applyBorder="1" applyProtection="1"/>
    <xf numFmtId="0" fontId="9" fillId="7" borderId="13" xfId="3" applyFont="1" applyFill="1" applyBorder="1" applyAlignment="1" applyProtection="1">
      <alignment horizontal="center"/>
    </xf>
    <xf numFmtId="164" fontId="9" fillId="7" borderId="14" xfId="3" applyNumberFormat="1" applyFont="1" applyFill="1" applyBorder="1" applyProtection="1"/>
    <xf numFmtId="0" fontId="10" fillId="0" borderId="0" xfId="0" applyFont="1" applyProtection="1"/>
    <xf numFmtId="0" fontId="7" fillId="0" borderId="0" xfId="0" applyFont="1" applyBorder="1" applyProtection="1"/>
    <xf numFmtId="0" fontId="7" fillId="0" borderId="0" xfId="0" applyFont="1" applyProtection="1"/>
    <xf numFmtId="0" fontId="0" fillId="0" borderId="0" xfId="0" applyProtection="1"/>
    <xf numFmtId="0" fontId="12" fillId="0" borderId="0" xfId="0" applyFont="1" applyAlignment="1" applyProtection="1">
      <alignment horizontal="center" vertical="center"/>
    </xf>
    <xf numFmtId="0" fontId="7" fillId="0" borderId="0" xfId="0" applyFont="1" applyAlignment="1" applyProtection="1">
      <alignment horizontal="center"/>
    </xf>
    <xf numFmtId="0" fontId="13" fillId="0" borderId="0" xfId="2" applyFont="1" applyAlignment="1" applyProtection="1">
      <alignment horizontal="center" vertical="center"/>
    </xf>
    <xf numFmtId="0" fontId="5" fillId="2" borderId="16" xfId="3" applyFont="1" applyFill="1" applyBorder="1" applyAlignment="1" applyProtection="1">
      <alignment horizontal="left"/>
    </xf>
    <xf numFmtId="0" fontId="5" fillId="2" borderId="17" xfId="3" applyFont="1" applyFill="1" applyBorder="1" applyAlignment="1" applyProtection="1">
      <alignment horizontal="left"/>
    </xf>
    <xf numFmtId="0" fontId="5" fillId="2" borderId="18" xfId="3" applyFont="1" applyFill="1" applyBorder="1" applyAlignment="1" applyProtection="1">
      <alignment horizontal="left"/>
    </xf>
    <xf numFmtId="0" fontId="5" fillId="2" borderId="2" xfId="0" applyFont="1" applyFill="1" applyBorder="1" applyAlignment="1" applyProtection="1">
      <alignment vertical="center"/>
    </xf>
    <xf numFmtId="0" fontId="5" fillId="8" borderId="3" xfId="0" applyFont="1" applyFill="1" applyBorder="1" applyAlignment="1" applyProtection="1">
      <alignment vertical="center"/>
    </xf>
    <xf numFmtId="0" fontId="5" fillId="8" borderId="4" xfId="0" applyFont="1" applyFill="1" applyBorder="1" applyAlignment="1" applyProtection="1">
      <alignment vertical="center"/>
    </xf>
    <xf numFmtId="0" fontId="11" fillId="0" borderId="16" xfId="0" applyFont="1" applyBorder="1" applyAlignment="1" applyProtection="1">
      <alignment horizontal="center"/>
    </xf>
    <xf numFmtId="0" fontId="11" fillId="0" borderId="17" xfId="0" applyFont="1" applyBorder="1" applyAlignment="1" applyProtection="1">
      <alignment horizontal="center"/>
    </xf>
    <xf numFmtId="0" fontId="11" fillId="0" borderId="18" xfId="0" applyFont="1" applyBorder="1" applyAlignment="1" applyProtection="1">
      <alignment horizontal="center"/>
    </xf>
    <xf numFmtId="4" fontId="7" fillId="0" borderId="0" xfId="0" applyNumberFormat="1" applyFont="1" applyProtection="1"/>
    <xf numFmtId="4" fontId="0" fillId="0" borderId="0" xfId="0" applyNumberFormat="1"/>
    <xf numFmtId="0" fontId="4" fillId="3" borderId="2" xfId="0" applyFont="1" applyFill="1" applyBorder="1" applyAlignment="1" applyProtection="1">
      <alignment horizontal="center" vertical="center"/>
    </xf>
    <xf numFmtId="0" fontId="4" fillId="3" borderId="3" xfId="0" applyFont="1" applyFill="1" applyBorder="1" applyAlignment="1" applyProtection="1">
      <alignment horizontal="center" vertical="center"/>
    </xf>
    <xf numFmtId="0" fontId="4" fillId="3" borderId="4" xfId="0" applyFont="1" applyFill="1" applyBorder="1" applyAlignment="1" applyProtection="1">
      <alignment horizontal="center" vertical="center"/>
    </xf>
    <xf numFmtId="0" fontId="5" fillId="4" borderId="0" xfId="3" applyFont="1" applyFill="1" applyBorder="1" applyAlignment="1" applyProtection="1">
      <alignment horizontal="center"/>
    </xf>
    <xf numFmtId="0" fontId="5" fillId="2" borderId="19" xfId="0" applyFont="1" applyFill="1" applyBorder="1" applyAlignment="1" applyProtection="1">
      <alignment horizontal="center"/>
    </xf>
    <xf numFmtId="0" fontId="5" fillId="2" borderId="15" xfId="0" applyFont="1" applyFill="1" applyBorder="1" applyAlignment="1" applyProtection="1">
      <alignment horizontal="center"/>
    </xf>
  </cellXfs>
  <cellStyles count="4">
    <cellStyle name="Hiperlink" xfId="2" builtinId="8"/>
    <cellStyle name="Moeda" xfId="1" builtinId="4"/>
    <cellStyle name="Normal" xfId="0" builtinId="0"/>
    <cellStyle name="Normal 2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981075" cy="314325"/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981075" cy="314325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28575</xdr:colOff>
      <xdr:row>0</xdr:row>
      <xdr:rowOff>85725</xdr:rowOff>
    </xdr:from>
    <xdr:ext cx="981075" cy="314325"/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85725"/>
          <a:ext cx="981075" cy="314325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28575</xdr:colOff>
      <xdr:row>0</xdr:row>
      <xdr:rowOff>85725</xdr:rowOff>
    </xdr:from>
    <xdr:ext cx="981075" cy="314325"/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85725"/>
          <a:ext cx="981075" cy="314325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28575</xdr:colOff>
      <xdr:row>0</xdr:row>
      <xdr:rowOff>85725</xdr:rowOff>
    </xdr:from>
    <xdr:ext cx="981075" cy="314325"/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85725"/>
          <a:ext cx="981075" cy="314325"/>
        </a:xfrm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28575</xdr:colOff>
      <xdr:row>0</xdr:row>
      <xdr:rowOff>85725</xdr:rowOff>
    </xdr:from>
    <xdr:ext cx="981075" cy="314325"/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85725"/>
          <a:ext cx="981075" cy="314325"/>
        </a:xfrm>
        <a:prstGeom prst="rect">
          <a:avLst/>
        </a:prstGeom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28575</xdr:colOff>
      <xdr:row>0</xdr:row>
      <xdr:rowOff>85725</xdr:rowOff>
    </xdr:from>
    <xdr:ext cx="981075" cy="314325"/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85725"/>
          <a:ext cx="981075" cy="314325"/>
        </a:xfrm>
        <a:prstGeom prst="rect">
          <a:avLst/>
        </a:prstGeom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28575</xdr:colOff>
      <xdr:row>0</xdr:row>
      <xdr:rowOff>85725</xdr:rowOff>
    </xdr:from>
    <xdr:ext cx="981075" cy="314325"/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85725"/>
          <a:ext cx="981075" cy="314325"/>
        </a:xfrm>
        <a:prstGeom prst="rect">
          <a:avLst/>
        </a:prstGeom>
      </xdr:spPr>
    </xdr:pic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28575</xdr:colOff>
      <xdr:row>0</xdr:row>
      <xdr:rowOff>85725</xdr:rowOff>
    </xdr:from>
    <xdr:ext cx="981075" cy="314325"/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85725"/>
          <a:ext cx="981075" cy="314325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"/>
  <sheetViews>
    <sheetView topLeftCell="A29" workbookViewId="0">
      <selection sqref="A1:XFD49"/>
    </sheetView>
  </sheetViews>
  <sheetFormatPr defaultRowHeight="15" x14ac:dyDescent="0.25"/>
  <cols>
    <col min="1" max="1" width="11.5703125" customWidth="1"/>
    <col min="2" max="2" width="14.42578125" customWidth="1"/>
    <col min="3" max="3" width="14" customWidth="1"/>
    <col min="4" max="4" width="14.28515625" customWidth="1"/>
    <col min="5" max="5" width="12.85546875" customWidth="1"/>
    <col min="6" max="6" width="13" customWidth="1"/>
    <col min="7" max="7" width="14.28515625" customWidth="1"/>
  </cols>
  <sheetData>
    <row r="1" spans="1:8" s="1" customFormat="1" ht="36" customHeight="1" thickBot="1" x14ac:dyDescent="0.3">
      <c r="A1" s="43" t="s">
        <v>13</v>
      </c>
      <c r="B1" s="44"/>
      <c r="C1" s="44"/>
      <c r="D1" s="44"/>
      <c r="E1" s="44"/>
      <c r="F1" s="44"/>
      <c r="G1" s="45"/>
    </row>
    <row r="2" spans="1:8" s="1" customFormat="1" ht="16.5" thickBot="1" x14ac:dyDescent="0.3">
      <c r="A2" s="3" t="s">
        <v>14</v>
      </c>
      <c r="B2" s="35" t="s">
        <v>28</v>
      </c>
      <c r="C2" s="4"/>
      <c r="D2" s="4" t="s">
        <v>15</v>
      </c>
      <c r="E2" s="36" t="s">
        <v>29</v>
      </c>
      <c r="F2" s="36"/>
      <c r="G2" s="37"/>
    </row>
    <row r="3" spans="1:8" s="1" customFormat="1" ht="16.5" thickBot="1" x14ac:dyDescent="0.3">
      <c r="A3" s="5"/>
      <c r="B3" s="5"/>
      <c r="C3" s="5"/>
      <c r="D3" s="5"/>
      <c r="E3" s="5"/>
      <c r="F3" s="5"/>
      <c r="G3" s="5"/>
    </row>
    <row r="4" spans="1:8" s="1" customFormat="1" ht="31.5" x14ac:dyDescent="0.25">
      <c r="A4" s="6" t="s">
        <v>1</v>
      </c>
      <c r="B4" s="7" t="s">
        <v>16</v>
      </c>
      <c r="C4" s="7" t="s">
        <v>17</v>
      </c>
      <c r="D4" s="7" t="s">
        <v>18</v>
      </c>
      <c r="E4" s="7" t="s">
        <v>19</v>
      </c>
      <c r="F4" s="7" t="s">
        <v>20</v>
      </c>
      <c r="G4" s="8" t="s">
        <v>21</v>
      </c>
      <c r="H4" s="28"/>
    </row>
    <row r="5" spans="1:8" s="1" customFormat="1" ht="15.75" x14ac:dyDescent="0.25">
      <c r="A5" s="9">
        <v>43461</v>
      </c>
      <c r="B5" s="10"/>
      <c r="C5" s="11"/>
      <c r="D5" s="2"/>
      <c r="E5" s="11"/>
      <c r="F5" s="11"/>
      <c r="G5" s="12"/>
    </row>
    <row r="6" spans="1:8" s="1" customFormat="1" ht="15.75" x14ac:dyDescent="0.25">
      <c r="A6" s="9">
        <f>A5+1</f>
        <v>43462</v>
      </c>
      <c r="B6" s="13"/>
      <c r="C6" s="13"/>
      <c r="D6" s="2"/>
      <c r="E6" s="13"/>
      <c r="F6" s="13"/>
      <c r="G6" s="14"/>
    </row>
    <row r="7" spans="1:8" s="1" customFormat="1" ht="15.75" x14ac:dyDescent="0.25">
      <c r="A7" s="9">
        <f t="shared" ref="A7:A34" si="0">A6+1</f>
        <v>43463</v>
      </c>
      <c r="B7" s="13"/>
      <c r="C7" s="13"/>
      <c r="D7" s="2"/>
      <c r="E7" s="13"/>
      <c r="F7" s="13"/>
      <c r="G7" s="14"/>
    </row>
    <row r="8" spans="1:8" s="1" customFormat="1" ht="15.75" x14ac:dyDescent="0.25">
      <c r="A8" s="9">
        <f t="shared" si="0"/>
        <v>43464</v>
      </c>
      <c r="B8" s="13"/>
      <c r="C8" s="13"/>
      <c r="D8" s="2"/>
      <c r="E8" s="13"/>
      <c r="F8" s="13"/>
      <c r="G8" s="14"/>
    </row>
    <row r="9" spans="1:8" s="1" customFormat="1" ht="15.75" x14ac:dyDescent="0.25">
      <c r="A9" s="9">
        <f t="shared" si="0"/>
        <v>43465</v>
      </c>
      <c r="B9" s="13"/>
      <c r="C9" s="13"/>
      <c r="D9" s="13"/>
      <c r="E9" s="13"/>
      <c r="F9" s="15"/>
      <c r="G9" s="14"/>
    </row>
    <row r="10" spans="1:8" s="1" customFormat="1" ht="15.75" x14ac:dyDescent="0.25">
      <c r="A10" s="9">
        <f t="shared" si="0"/>
        <v>43466</v>
      </c>
      <c r="B10" s="13"/>
      <c r="C10" s="13"/>
      <c r="D10" s="13"/>
      <c r="E10" s="13"/>
      <c r="F10" s="13"/>
      <c r="G10" s="14"/>
    </row>
    <row r="11" spans="1:8" s="1" customFormat="1" ht="15.75" x14ac:dyDescent="0.25">
      <c r="A11" s="9">
        <f t="shared" si="0"/>
        <v>43467</v>
      </c>
      <c r="B11" s="13"/>
      <c r="C11" s="13"/>
      <c r="D11" s="13"/>
      <c r="E11" s="13"/>
      <c r="F11" s="13"/>
      <c r="G11" s="14"/>
    </row>
    <row r="12" spans="1:8" s="1" customFormat="1" ht="15.75" x14ac:dyDescent="0.25">
      <c r="A12" s="9">
        <f t="shared" si="0"/>
        <v>43468</v>
      </c>
      <c r="B12" s="13"/>
      <c r="C12" s="13"/>
      <c r="D12" s="13"/>
      <c r="E12" s="13"/>
      <c r="F12" s="13"/>
      <c r="G12" s="14"/>
    </row>
    <row r="13" spans="1:8" s="1" customFormat="1" ht="15.75" x14ac:dyDescent="0.25">
      <c r="A13" s="9">
        <f t="shared" si="0"/>
        <v>43469</v>
      </c>
      <c r="B13" s="11"/>
      <c r="C13" s="13"/>
      <c r="D13" s="13"/>
      <c r="E13" s="13"/>
      <c r="F13" s="13"/>
      <c r="G13" s="14"/>
    </row>
    <row r="14" spans="1:8" s="1" customFormat="1" ht="15.75" x14ac:dyDescent="0.25">
      <c r="A14" s="9">
        <f t="shared" si="0"/>
        <v>43470</v>
      </c>
      <c r="B14" s="11"/>
      <c r="C14" s="13"/>
      <c r="D14" s="13">
        <v>4</v>
      </c>
      <c r="E14" s="13"/>
      <c r="F14" s="13"/>
      <c r="G14" s="14"/>
    </row>
    <row r="15" spans="1:8" s="1" customFormat="1" ht="15.75" x14ac:dyDescent="0.25">
      <c r="A15" s="9">
        <f t="shared" si="0"/>
        <v>43471</v>
      </c>
      <c r="B15" s="13"/>
      <c r="C15" s="13"/>
      <c r="D15" s="13"/>
      <c r="E15" s="13"/>
      <c r="F15" s="13"/>
      <c r="G15" s="14"/>
    </row>
    <row r="16" spans="1:8" s="1" customFormat="1" ht="15.75" x14ac:dyDescent="0.25">
      <c r="A16" s="9">
        <f t="shared" si="0"/>
        <v>43472</v>
      </c>
      <c r="B16" s="13"/>
      <c r="C16" s="13"/>
      <c r="D16" s="13"/>
      <c r="E16" s="13"/>
      <c r="F16" s="13"/>
      <c r="G16" s="14"/>
    </row>
    <row r="17" spans="1:7" s="1" customFormat="1" ht="15.75" x14ac:dyDescent="0.25">
      <c r="A17" s="9">
        <f t="shared" si="0"/>
        <v>43473</v>
      </c>
      <c r="B17" s="13"/>
      <c r="C17" s="13"/>
      <c r="D17" s="13"/>
      <c r="E17" s="13"/>
      <c r="F17" s="13"/>
      <c r="G17" s="14"/>
    </row>
    <row r="18" spans="1:7" s="1" customFormat="1" ht="15.75" x14ac:dyDescent="0.25">
      <c r="A18" s="9">
        <f t="shared" si="0"/>
        <v>43474</v>
      </c>
      <c r="B18" s="13"/>
      <c r="C18" s="13"/>
      <c r="D18" s="13"/>
      <c r="E18" s="13"/>
      <c r="F18" s="13"/>
      <c r="G18" s="14"/>
    </row>
    <row r="19" spans="1:7" s="1" customFormat="1" ht="15.75" x14ac:dyDescent="0.25">
      <c r="A19" s="9">
        <f t="shared" si="0"/>
        <v>43475</v>
      </c>
      <c r="B19" s="13"/>
      <c r="C19" s="13"/>
      <c r="D19" s="13">
        <v>1</v>
      </c>
      <c r="E19" s="13"/>
      <c r="F19" s="13"/>
      <c r="G19" s="14"/>
    </row>
    <row r="20" spans="1:7" s="1" customFormat="1" ht="15.75" x14ac:dyDescent="0.25">
      <c r="A20" s="9">
        <f t="shared" si="0"/>
        <v>43476</v>
      </c>
      <c r="B20" s="13"/>
      <c r="C20" s="13"/>
      <c r="D20" s="13"/>
      <c r="E20" s="13"/>
      <c r="F20" s="13"/>
      <c r="G20" s="14"/>
    </row>
    <row r="21" spans="1:7" s="1" customFormat="1" ht="15.75" x14ac:dyDescent="0.25">
      <c r="A21" s="9">
        <f t="shared" si="0"/>
        <v>43477</v>
      </c>
      <c r="B21" s="13"/>
      <c r="C21" s="13"/>
      <c r="D21" s="13"/>
      <c r="E21" s="13"/>
      <c r="F21" s="13"/>
      <c r="G21" s="14"/>
    </row>
    <row r="22" spans="1:7" s="1" customFormat="1" ht="15.75" x14ac:dyDescent="0.25">
      <c r="A22" s="9">
        <f t="shared" si="0"/>
        <v>43478</v>
      </c>
      <c r="B22" s="13"/>
      <c r="C22" s="13"/>
      <c r="D22" s="13"/>
      <c r="E22" s="13"/>
      <c r="F22" s="13"/>
      <c r="G22" s="14"/>
    </row>
    <row r="23" spans="1:7" s="1" customFormat="1" ht="15.75" x14ac:dyDescent="0.25">
      <c r="A23" s="9">
        <f t="shared" si="0"/>
        <v>43479</v>
      </c>
      <c r="B23" s="13"/>
      <c r="C23" s="13"/>
      <c r="D23" s="13"/>
      <c r="E23" s="13"/>
      <c r="F23" s="13"/>
      <c r="G23" s="14"/>
    </row>
    <row r="24" spans="1:7" s="1" customFormat="1" ht="15.75" x14ac:dyDescent="0.25">
      <c r="A24" s="9">
        <f t="shared" si="0"/>
        <v>43480</v>
      </c>
      <c r="B24" s="13"/>
      <c r="C24" s="13"/>
      <c r="D24" s="13"/>
      <c r="E24" s="13"/>
      <c r="F24" s="13"/>
      <c r="G24" s="14"/>
    </row>
    <row r="25" spans="1:7" s="1" customFormat="1" ht="15.75" x14ac:dyDescent="0.25">
      <c r="A25" s="9">
        <f t="shared" si="0"/>
        <v>43481</v>
      </c>
      <c r="B25" s="13"/>
      <c r="C25" s="13"/>
      <c r="D25" s="13"/>
      <c r="E25" s="13"/>
      <c r="F25" s="13"/>
      <c r="G25" s="14"/>
    </row>
    <row r="26" spans="1:7" s="1" customFormat="1" ht="15.75" x14ac:dyDescent="0.25">
      <c r="A26" s="9">
        <f t="shared" si="0"/>
        <v>43482</v>
      </c>
      <c r="B26" s="13"/>
      <c r="C26" s="13"/>
      <c r="D26" s="13"/>
      <c r="E26" s="13"/>
      <c r="F26" s="13"/>
      <c r="G26" s="14"/>
    </row>
    <row r="27" spans="1:7" s="1" customFormat="1" ht="15.75" x14ac:dyDescent="0.25">
      <c r="A27" s="9">
        <f t="shared" si="0"/>
        <v>43483</v>
      </c>
      <c r="B27" s="13"/>
      <c r="C27" s="13"/>
      <c r="D27" s="13">
        <v>2</v>
      </c>
      <c r="E27" s="13"/>
      <c r="F27" s="13"/>
      <c r="G27" s="14"/>
    </row>
    <row r="28" spans="1:7" s="1" customFormat="1" ht="15.75" x14ac:dyDescent="0.25">
      <c r="A28" s="9">
        <f t="shared" si="0"/>
        <v>43484</v>
      </c>
      <c r="B28" s="13"/>
      <c r="C28" s="13"/>
      <c r="D28" s="13"/>
      <c r="E28" s="13"/>
      <c r="F28" s="13"/>
      <c r="G28" s="14"/>
    </row>
    <row r="29" spans="1:7" s="1" customFormat="1" ht="15.75" x14ac:dyDescent="0.25">
      <c r="A29" s="9">
        <f t="shared" si="0"/>
        <v>43485</v>
      </c>
      <c r="B29" s="13"/>
      <c r="C29" s="13"/>
      <c r="D29" s="13"/>
      <c r="E29" s="13"/>
      <c r="F29" s="13"/>
      <c r="G29" s="14"/>
    </row>
    <row r="30" spans="1:7" s="1" customFormat="1" ht="15.75" x14ac:dyDescent="0.25">
      <c r="A30" s="9">
        <f t="shared" si="0"/>
        <v>43486</v>
      </c>
      <c r="B30" s="13"/>
      <c r="C30" s="13"/>
      <c r="D30" s="13"/>
      <c r="E30" s="13"/>
      <c r="F30" s="13"/>
      <c r="G30" s="14"/>
    </row>
    <row r="31" spans="1:7" s="1" customFormat="1" ht="15.75" x14ac:dyDescent="0.25">
      <c r="A31" s="9">
        <f t="shared" si="0"/>
        <v>43487</v>
      </c>
      <c r="B31" s="13"/>
      <c r="C31" s="13"/>
      <c r="D31" s="13"/>
      <c r="E31" s="13"/>
      <c r="F31" s="13"/>
      <c r="G31" s="14"/>
    </row>
    <row r="32" spans="1:7" s="1" customFormat="1" ht="15.75" x14ac:dyDescent="0.25">
      <c r="A32" s="9">
        <f t="shared" si="0"/>
        <v>43488</v>
      </c>
      <c r="B32" s="13"/>
      <c r="C32" s="13"/>
      <c r="D32" s="13"/>
      <c r="E32" s="13"/>
      <c r="F32" s="13"/>
      <c r="G32" s="14"/>
    </row>
    <row r="33" spans="1:8" s="1" customFormat="1" ht="15.75" x14ac:dyDescent="0.25">
      <c r="A33" s="9">
        <f t="shared" si="0"/>
        <v>43489</v>
      </c>
      <c r="B33" s="16"/>
      <c r="C33" s="16"/>
      <c r="D33" s="11"/>
      <c r="E33" s="16"/>
      <c r="F33" s="16"/>
      <c r="G33" s="17"/>
    </row>
    <row r="34" spans="1:8" s="1" customFormat="1" ht="15.75" x14ac:dyDescent="0.25">
      <c r="A34" s="9">
        <f t="shared" si="0"/>
        <v>43490</v>
      </c>
      <c r="B34" s="16"/>
      <c r="C34" s="16"/>
      <c r="D34" s="11"/>
      <c r="E34" s="16"/>
      <c r="F34" s="16"/>
      <c r="G34" s="17"/>
    </row>
    <row r="35" spans="1:8" s="1" customFormat="1" ht="15.75" x14ac:dyDescent="0.25">
      <c r="A35" s="9">
        <v>43126</v>
      </c>
      <c r="B35" s="16"/>
      <c r="C35" s="16"/>
      <c r="D35" s="11"/>
      <c r="E35" s="16"/>
      <c r="F35" s="16"/>
      <c r="G35" s="17"/>
    </row>
    <row r="36" spans="1:8" s="1" customFormat="1" ht="15.75" x14ac:dyDescent="0.25">
      <c r="A36" s="18" t="s">
        <v>22</v>
      </c>
      <c r="B36" s="19">
        <f>SUM(B5:B35)</f>
        <v>0</v>
      </c>
      <c r="C36" s="19">
        <f t="shared" ref="C36:G36" si="1">SUM(C5:C35)</f>
        <v>0</v>
      </c>
      <c r="D36" s="19">
        <f t="shared" si="1"/>
        <v>7</v>
      </c>
      <c r="E36" s="19">
        <f t="shared" si="1"/>
        <v>0</v>
      </c>
      <c r="F36" s="19">
        <f t="shared" si="1"/>
        <v>0</v>
      </c>
      <c r="G36" s="19">
        <f t="shared" si="1"/>
        <v>0</v>
      </c>
      <c r="H36" s="28"/>
    </row>
    <row r="37" spans="1:8" s="1" customFormat="1" ht="15.75" x14ac:dyDescent="0.25">
      <c r="A37" s="18" t="s">
        <v>23</v>
      </c>
      <c r="B37" s="20"/>
      <c r="C37" s="20"/>
      <c r="D37" s="20">
        <v>10.69</v>
      </c>
      <c r="E37" s="20"/>
      <c r="F37" s="20"/>
      <c r="G37" s="20"/>
      <c r="H37" s="28"/>
    </row>
    <row r="38" spans="1:8" s="1" customFormat="1" ht="16.5" thickBot="1" x14ac:dyDescent="0.3">
      <c r="A38" s="21" t="s">
        <v>24</v>
      </c>
      <c r="B38" s="22">
        <f>B37*B36</f>
        <v>0</v>
      </c>
      <c r="C38" s="22">
        <f t="shared" ref="C38:G38" si="2">C37*C36</f>
        <v>0</v>
      </c>
      <c r="D38" s="22">
        <f t="shared" si="2"/>
        <v>74.83</v>
      </c>
      <c r="E38" s="22">
        <f t="shared" si="2"/>
        <v>0</v>
      </c>
      <c r="F38" s="22">
        <f t="shared" si="2"/>
        <v>0</v>
      </c>
      <c r="G38" s="22">
        <f t="shared" si="2"/>
        <v>0</v>
      </c>
      <c r="H38" s="28"/>
    </row>
    <row r="39" spans="1:8" s="1" customFormat="1" ht="16.5" thickBot="1" x14ac:dyDescent="0.3">
      <c r="A39" s="23" t="s">
        <v>0</v>
      </c>
      <c r="B39" s="24">
        <f>B38+C38+D38+E38+F38+G38</f>
        <v>74.83</v>
      </c>
      <c r="C39" s="25"/>
      <c r="D39" s="25"/>
      <c r="E39" s="25"/>
      <c r="F39" s="25"/>
      <c r="G39" s="25"/>
      <c r="H39" s="28"/>
    </row>
    <row r="40" spans="1:8" s="1" customFormat="1" ht="16.5" thickBot="1" x14ac:dyDescent="0.3">
      <c r="A40" s="46"/>
      <c r="B40" s="46"/>
      <c r="C40" s="26"/>
      <c r="D40" s="27"/>
      <c r="E40" s="27"/>
      <c r="F40" s="27"/>
      <c r="G40" s="27"/>
      <c r="H40" s="28"/>
    </row>
    <row r="41" spans="1:8" s="1" customFormat="1" ht="16.5" thickBot="1" x14ac:dyDescent="0.3">
      <c r="A41" s="47" t="s">
        <v>25</v>
      </c>
      <c r="B41" s="48"/>
      <c r="C41" s="27"/>
      <c r="D41" s="27"/>
      <c r="E41" s="27"/>
      <c r="F41" s="27"/>
      <c r="G41" s="27"/>
      <c r="H41" s="28"/>
    </row>
    <row r="42" spans="1:8" s="1" customFormat="1" ht="15.75" x14ac:dyDescent="0.25">
      <c r="A42" s="32" t="s">
        <v>4</v>
      </c>
      <c r="B42" s="38" t="s">
        <v>5</v>
      </c>
      <c r="C42" s="28"/>
      <c r="D42" s="27"/>
      <c r="E42" s="29" t="s">
        <v>2</v>
      </c>
      <c r="F42" s="30"/>
      <c r="G42" s="30"/>
      <c r="H42" s="28"/>
    </row>
    <row r="43" spans="1:8" s="1" customFormat="1" ht="15.75" x14ac:dyDescent="0.25">
      <c r="A43" s="33" t="s">
        <v>6</v>
      </c>
      <c r="B43" s="39" t="s">
        <v>5</v>
      </c>
      <c r="C43" s="28"/>
      <c r="D43" s="29"/>
      <c r="E43" s="29" t="s">
        <v>26</v>
      </c>
      <c r="F43" s="30"/>
      <c r="G43" s="30"/>
      <c r="H43" s="28"/>
    </row>
    <row r="44" spans="1:8" s="1" customFormat="1" ht="15.75" x14ac:dyDescent="0.25">
      <c r="A44" s="33" t="s">
        <v>7</v>
      </c>
      <c r="B44" s="39">
        <v>3</v>
      </c>
      <c r="C44" s="28"/>
      <c r="D44" s="27"/>
      <c r="E44" s="31" t="s">
        <v>3</v>
      </c>
      <c r="F44" s="30"/>
      <c r="G44" s="30"/>
      <c r="H44" s="28"/>
    </row>
    <row r="45" spans="1:8" s="1" customFormat="1" ht="15.75" x14ac:dyDescent="0.25">
      <c r="A45" s="33" t="s">
        <v>8</v>
      </c>
      <c r="B45" s="39">
        <v>40</v>
      </c>
      <c r="C45" s="28"/>
      <c r="D45" s="27"/>
      <c r="E45" s="29" t="s">
        <v>27</v>
      </c>
      <c r="F45" s="30"/>
      <c r="G45" s="30"/>
      <c r="H45" s="28"/>
    </row>
    <row r="46" spans="1:8" s="1" customFormat="1" ht="15.75" x14ac:dyDescent="0.25">
      <c r="A46" s="33" t="s">
        <v>9</v>
      </c>
      <c r="B46" s="39" t="s">
        <v>12</v>
      </c>
      <c r="C46" s="27"/>
      <c r="D46" s="27"/>
      <c r="E46" s="27"/>
      <c r="F46" s="27"/>
      <c r="G46" s="27"/>
      <c r="H46" s="28"/>
    </row>
    <row r="47" spans="1:8" s="1" customFormat="1" ht="16.5" thickBot="1" x14ac:dyDescent="0.3">
      <c r="A47" s="34" t="s">
        <v>10</v>
      </c>
      <c r="B47" s="40" t="s">
        <v>11</v>
      </c>
      <c r="C47" s="27"/>
      <c r="D47" s="1" t="s">
        <v>30</v>
      </c>
      <c r="E47" s="41">
        <v>9.9</v>
      </c>
      <c r="F47" s="27"/>
      <c r="G47" s="27"/>
      <c r="H47" s="28"/>
    </row>
    <row r="48" spans="1:8" x14ac:dyDescent="0.25">
      <c r="D48" t="s">
        <v>31</v>
      </c>
      <c r="E48" s="42">
        <f>E47*0.08</f>
        <v>0.79200000000000004</v>
      </c>
    </row>
    <row r="49" spans="4:5" x14ac:dyDescent="0.25">
      <c r="D49" t="s">
        <v>32</v>
      </c>
      <c r="E49" s="42">
        <f>E47+E48</f>
        <v>10.692</v>
      </c>
    </row>
  </sheetData>
  <sheetProtection password="C607" sheet="1" objects="1" scenarios="1"/>
  <mergeCells count="3">
    <mergeCell ref="A1:G1"/>
    <mergeCell ref="A40:B40"/>
    <mergeCell ref="A41:B41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"/>
  <sheetViews>
    <sheetView topLeftCell="A13" workbookViewId="0">
      <selection activeCell="D38" sqref="D38"/>
    </sheetView>
  </sheetViews>
  <sheetFormatPr defaultRowHeight="15" x14ac:dyDescent="0.25"/>
  <cols>
    <col min="1" max="1" width="16.140625" customWidth="1"/>
    <col min="2" max="2" width="14.5703125" customWidth="1"/>
    <col min="3" max="3" width="13.28515625" customWidth="1"/>
    <col min="4" max="5" width="14.140625" customWidth="1"/>
    <col min="6" max="6" width="14" customWidth="1"/>
    <col min="7" max="7" width="18.28515625" customWidth="1"/>
  </cols>
  <sheetData>
    <row r="1" spans="1:8" s="1" customFormat="1" ht="36" customHeight="1" thickBot="1" x14ac:dyDescent="0.3">
      <c r="A1" s="43" t="s">
        <v>13</v>
      </c>
      <c r="B1" s="44"/>
      <c r="C1" s="44"/>
      <c r="D1" s="44"/>
      <c r="E1" s="44"/>
      <c r="F1" s="44"/>
      <c r="G1" s="45"/>
    </row>
    <row r="2" spans="1:8" s="1" customFormat="1" ht="16.5" thickBot="1" x14ac:dyDescent="0.3">
      <c r="A2" s="3" t="s">
        <v>14</v>
      </c>
      <c r="B2" s="35" t="s">
        <v>28</v>
      </c>
      <c r="C2" s="4"/>
      <c r="D2" s="4" t="s">
        <v>15</v>
      </c>
      <c r="E2" s="36" t="s">
        <v>33</v>
      </c>
      <c r="F2" s="36"/>
      <c r="G2" s="37"/>
    </row>
    <row r="3" spans="1:8" s="1" customFormat="1" ht="16.5" thickBot="1" x14ac:dyDescent="0.3">
      <c r="A3" s="5"/>
      <c r="B3" s="5"/>
      <c r="C3" s="5"/>
      <c r="D3" s="5"/>
      <c r="E3" s="5"/>
      <c r="F3" s="5"/>
      <c r="G3" s="5"/>
    </row>
    <row r="4" spans="1:8" s="1" customFormat="1" ht="31.5" x14ac:dyDescent="0.25">
      <c r="A4" s="6" t="s">
        <v>1</v>
      </c>
      <c r="B4" s="7" t="s">
        <v>16</v>
      </c>
      <c r="C4" s="7" t="s">
        <v>17</v>
      </c>
      <c r="D4" s="7" t="s">
        <v>18</v>
      </c>
      <c r="E4" s="7" t="s">
        <v>19</v>
      </c>
      <c r="F4" s="7" t="s">
        <v>20</v>
      </c>
      <c r="G4" s="8" t="s">
        <v>21</v>
      </c>
      <c r="H4" s="28"/>
    </row>
    <row r="5" spans="1:8" s="1" customFormat="1" ht="15.75" x14ac:dyDescent="0.25">
      <c r="A5" s="9">
        <v>43127</v>
      </c>
      <c r="B5" s="10"/>
      <c r="C5" s="11"/>
      <c r="D5" s="2"/>
      <c r="E5" s="11"/>
      <c r="F5" s="11"/>
      <c r="G5" s="12"/>
    </row>
    <row r="6" spans="1:8" s="1" customFormat="1" ht="15.75" x14ac:dyDescent="0.25">
      <c r="A6" s="9">
        <f>A5+1</f>
        <v>43128</v>
      </c>
      <c r="B6" s="13"/>
      <c r="C6" s="13"/>
      <c r="D6" s="2"/>
      <c r="E6" s="13"/>
      <c r="F6" s="13"/>
      <c r="G6" s="14"/>
    </row>
    <row r="7" spans="1:8" s="1" customFormat="1" ht="15.75" x14ac:dyDescent="0.25">
      <c r="A7" s="9">
        <f t="shared" ref="A7:A34" si="0">A6+1</f>
        <v>43129</v>
      </c>
      <c r="B7" s="13"/>
      <c r="C7" s="13"/>
      <c r="D7" s="2"/>
      <c r="E7" s="13"/>
      <c r="F7" s="13"/>
      <c r="G7" s="14"/>
    </row>
    <row r="8" spans="1:8" s="1" customFormat="1" ht="15.75" x14ac:dyDescent="0.25">
      <c r="A8" s="9">
        <f t="shared" si="0"/>
        <v>43130</v>
      </c>
      <c r="B8" s="13"/>
      <c r="C8" s="13"/>
      <c r="D8" s="2"/>
      <c r="E8" s="13"/>
      <c r="F8" s="13"/>
      <c r="G8" s="14"/>
    </row>
    <row r="9" spans="1:8" s="1" customFormat="1" ht="15.75" x14ac:dyDescent="0.25">
      <c r="A9" s="9">
        <f t="shared" si="0"/>
        <v>43131</v>
      </c>
      <c r="B9" s="13"/>
      <c r="C9" s="13"/>
      <c r="D9" s="13"/>
      <c r="E9" s="13"/>
      <c r="F9" s="15"/>
      <c r="G9" s="14"/>
    </row>
    <row r="10" spans="1:8" s="1" customFormat="1" ht="15.75" x14ac:dyDescent="0.25">
      <c r="A10" s="9">
        <f t="shared" si="0"/>
        <v>43132</v>
      </c>
      <c r="B10" s="13"/>
      <c r="C10" s="13"/>
      <c r="D10" s="13"/>
      <c r="E10" s="13"/>
      <c r="F10" s="13"/>
      <c r="G10" s="14"/>
    </row>
    <row r="11" spans="1:8" s="1" customFormat="1" ht="15.75" x14ac:dyDescent="0.25">
      <c r="A11" s="9">
        <f t="shared" si="0"/>
        <v>43133</v>
      </c>
      <c r="B11" s="13"/>
      <c r="C11" s="13"/>
      <c r="D11" s="13"/>
      <c r="E11" s="13"/>
      <c r="F11" s="13"/>
      <c r="G11" s="14"/>
    </row>
    <row r="12" spans="1:8" s="1" customFormat="1" ht="15.75" x14ac:dyDescent="0.25">
      <c r="A12" s="9">
        <f t="shared" si="0"/>
        <v>43134</v>
      </c>
      <c r="B12" s="13"/>
      <c r="C12" s="13"/>
      <c r="D12" s="13"/>
      <c r="E12" s="13"/>
      <c r="F12" s="13"/>
      <c r="G12" s="14"/>
    </row>
    <row r="13" spans="1:8" s="1" customFormat="1" ht="15.75" x14ac:dyDescent="0.25">
      <c r="A13" s="9">
        <f t="shared" si="0"/>
        <v>43135</v>
      </c>
      <c r="B13" s="11"/>
      <c r="C13" s="13"/>
      <c r="D13" s="13"/>
      <c r="E13" s="13"/>
      <c r="F13" s="13"/>
      <c r="G13" s="14"/>
    </row>
    <row r="14" spans="1:8" s="1" customFormat="1" ht="15.75" x14ac:dyDescent="0.25">
      <c r="A14" s="9">
        <f t="shared" si="0"/>
        <v>43136</v>
      </c>
      <c r="B14" s="11"/>
      <c r="C14" s="13"/>
      <c r="D14" s="13"/>
      <c r="E14" s="13"/>
      <c r="F14" s="13"/>
      <c r="G14" s="14"/>
    </row>
    <row r="15" spans="1:8" s="1" customFormat="1" ht="15.75" x14ac:dyDescent="0.25">
      <c r="A15" s="9">
        <f t="shared" si="0"/>
        <v>43137</v>
      </c>
      <c r="B15" s="13"/>
      <c r="C15" s="13"/>
      <c r="D15" s="13"/>
      <c r="E15" s="13"/>
      <c r="F15" s="13"/>
      <c r="G15" s="14"/>
    </row>
    <row r="16" spans="1:8" s="1" customFormat="1" ht="15.75" x14ac:dyDescent="0.25">
      <c r="A16" s="9">
        <f t="shared" si="0"/>
        <v>43138</v>
      </c>
      <c r="B16" s="13"/>
      <c r="C16" s="13"/>
      <c r="D16" s="13"/>
      <c r="E16" s="13"/>
      <c r="F16" s="13"/>
      <c r="G16" s="14"/>
    </row>
    <row r="17" spans="1:7" s="1" customFormat="1" ht="15.75" x14ac:dyDescent="0.25">
      <c r="A17" s="9">
        <f t="shared" si="0"/>
        <v>43139</v>
      </c>
      <c r="B17" s="13"/>
      <c r="C17" s="13"/>
      <c r="D17" s="13"/>
      <c r="E17" s="13"/>
      <c r="F17" s="13"/>
      <c r="G17" s="14"/>
    </row>
    <row r="18" spans="1:7" s="1" customFormat="1" ht="15.75" x14ac:dyDescent="0.25">
      <c r="A18" s="9">
        <f t="shared" si="0"/>
        <v>43140</v>
      </c>
      <c r="B18" s="13"/>
      <c r="C18" s="13"/>
      <c r="D18" s="13">
        <v>5</v>
      </c>
      <c r="E18" s="13"/>
      <c r="F18" s="13"/>
      <c r="G18" s="14"/>
    </row>
    <row r="19" spans="1:7" s="1" customFormat="1" ht="15.75" x14ac:dyDescent="0.25">
      <c r="A19" s="9">
        <f t="shared" si="0"/>
        <v>43141</v>
      </c>
      <c r="B19" s="13"/>
      <c r="C19" s="13"/>
      <c r="D19" s="13"/>
      <c r="E19" s="13"/>
      <c r="F19" s="13"/>
      <c r="G19" s="14"/>
    </row>
    <row r="20" spans="1:7" s="1" customFormat="1" ht="15.75" x14ac:dyDescent="0.25">
      <c r="A20" s="9">
        <f t="shared" si="0"/>
        <v>43142</v>
      </c>
      <c r="B20" s="13"/>
      <c r="C20" s="13"/>
      <c r="D20" s="13"/>
      <c r="E20" s="13"/>
      <c r="F20" s="13"/>
      <c r="G20" s="14"/>
    </row>
    <row r="21" spans="1:7" s="1" customFormat="1" ht="15.75" x14ac:dyDescent="0.25">
      <c r="A21" s="9">
        <f t="shared" si="0"/>
        <v>43143</v>
      </c>
      <c r="B21" s="13"/>
      <c r="C21" s="13"/>
      <c r="D21" s="13"/>
      <c r="E21" s="13"/>
      <c r="F21" s="13"/>
      <c r="G21" s="14"/>
    </row>
    <row r="22" spans="1:7" s="1" customFormat="1" ht="15.75" x14ac:dyDescent="0.25">
      <c r="A22" s="9">
        <f t="shared" si="0"/>
        <v>43144</v>
      </c>
      <c r="B22" s="13"/>
      <c r="C22" s="13"/>
      <c r="D22" s="13"/>
      <c r="E22" s="13"/>
      <c r="F22" s="13"/>
      <c r="G22" s="14"/>
    </row>
    <row r="23" spans="1:7" s="1" customFormat="1" ht="15.75" x14ac:dyDescent="0.25">
      <c r="A23" s="9">
        <f t="shared" si="0"/>
        <v>43145</v>
      </c>
      <c r="B23" s="13"/>
      <c r="C23" s="13"/>
      <c r="D23" s="13"/>
      <c r="E23" s="13"/>
      <c r="F23" s="13"/>
      <c r="G23" s="14"/>
    </row>
    <row r="24" spans="1:7" s="1" customFormat="1" ht="15.75" x14ac:dyDescent="0.25">
      <c r="A24" s="9">
        <f t="shared" si="0"/>
        <v>43146</v>
      </c>
      <c r="B24" s="13"/>
      <c r="C24" s="13"/>
      <c r="D24" s="13"/>
      <c r="E24" s="13"/>
      <c r="F24" s="13"/>
      <c r="G24" s="14"/>
    </row>
    <row r="25" spans="1:7" s="1" customFormat="1" ht="15.75" x14ac:dyDescent="0.25">
      <c r="A25" s="9">
        <f t="shared" si="0"/>
        <v>43147</v>
      </c>
      <c r="B25" s="13"/>
      <c r="C25" s="13"/>
      <c r="D25" s="13">
        <v>1</v>
      </c>
      <c r="E25" s="13"/>
      <c r="F25" s="13"/>
      <c r="G25" s="14"/>
    </row>
    <row r="26" spans="1:7" s="1" customFormat="1" ht="15.75" x14ac:dyDescent="0.25">
      <c r="A26" s="9">
        <f t="shared" si="0"/>
        <v>43148</v>
      </c>
      <c r="B26" s="13"/>
      <c r="C26" s="13"/>
      <c r="D26" s="13"/>
      <c r="E26" s="13"/>
      <c r="F26" s="13"/>
      <c r="G26" s="14"/>
    </row>
    <row r="27" spans="1:7" s="1" customFormat="1" ht="15.75" x14ac:dyDescent="0.25">
      <c r="A27" s="9">
        <f t="shared" si="0"/>
        <v>43149</v>
      </c>
      <c r="B27" s="13"/>
      <c r="C27" s="13"/>
      <c r="D27" s="13"/>
      <c r="E27" s="13"/>
      <c r="F27" s="13"/>
      <c r="G27" s="14"/>
    </row>
    <row r="28" spans="1:7" s="1" customFormat="1" ht="15.75" x14ac:dyDescent="0.25">
      <c r="A28" s="9">
        <f t="shared" si="0"/>
        <v>43150</v>
      </c>
      <c r="B28" s="13"/>
      <c r="C28" s="13"/>
      <c r="D28" s="13"/>
      <c r="E28" s="13"/>
      <c r="F28" s="13"/>
      <c r="G28" s="14"/>
    </row>
    <row r="29" spans="1:7" s="1" customFormat="1" ht="15.75" x14ac:dyDescent="0.25">
      <c r="A29" s="9">
        <f t="shared" si="0"/>
        <v>43151</v>
      </c>
      <c r="B29" s="13"/>
      <c r="C29" s="13"/>
      <c r="D29" s="13"/>
      <c r="E29" s="13"/>
      <c r="F29" s="13"/>
      <c r="G29" s="14"/>
    </row>
    <row r="30" spans="1:7" s="1" customFormat="1" ht="15.75" x14ac:dyDescent="0.25">
      <c r="A30" s="9">
        <f t="shared" si="0"/>
        <v>43152</v>
      </c>
      <c r="B30" s="13"/>
      <c r="C30" s="13"/>
      <c r="D30" s="13"/>
      <c r="E30" s="13"/>
      <c r="F30" s="13"/>
      <c r="G30" s="14"/>
    </row>
    <row r="31" spans="1:7" s="1" customFormat="1" ht="15.75" x14ac:dyDescent="0.25">
      <c r="A31" s="9">
        <f t="shared" si="0"/>
        <v>43153</v>
      </c>
      <c r="B31" s="13"/>
      <c r="C31" s="13"/>
      <c r="D31" s="13"/>
      <c r="E31" s="13"/>
      <c r="F31" s="13"/>
      <c r="G31" s="14"/>
    </row>
    <row r="32" spans="1:7" s="1" customFormat="1" ht="15.75" x14ac:dyDescent="0.25">
      <c r="A32" s="9">
        <f t="shared" si="0"/>
        <v>43154</v>
      </c>
      <c r="B32" s="13"/>
      <c r="C32" s="13"/>
      <c r="D32" s="13"/>
      <c r="E32" s="13"/>
      <c r="F32" s="13"/>
      <c r="G32" s="14"/>
    </row>
    <row r="33" spans="1:8" s="1" customFormat="1" ht="15.75" x14ac:dyDescent="0.25">
      <c r="A33" s="9">
        <f t="shared" si="0"/>
        <v>43155</v>
      </c>
      <c r="B33" s="16"/>
      <c r="C33" s="16"/>
      <c r="D33" s="11"/>
      <c r="E33" s="16"/>
      <c r="F33" s="16"/>
      <c r="G33" s="17"/>
    </row>
    <row r="34" spans="1:8" s="1" customFormat="1" ht="15.75" x14ac:dyDescent="0.25">
      <c r="A34" s="9">
        <f t="shared" si="0"/>
        <v>43156</v>
      </c>
      <c r="B34" s="16"/>
      <c r="C34" s="16"/>
      <c r="D34" s="11"/>
      <c r="E34" s="16"/>
      <c r="F34" s="16"/>
      <c r="G34" s="17"/>
    </row>
    <row r="35" spans="1:8" s="1" customFormat="1" ht="15.75" x14ac:dyDescent="0.25">
      <c r="A35" s="9">
        <v>43126</v>
      </c>
      <c r="B35" s="16"/>
      <c r="C35" s="16"/>
      <c r="D35" s="11"/>
      <c r="E35" s="16"/>
      <c r="F35" s="16"/>
      <c r="G35" s="17"/>
    </row>
    <row r="36" spans="1:8" s="1" customFormat="1" ht="15.75" x14ac:dyDescent="0.25">
      <c r="A36" s="18" t="s">
        <v>22</v>
      </c>
      <c r="B36" s="19">
        <f>SUM(B5:B35)</f>
        <v>0</v>
      </c>
      <c r="C36" s="19">
        <f t="shared" ref="C36:G36" si="1">SUM(C5:C35)</f>
        <v>0</v>
      </c>
      <c r="D36" s="19">
        <f t="shared" si="1"/>
        <v>6</v>
      </c>
      <c r="E36" s="19">
        <f t="shared" si="1"/>
        <v>0</v>
      </c>
      <c r="F36" s="19">
        <f t="shared" si="1"/>
        <v>0</v>
      </c>
      <c r="G36" s="19">
        <f t="shared" si="1"/>
        <v>0</v>
      </c>
      <c r="H36" s="28"/>
    </row>
    <row r="37" spans="1:8" s="1" customFormat="1" ht="15.75" x14ac:dyDescent="0.25">
      <c r="A37" s="18" t="s">
        <v>23</v>
      </c>
      <c r="B37" s="20"/>
      <c r="C37" s="20"/>
      <c r="D37" s="20">
        <v>10.69</v>
      </c>
      <c r="E37" s="20"/>
      <c r="F37" s="20"/>
      <c r="G37" s="20"/>
      <c r="H37" s="28"/>
    </row>
    <row r="38" spans="1:8" s="1" customFormat="1" ht="16.5" thickBot="1" x14ac:dyDescent="0.3">
      <c r="A38" s="21" t="s">
        <v>24</v>
      </c>
      <c r="B38" s="22">
        <f>B37*B36</f>
        <v>0</v>
      </c>
      <c r="C38" s="22">
        <f t="shared" ref="C38:G38" si="2">C37*C36</f>
        <v>0</v>
      </c>
      <c r="D38" s="22">
        <f t="shared" si="2"/>
        <v>64.14</v>
      </c>
      <c r="E38" s="22">
        <f t="shared" si="2"/>
        <v>0</v>
      </c>
      <c r="F38" s="22">
        <f t="shared" si="2"/>
        <v>0</v>
      </c>
      <c r="G38" s="22">
        <f t="shared" si="2"/>
        <v>0</v>
      </c>
      <c r="H38" s="28"/>
    </row>
    <row r="39" spans="1:8" s="1" customFormat="1" ht="16.5" thickBot="1" x14ac:dyDescent="0.3">
      <c r="A39" s="23" t="s">
        <v>0</v>
      </c>
      <c r="B39" s="24">
        <f>B38+C38+D38+E38+F38+G38</f>
        <v>64.14</v>
      </c>
      <c r="C39" s="25"/>
      <c r="D39" s="25"/>
      <c r="E39" s="25"/>
      <c r="F39" s="25"/>
      <c r="G39" s="25"/>
      <c r="H39" s="28"/>
    </row>
    <row r="40" spans="1:8" s="1" customFormat="1" ht="16.5" thickBot="1" x14ac:dyDescent="0.3">
      <c r="A40" s="46"/>
      <c r="B40" s="46"/>
      <c r="C40" s="26"/>
      <c r="D40" s="27"/>
      <c r="E40" s="27"/>
      <c r="F40" s="27"/>
      <c r="G40" s="27"/>
      <c r="H40" s="28"/>
    </row>
    <row r="41" spans="1:8" s="1" customFormat="1" ht="16.5" thickBot="1" x14ac:dyDescent="0.3">
      <c r="A41" s="47" t="s">
        <v>25</v>
      </c>
      <c r="B41" s="48"/>
      <c r="C41" s="27"/>
      <c r="D41" s="27"/>
      <c r="E41" s="27"/>
      <c r="F41" s="27"/>
      <c r="G41" s="27"/>
      <c r="H41" s="28"/>
    </row>
    <row r="42" spans="1:8" s="1" customFormat="1" ht="15.75" x14ac:dyDescent="0.25">
      <c r="A42" s="32" t="s">
        <v>4</v>
      </c>
      <c r="B42" s="38" t="s">
        <v>5</v>
      </c>
      <c r="C42" s="28"/>
      <c r="D42" s="27"/>
      <c r="E42" s="29" t="s">
        <v>2</v>
      </c>
      <c r="F42" s="30"/>
      <c r="G42" s="30"/>
      <c r="H42" s="28"/>
    </row>
    <row r="43" spans="1:8" s="1" customFormat="1" ht="15.75" x14ac:dyDescent="0.25">
      <c r="A43" s="33" t="s">
        <v>6</v>
      </c>
      <c r="B43" s="39" t="s">
        <v>5</v>
      </c>
      <c r="C43" s="28"/>
      <c r="D43" s="29"/>
      <c r="E43" s="29" t="s">
        <v>26</v>
      </c>
      <c r="F43" s="30"/>
      <c r="G43" s="30"/>
      <c r="H43" s="28"/>
    </row>
    <row r="44" spans="1:8" s="1" customFormat="1" ht="15.75" x14ac:dyDescent="0.25">
      <c r="A44" s="33" t="s">
        <v>7</v>
      </c>
      <c r="B44" s="39">
        <v>3</v>
      </c>
      <c r="C44" s="28"/>
      <c r="D44" s="27"/>
      <c r="E44" s="31" t="s">
        <v>3</v>
      </c>
      <c r="F44" s="30"/>
      <c r="G44" s="30"/>
      <c r="H44" s="28"/>
    </row>
    <row r="45" spans="1:8" s="1" customFormat="1" ht="15.75" x14ac:dyDescent="0.25">
      <c r="A45" s="33" t="s">
        <v>8</v>
      </c>
      <c r="B45" s="39">
        <v>40</v>
      </c>
      <c r="C45" s="28"/>
      <c r="D45" s="27"/>
      <c r="E45" s="29" t="s">
        <v>27</v>
      </c>
      <c r="F45" s="30"/>
      <c r="G45" s="30"/>
      <c r="H45" s="28"/>
    </row>
    <row r="46" spans="1:8" s="1" customFormat="1" ht="15.75" x14ac:dyDescent="0.25">
      <c r="A46" s="33" t="s">
        <v>9</v>
      </c>
      <c r="B46" s="39" t="s">
        <v>12</v>
      </c>
      <c r="C46" s="27"/>
      <c r="D46" s="27"/>
      <c r="E46" s="27"/>
      <c r="F46" s="27"/>
      <c r="G46" s="27"/>
      <c r="H46" s="28"/>
    </row>
    <row r="47" spans="1:8" s="1" customFormat="1" ht="16.5" thickBot="1" x14ac:dyDescent="0.3">
      <c r="A47" s="34" t="s">
        <v>10</v>
      </c>
      <c r="B47" s="40" t="s">
        <v>11</v>
      </c>
      <c r="C47" s="27"/>
      <c r="D47" s="1" t="s">
        <v>30</v>
      </c>
      <c r="E47" s="41">
        <v>9.9</v>
      </c>
      <c r="F47" s="27"/>
      <c r="G47" s="27"/>
      <c r="H47" s="28"/>
    </row>
    <row r="48" spans="1:8" s="1" customFormat="1" x14ac:dyDescent="0.25">
      <c r="D48" s="1" t="s">
        <v>31</v>
      </c>
      <c r="E48" s="42">
        <f>E47*0.08</f>
        <v>0.79200000000000004</v>
      </c>
    </row>
    <row r="49" spans="4:5" s="1" customFormat="1" x14ac:dyDescent="0.25">
      <c r="D49" s="1" t="s">
        <v>32</v>
      </c>
      <c r="E49" s="42">
        <f>E47+E48</f>
        <v>10.692</v>
      </c>
    </row>
  </sheetData>
  <mergeCells count="3">
    <mergeCell ref="A1:G1"/>
    <mergeCell ref="A40:B40"/>
    <mergeCell ref="A41:B41"/>
  </mergeCell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"/>
  <sheetViews>
    <sheetView topLeftCell="A10" workbookViewId="0">
      <selection activeCell="D26" sqref="D26"/>
    </sheetView>
  </sheetViews>
  <sheetFormatPr defaultRowHeight="15" x14ac:dyDescent="0.25"/>
  <cols>
    <col min="1" max="1" width="17.5703125" customWidth="1"/>
    <col min="2" max="2" width="16.140625" customWidth="1"/>
    <col min="3" max="3" width="15.28515625" customWidth="1"/>
    <col min="4" max="4" width="13.5703125" customWidth="1"/>
    <col min="5" max="5" width="14.85546875" customWidth="1"/>
    <col min="6" max="6" width="12.140625" customWidth="1"/>
    <col min="7" max="7" width="14.7109375" customWidth="1"/>
  </cols>
  <sheetData>
    <row r="1" spans="1:8" s="1" customFormat="1" ht="36" customHeight="1" thickBot="1" x14ac:dyDescent="0.3">
      <c r="A1" s="43" t="s">
        <v>13</v>
      </c>
      <c r="B1" s="44"/>
      <c r="C1" s="44"/>
      <c r="D1" s="44"/>
      <c r="E1" s="44"/>
      <c r="F1" s="44"/>
      <c r="G1" s="45"/>
    </row>
    <row r="2" spans="1:8" s="1" customFormat="1" ht="16.5" thickBot="1" x14ac:dyDescent="0.3">
      <c r="A2" s="3" t="s">
        <v>14</v>
      </c>
      <c r="B2" s="35" t="s">
        <v>28</v>
      </c>
      <c r="C2" s="4"/>
      <c r="D2" s="4" t="s">
        <v>15</v>
      </c>
      <c r="E2" s="36" t="s">
        <v>34</v>
      </c>
      <c r="F2" s="36"/>
      <c r="G2" s="37"/>
    </row>
    <row r="3" spans="1:8" s="1" customFormat="1" ht="16.5" thickBot="1" x14ac:dyDescent="0.3">
      <c r="A3" s="5"/>
      <c r="B3" s="5"/>
      <c r="C3" s="5"/>
      <c r="D3" s="5"/>
      <c r="E3" s="5"/>
      <c r="F3" s="5"/>
      <c r="G3" s="5"/>
    </row>
    <row r="4" spans="1:8" s="1" customFormat="1" ht="31.5" x14ac:dyDescent="0.25">
      <c r="A4" s="6" t="s">
        <v>1</v>
      </c>
      <c r="B4" s="7" t="s">
        <v>16</v>
      </c>
      <c r="C4" s="7" t="s">
        <v>17</v>
      </c>
      <c r="D4" s="7" t="s">
        <v>18</v>
      </c>
      <c r="E4" s="7" t="s">
        <v>19</v>
      </c>
      <c r="F4" s="7" t="s">
        <v>20</v>
      </c>
      <c r="G4" s="8" t="s">
        <v>21</v>
      </c>
      <c r="H4" s="28"/>
    </row>
    <row r="5" spans="1:8" s="1" customFormat="1" ht="15.75" x14ac:dyDescent="0.25">
      <c r="A5" s="9">
        <v>43158</v>
      </c>
      <c r="B5" s="10"/>
      <c r="C5" s="11"/>
      <c r="D5" s="2">
        <v>1</v>
      </c>
      <c r="E5" s="11"/>
      <c r="F5" s="11"/>
      <c r="G5" s="12"/>
    </row>
    <row r="6" spans="1:8" s="1" customFormat="1" ht="15.75" x14ac:dyDescent="0.25">
      <c r="A6" s="9">
        <f>A5+1</f>
        <v>43159</v>
      </c>
      <c r="B6" s="13"/>
      <c r="C6" s="13"/>
      <c r="D6" s="2"/>
      <c r="E6" s="13"/>
      <c r="F6" s="13"/>
      <c r="G6" s="14"/>
    </row>
    <row r="7" spans="1:8" s="1" customFormat="1" ht="15.75" x14ac:dyDescent="0.25">
      <c r="A7" s="9">
        <f t="shared" ref="A7:A33" si="0">A6+1</f>
        <v>43160</v>
      </c>
      <c r="B7" s="13"/>
      <c r="C7" s="13"/>
      <c r="D7" s="2"/>
      <c r="E7" s="13"/>
      <c r="F7" s="13"/>
      <c r="G7" s="14"/>
    </row>
    <row r="8" spans="1:8" s="1" customFormat="1" ht="15.75" x14ac:dyDescent="0.25">
      <c r="A8" s="9">
        <f t="shared" si="0"/>
        <v>43161</v>
      </c>
      <c r="B8" s="13"/>
      <c r="C8" s="13"/>
      <c r="D8" s="2"/>
      <c r="E8" s="13"/>
      <c r="F8" s="13"/>
      <c r="G8" s="14"/>
    </row>
    <row r="9" spans="1:8" s="1" customFormat="1" ht="15.75" x14ac:dyDescent="0.25">
      <c r="A9" s="9">
        <f t="shared" si="0"/>
        <v>43162</v>
      </c>
      <c r="B9" s="13"/>
      <c r="C9" s="13"/>
      <c r="D9" s="13"/>
      <c r="E9" s="13"/>
      <c r="F9" s="15"/>
      <c r="G9" s="14"/>
    </row>
    <row r="10" spans="1:8" s="1" customFormat="1" ht="15.75" x14ac:dyDescent="0.25">
      <c r="A10" s="9">
        <f t="shared" si="0"/>
        <v>43163</v>
      </c>
      <c r="B10" s="13"/>
      <c r="C10" s="13"/>
      <c r="D10" s="13"/>
      <c r="E10" s="13"/>
      <c r="F10" s="13"/>
      <c r="G10" s="14"/>
    </row>
    <row r="11" spans="1:8" s="1" customFormat="1" ht="15.75" x14ac:dyDescent="0.25">
      <c r="A11" s="9">
        <f t="shared" si="0"/>
        <v>43164</v>
      </c>
      <c r="B11" s="13"/>
      <c r="C11" s="13"/>
      <c r="D11" s="13">
        <v>1</v>
      </c>
      <c r="E11" s="13"/>
      <c r="F11" s="13"/>
      <c r="G11" s="14"/>
    </row>
    <row r="12" spans="1:8" s="1" customFormat="1" ht="15.75" x14ac:dyDescent="0.25">
      <c r="A12" s="9">
        <f t="shared" si="0"/>
        <v>43165</v>
      </c>
      <c r="B12" s="13"/>
      <c r="C12" s="13"/>
      <c r="D12" s="13"/>
      <c r="E12" s="13"/>
      <c r="F12" s="13"/>
      <c r="G12" s="14"/>
    </row>
    <row r="13" spans="1:8" s="1" customFormat="1" ht="15.75" x14ac:dyDescent="0.25">
      <c r="A13" s="9">
        <f t="shared" si="0"/>
        <v>43166</v>
      </c>
      <c r="B13" s="11"/>
      <c r="C13" s="13"/>
      <c r="D13" s="13"/>
      <c r="E13" s="13"/>
      <c r="F13" s="13"/>
      <c r="G13" s="14"/>
    </row>
    <row r="14" spans="1:8" s="1" customFormat="1" ht="15.75" x14ac:dyDescent="0.25">
      <c r="A14" s="9">
        <f t="shared" si="0"/>
        <v>43167</v>
      </c>
      <c r="B14" s="11"/>
      <c r="C14" s="13"/>
      <c r="D14" s="13"/>
      <c r="E14" s="13"/>
      <c r="F14" s="13"/>
      <c r="G14" s="14"/>
    </row>
    <row r="15" spans="1:8" s="1" customFormat="1" ht="15.75" x14ac:dyDescent="0.25">
      <c r="A15" s="9">
        <f t="shared" si="0"/>
        <v>43168</v>
      </c>
      <c r="B15" s="13"/>
      <c r="C15" s="13"/>
      <c r="D15" s="13">
        <v>1</v>
      </c>
      <c r="E15" s="13"/>
      <c r="F15" s="13"/>
      <c r="G15" s="14"/>
    </row>
    <row r="16" spans="1:8" s="1" customFormat="1" ht="15.75" x14ac:dyDescent="0.25">
      <c r="A16" s="9">
        <f t="shared" si="0"/>
        <v>43169</v>
      </c>
      <c r="B16" s="13"/>
      <c r="C16" s="13"/>
      <c r="D16" s="13"/>
      <c r="E16" s="13"/>
      <c r="F16" s="13"/>
      <c r="G16" s="14"/>
    </row>
    <row r="17" spans="1:7" s="1" customFormat="1" ht="15.75" x14ac:dyDescent="0.25">
      <c r="A17" s="9">
        <f t="shared" si="0"/>
        <v>43170</v>
      </c>
      <c r="B17" s="13"/>
      <c r="C17" s="13"/>
      <c r="D17" s="13"/>
      <c r="E17" s="13"/>
      <c r="F17" s="13"/>
      <c r="G17" s="14"/>
    </row>
    <row r="18" spans="1:7" s="1" customFormat="1" ht="15.75" x14ac:dyDescent="0.25">
      <c r="A18" s="9">
        <f t="shared" si="0"/>
        <v>43171</v>
      </c>
      <c r="B18" s="13"/>
      <c r="C18" s="13"/>
      <c r="D18" s="13">
        <v>7</v>
      </c>
      <c r="E18" s="13"/>
      <c r="F18" s="13"/>
      <c r="G18" s="14"/>
    </row>
    <row r="19" spans="1:7" s="1" customFormat="1" ht="15.75" x14ac:dyDescent="0.25">
      <c r="A19" s="9">
        <f t="shared" si="0"/>
        <v>43172</v>
      </c>
      <c r="B19" s="13"/>
      <c r="C19" s="13"/>
      <c r="D19" s="13"/>
      <c r="E19" s="13"/>
      <c r="F19" s="13"/>
      <c r="G19" s="14"/>
    </row>
    <row r="20" spans="1:7" s="1" customFormat="1" ht="15.75" x14ac:dyDescent="0.25">
      <c r="A20" s="9">
        <f t="shared" si="0"/>
        <v>43173</v>
      </c>
      <c r="B20" s="13"/>
      <c r="C20" s="13"/>
      <c r="D20" s="13"/>
      <c r="E20" s="13"/>
      <c r="F20" s="13"/>
      <c r="G20" s="14"/>
    </row>
    <row r="21" spans="1:7" s="1" customFormat="1" ht="15.75" x14ac:dyDescent="0.25">
      <c r="A21" s="9">
        <f t="shared" si="0"/>
        <v>43174</v>
      </c>
      <c r="B21" s="13"/>
      <c r="C21" s="13"/>
      <c r="D21" s="13"/>
      <c r="E21" s="13"/>
      <c r="F21" s="13"/>
      <c r="G21" s="14"/>
    </row>
    <row r="22" spans="1:7" s="1" customFormat="1" ht="15.75" x14ac:dyDescent="0.25">
      <c r="A22" s="9">
        <f t="shared" si="0"/>
        <v>43175</v>
      </c>
      <c r="B22" s="13"/>
      <c r="C22" s="13"/>
      <c r="D22" s="13"/>
      <c r="E22" s="13"/>
      <c r="F22" s="13"/>
      <c r="G22" s="14"/>
    </row>
    <row r="23" spans="1:7" s="1" customFormat="1" ht="15.75" x14ac:dyDescent="0.25">
      <c r="A23" s="9">
        <f t="shared" si="0"/>
        <v>43176</v>
      </c>
      <c r="B23" s="13"/>
      <c r="C23" s="13"/>
      <c r="D23" s="13"/>
      <c r="E23" s="13"/>
      <c r="F23" s="13"/>
      <c r="G23" s="14"/>
    </row>
    <row r="24" spans="1:7" s="1" customFormat="1" ht="15.75" x14ac:dyDescent="0.25">
      <c r="A24" s="9">
        <f t="shared" si="0"/>
        <v>43177</v>
      </c>
      <c r="B24" s="13"/>
      <c r="C24" s="13"/>
      <c r="D24" s="13"/>
      <c r="E24" s="13"/>
      <c r="F24" s="13"/>
      <c r="G24" s="14"/>
    </row>
    <row r="25" spans="1:7" s="1" customFormat="1" ht="15.75" x14ac:dyDescent="0.25">
      <c r="A25" s="9">
        <f t="shared" si="0"/>
        <v>43178</v>
      </c>
      <c r="B25" s="13"/>
      <c r="C25" s="13"/>
      <c r="D25" s="13"/>
      <c r="E25" s="13"/>
      <c r="F25" s="13"/>
      <c r="G25" s="14"/>
    </row>
    <row r="26" spans="1:7" s="1" customFormat="1" ht="15.75" x14ac:dyDescent="0.25">
      <c r="A26" s="9">
        <f t="shared" si="0"/>
        <v>43179</v>
      </c>
      <c r="B26" s="13"/>
      <c r="C26" s="13"/>
      <c r="D26" s="13">
        <v>13</v>
      </c>
      <c r="E26" s="13"/>
      <c r="F26" s="13"/>
      <c r="G26" s="14"/>
    </row>
    <row r="27" spans="1:7" s="1" customFormat="1" ht="15.75" x14ac:dyDescent="0.25">
      <c r="A27" s="9">
        <f t="shared" si="0"/>
        <v>43180</v>
      </c>
      <c r="B27" s="13"/>
      <c r="C27" s="13"/>
      <c r="D27" s="13"/>
      <c r="E27" s="13"/>
      <c r="F27" s="13"/>
      <c r="G27" s="14"/>
    </row>
    <row r="28" spans="1:7" s="1" customFormat="1" ht="15.75" x14ac:dyDescent="0.25">
      <c r="A28" s="9">
        <f t="shared" si="0"/>
        <v>43181</v>
      </c>
      <c r="B28" s="13"/>
      <c r="C28" s="13"/>
      <c r="D28" s="13"/>
      <c r="E28" s="13"/>
      <c r="F28" s="13"/>
      <c r="G28" s="14"/>
    </row>
    <row r="29" spans="1:7" s="1" customFormat="1" ht="15.75" x14ac:dyDescent="0.25">
      <c r="A29" s="9">
        <f t="shared" si="0"/>
        <v>43182</v>
      </c>
      <c r="B29" s="13"/>
      <c r="C29" s="13"/>
      <c r="D29" s="13"/>
      <c r="E29" s="13"/>
      <c r="F29" s="13"/>
      <c r="G29" s="14"/>
    </row>
    <row r="30" spans="1:7" s="1" customFormat="1" ht="15.75" x14ac:dyDescent="0.25">
      <c r="A30" s="9">
        <f t="shared" si="0"/>
        <v>43183</v>
      </c>
      <c r="B30" s="13"/>
      <c r="C30" s="13"/>
      <c r="D30" s="13"/>
      <c r="E30" s="13"/>
      <c r="F30" s="13"/>
      <c r="G30" s="14"/>
    </row>
    <row r="31" spans="1:7" s="1" customFormat="1" ht="15.75" x14ac:dyDescent="0.25">
      <c r="A31" s="9">
        <f t="shared" si="0"/>
        <v>43184</v>
      </c>
      <c r="B31" s="13"/>
      <c r="C31" s="13"/>
      <c r="D31" s="13"/>
      <c r="E31" s="13"/>
      <c r="F31" s="13"/>
      <c r="G31" s="14"/>
    </row>
    <row r="32" spans="1:7" s="1" customFormat="1" ht="15.75" x14ac:dyDescent="0.25">
      <c r="A32" s="9">
        <f t="shared" si="0"/>
        <v>43185</v>
      </c>
      <c r="B32" s="13"/>
      <c r="C32" s="13"/>
      <c r="D32" s="13"/>
      <c r="E32" s="13"/>
      <c r="F32" s="13"/>
      <c r="G32" s="14"/>
    </row>
    <row r="33" spans="1:8" s="1" customFormat="1" ht="15.75" x14ac:dyDescent="0.25">
      <c r="A33" s="9">
        <f t="shared" si="0"/>
        <v>43186</v>
      </c>
      <c r="B33" s="16"/>
      <c r="C33" s="16"/>
      <c r="D33" s="11"/>
      <c r="E33" s="16"/>
      <c r="F33" s="16"/>
      <c r="G33" s="17"/>
    </row>
    <row r="34" spans="1:8" s="1" customFormat="1" ht="15.75" x14ac:dyDescent="0.25">
      <c r="A34" s="9"/>
      <c r="B34" s="16"/>
      <c r="C34" s="16"/>
      <c r="D34" s="11"/>
      <c r="E34" s="16"/>
      <c r="F34" s="16"/>
      <c r="G34" s="17"/>
    </row>
    <row r="35" spans="1:8" s="1" customFormat="1" ht="15.75" x14ac:dyDescent="0.25">
      <c r="A35" s="9"/>
      <c r="B35" s="16"/>
      <c r="C35" s="16"/>
      <c r="D35" s="11"/>
      <c r="E35" s="16"/>
      <c r="F35" s="16"/>
      <c r="G35" s="17"/>
    </row>
    <row r="36" spans="1:8" s="1" customFormat="1" ht="15.75" x14ac:dyDescent="0.25">
      <c r="A36" s="18" t="s">
        <v>22</v>
      </c>
      <c r="B36" s="19">
        <f>SUM(B5:B35)</f>
        <v>0</v>
      </c>
      <c r="C36" s="19">
        <f t="shared" ref="C36:G36" si="1">SUM(C5:C35)</f>
        <v>0</v>
      </c>
      <c r="D36" s="19">
        <f t="shared" si="1"/>
        <v>23</v>
      </c>
      <c r="E36" s="19">
        <f t="shared" si="1"/>
        <v>0</v>
      </c>
      <c r="F36" s="19">
        <f t="shared" si="1"/>
        <v>0</v>
      </c>
      <c r="G36" s="19">
        <f t="shared" si="1"/>
        <v>0</v>
      </c>
      <c r="H36" s="28"/>
    </row>
    <row r="37" spans="1:8" s="1" customFormat="1" ht="15.75" x14ac:dyDescent="0.25">
      <c r="A37" s="18" t="s">
        <v>23</v>
      </c>
      <c r="B37" s="20"/>
      <c r="C37" s="20"/>
      <c r="D37" s="20">
        <v>10.69</v>
      </c>
      <c r="E37" s="20"/>
      <c r="F37" s="20"/>
      <c r="G37" s="20"/>
      <c r="H37" s="28"/>
    </row>
    <row r="38" spans="1:8" s="1" customFormat="1" ht="16.5" thickBot="1" x14ac:dyDescent="0.3">
      <c r="A38" s="21" t="s">
        <v>24</v>
      </c>
      <c r="B38" s="22">
        <f>B37*B36</f>
        <v>0</v>
      </c>
      <c r="C38" s="22">
        <f t="shared" ref="C38:G38" si="2">C37*C36</f>
        <v>0</v>
      </c>
      <c r="D38" s="22">
        <f t="shared" si="2"/>
        <v>245.86999999999998</v>
      </c>
      <c r="E38" s="22">
        <f t="shared" si="2"/>
        <v>0</v>
      </c>
      <c r="F38" s="22">
        <f t="shared" si="2"/>
        <v>0</v>
      </c>
      <c r="G38" s="22">
        <f t="shared" si="2"/>
        <v>0</v>
      </c>
      <c r="H38" s="28"/>
    </row>
    <row r="39" spans="1:8" s="1" customFormat="1" ht="16.5" thickBot="1" x14ac:dyDescent="0.3">
      <c r="A39" s="23" t="s">
        <v>0</v>
      </c>
      <c r="B39" s="24">
        <f>B38+C38+D38+E38+F38+G38</f>
        <v>245.86999999999998</v>
      </c>
      <c r="C39" s="25"/>
      <c r="D39" s="25"/>
      <c r="E39" s="25"/>
      <c r="F39" s="25"/>
      <c r="G39" s="25"/>
      <c r="H39" s="28"/>
    </row>
    <row r="40" spans="1:8" s="1" customFormat="1" ht="16.5" thickBot="1" x14ac:dyDescent="0.3">
      <c r="A40" s="46"/>
      <c r="B40" s="46"/>
      <c r="C40" s="26"/>
      <c r="D40" s="27"/>
      <c r="E40" s="27"/>
      <c r="F40" s="27"/>
      <c r="G40" s="27"/>
      <c r="H40" s="28"/>
    </row>
    <row r="41" spans="1:8" s="1" customFormat="1" ht="16.5" thickBot="1" x14ac:dyDescent="0.3">
      <c r="A41" s="47" t="s">
        <v>25</v>
      </c>
      <c r="B41" s="48"/>
      <c r="C41" s="27"/>
      <c r="D41" s="27"/>
      <c r="E41" s="27"/>
      <c r="F41" s="27"/>
      <c r="G41" s="27"/>
      <c r="H41" s="28"/>
    </row>
    <row r="42" spans="1:8" s="1" customFormat="1" ht="15.75" x14ac:dyDescent="0.25">
      <c r="A42" s="32" t="s">
        <v>4</v>
      </c>
      <c r="B42" s="38" t="s">
        <v>5</v>
      </c>
      <c r="C42" s="28"/>
      <c r="D42" s="27"/>
      <c r="E42" s="29" t="s">
        <v>2</v>
      </c>
      <c r="F42" s="30"/>
      <c r="G42" s="30"/>
      <c r="H42" s="28"/>
    </row>
    <row r="43" spans="1:8" s="1" customFormat="1" ht="15.75" x14ac:dyDescent="0.25">
      <c r="A43" s="33" t="s">
        <v>6</v>
      </c>
      <c r="B43" s="39" t="s">
        <v>5</v>
      </c>
      <c r="C43" s="28"/>
      <c r="D43" s="29"/>
      <c r="E43" s="29" t="s">
        <v>26</v>
      </c>
      <c r="F43" s="30"/>
      <c r="G43" s="30"/>
      <c r="H43" s="28"/>
    </row>
    <row r="44" spans="1:8" s="1" customFormat="1" ht="15.75" x14ac:dyDescent="0.25">
      <c r="A44" s="33" t="s">
        <v>7</v>
      </c>
      <c r="B44" s="39">
        <v>3</v>
      </c>
      <c r="C44" s="28"/>
      <c r="D44" s="27"/>
      <c r="E44" s="31" t="s">
        <v>3</v>
      </c>
      <c r="F44" s="30"/>
      <c r="G44" s="30"/>
      <c r="H44" s="28"/>
    </row>
    <row r="45" spans="1:8" s="1" customFormat="1" ht="15.75" x14ac:dyDescent="0.25">
      <c r="A45" s="33" t="s">
        <v>8</v>
      </c>
      <c r="B45" s="39">
        <v>40</v>
      </c>
      <c r="C45" s="28"/>
      <c r="D45" s="27"/>
      <c r="E45" s="29" t="s">
        <v>27</v>
      </c>
      <c r="F45" s="30"/>
      <c r="G45" s="30"/>
      <c r="H45" s="28"/>
    </row>
    <row r="46" spans="1:8" s="1" customFormat="1" ht="15.75" x14ac:dyDescent="0.25">
      <c r="A46" s="33" t="s">
        <v>9</v>
      </c>
      <c r="B46" s="39" t="s">
        <v>12</v>
      </c>
      <c r="C46" s="27"/>
      <c r="D46" s="27"/>
      <c r="E46" s="27"/>
      <c r="F46" s="27"/>
      <c r="G46" s="27"/>
      <c r="H46" s="28"/>
    </row>
    <row r="47" spans="1:8" s="1" customFormat="1" ht="16.5" thickBot="1" x14ac:dyDescent="0.3">
      <c r="A47" s="34" t="s">
        <v>10</v>
      </c>
      <c r="B47" s="40" t="s">
        <v>11</v>
      </c>
      <c r="C47" s="27"/>
      <c r="D47" s="1" t="s">
        <v>30</v>
      </c>
      <c r="E47" s="41">
        <v>9.9</v>
      </c>
      <c r="F47" s="27"/>
      <c r="G47" s="27"/>
      <c r="H47" s="28"/>
    </row>
    <row r="48" spans="1:8" s="1" customFormat="1" x14ac:dyDescent="0.25">
      <c r="D48" s="1" t="s">
        <v>31</v>
      </c>
      <c r="E48" s="42">
        <f>E47*0.08</f>
        <v>0.79200000000000004</v>
      </c>
    </row>
    <row r="49" spans="4:5" s="1" customFormat="1" x14ac:dyDescent="0.25">
      <c r="D49" s="1" t="s">
        <v>32</v>
      </c>
      <c r="E49" s="42">
        <f>E47+E48</f>
        <v>10.692</v>
      </c>
    </row>
  </sheetData>
  <mergeCells count="3">
    <mergeCell ref="A1:G1"/>
    <mergeCell ref="A40:B40"/>
    <mergeCell ref="A41:B41"/>
  </mergeCells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"/>
  <sheetViews>
    <sheetView topLeftCell="A5" workbookViewId="0">
      <selection activeCell="D22" sqref="D22"/>
    </sheetView>
  </sheetViews>
  <sheetFormatPr defaultRowHeight="15" x14ac:dyDescent="0.25"/>
  <cols>
    <col min="1" max="1" width="17.5703125" style="1" customWidth="1"/>
    <col min="2" max="2" width="16.140625" style="1" customWidth="1"/>
    <col min="3" max="3" width="15.28515625" style="1" customWidth="1"/>
    <col min="4" max="4" width="13.5703125" style="1" customWidth="1"/>
    <col min="5" max="5" width="14.85546875" style="1" customWidth="1"/>
    <col min="6" max="6" width="12.140625" style="1" customWidth="1"/>
    <col min="7" max="7" width="14.7109375" style="1" customWidth="1"/>
    <col min="8" max="16384" width="9.140625" style="1"/>
  </cols>
  <sheetData>
    <row r="1" spans="1:8" ht="36" customHeight="1" thickBot="1" x14ac:dyDescent="0.3">
      <c r="A1" s="43" t="s">
        <v>13</v>
      </c>
      <c r="B1" s="44"/>
      <c r="C1" s="44"/>
      <c r="D1" s="44"/>
      <c r="E1" s="44"/>
      <c r="F1" s="44"/>
      <c r="G1" s="45"/>
    </row>
    <row r="2" spans="1:8" ht="16.5" thickBot="1" x14ac:dyDescent="0.3">
      <c r="A2" s="3" t="s">
        <v>14</v>
      </c>
      <c r="B2" s="35" t="s">
        <v>28</v>
      </c>
      <c r="C2" s="4"/>
      <c r="D2" s="4" t="s">
        <v>15</v>
      </c>
      <c r="E2" s="36" t="s">
        <v>35</v>
      </c>
      <c r="F2" s="36"/>
      <c r="G2" s="37"/>
    </row>
    <row r="3" spans="1:8" ht="16.5" thickBot="1" x14ac:dyDescent="0.3">
      <c r="A3" s="5"/>
      <c r="B3" s="5"/>
      <c r="C3" s="5"/>
      <c r="D3" s="5"/>
      <c r="E3" s="5"/>
      <c r="F3" s="5"/>
      <c r="G3" s="5"/>
    </row>
    <row r="4" spans="1:8" ht="31.5" x14ac:dyDescent="0.25">
      <c r="A4" s="6" t="s">
        <v>1</v>
      </c>
      <c r="B4" s="7" t="s">
        <v>16</v>
      </c>
      <c r="C4" s="7" t="s">
        <v>17</v>
      </c>
      <c r="D4" s="7" t="s">
        <v>18</v>
      </c>
      <c r="E4" s="7" t="s">
        <v>19</v>
      </c>
      <c r="F4" s="7" t="s">
        <v>20</v>
      </c>
      <c r="G4" s="8" t="s">
        <v>21</v>
      </c>
      <c r="H4" s="28"/>
    </row>
    <row r="5" spans="1:8" ht="15.75" x14ac:dyDescent="0.25">
      <c r="A5" s="9">
        <v>43186</v>
      </c>
      <c r="B5" s="10"/>
      <c r="C5" s="11"/>
      <c r="D5" s="2"/>
      <c r="E5" s="11"/>
      <c r="F5" s="11"/>
      <c r="G5" s="12"/>
    </row>
    <row r="6" spans="1:8" ht="15.75" x14ac:dyDescent="0.25">
      <c r="A6" s="9">
        <f>A5+1</f>
        <v>43187</v>
      </c>
      <c r="B6" s="13"/>
      <c r="C6" s="13"/>
      <c r="D6" s="2">
        <v>1</v>
      </c>
      <c r="E6" s="13"/>
      <c r="F6" s="13"/>
      <c r="G6" s="14"/>
    </row>
    <row r="7" spans="1:8" ht="15.75" x14ac:dyDescent="0.25">
      <c r="A7" s="9">
        <f t="shared" ref="A7:A33" si="0">A6+1</f>
        <v>43188</v>
      </c>
      <c r="B7" s="13"/>
      <c r="C7" s="13"/>
      <c r="D7" s="2"/>
      <c r="E7" s="13"/>
      <c r="F7" s="13"/>
      <c r="G7" s="14"/>
    </row>
    <row r="8" spans="1:8" ht="15.75" x14ac:dyDescent="0.25">
      <c r="A8" s="9">
        <f t="shared" si="0"/>
        <v>43189</v>
      </c>
      <c r="B8" s="13"/>
      <c r="C8" s="13"/>
      <c r="D8" s="2"/>
      <c r="E8" s="13"/>
      <c r="F8" s="13"/>
      <c r="G8" s="14"/>
    </row>
    <row r="9" spans="1:8" ht="15.75" x14ac:dyDescent="0.25">
      <c r="A9" s="9">
        <f t="shared" si="0"/>
        <v>43190</v>
      </c>
      <c r="B9" s="13"/>
      <c r="C9" s="13"/>
      <c r="D9" s="13"/>
      <c r="E9" s="13"/>
      <c r="F9" s="15"/>
      <c r="G9" s="14"/>
    </row>
    <row r="10" spans="1:8" ht="15.75" x14ac:dyDescent="0.25">
      <c r="A10" s="9">
        <f t="shared" si="0"/>
        <v>43191</v>
      </c>
      <c r="B10" s="13"/>
      <c r="C10" s="13"/>
      <c r="D10" s="13"/>
      <c r="E10" s="13"/>
      <c r="F10" s="13"/>
      <c r="G10" s="14"/>
    </row>
    <row r="11" spans="1:8" ht="15.75" x14ac:dyDescent="0.25">
      <c r="A11" s="9">
        <f t="shared" si="0"/>
        <v>43192</v>
      </c>
      <c r="B11" s="13"/>
      <c r="C11" s="13"/>
      <c r="D11" s="13"/>
      <c r="E11" s="13"/>
      <c r="F11" s="13"/>
      <c r="G11" s="14"/>
    </row>
    <row r="12" spans="1:8" ht="15.75" x14ac:dyDescent="0.25">
      <c r="A12" s="9">
        <f t="shared" si="0"/>
        <v>43193</v>
      </c>
      <c r="B12" s="13"/>
      <c r="C12" s="13"/>
      <c r="D12" s="13"/>
      <c r="E12" s="13"/>
      <c r="F12" s="13"/>
      <c r="G12" s="14"/>
    </row>
    <row r="13" spans="1:8" ht="15.75" x14ac:dyDescent="0.25">
      <c r="A13" s="9">
        <f t="shared" si="0"/>
        <v>43194</v>
      </c>
      <c r="B13" s="11"/>
      <c r="C13" s="13"/>
      <c r="D13" s="13"/>
      <c r="E13" s="13"/>
      <c r="F13" s="13"/>
      <c r="G13" s="14"/>
    </row>
    <row r="14" spans="1:8" ht="15.75" x14ac:dyDescent="0.25">
      <c r="A14" s="9">
        <f t="shared" si="0"/>
        <v>43195</v>
      </c>
      <c r="B14" s="11"/>
      <c r="C14" s="13"/>
      <c r="D14" s="13"/>
      <c r="E14" s="13"/>
      <c r="F14" s="13"/>
      <c r="G14" s="14"/>
    </row>
    <row r="15" spans="1:8" ht="15.75" x14ac:dyDescent="0.25">
      <c r="A15" s="9">
        <f t="shared" si="0"/>
        <v>43196</v>
      </c>
      <c r="B15" s="13"/>
      <c r="C15" s="13"/>
      <c r="D15" s="13">
        <v>1</v>
      </c>
      <c r="E15" s="13"/>
      <c r="F15" s="13"/>
      <c r="G15" s="14"/>
    </row>
    <row r="16" spans="1:8" ht="15.75" x14ac:dyDescent="0.25">
      <c r="A16" s="9">
        <f t="shared" si="0"/>
        <v>43197</v>
      </c>
      <c r="B16" s="13"/>
      <c r="C16" s="13"/>
      <c r="D16" s="13"/>
      <c r="E16" s="13"/>
      <c r="F16" s="13"/>
      <c r="G16" s="14"/>
    </row>
    <row r="17" spans="1:7" ht="15.75" x14ac:dyDescent="0.25">
      <c r="A17" s="9">
        <f t="shared" si="0"/>
        <v>43198</v>
      </c>
      <c r="B17" s="13"/>
      <c r="C17" s="13"/>
      <c r="D17" s="13"/>
      <c r="E17" s="13"/>
      <c r="F17" s="13"/>
      <c r="G17" s="14"/>
    </row>
    <row r="18" spans="1:7" ht="15.75" x14ac:dyDescent="0.25">
      <c r="A18" s="9">
        <f t="shared" si="0"/>
        <v>43199</v>
      </c>
      <c r="B18" s="13"/>
      <c r="C18" s="13"/>
      <c r="D18" s="13"/>
      <c r="E18" s="13"/>
      <c r="F18" s="13"/>
      <c r="G18" s="14"/>
    </row>
    <row r="19" spans="1:7" ht="15.75" x14ac:dyDescent="0.25">
      <c r="A19" s="9">
        <f t="shared" si="0"/>
        <v>43200</v>
      </c>
      <c r="B19" s="13"/>
      <c r="C19" s="13"/>
      <c r="D19" s="13"/>
      <c r="E19" s="13"/>
      <c r="F19" s="13"/>
      <c r="G19" s="14"/>
    </row>
    <row r="20" spans="1:7" ht="15.75" x14ac:dyDescent="0.25">
      <c r="A20" s="9">
        <f t="shared" si="0"/>
        <v>43201</v>
      </c>
      <c r="B20" s="13"/>
      <c r="C20" s="13"/>
      <c r="D20" s="13"/>
      <c r="E20" s="13"/>
      <c r="F20" s="13"/>
      <c r="G20" s="14"/>
    </row>
    <row r="21" spans="1:7" ht="15.75" x14ac:dyDescent="0.25">
      <c r="A21" s="9">
        <f t="shared" si="0"/>
        <v>43202</v>
      </c>
      <c r="B21" s="13"/>
      <c r="C21" s="13"/>
      <c r="D21" s="13">
        <v>1</v>
      </c>
      <c r="E21" s="13"/>
      <c r="F21" s="13"/>
      <c r="G21" s="14"/>
    </row>
    <row r="22" spans="1:7" ht="15.75" x14ac:dyDescent="0.25">
      <c r="A22" s="9">
        <f t="shared" si="0"/>
        <v>43203</v>
      </c>
      <c r="B22" s="13"/>
      <c r="C22" s="13"/>
      <c r="D22" s="13"/>
      <c r="E22" s="13"/>
      <c r="F22" s="13"/>
      <c r="G22" s="14"/>
    </row>
    <row r="23" spans="1:7" ht="15.75" x14ac:dyDescent="0.25">
      <c r="A23" s="9">
        <f t="shared" si="0"/>
        <v>43204</v>
      </c>
      <c r="B23" s="13"/>
      <c r="C23" s="13"/>
      <c r="D23" s="13"/>
      <c r="E23" s="13"/>
      <c r="F23" s="13"/>
      <c r="G23" s="14"/>
    </row>
    <row r="24" spans="1:7" ht="15.75" x14ac:dyDescent="0.25">
      <c r="A24" s="9">
        <f t="shared" si="0"/>
        <v>43205</v>
      </c>
      <c r="B24" s="13"/>
      <c r="C24" s="13"/>
      <c r="D24" s="13"/>
      <c r="E24" s="13"/>
      <c r="F24" s="13"/>
      <c r="G24" s="14"/>
    </row>
    <row r="25" spans="1:7" ht="15.75" x14ac:dyDescent="0.25">
      <c r="A25" s="9">
        <f t="shared" si="0"/>
        <v>43206</v>
      </c>
      <c r="B25" s="13"/>
      <c r="C25" s="13"/>
      <c r="D25" s="13"/>
      <c r="E25" s="13"/>
      <c r="F25" s="13"/>
      <c r="G25" s="14"/>
    </row>
    <row r="26" spans="1:7" ht="15.75" x14ac:dyDescent="0.25">
      <c r="A26" s="9">
        <f t="shared" si="0"/>
        <v>43207</v>
      </c>
      <c r="B26" s="13"/>
      <c r="C26" s="13"/>
      <c r="D26" s="13"/>
      <c r="E26" s="13"/>
      <c r="F26" s="13"/>
      <c r="G26" s="14"/>
    </row>
    <row r="27" spans="1:7" ht="15.75" x14ac:dyDescent="0.25">
      <c r="A27" s="9">
        <f t="shared" si="0"/>
        <v>43208</v>
      </c>
      <c r="B27" s="13"/>
      <c r="C27" s="13"/>
      <c r="D27" s="13"/>
      <c r="E27" s="13"/>
      <c r="F27" s="13"/>
      <c r="G27" s="14"/>
    </row>
    <row r="28" spans="1:7" ht="15.75" x14ac:dyDescent="0.25">
      <c r="A28" s="9">
        <f t="shared" si="0"/>
        <v>43209</v>
      </c>
      <c r="B28" s="13"/>
      <c r="C28" s="13"/>
      <c r="D28" s="13"/>
      <c r="E28" s="13"/>
      <c r="F28" s="13"/>
      <c r="G28" s="14"/>
    </row>
    <row r="29" spans="1:7" ht="15.75" x14ac:dyDescent="0.25">
      <c r="A29" s="9">
        <f t="shared" si="0"/>
        <v>43210</v>
      </c>
      <c r="B29" s="13"/>
      <c r="C29" s="13"/>
      <c r="D29" s="13"/>
      <c r="E29" s="13"/>
      <c r="F29" s="13"/>
      <c r="G29" s="14"/>
    </row>
    <row r="30" spans="1:7" ht="15.75" x14ac:dyDescent="0.25">
      <c r="A30" s="9">
        <f t="shared" si="0"/>
        <v>43211</v>
      </c>
      <c r="B30" s="13"/>
      <c r="C30" s="13"/>
      <c r="D30" s="13"/>
      <c r="E30" s="13"/>
      <c r="F30" s="13"/>
      <c r="G30" s="14"/>
    </row>
    <row r="31" spans="1:7" ht="15.75" x14ac:dyDescent="0.25">
      <c r="A31" s="9">
        <f t="shared" si="0"/>
        <v>43212</v>
      </c>
      <c r="B31" s="13"/>
      <c r="C31" s="13"/>
      <c r="D31" s="13"/>
      <c r="E31" s="13"/>
      <c r="F31" s="13"/>
      <c r="G31" s="14"/>
    </row>
    <row r="32" spans="1:7" ht="15.75" x14ac:dyDescent="0.25">
      <c r="A32" s="9">
        <f t="shared" si="0"/>
        <v>43213</v>
      </c>
      <c r="B32" s="13"/>
      <c r="C32" s="13"/>
      <c r="D32" s="13"/>
      <c r="E32" s="13"/>
      <c r="F32" s="13"/>
      <c r="G32" s="14"/>
    </row>
    <row r="33" spans="1:8" ht="15.75" x14ac:dyDescent="0.25">
      <c r="A33" s="9">
        <f t="shared" si="0"/>
        <v>43214</v>
      </c>
      <c r="B33" s="16"/>
      <c r="C33" s="16"/>
      <c r="D33" s="11"/>
      <c r="E33" s="16"/>
      <c r="F33" s="16"/>
      <c r="G33" s="17"/>
    </row>
    <row r="34" spans="1:8" ht="15.75" x14ac:dyDescent="0.25">
      <c r="A34" s="9"/>
      <c r="B34" s="16"/>
      <c r="C34" s="16"/>
      <c r="D34" s="11"/>
      <c r="E34" s="16"/>
      <c r="F34" s="16"/>
      <c r="G34" s="17"/>
    </row>
    <row r="35" spans="1:8" ht="15.75" x14ac:dyDescent="0.25">
      <c r="A35" s="9"/>
      <c r="B35" s="16"/>
      <c r="C35" s="16"/>
      <c r="D35" s="11"/>
      <c r="E35" s="16"/>
      <c r="F35" s="16"/>
      <c r="G35" s="17"/>
    </row>
    <row r="36" spans="1:8" ht="15.75" x14ac:dyDescent="0.25">
      <c r="A36" s="18" t="s">
        <v>22</v>
      </c>
      <c r="B36" s="19">
        <f>SUM(B5:B35)</f>
        <v>0</v>
      </c>
      <c r="C36" s="19">
        <f t="shared" ref="C36:G36" si="1">SUM(C5:C35)</f>
        <v>0</v>
      </c>
      <c r="D36" s="19">
        <f t="shared" si="1"/>
        <v>3</v>
      </c>
      <c r="E36" s="19">
        <f t="shared" si="1"/>
        <v>0</v>
      </c>
      <c r="F36" s="19">
        <f t="shared" si="1"/>
        <v>0</v>
      </c>
      <c r="G36" s="19">
        <f t="shared" si="1"/>
        <v>0</v>
      </c>
      <c r="H36" s="28"/>
    </row>
    <row r="37" spans="1:8" ht="15.75" x14ac:dyDescent="0.25">
      <c r="A37" s="18" t="s">
        <v>23</v>
      </c>
      <c r="B37" s="20"/>
      <c r="C37" s="20"/>
      <c r="D37" s="20">
        <v>10.69</v>
      </c>
      <c r="E37" s="20"/>
      <c r="F37" s="20"/>
      <c r="G37" s="20"/>
      <c r="H37" s="28"/>
    </row>
    <row r="38" spans="1:8" ht="16.5" thickBot="1" x14ac:dyDescent="0.3">
      <c r="A38" s="21" t="s">
        <v>24</v>
      </c>
      <c r="B38" s="22">
        <f>B37*B36</f>
        <v>0</v>
      </c>
      <c r="C38" s="22">
        <f t="shared" ref="C38:G38" si="2">C37*C36</f>
        <v>0</v>
      </c>
      <c r="D38" s="22">
        <f t="shared" si="2"/>
        <v>32.07</v>
      </c>
      <c r="E38" s="22">
        <f t="shared" si="2"/>
        <v>0</v>
      </c>
      <c r="F38" s="22">
        <f t="shared" si="2"/>
        <v>0</v>
      </c>
      <c r="G38" s="22">
        <f t="shared" si="2"/>
        <v>0</v>
      </c>
      <c r="H38" s="28"/>
    </row>
    <row r="39" spans="1:8" ht="16.5" thickBot="1" x14ac:dyDescent="0.3">
      <c r="A39" s="23" t="s">
        <v>0</v>
      </c>
      <c r="B39" s="24">
        <f>B38+C38+D38+E38+F38+G38</f>
        <v>32.07</v>
      </c>
      <c r="C39" s="25"/>
      <c r="D39" s="25"/>
      <c r="E39" s="25"/>
      <c r="F39" s="25"/>
      <c r="G39" s="25"/>
      <c r="H39" s="28"/>
    </row>
    <row r="40" spans="1:8" ht="16.5" thickBot="1" x14ac:dyDescent="0.3">
      <c r="A40" s="46"/>
      <c r="B40" s="46"/>
      <c r="C40" s="26"/>
      <c r="D40" s="27"/>
      <c r="E40" s="27"/>
      <c r="F40" s="27"/>
      <c r="G40" s="27"/>
      <c r="H40" s="28"/>
    </row>
    <row r="41" spans="1:8" ht="16.5" thickBot="1" x14ac:dyDescent="0.3">
      <c r="A41" s="47" t="s">
        <v>25</v>
      </c>
      <c r="B41" s="48"/>
      <c r="C41" s="27"/>
      <c r="D41" s="27"/>
      <c r="E41" s="27"/>
      <c r="F41" s="27"/>
      <c r="G41" s="27"/>
      <c r="H41" s="28"/>
    </row>
    <row r="42" spans="1:8" ht="15.75" x14ac:dyDescent="0.25">
      <c r="A42" s="32" t="s">
        <v>4</v>
      </c>
      <c r="B42" s="38" t="s">
        <v>5</v>
      </c>
      <c r="C42" s="28"/>
      <c r="D42" s="27"/>
      <c r="E42" s="29" t="s">
        <v>2</v>
      </c>
      <c r="F42" s="30"/>
      <c r="G42" s="30"/>
      <c r="H42" s="28"/>
    </row>
    <row r="43" spans="1:8" ht="15.75" x14ac:dyDescent="0.25">
      <c r="A43" s="33" t="s">
        <v>6</v>
      </c>
      <c r="B43" s="39" t="s">
        <v>5</v>
      </c>
      <c r="C43" s="28"/>
      <c r="D43" s="29"/>
      <c r="E43" s="29" t="s">
        <v>26</v>
      </c>
      <c r="F43" s="30"/>
      <c r="G43" s="30"/>
      <c r="H43" s="28"/>
    </row>
    <row r="44" spans="1:8" ht="15.75" x14ac:dyDescent="0.25">
      <c r="A44" s="33" t="s">
        <v>7</v>
      </c>
      <c r="B44" s="39">
        <v>3</v>
      </c>
      <c r="C44" s="28"/>
      <c r="D44" s="27"/>
      <c r="E44" s="31" t="s">
        <v>3</v>
      </c>
      <c r="F44" s="30"/>
      <c r="G44" s="30"/>
      <c r="H44" s="28"/>
    </row>
    <row r="45" spans="1:8" ht="15.75" x14ac:dyDescent="0.25">
      <c r="A45" s="33" t="s">
        <v>8</v>
      </c>
      <c r="B45" s="39">
        <v>40</v>
      </c>
      <c r="C45" s="28"/>
      <c r="D45" s="27"/>
      <c r="E45" s="29" t="s">
        <v>27</v>
      </c>
      <c r="F45" s="30"/>
      <c r="G45" s="30"/>
      <c r="H45" s="28"/>
    </row>
    <row r="46" spans="1:8" ht="15.75" x14ac:dyDescent="0.25">
      <c r="A46" s="33" t="s">
        <v>9</v>
      </c>
      <c r="B46" s="39" t="s">
        <v>12</v>
      </c>
      <c r="C46" s="27"/>
      <c r="D46" s="27"/>
      <c r="E46" s="27"/>
      <c r="F46" s="27"/>
      <c r="G46" s="27"/>
      <c r="H46" s="28"/>
    </row>
    <row r="47" spans="1:8" ht="16.5" thickBot="1" x14ac:dyDescent="0.3">
      <c r="A47" s="34" t="s">
        <v>10</v>
      </c>
      <c r="B47" s="40" t="s">
        <v>11</v>
      </c>
      <c r="C47" s="27"/>
      <c r="D47" s="1" t="s">
        <v>30</v>
      </c>
      <c r="E47" s="41">
        <v>9.9</v>
      </c>
      <c r="F47" s="27"/>
      <c r="G47" s="27"/>
      <c r="H47" s="28"/>
    </row>
    <row r="48" spans="1:8" x14ac:dyDescent="0.25">
      <c r="D48" s="1" t="s">
        <v>31</v>
      </c>
      <c r="E48" s="42">
        <f>E47*0.08</f>
        <v>0.79200000000000004</v>
      </c>
    </row>
    <row r="49" spans="4:5" x14ac:dyDescent="0.25">
      <c r="D49" s="1" t="s">
        <v>32</v>
      </c>
      <c r="E49" s="42">
        <f>E47+E48</f>
        <v>10.692</v>
      </c>
    </row>
  </sheetData>
  <mergeCells count="3">
    <mergeCell ref="A1:G1"/>
    <mergeCell ref="A40:B40"/>
    <mergeCell ref="A41:B41"/>
  </mergeCells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"/>
  <sheetViews>
    <sheetView workbookViewId="0">
      <selection activeCell="F21" sqref="F21"/>
    </sheetView>
  </sheetViews>
  <sheetFormatPr defaultRowHeight="15" x14ac:dyDescent="0.25"/>
  <cols>
    <col min="1" max="1" width="17.5703125" style="1" customWidth="1"/>
    <col min="2" max="2" width="16.140625" style="1" customWidth="1"/>
    <col min="3" max="3" width="15.28515625" style="1" customWidth="1"/>
    <col min="4" max="4" width="13.5703125" style="1" customWidth="1"/>
    <col min="5" max="5" width="14.85546875" style="1" customWidth="1"/>
    <col min="6" max="6" width="12.140625" style="1" customWidth="1"/>
    <col min="7" max="7" width="14.7109375" style="1" customWidth="1"/>
    <col min="8" max="16384" width="9.140625" style="1"/>
  </cols>
  <sheetData>
    <row r="1" spans="1:8" ht="36" customHeight="1" thickBot="1" x14ac:dyDescent="0.3">
      <c r="A1" s="43" t="s">
        <v>13</v>
      </c>
      <c r="B1" s="44"/>
      <c r="C1" s="44"/>
      <c r="D1" s="44"/>
      <c r="E1" s="44"/>
      <c r="F1" s="44"/>
      <c r="G1" s="45"/>
    </row>
    <row r="2" spans="1:8" ht="16.5" thickBot="1" x14ac:dyDescent="0.3">
      <c r="A2" s="3" t="s">
        <v>14</v>
      </c>
      <c r="B2" s="35" t="s">
        <v>28</v>
      </c>
      <c r="C2" s="4"/>
      <c r="D2" s="4" t="s">
        <v>15</v>
      </c>
      <c r="E2" s="36" t="s">
        <v>36</v>
      </c>
      <c r="F2" s="36"/>
      <c r="G2" s="37"/>
    </row>
    <row r="3" spans="1:8" ht="16.5" thickBot="1" x14ac:dyDescent="0.3">
      <c r="A3" s="5"/>
      <c r="B3" s="5"/>
      <c r="C3" s="5"/>
      <c r="D3" s="5"/>
      <c r="E3" s="5"/>
      <c r="F3" s="5"/>
      <c r="G3" s="5"/>
    </row>
    <row r="4" spans="1:8" ht="31.5" x14ac:dyDescent="0.25">
      <c r="A4" s="6" t="s">
        <v>1</v>
      </c>
      <c r="B4" s="7" t="s">
        <v>16</v>
      </c>
      <c r="C4" s="7" t="s">
        <v>17</v>
      </c>
      <c r="D4" s="7" t="s">
        <v>18</v>
      </c>
      <c r="E4" s="7" t="s">
        <v>19</v>
      </c>
      <c r="F4" s="7" t="s">
        <v>20</v>
      </c>
      <c r="G4" s="8" t="s">
        <v>21</v>
      </c>
      <c r="H4" s="28"/>
    </row>
    <row r="5" spans="1:8" ht="15.75" x14ac:dyDescent="0.25">
      <c r="A5" s="9">
        <v>43247</v>
      </c>
      <c r="B5" s="10"/>
      <c r="C5" s="11"/>
      <c r="D5" s="2"/>
      <c r="E5" s="11"/>
      <c r="F5" s="11"/>
      <c r="G5" s="12"/>
    </row>
    <row r="6" spans="1:8" ht="15.75" x14ac:dyDescent="0.25">
      <c r="A6" s="9">
        <f>A5+1</f>
        <v>43248</v>
      </c>
      <c r="B6" s="13"/>
      <c r="C6" s="13"/>
      <c r="D6" s="2"/>
      <c r="E6" s="13"/>
      <c r="F6" s="13"/>
      <c r="G6" s="14"/>
    </row>
    <row r="7" spans="1:8" ht="15.75" x14ac:dyDescent="0.25">
      <c r="A7" s="9">
        <f t="shared" ref="A7:A35" si="0">A6+1</f>
        <v>43249</v>
      </c>
      <c r="B7" s="13"/>
      <c r="C7" s="13"/>
      <c r="D7" s="2">
        <v>1</v>
      </c>
      <c r="E7" s="13"/>
      <c r="F7" s="13"/>
      <c r="G7" s="14"/>
    </row>
    <row r="8" spans="1:8" ht="15.75" x14ac:dyDescent="0.25">
      <c r="A8" s="9">
        <f t="shared" si="0"/>
        <v>43250</v>
      </c>
      <c r="B8" s="13"/>
      <c r="C8" s="13"/>
      <c r="D8" s="2"/>
      <c r="E8" s="13"/>
      <c r="F8" s="13"/>
      <c r="G8" s="14"/>
    </row>
    <row r="9" spans="1:8" ht="15.75" x14ac:dyDescent="0.25">
      <c r="A9" s="9">
        <f t="shared" si="0"/>
        <v>43251</v>
      </c>
      <c r="B9" s="13"/>
      <c r="C9" s="13"/>
      <c r="D9" s="13"/>
      <c r="E9" s="13"/>
      <c r="F9" s="15"/>
      <c r="G9" s="14"/>
    </row>
    <row r="10" spans="1:8" ht="15.75" x14ac:dyDescent="0.25">
      <c r="A10" s="9">
        <f t="shared" si="0"/>
        <v>43252</v>
      </c>
      <c r="B10" s="13"/>
      <c r="C10" s="13"/>
      <c r="D10" s="13"/>
      <c r="E10" s="13"/>
      <c r="F10" s="13"/>
      <c r="G10" s="14"/>
    </row>
    <row r="11" spans="1:8" ht="15.75" x14ac:dyDescent="0.25">
      <c r="A11" s="9">
        <f t="shared" si="0"/>
        <v>43253</v>
      </c>
      <c r="B11" s="13"/>
      <c r="C11" s="13"/>
      <c r="D11" s="13"/>
      <c r="E11" s="13"/>
      <c r="F11" s="13"/>
      <c r="G11" s="14"/>
    </row>
    <row r="12" spans="1:8" ht="15.75" x14ac:dyDescent="0.25">
      <c r="A12" s="9">
        <f t="shared" si="0"/>
        <v>43254</v>
      </c>
      <c r="B12" s="13"/>
      <c r="C12" s="13"/>
      <c r="D12" s="13"/>
      <c r="E12" s="13"/>
      <c r="F12" s="13"/>
      <c r="G12" s="14"/>
    </row>
    <row r="13" spans="1:8" ht="15.75" x14ac:dyDescent="0.25">
      <c r="A13" s="9">
        <f t="shared" si="0"/>
        <v>43255</v>
      </c>
      <c r="B13" s="11"/>
      <c r="C13" s="13"/>
      <c r="D13" s="13"/>
      <c r="E13" s="13"/>
      <c r="F13" s="13"/>
      <c r="G13" s="14"/>
    </row>
    <row r="14" spans="1:8" ht="15.75" x14ac:dyDescent="0.25">
      <c r="A14" s="9">
        <f t="shared" si="0"/>
        <v>43256</v>
      </c>
      <c r="B14" s="11"/>
      <c r="C14" s="13"/>
      <c r="D14" s="13"/>
      <c r="E14" s="13"/>
      <c r="F14" s="13"/>
      <c r="G14" s="14"/>
    </row>
    <row r="15" spans="1:8" ht="15.75" x14ac:dyDescent="0.25">
      <c r="A15" s="9">
        <f t="shared" si="0"/>
        <v>43257</v>
      </c>
      <c r="B15" s="13"/>
      <c r="C15" s="13"/>
      <c r="D15" s="13">
        <v>1</v>
      </c>
      <c r="E15" s="13"/>
      <c r="F15" s="13"/>
      <c r="G15" s="14"/>
    </row>
    <row r="16" spans="1:8" ht="15.75" x14ac:dyDescent="0.25">
      <c r="A16" s="9">
        <f t="shared" si="0"/>
        <v>43258</v>
      </c>
      <c r="B16" s="13"/>
      <c r="C16" s="13"/>
      <c r="D16" s="13"/>
      <c r="E16" s="13"/>
      <c r="F16" s="13"/>
      <c r="G16" s="14"/>
    </row>
    <row r="17" spans="1:7" ht="15.75" x14ac:dyDescent="0.25">
      <c r="A17" s="9">
        <f t="shared" si="0"/>
        <v>43259</v>
      </c>
      <c r="B17" s="13"/>
      <c r="C17" s="13"/>
      <c r="D17" s="13"/>
      <c r="E17" s="13"/>
      <c r="F17" s="13"/>
      <c r="G17" s="14"/>
    </row>
    <row r="18" spans="1:7" ht="15.75" x14ac:dyDescent="0.25">
      <c r="A18" s="9">
        <f t="shared" si="0"/>
        <v>43260</v>
      </c>
      <c r="B18" s="13"/>
      <c r="C18" s="13"/>
      <c r="D18" s="13"/>
      <c r="E18" s="13"/>
      <c r="F18" s="13"/>
      <c r="G18" s="14"/>
    </row>
    <row r="19" spans="1:7" ht="15.75" x14ac:dyDescent="0.25">
      <c r="A19" s="9">
        <f t="shared" si="0"/>
        <v>43261</v>
      </c>
      <c r="B19" s="13"/>
      <c r="C19" s="13"/>
      <c r="D19" s="13"/>
      <c r="E19" s="13"/>
      <c r="F19" s="13"/>
      <c r="G19" s="14"/>
    </row>
    <row r="20" spans="1:7" ht="15.75" x14ac:dyDescent="0.25">
      <c r="A20" s="9">
        <f t="shared" si="0"/>
        <v>43262</v>
      </c>
      <c r="B20" s="13"/>
      <c r="C20" s="13"/>
      <c r="D20" s="13"/>
      <c r="E20" s="13"/>
      <c r="F20" s="13"/>
      <c r="G20" s="14"/>
    </row>
    <row r="21" spans="1:7" ht="15.75" x14ac:dyDescent="0.25">
      <c r="A21" s="9">
        <f t="shared" si="0"/>
        <v>43263</v>
      </c>
      <c r="B21" s="13"/>
      <c r="C21" s="13"/>
      <c r="D21" s="13"/>
      <c r="E21" s="13"/>
      <c r="F21" s="13"/>
      <c r="G21" s="14"/>
    </row>
    <row r="22" spans="1:7" ht="15.75" x14ac:dyDescent="0.25">
      <c r="A22" s="9">
        <f t="shared" si="0"/>
        <v>43264</v>
      </c>
      <c r="B22" s="13"/>
      <c r="C22" s="13"/>
      <c r="D22" s="13"/>
      <c r="E22" s="13"/>
      <c r="F22" s="13"/>
      <c r="G22" s="14"/>
    </row>
    <row r="23" spans="1:7" ht="15.75" x14ac:dyDescent="0.25">
      <c r="A23" s="9">
        <f t="shared" si="0"/>
        <v>43265</v>
      </c>
      <c r="B23" s="13"/>
      <c r="C23" s="13"/>
      <c r="D23" s="13"/>
      <c r="E23" s="13"/>
      <c r="F23" s="13"/>
      <c r="G23" s="14"/>
    </row>
    <row r="24" spans="1:7" ht="15.75" x14ac:dyDescent="0.25">
      <c r="A24" s="9">
        <f t="shared" si="0"/>
        <v>43266</v>
      </c>
      <c r="B24" s="13"/>
      <c r="C24" s="13"/>
      <c r="D24" s="13">
        <v>4</v>
      </c>
      <c r="E24" s="13"/>
      <c r="F24" s="13"/>
      <c r="G24" s="14"/>
    </row>
    <row r="25" spans="1:7" ht="15.75" x14ac:dyDescent="0.25">
      <c r="A25" s="9">
        <f t="shared" si="0"/>
        <v>43267</v>
      </c>
      <c r="B25" s="13"/>
      <c r="C25" s="13"/>
      <c r="D25" s="13"/>
      <c r="E25" s="13"/>
      <c r="F25" s="13"/>
      <c r="G25" s="14"/>
    </row>
    <row r="26" spans="1:7" ht="15.75" x14ac:dyDescent="0.25">
      <c r="A26" s="9">
        <f t="shared" si="0"/>
        <v>43268</v>
      </c>
      <c r="B26" s="13"/>
      <c r="C26" s="13"/>
      <c r="D26" s="13"/>
      <c r="E26" s="13"/>
      <c r="F26" s="13"/>
      <c r="G26" s="14"/>
    </row>
    <row r="27" spans="1:7" ht="15.75" x14ac:dyDescent="0.25">
      <c r="A27" s="9">
        <f t="shared" si="0"/>
        <v>43269</v>
      </c>
      <c r="B27" s="13"/>
      <c r="C27" s="13"/>
      <c r="D27" s="13"/>
      <c r="E27" s="13"/>
      <c r="F27" s="13"/>
      <c r="G27" s="14"/>
    </row>
    <row r="28" spans="1:7" ht="15.75" x14ac:dyDescent="0.25">
      <c r="A28" s="9">
        <f t="shared" si="0"/>
        <v>43270</v>
      </c>
      <c r="B28" s="13"/>
      <c r="C28" s="13"/>
      <c r="D28" s="13"/>
      <c r="E28" s="13"/>
      <c r="F28" s="13"/>
      <c r="G28" s="14"/>
    </row>
    <row r="29" spans="1:7" ht="15.75" x14ac:dyDescent="0.25">
      <c r="A29" s="9">
        <f t="shared" si="0"/>
        <v>43271</v>
      </c>
      <c r="B29" s="13"/>
      <c r="C29" s="13"/>
      <c r="D29" s="13"/>
      <c r="E29" s="13"/>
      <c r="F29" s="13"/>
      <c r="G29" s="14"/>
    </row>
    <row r="30" spans="1:7" ht="15.75" x14ac:dyDescent="0.25">
      <c r="A30" s="9">
        <f t="shared" si="0"/>
        <v>43272</v>
      </c>
      <c r="B30" s="13"/>
      <c r="C30" s="13"/>
      <c r="D30" s="13"/>
      <c r="E30" s="13"/>
      <c r="F30" s="13"/>
      <c r="G30" s="14"/>
    </row>
    <row r="31" spans="1:7" ht="15.75" x14ac:dyDescent="0.25">
      <c r="A31" s="9">
        <f t="shared" si="0"/>
        <v>43273</v>
      </c>
      <c r="B31" s="13"/>
      <c r="C31" s="13"/>
      <c r="D31" s="13"/>
      <c r="E31" s="13"/>
      <c r="F31" s="13"/>
      <c r="G31" s="14"/>
    </row>
    <row r="32" spans="1:7" ht="15.75" x14ac:dyDescent="0.25">
      <c r="A32" s="9">
        <f t="shared" si="0"/>
        <v>43274</v>
      </c>
      <c r="B32" s="13"/>
      <c r="C32" s="13"/>
      <c r="D32" s="13"/>
      <c r="E32" s="13"/>
      <c r="F32" s="13"/>
      <c r="G32" s="14"/>
    </row>
    <row r="33" spans="1:8" ht="15.75" x14ac:dyDescent="0.25">
      <c r="A33" s="9">
        <f t="shared" si="0"/>
        <v>43275</v>
      </c>
      <c r="B33" s="16"/>
      <c r="C33" s="16"/>
      <c r="D33" s="11"/>
      <c r="E33" s="16"/>
      <c r="F33" s="16"/>
      <c r="G33" s="17"/>
    </row>
    <row r="34" spans="1:8" ht="15.75" x14ac:dyDescent="0.25">
      <c r="A34" s="9">
        <f t="shared" si="0"/>
        <v>43276</v>
      </c>
      <c r="B34" s="16"/>
      <c r="C34" s="16"/>
      <c r="D34" s="11"/>
      <c r="E34" s="16"/>
      <c r="F34" s="16"/>
      <c r="G34" s="17"/>
    </row>
    <row r="35" spans="1:8" ht="15.75" x14ac:dyDescent="0.25">
      <c r="A35" s="9">
        <f t="shared" si="0"/>
        <v>43277</v>
      </c>
      <c r="B35" s="16"/>
      <c r="C35" s="16"/>
      <c r="D35" s="11"/>
      <c r="E35" s="16"/>
      <c r="F35" s="16"/>
      <c r="G35" s="17"/>
    </row>
    <row r="36" spans="1:8" ht="15.75" x14ac:dyDescent="0.25">
      <c r="A36" s="18" t="s">
        <v>22</v>
      </c>
      <c r="B36" s="19">
        <f>SUM(B5:B35)</f>
        <v>0</v>
      </c>
      <c r="C36" s="19">
        <f t="shared" ref="C36:G36" si="1">SUM(C5:C35)</f>
        <v>0</v>
      </c>
      <c r="D36" s="19">
        <f t="shared" si="1"/>
        <v>6</v>
      </c>
      <c r="E36" s="19">
        <f t="shared" si="1"/>
        <v>0</v>
      </c>
      <c r="F36" s="19">
        <f t="shared" si="1"/>
        <v>0</v>
      </c>
      <c r="G36" s="19">
        <f t="shared" si="1"/>
        <v>0</v>
      </c>
      <c r="H36" s="28"/>
    </row>
    <row r="37" spans="1:8" ht="15.75" x14ac:dyDescent="0.25">
      <c r="A37" s="18" t="s">
        <v>23</v>
      </c>
      <c r="B37" s="20"/>
      <c r="C37" s="20"/>
      <c r="D37" s="20">
        <v>10.69</v>
      </c>
      <c r="E37" s="20"/>
      <c r="F37" s="20"/>
      <c r="G37" s="20"/>
      <c r="H37" s="28"/>
    </row>
    <row r="38" spans="1:8" ht="16.5" thickBot="1" x14ac:dyDescent="0.3">
      <c r="A38" s="21" t="s">
        <v>24</v>
      </c>
      <c r="B38" s="22">
        <f>B37*B36</f>
        <v>0</v>
      </c>
      <c r="C38" s="22">
        <f t="shared" ref="C38:G38" si="2">C37*C36</f>
        <v>0</v>
      </c>
      <c r="D38" s="22">
        <f t="shared" si="2"/>
        <v>64.14</v>
      </c>
      <c r="E38" s="22">
        <f t="shared" si="2"/>
        <v>0</v>
      </c>
      <c r="F38" s="22">
        <f t="shared" si="2"/>
        <v>0</v>
      </c>
      <c r="G38" s="22">
        <f t="shared" si="2"/>
        <v>0</v>
      </c>
      <c r="H38" s="28"/>
    </row>
    <row r="39" spans="1:8" ht="16.5" thickBot="1" x14ac:dyDescent="0.3">
      <c r="A39" s="23" t="s">
        <v>0</v>
      </c>
      <c r="B39" s="24">
        <f>B38+C38+D38+E38+F38+G38</f>
        <v>64.14</v>
      </c>
      <c r="C39" s="25"/>
      <c r="D39" s="25"/>
      <c r="E39" s="25"/>
      <c r="F39" s="25"/>
      <c r="G39" s="25"/>
      <c r="H39" s="28"/>
    </row>
    <row r="40" spans="1:8" ht="16.5" thickBot="1" x14ac:dyDescent="0.3">
      <c r="A40" s="46"/>
      <c r="B40" s="46"/>
      <c r="C40" s="26"/>
      <c r="D40" s="27"/>
      <c r="E40" s="27"/>
      <c r="F40" s="27"/>
      <c r="G40" s="27"/>
      <c r="H40" s="28"/>
    </row>
    <row r="41" spans="1:8" ht="16.5" thickBot="1" x14ac:dyDescent="0.3">
      <c r="A41" s="47" t="s">
        <v>25</v>
      </c>
      <c r="B41" s="48"/>
      <c r="C41" s="27"/>
      <c r="D41" s="27"/>
      <c r="E41" s="27"/>
      <c r="F41" s="27"/>
      <c r="G41" s="27"/>
      <c r="H41" s="28"/>
    </row>
    <row r="42" spans="1:8" ht="15.75" x14ac:dyDescent="0.25">
      <c r="A42" s="32" t="s">
        <v>4</v>
      </c>
      <c r="B42" s="38" t="s">
        <v>5</v>
      </c>
      <c r="C42" s="28"/>
      <c r="D42" s="27"/>
      <c r="E42" s="29" t="s">
        <v>2</v>
      </c>
      <c r="F42" s="30"/>
      <c r="G42" s="30"/>
      <c r="H42" s="28"/>
    </row>
    <row r="43" spans="1:8" ht="15.75" x14ac:dyDescent="0.25">
      <c r="A43" s="33" t="s">
        <v>6</v>
      </c>
      <c r="B43" s="39" t="s">
        <v>5</v>
      </c>
      <c r="C43" s="28"/>
      <c r="D43" s="29"/>
      <c r="E43" s="29" t="s">
        <v>26</v>
      </c>
      <c r="F43" s="30"/>
      <c r="G43" s="30"/>
      <c r="H43" s="28"/>
    </row>
    <row r="44" spans="1:8" ht="15.75" x14ac:dyDescent="0.25">
      <c r="A44" s="33" t="s">
        <v>7</v>
      </c>
      <c r="B44" s="39">
        <v>3</v>
      </c>
      <c r="C44" s="28"/>
      <c r="D44" s="27"/>
      <c r="E44" s="31" t="s">
        <v>3</v>
      </c>
      <c r="F44" s="30"/>
      <c r="G44" s="30"/>
      <c r="H44" s="28"/>
    </row>
    <row r="45" spans="1:8" ht="15.75" x14ac:dyDescent="0.25">
      <c r="A45" s="33" t="s">
        <v>8</v>
      </c>
      <c r="B45" s="39">
        <v>40</v>
      </c>
      <c r="C45" s="28"/>
      <c r="D45" s="27"/>
      <c r="E45" s="29" t="s">
        <v>27</v>
      </c>
      <c r="F45" s="30"/>
      <c r="G45" s="30"/>
      <c r="H45" s="28"/>
    </row>
    <row r="46" spans="1:8" ht="15.75" x14ac:dyDescent="0.25">
      <c r="A46" s="33" t="s">
        <v>9</v>
      </c>
      <c r="B46" s="39" t="s">
        <v>12</v>
      </c>
      <c r="C46" s="27"/>
      <c r="D46" s="27"/>
      <c r="E46" s="27"/>
      <c r="F46" s="27"/>
      <c r="G46" s="27"/>
      <c r="H46" s="28"/>
    </row>
    <row r="47" spans="1:8" ht="16.5" thickBot="1" x14ac:dyDescent="0.3">
      <c r="A47" s="34" t="s">
        <v>10</v>
      </c>
      <c r="B47" s="40" t="s">
        <v>11</v>
      </c>
      <c r="C47" s="27"/>
      <c r="D47" s="1" t="s">
        <v>30</v>
      </c>
      <c r="E47" s="41">
        <v>9.9</v>
      </c>
      <c r="F47" s="27"/>
      <c r="G47" s="27"/>
      <c r="H47" s="28"/>
    </row>
    <row r="48" spans="1:8" x14ac:dyDescent="0.25">
      <c r="D48" s="1" t="s">
        <v>31</v>
      </c>
      <c r="E48" s="42">
        <f>E47*0.08</f>
        <v>0.79200000000000004</v>
      </c>
    </row>
    <row r="49" spans="4:5" x14ac:dyDescent="0.25">
      <c r="D49" s="1" t="s">
        <v>32</v>
      </c>
      <c r="E49" s="42">
        <f>E47+E48</f>
        <v>10.692</v>
      </c>
    </row>
  </sheetData>
  <mergeCells count="3">
    <mergeCell ref="A1:G1"/>
    <mergeCell ref="A40:B40"/>
    <mergeCell ref="A41:B41"/>
  </mergeCells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"/>
  <sheetViews>
    <sheetView topLeftCell="A16" workbookViewId="0">
      <selection activeCell="F28" sqref="F28"/>
    </sheetView>
  </sheetViews>
  <sheetFormatPr defaultRowHeight="15" x14ac:dyDescent="0.25"/>
  <cols>
    <col min="1" max="1" width="17.5703125" style="1" customWidth="1"/>
    <col min="2" max="2" width="16.140625" style="1" customWidth="1"/>
    <col min="3" max="3" width="15.28515625" style="1" customWidth="1"/>
    <col min="4" max="4" width="13.5703125" style="1" customWidth="1"/>
    <col min="5" max="5" width="14.85546875" style="1" customWidth="1"/>
    <col min="6" max="6" width="12.140625" style="1" customWidth="1"/>
    <col min="7" max="7" width="14.7109375" style="1" customWidth="1"/>
    <col min="8" max="16384" width="9.140625" style="1"/>
  </cols>
  <sheetData>
    <row r="1" spans="1:8" ht="36" customHeight="1" thickBot="1" x14ac:dyDescent="0.3">
      <c r="A1" s="43" t="s">
        <v>13</v>
      </c>
      <c r="B1" s="44"/>
      <c r="C1" s="44"/>
      <c r="D1" s="44"/>
      <c r="E1" s="44"/>
      <c r="F1" s="44"/>
      <c r="G1" s="45"/>
    </row>
    <row r="2" spans="1:8" ht="16.5" thickBot="1" x14ac:dyDescent="0.3">
      <c r="A2" s="3" t="s">
        <v>14</v>
      </c>
      <c r="B2" s="35" t="s">
        <v>28</v>
      </c>
      <c r="C2" s="4"/>
      <c r="D2" s="4" t="s">
        <v>15</v>
      </c>
      <c r="E2" s="36" t="s">
        <v>37</v>
      </c>
      <c r="F2" s="36"/>
      <c r="G2" s="37"/>
    </row>
    <row r="3" spans="1:8" ht="16.5" thickBot="1" x14ac:dyDescent="0.3">
      <c r="A3" s="5"/>
      <c r="B3" s="5"/>
      <c r="C3" s="5"/>
      <c r="D3" s="5"/>
      <c r="E3" s="5"/>
      <c r="F3" s="5"/>
      <c r="G3" s="5"/>
    </row>
    <row r="4" spans="1:8" ht="31.5" x14ac:dyDescent="0.25">
      <c r="A4" s="6" t="s">
        <v>1</v>
      </c>
      <c r="B4" s="7" t="s">
        <v>16</v>
      </c>
      <c r="C4" s="7" t="s">
        <v>17</v>
      </c>
      <c r="D4" s="7" t="s">
        <v>18</v>
      </c>
      <c r="E4" s="7" t="s">
        <v>19</v>
      </c>
      <c r="F4" s="7" t="s">
        <v>20</v>
      </c>
      <c r="G4" s="8" t="s">
        <v>21</v>
      </c>
      <c r="H4" s="28"/>
    </row>
    <row r="5" spans="1:8" ht="15.75" x14ac:dyDescent="0.25">
      <c r="A5" s="9">
        <v>43277</v>
      </c>
      <c r="B5" s="10"/>
      <c r="C5" s="11"/>
      <c r="D5" s="2"/>
      <c r="E5" s="11"/>
      <c r="F5" s="11"/>
      <c r="G5" s="12"/>
    </row>
    <row r="6" spans="1:8" ht="15.75" x14ac:dyDescent="0.25">
      <c r="A6" s="9">
        <f>A5+1</f>
        <v>43278</v>
      </c>
      <c r="B6" s="13"/>
      <c r="C6" s="13"/>
      <c r="D6" s="2"/>
      <c r="E6" s="13"/>
      <c r="F6" s="13"/>
      <c r="G6" s="14"/>
    </row>
    <row r="7" spans="1:8" ht="15.75" x14ac:dyDescent="0.25">
      <c r="A7" s="9">
        <f t="shared" ref="A7:A34" si="0">A6+1</f>
        <v>43279</v>
      </c>
      <c r="B7" s="13"/>
      <c r="C7" s="13"/>
      <c r="D7" s="2"/>
      <c r="E7" s="13"/>
      <c r="F7" s="13"/>
      <c r="G7" s="14"/>
    </row>
    <row r="8" spans="1:8" ht="15.75" x14ac:dyDescent="0.25">
      <c r="A8" s="9">
        <f t="shared" si="0"/>
        <v>43280</v>
      </c>
      <c r="B8" s="13"/>
      <c r="C8" s="13"/>
      <c r="D8" s="2"/>
      <c r="E8" s="13"/>
      <c r="F8" s="13"/>
      <c r="G8" s="14"/>
    </row>
    <row r="9" spans="1:8" ht="15.75" x14ac:dyDescent="0.25">
      <c r="A9" s="9">
        <f t="shared" si="0"/>
        <v>43281</v>
      </c>
      <c r="B9" s="13"/>
      <c r="C9" s="13"/>
      <c r="D9" s="13"/>
      <c r="E9" s="13"/>
      <c r="F9" s="15"/>
      <c r="G9" s="14"/>
    </row>
    <row r="10" spans="1:8" ht="15.75" x14ac:dyDescent="0.25">
      <c r="A10" s="9">
        <f t="shared" si="0"/>
        <v>43282</v>
      </c>
      <c r="B10" s="13"/>
      <c r="C10" s="13"/>
      <c r="D10" s="13"/>
      <c r="E10" s="13"/>
      <c r="F10" s="13"/>
      <c r="G10" s="14"/>
    </row>
    <row r="11" spans="1:8" ht="15.75" x14ac:dyDescent="0.25">
      <c r="A11" s="9">
        <f t="shared" si="0"/>
        <v>43283</v>
      </c>
      <c r="B11" s="13"/>
      <c r="C11" s="13"/>
      <c r="D11" s="13"/>
      <c r="E11" s="13"/>
      <c r="F11" s="13"/>
      <c r="G11" s="14"/>
    </row>
    <row r="12" spans="1:8" ht="15.75" x14ac:dyDescent="0.25">
      <c r="A12" s="9">
        <f t="shared" si="0"/>
        <v>43284</v>
      </c>
      <c r="B12" s="13"/>
      <c r="C12" s="13"/>
      <c r="D12" s="13">
        <v>1</v>
      </c>
      <c r="E12" s="13"/>
      <c r="F12" s="13"/>
      <c r="G12" s="14"/>
    </row>
    <row r="13" spans="1:8" ht="15.75" x14ac:dyDescent="0.25">
      <c r="A13" s="9">
        <f t="shared" si="0"/>
        <v>43285</v>
      </c>
      <c r="B13" s="11"/>
      <c r="C13" s="13"/>
      <c r="D13" s="13"/>
      <c r="E13" s="13"/>
      <c r="F13" s="13"/>
      <c r="G13" s="14"/>
    </row>
    <row r="14" spans="1:8" ht="15.75" x14ac:dyDescent="0.25">
      <c r="A14" s="9">
        <f t="shared" si="0"/>
        <v>43286</v>
      </c>
      <c r="B14" s="11"/>
      <c r="C14" s="13"/>
      <c r="D14" s="13"/>
      <c r="E14" s="13"/>
      <c r="F14" s="13"/>
      <c r="G14" s="14"/>
    </row>
    <row r="15" spans="1:8" ht="15.75" x14ac:dyDescent="0.25">
      <c r="A15" s="9">
        <f t="shared" si="0"/>
        <v>43287</v>
      </c>
      <c r="B15" s="13"/>
      <c r="C15" s="13"/>
      <c r="D15" s="13"/>
      <c r="E15" s="13"/>
      <c r="F15" s="13"/>
      <c r="G15" s="14"/>
    </row>
    <row r="16" spans="1:8" ht="15.75" x14ac:dyDescent="0.25">
      <c r="A16" s="9">
        <f t="shared" si="0"/>
        <v>43288</v>
      </c>
      <c r="B16" s="13"/>
      <c r="C16" s="13"/>
      <c r="D16" s="13"/>
      <c r="E16" s="13"/>
      <c r="F16" s="13"/>
      <c r="G16" s="14"/>
    </row>
    <row r="17" spans="1:7" ht="15.75" x14ac:dyDescent="0.25">
      <c r="A17" s="9">
        <f t="shared" si="0"/>
        <v>43289</v>
      </c>
      <c r="B17" s="13"/>
      <c r="C17" s="13"/>
      <c r="D17" s="13"/>
      <c r="E17" s="13"/>
      <c r="F17" s="13"/>
      <c r="G17" s="14"/>
    </row>
    <row r="18" spans="1:7" ht="15.75" x14ac:dyDescent="0.25">
      <c r="A18" s="9">
        <f t="shared" si="0"/>
        <v>43290</v>
      </c>
      <c r="B18" s="13"/>
      <c r="C18" s="13"/>
      <c r="D18" s="13"/>
      <c r="E18" s="13"/>
      <c r="F18" s="13"/>
      <c r="G18" s="14"/>
    </row>
    <row r="19" spans="1:7" ht="15.75" x14ac:dyDescent="0.25">
      <c r="A19" s="9">
        <f t="shared" si="0"/>
        <v>43291</v>
      </c>
      <c r="B19" s="13"/>
      <c r="C19" s="13"/>
      <c r="D19" s="13"/>
      <c r="E19" s="13"/>
      <c r="F19" s="13"/>
      <c r="G19" s="14"/>
    </row>
    <row r="20" spans="1:7" ht="15.75" x14ac:dyDescent="0.25">
      <c r="A20" s="9">
        <f t="shared" si="0"/>
        <v>43292</v>
      </c>
      <c r="B20" s="13"/>
      <c r="C20" s="13"/>
      <c r="D20" s="13"/>
      <c r="E20" s="13"/>
      <c r="F20" s="13"/>
      <c r="G20" s="14"/>
    </row>
    <row r="21" spans="1:7" ht="15.75" x14ac:dyDescent="0.25">
      <c r="A21" s="9">
        <f t="shared" si="0"/>
        <v>43293</v>
      </c>
      <c r="B21" s="13"/>
      <c r="C21" s="13"/>
      <c r="D21" s="13"/>
      <c r="E21" s="13"/>
      <c r="F21" s="13"/>
      <c r="G21" s="14"/>
    </row>
    <row r="22" spans="1:7" ht="15.75" x14ac:dyDescent="0.25">
      <c r="A22" s="9">
        <f t="shared" si="0"/>
        <v>43294</v>
      </c>
      <c r="B22" s="13"/>
      <c r="C22" s="13"/>
      <c r="D22" s="13"/>
      <c r="E22" s="13"/>
      <c r="F22" s="13"/>
      <c r="G22" s="14"/>
    </row>
    <row r="23" spans="1:7" ht="15.75" x14ac:dyDescent="0.25">
      <c r="A23" s="9">
        <f t="shared" si="0"/>
        <v>43295</v>
      </c>
      <c r="B23" s="13"/>
      <c r="C23" s="13"/>
      <c r="D23" s="13"/>
      <c r="E23" s="13"/>
      <c r="F23" s="13"/>
      <c r="G23" s="14"/>
    </row>
    <row r="24" spans="1:7" ht="15.75" x14ac:dyDescent="0.25">
      <c r="A24" s="9">
        <f t="shared" si="0"/>
        <v>43296</v>
      </c>
      <c r="B24" s="13"/>
      <c r="C24" s="13"/>
      <c r="D24" s="13"/>
      <c r="E24" s="13"/>
      <c r="F24" s="13"/>
      <c r="G24" s="14"/>
    </row>
    <row r="25" spans="1:7" ht="15.75" x14ac:dyDescent="0.25">
      <c r="A25" s="9">
        <f t="shared" si="0"/>
        <v>43297</v>
      </c>
      <c r="B25" s="13"/>
      <c r="C25" s="13"/>
      <c r="D25" s="13"/>
      <c r="E25" s="13"/>
      <c r="F25" s="13"/>
      <c r="G25" s="14"/>
    </row>
    <row r="26" spans="1:7" ht="15.75" x14ac:dyDescent="0.25">
      <c r="A26" s="9">
        <f t="shared" si="0"/>
        <v>43298</v>
      </c>
      <c r="B26" s="13"/>
      <c r="C26" s="13"/>
      <c r="D26" s="13"/>
      <c r="E26" s="13"/>
      <c r="F26" s="13"/>
      <c r="G26" s="14"/>
    </row>
    <row r="27" spans="1:7" ht="15.75" x14ac:dyDescent="0.25">
      <c r="A27" s="9">
        <f t="shared" si="0"/>
        <v>43299</v>
      </c>
      <c r="B27" s="13"/>
      <c r="C27" s="13"/>
      <c r="D27" s="13"/>
      <c r="E27" s="13"/>
      <c r="F27" s="13"/>
      <c r="G27" s="14"/>
    </row>
    <row r="28" spans="1:7" ht="15.75" x14ac:dyDescent="0.25">
      <c r="A28" s="9">
        <f t="shared" si="0"/>
        <v>43300</v>
      </c>
      <c r="B28" s="13"/>
      <c r="C28" s="13"/>
      <c r="D28" s="13"/>
      <c r="E28" s="13"/>
      <c r="F28" s="13"/>
      <c r="G28" s="14"/>
    </row>
    <row r="29" spans="1:7" ht="15.75" x14ac:dyDescent="0.25">
      <c r="A29" s="9">
        <f t="shared" si="0"/>
        <v>43301</v>
      </c>
      <c r="B29" s="13"/>
      <c r="C29" s="13"/>
      <c r="D29" s="13"/>
      <c r="E29" s="13"/>
      <c r="F29" s="13"/>
      <c r="G29" s="14"/>
    </row>
    <row r="30" spans="1:7" ht="15.75" x14ac:dyDescent="0.25">
      <c r="A30" s="9">
        <f t="shared" si="0"/>
        <v>43302</v>
      </c>
      <c r="B30" s="13"/>
      <c r="C30" s="13"/>
      <c r="D30" s="13"/>
      <c r="E30" s="13"/>
      <c r="F30" s="13"/>
      <c r="G30" s="14"/>
    </row>
    <row r="31" spans="1:7" ht="15.75" x14ac:dyDescent="0.25">
      <c r="A31" s="9">
        <f t="shared" si="0"/>
        <v>43303</v>
      </c>
      <c r="B31" s="13"/>
      <c r="C31" s="13"/>
      <c r="D31" s="13"/>
      <c r="E31" s="13"/>
      <c r="F31" s="13"/>
      <c r="G31" s="14"/>
    </row>
    <row r="32" spans="1:7" ht="15.75" x14ac:dyDescent="0.25">
      <c r="A32" s="9">
        <f t="shared" si="0"/>
        <v>43304</v>
      </c>
      <c r="B32" s="13"/>
      <c r="C32" s="13"/>
      <c r="D32" s="13"/>
      <c r="E32" s="13"/>
      <c r="F32" s="13"/>
      <c r="G32" s="14"/>
    </row>
    <row r="33" spans="1:8" ht="15.75" x14ac:dyDescent="0.25">
      <c r="A33" s="9">
        <f>A32+1</f>
        <v>43305</v>
      </c>
      <c r="B33" s="16"/>
      <c r="C33" s="16"/>
      <c r="D33" s="11">
        <v>11</v>
      </c>
      <c r="E33" s="16"/>
      <c r="F33" s="16"/>
      <c r="G33" s="17"/>
    </row>
    <row r="34" spans="1:8" ht="15.75" x14ac:dyDescent="0.25">
      <c r="A34" s="9">
        <f t="shared" si="0"/>
        <v>43306</v>
      </c>
      <c r="B34" s="16"/>
      <c r="C34" s="16"/>
      <c r="D34" s="11"/>
      <c r="E34" s="16"/>
      <c r="F34" s="16"/>
      <c r="G34" s="17"/>
    </row>
    <row r="35" spans="1:8" ht="15.75" x14ac:dyDescent="0.25">
      <c r="A35" s="9"/>
      <c r="B35" s="16"/>
      <c r="C35" s="16"/>
      <c r="D35" s="11"/>
      <c r="E35" s="16"/>
      <c r="F35" s="16"/>
      <c r="G35" s="17"/>
    </row>
    <row r="36" spans="1:8" ht="15.75" x14ac:dyDescent="0.25">
      <c r="A36" s="18" t="s">
        <v>22</v>
      </c>
      <c r="B36" s="19">
        <f t="shared" ref="B36:G36" si="1">SUM(B5:B35)</f>
        <v>0</v>
      </c>
      <c r="C36" s="19">
        <f t="shared" si="1"/>
        <v>0</v>
      </c>
      <c r="D36" s="19">
        <f t="shared" si="1"/>
        <v>12</v>
      </c>
      <c r="E36" s="19">
        <f t="shared" si="1"/>
        <v>0</v>
      </c>
      <c r="F36" s="19">
        <f t="shared" si="1"/>
        <v>0</v>
      </c>
      <c r="G36" s="19">
        <f t="shared" si="1"/>
        <v>0</v>
      </c>
      <c r="H36" s="28"/>
    </row>
    <row r="37" spans="1:8" ht="15.75" x14ac:dyDescent="0.25">
      <c r="A37" s="18" t="s">
        <v>23</v>
      </c>
      <c r="B37" s="20"/>
      <c r="C37" s="20"/>
      <c r="D37" s="20">
        <v>10.69</v>
      </c>
      <c r="E37" s="20"/>
      <c r="F37" s="20"/>
      <c r="G37" s="20"/>
      <c r="H37" s="28"/>
    </row>
    <row r="38" spans="1:8" ht="16.5" thickBot="1" x14ac:dyDescent="0.3">
      <c r="A38" s="21" t="s">
        <v>24</v>
      </c>
      <c r="B38" s="22">
        <f>B37*B36</f>
        <v>0</v>
      </c>
      <c r="C38" s="22">
        <f t="shared" ref="C38:G38" si="2">C37*C36</f>
        <v>0</v>
      </c>
      <c r="D38" s="22">
        <f t="shared" si="2"/>
        <v>128.28</v>
      </c>
      <c r="E38" s="22">
        <f t="shared" si="2"/>
        <v>0</v>
      </c>
      <c r="F38" s="22">
        <f t="shared" si="2"/>
        <v>0</v>
      </c>
      <c r="G38" s="22">
        <f t="shared" si="2"/>
        <v>0</v>
      </c>
      <c r="H38" s="28"/>
    </row>
    <row r="39" spans="1:8" ht="16.5" thickBot="1" x14ac:dyDescent="0.3">
      <c r="A39" s="23" t="s">
        <v>0</v>
      </c>
      <c r="B39" s="24">
        <f>B38+C38+D38+E38+F38+G38</f>
        <v>128.28</v>
      </c>
      <c r="C39" s="25"/>
      <c r="D39" s="25"/>
      <c r="E39" s="25"/>
      <c r="F39" s="25"/>
      <c r="G39" s="25"/>
      <c r="H39" s="28"/>
    </row>
    <row r="40" spans="1:8" ht="16.5" thickBot="1" x14ac:dyDescent="0.3">
      <c r="A40" s="46"/>
      <c r="B40" s="46"/>
      <c r="C40" s="26"/>
      <c r="D40" s="27"/>
      <c r="E40" s="27"/>
      <c r="F40" s="27"/>
      <c r="G40" s="27"/>
      <c r="H40" s="28"/>
    </row>
    <row r="41" spans="1:8" ht="16.5" thickBot="1" x14ac:dyDescent="0.3">
      <c r="A41" s="47" t="s">
        <v>25</v>
      </c>
      <c r="B41" s="48"/>
      <c r="C41" s="27"/>
      <c r="D41" s="27"/>
      <c r="E41" s="27"/>
      <c r="F41" s="27"/>
      <c r="G41" s="27"/>
      <c r="H41" s="28"/>
    </row>
    <row r="42" spans="1:8" ht="15.75" x14ac:dyDescent="0.25">
      <c r="A42" s="32" t="s">
        <v>4</v>
      </c>
      <c r="B42" s="38" t="s">
        <v>5</v>
      </c>
      <c r="C42" s="28"/>
      <c r="D42" s="27"/>
      <c r="E42" s="29" t="s">
        <v>2</v>
      </c>
      <c r="F42" s="30"/>
      <c r="G42" s="30"/>
      <c r="H42" s="28"/>
    </row>
    <row r="43" spans="1:8" ht="15.75" x14ac:dyDescent="0.25">
      <c r="A43" s="33" t="s">
        <v>6</v>
      </c>
      <c r="B43" s="39" t="s">
        <v>5</v>
      </c>
      <c r="C43" s="28"/>
      <c r="D43" s="29"/>
      <c r="E43" s="29" t="s">
        <v>26</v>
      </c>
      <c r="F43" s="30"/>
      <c r="G43" s="30"/>
      <c r="H43" s="28"/>
    </row>
    <row r="44" spans="1:8" ht="15.75" x14ac:dyDescent="0.25">
      <c r="A44" s="33" t="s">
        <v>7</v>
      </c>
      <c r="B44" s="39">
        <v>3</v>
      </c>
      <c r="C44" s="28"/>
      <c r="D44" s="27"/>
      <c r="E44" s="31" t="s">
        <v>3</v>
      </c>
      <c r="F44" s="30"/>
      <c r="G44" s="30"/>
      <c r="H44" s="28"/>
    </row>
    <row r="45" spans="1:8" ht="15.75" x14ac:dyDescent="0.25">
      <c r="A45" s="33" t="s">
        <v>8</v>
      </c>
      <c r="B45" s="39">
        <v>40</v>
      </c>
      <c r="C45" s="28"/>
      <c r="D45" s="27"/>
      <c r="E45" s="29" t="s">
        <v>27</v>
      </c>
      <c r="F45" s="30"/>
      <c r="G45" s="30"/>
      <c r="H45" s="28"/>
    </row>
    <row r="46" spans="1:8" ht="15.75" x14ac:dyDescent="0.25">
      <c r="A46" s="33" t="s">
        <v>9</v>
      </c>
      <c r="B46" s="39" t="s">
        <v>12</v>
      </c>
      <c r="C46" s="27"/>
      <c r="D46" s="27"/>
      <c r="E46" s="27"/>
      <c r="F46" s="27"/>
      <c r="G46" s="27"/>
      <c r="H46" s="28"/>
    </row>
    <row r="47" spans="1:8" ht="16.5" thickBot="1" x14ac:dyDescent="0.3">
      <c r="A47" s="34" t="s">
        <v>10</v>
      </c>
      <c r="B47" s="40" t="s">
        <v>11</v>
      </c>
      <c r="C47" s="27"/>
      <c r="D47" s="1" t="s">
        <v>30</v>
      </c>
      <c r="E47" s="41">
        <v>9.9</v>
      </c>
      <c r="F47" s="27"/>
      <c r="G47" s="27"/>
      <c r="H47" s="28"/>
    </row>
    <row r="48" spans="1:8" x14ac:dyDescent="0.25">
      <c r="D48" s="1" t="s">
        <v>31</v>
      </c>
      <c r="E48" s="42">
        <f>E47*0.08</f>
        <v>0.79200000000000004</v>
      </c>
    </row>
    <row r="49" spans="4:5" x14ac:dyDescent="0.25">
      <c r="D49" s="1" t="s">
        <v>32</v>
      </c>
      <c r="E49" s="42">
        <f>E47+E48</f>
        <v>10.692</v>
      </c>
    </row>
  </sheetData>
  <mergeCells count="3">
    <mergeCell ref="A1:G1"/>
    <mergeCell ref="A40:B40"/>
    <mergeCell ref="A41:B41"/>
  </mergeCells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"/>
  <sheetViews>
    <sheetView workbookViewId="0">
      <selection activeCell="A37" sqref="A37"/>
    </sheetView>
  </sheetViews>
  <sheetFormatPr defaultRowHeight="15" x14ac:dyDescent="0.25"/>
  <cols>
    <col min="1" max="1" width="17.5703125" style="1" customWidth="1"/>
    <col min="2" max="2" width="16.140625" style="1" customWidth="1"/>
    <col min="3" max="3" width="15.28515625" style="1" customWidth="1"/>
    <col min="4" max="4" width="13.5703125" style="1" customWidth="1"/>
    <col min="5" max="5" width="14.85546875" style="1" customWidth="1"/>
    <col min="6" max="6" width="12.140625" style="1" customWidth="1"/>
    <col min="7" max="7" width="14.7109375" style="1" customWidth="1"/>
    <col min="8" max="16384" width="9.140625" style="1"/>
  </cols>
  <sheetData>
    <row r="1" spans="1:8" ht="36" customHeight="1" thickBot="1" x14ac:dyDescent="0.3">
      <c r="A1" s="43" t="s">
        <v>13</v>
      </c>
      <c r="B1" s="44"/>
      <c r="C1" s="44"/>
      <c r="D1" s="44"/>
      <c r="E1" s="44"/>
      <c r="F1" s="44"/>
      <c r="G1" s="45"/>
    </row>
    <row r="2" spans="1:8" ht="16.5" thickBot="1" x14ac:dyDescent="0.3">
      <c r="A2" s="3" t="s">
        <v>14</v>
      </c>
      <c r="B2" s="35" t="s">
        <v>28</v>
      </c>
      <c r="C2" s="4"/>
      <c r="D2" s="4" t="s">
        <v>15</v>
      </c>
      <c r="E2" s="36" t="s">
        <v>38</v>
      </c>
      <c r="F2" s="36"/>
      <c r="G2" s="37"/>
    </row>
    <row r="3" spans="1:8" ht="16.5" thickBot="1" x14ac:dyDescent="0.3">
      <c r="A3" s="5"/>
      <c r="B3" s="5"/>
      <c r="C3" s="5"/>
      <c r="D3" s="5"/>
      <c r="E3" s="5"/>
      <c r="F3" s="5"/>
      <c r="G3" s="5"/>
    </row>
    <row r="4" spans="1:8" ht="31.5" x14ac:dyDescent="0.25">
      <c r="A4" s="6" t="s">
        <v>1</v>
      </c>
      <c r="B4" s="7" t="s">
        <v>16</v>
      </c>
      <c r="C4" s="7" t="s">
        <v>17</v>
      </c>
      <c r="D4" s="7" t="s">
        <v>18</v>
      </c>
      <c r="E4" s="7" t="s">
        <v>19</v>
      </c>
      <c r="F4" s="7" t="s">
        <v>20</v>
      </c>
      <c r="G4" s="8" t="s">
        <v>21</v>
      </c>
      <c r="H4" s="28"/>
    </row>
    <row r="5" spans="1:8" ht="15.75" x14ac:dyDescent="0.25">
      <c r="A5" s="9">
        <v>43307</v>
      </c>
      <c r="B5" s="10"/>
      <c r="C5" s="11"/>
      <c r="D5" s="2"/>
      <c r="E5" s="11"/>
      <c r="F5" s="11"/>
      <c r="G5" s="12"/>
    </row>
    <row r="6" spans="1:8" ht="15.75" x14ac:dyDescent="0.25">
      <c r="A6" s="9">
        <f>A5+1</f>
        <v>43308</v>
      </c>
      <c r="B6" s="13"/>
      <c r="C6" s="13"/>
      <c r="D6" s="2">
        <v>1</v>
      </c>
      <c r="E6" s="13"/>
      <c r="F6" s="13"/>
      <c r="G6" s="14"/>
    </row>
    <row r="7" spans="1:8" ht="15.75" x14ac:dyDescent="0.25">
      <c r="A7" s="9">
        <f t="shared" ref="A7:A36" si="0">A6+1</f>
        <v>43309</v>
      </c>
      <c r="B7" s="13"/>
      <c r="C7" s="13"/>
      <c r="D7" s="2"/>
      <c r="E7" s="13"/>
      <c r="F7" s="13"/>
      <c r="G7" s="14"/>
    </row>
    <row r="8" spans="1:8" ht="15.75" x14ac:dyDescent="0.25">
      <c r="A8" s="9">
        <f t="shared" si="0"/>
        <v>43310</v>
      </c>
      <c r="B8" s="13"/>
      <c r="C8" s="13"/>
      <c r="D8" s="2"/>
      <c r="E8" s="13"/>
      <c r="F8" s="13"/>
      <c r="G8" s="14"/>
    </row>
    <row r="9" spans="1:8" ht="15.75" x14ac:dyDescent="0.25">
      <c r="A9" s="9">
        <f t="shared" si="0"/>
        <v>43311</v>
      </c>
      <c r="B9" s="13"/>
      <c r="C9" s="13"/>
      <c r="D9" s="13">
        <v>1</v>
      </c>
      <c r="E9" s="13"/>
      <c r="F9" s="15"/>
      <c r="G9" s="14"/>
    </row>
    <row r="10" spans="1:8" ht="15.75" x14ac:dyDescent="0.25">
      <c r="A10" s="9">
        <f t="shared" si="0"/>
        <v>43312</v>
      </c>
      <c r="B10" s="13"/>
      <c r="C10" s="13"/>
      <c r="D10" s="13"/>
      <c r="E10" s="13"/>
      <c r="F10" s="13"/>
      <c r="G10" s="14"/>
    </row>
    <row r="11" spans="1:8" ht="15.75" x14ac:dyDescent="0.25">
      <c r="A11" s="9">
        <f t="shared" si="0"/>
        <v>43313</v>
      </c>
      <c r="B11" s="13"/>
      <c r="C11" s="13"/>
      <c r="D11" s="13"/>
      <c r="E11" s="13"/>
      <c r="F11" s="13"/>
      <c r="G11" s="14"/>
    </row>
    <row r="12" spans="1:8" ht="15.75" x14ac:dyDescent="0.25">
      <c r="A12" s="9">
        <f t="shared" si="0"/>
        <v>43314</v>
      </c>
      <c r="B12" s="13"/>
      <c r="C12" s="13"/>
      <c r="D12" s="13"/>
      <c r="E12" s="13"/>
      <c r="F12" s="13"/>
      <c r="G12" s="14"/>
    </row>
    <row r="13" spans="1:8" ht="15.75" x14ac:dyDescent="0.25">
      <c r="A13" s="9">
        <f t="shared" si="0"/>
        <v>43315</v>
      </c>
      <c r="B13" s="11"/>
      <c r="C13" s="13"/>
      <c r="D13" s="13"/>
      <c r="E13" s="13"/>
      <c r="F13" s="13"/>
      <c r="G13" s="14"/>
    </row>
    <row r="14" spans="1:8" ht="15.75" x14ac:dyDescent="0.25">
      <c r="A14" s="9">
        <f t="shared" si="0"/>
        <v>43316</v>
      </c>
      <c r="B14" s="11"/>
      <c r="C14" s="13"/>
      <c r="D14" s="13"/>
      <c r="E14" s="13"/>
      <c r="F14" s="13"/>
      <c r="G14" s="14"/>
    </row>
    <row r="15" spans="1:8" ht="15.75" x14ac:dyDescent="0.25">
      <c r="A15" s="9">
        <f t="shared" si="0"/>
        <v>43317</v>
      </c>
      <c r="B15" s="13"/>
      <c r="C15" s="13"/>
      <c r="D15" s="13"/>
      <c r="E15" s="13"/>
      <c r="F15" s="13"/>
      <c r="G15" s="14"/>
    </row>
    <row r="16" spans="1:8" ht="15.75" x14ac:dyDescent="0.25">
      <c r="A16" s="9">
        <f t="shared" si="0"/>
        <v>43318</v>
      </c>
      <c r="B16" s="13"/>
      <c r="C16" s="13"/>
      <c r="D16" s="13">
        <v>1</v>
      </c>
      <c r="E16" s="13"/>
      <c r="F16" s="13"/>
      <c r="G16" s="14"/>
    </row>
    <row r="17" spans="1:7" ht="15.75" x14ac:dyDescent="0.25">
      <c r="A17" s="9">
        <f t="shared" si="0"/>
        <v>43319</v>
      </c>
      <c r="B17" s="13"/>
      <c r="C17" s="13"/>
      <c r="D17" s="13"/>
      <c r="E17" s="13"/>
      <c r="F17" s="13"/>
      <c r="G17" s="14"/>
    </row>
    <row r="18" spans="1:7" ht="15.75" x14ac:dyDescent="0.25">
      <c r="A18" s="9">
        <f t="shared" si="0"/>
        <v>43320</v>
      </c>
      <c r="B18" s="13"/>
      <c r="C18" s="13"/>
      <c r="D18" s="13"/>
      <c r="E18" s="13"/>
      <c r="F18" s="13"/>
      <c r="G18" s="14"/>
    </row>
    <row r="19" spans="1:7" ht="15.75" x14ac:dyDescent="0.25">
      <c r="A19" s="9">
        <f t="shared" si="0"/>
        <v>43321</v>
      </c>
      <c r="B19" s="13"/>
      <c r="C19" s="13"/>
      <c r="D19" s="13"/>
      <c r="E19" s="13"/>
      <c r="F19" s="13"/>
      <c r="G19" s="14"/>
    </row>
    <row r="20" spans="1:7" ht="15.75" x14ac:dyDescent="0.25">
      <c r="A20" s="9">
        <f t="shared" si="0"/>
        <v>43322</v>
      </c>
      <c r="B20" s="13"/>
      <c r="C20" s="13"/>
      <c r="D20" s="13">
        <v>1</v>
      </c>
      <c r="E20" s="13"/>
      <c r="F20" s="13"/>
      <c r="G20" s="14"/>
    </row>
    <row r="21" spans="1:7" ht="15.75" x14ac:dyDescent="0.25">
      <c r="A21" s="9">
        <f t="shared" si="0"/>
        <v>43323</v>
      </c>
      <c r="B21" s="13"/>
      <c r="C21" s="13"/>
      <c r="D21" s="13"/>
      <c r="E21" s="13"/>
      <c r="F21" s="13"/>
      <c r="G21" s="14"/>
    </row>
    <row r="22" spans="1:7" ht="15.75" x14ac:dyDescent="0.25">
      <c r="A22" s="9">
        <f t="shared" si="0"/>
        <v>43324</v>
      </c>
      <c r="B22" s="13"/>
      <c r="C22" s="13"/>
      <c r="D22" s="13"/>
      <c r="E22" s="13"/>
      <c r="F22" s="13"/>
      <c r="G22" s="14"/>
    </row>
    <row r="23" spans="1:7" ht="15.75" x14ac:dyDescent="0.25">
      <c r="A23" s="9">
        <f t="shared" si="0"/>
        <v>43325</v>
      </c>
      <c r="B23" s="13"/>
      <c r="C23" s="13"/>
      <c r="D23" s="13"/>
      <c r="E23" s="13"/>
      <c r="F23" s="13"/>
      <c r="G23" s="14"/>
    </row>
    <row r="24" spans="1:7" ht="15.75" x14ac:dyDescent="0.25">
      <c r="A24" s="9">
        <f t="shared" si="0"/>
        <v>43326</v>
      </c>
      <c r="B24" s="13"/>
      <c r="C24" s="13"/>
      <c r="D24" s="13"/>
      <c r="E24" s="13"/>
      <c r="F24" s="13"/>
      <c r="G24" s="14"/>
    </row>
    <row r="25" spans="1:7" ht="15.75" x14ac:dyDescent="0.25">
      <c r="A25" s="9">
        <f t="shared" si="0"/>
        <v>43327</v>
      </c>
      <c r="B25" s="13"/>
      <c r="C25" s="13"/>
      <c r="D25" s="13"/>
      <c r="E25" s="13"/>
      <c r="F25" s="13"/>
      <c r="G25" s="14"/>
    </row>
    <row r="26" spans="1:7" ht="15.75" x14ac:dyDescent="0.25">
      <c r="A26" s="9">
        <f t="shared" si="0"/>
        <v>43328</v>
      </c>
      <c r="B26" s="13"/>
      <c r="C26" s="13"/>
      <c r="D26" s="13"/>
      <c r="E26" s="13"/>
      <c r="F26" s="13"/>
      <c r="G26" s="14"/>
    </row>
    <row r="27" spans="1:7" ht="15.75" x14ac:dyDescent="0.25">
      <c r="A27" s="9">
        <f t="shared" si="0"/>
        <v>43329</v>
      </c>
      <c r="B27" s="13"/>
      <c r="C27" s="13"/>
      <c r="D27" s="13"/>
      <c r="E27" s="13"/>
      <c r="F27" s="13"/>
      <c r="G27" s="14"/>
    </row>
    <row r="28" spans="1:7" ht="15.75" x14ac:dyDescent="0.25">
      <c r="A28" s="9">
        <f t="shared" si="0"/>
        <v>43330</v>
      </c>
      <c r="B28" s="13"/>
      <c r="C28" s="13"/>
      <c r="D28" s="13"/>
      <c r="E28" s="13"/>
      <c r="F28" s="13"/>
      <c r="G28" s="14"/>
    </row>
    <row r="29" spans="1:7" ht="15.75" x14ac:dyDescent="0.25">
      <c r="A29" s="9">
        <f t="shared" si="0"/>
        <v>43331</v>
      </c>
      <c r="B29" s="13"/>
      <c r="C29" s="13"/>
      <c r="D29" s="13"/>
      <c r="E29" s="13"/>
      <c r="F29" s="13"/>
      <c r="G29" s="14"/>
    </row>
    <row r="30" spans="1:7" ht="15.75" x14ac:dyDescent="0.25">
      <c r="A30" s="9">
        <f t="shared" si="0"/>
        <v>43332</v>
      </c>
      <c r="B30" s="13"/>
      <c r="C30" s="13"/>
      <c r="D30" s="13"/>
      <c r="E30" s="13"/>
      <c r="F30" s="13"/>
      <c r="G30" s="14"/>
    </row>
    <row r="31" spans="1:7" ht="15.75" x14ac:dyDescent="0.25">
      <c r="A31" s="9">
        <f t="shared" si="0"/>
        <v>43333</v>
      </c>
      <c r="B31" s="13"/>
      <c r="C31" s="13"/>
      <c r="D31" s="13"/>
      <c r="E31" s="13"/>
      <c r="F31" s="13"/>
      <c r="G31" s="14"/>
    </row>
    <row r="32" spans="1:7" ht="15.75" x14ac:dyDescent="0.25">
      <c r="A32" s="9">
        <f t="shared" si="0"/>
        <v>43334</v>
      </c>
      <c r="B32" s="13"/>
      <c r="C32" s="13"/>
      <c r="D32" s="13"/>
      <c r="E32" s="13"/>
      <c r="F32" s="13"/>
      <c r="G32" s="14"/>
    </row>
    <row r="33" spans="1:8" ht="15.75" x14ac:dyDescent="0.25">
      <c r="A33" s="9">
        <f>A32+1</f>
        <v>43335</v>
      </c>
      <c r="B33" s="16"/>
      <c r="C33" s="16"/>
      <c r="D33" s="11"/>
      <c r="E33" s="16"/>
      <c r="F33" s="16"/>
      <c r="G33" s="17"/>
    </row>
    <row r="34" spans="1:8" ht="15.75" x14ac:dyDescent="0.25">
      <c r="A34" s="9">
        <f t="shared" si="0"/>
        <v>43336</v>
      </c>
      <c r="B34" s="16"/>
      <c r="C34" s="16"/>
      <c r="D34" s="11"/>
      <c r="E34" s="16"/>
      <c r="F34" s="16"/>
      <c r="G34" s="17"/>
    </row>
    <row r="35" spans="1:8" ht="15.75" x14ac:dyDescent="0.25">
      <c r="A35" s="9">
        <f t="shared" si="0"/>
        <v>43337</v>
      </c>
      <c r="B35" s="16"/>
      <c r="C35" s="16"/>
      <c r="D35" s="11"/>
      <c r="E35" s="16"/>
      <c r="F35" s="16"/>
      <c r="G35" s="17"/>
    </row>
    <row r="36" spans="1:8" ht="15.75" x14ac:dyDescent="0.25">
      <c r="A36" s="9">
        <f t="shared" si="0"/>
        <v>43338</v>
      </c>
      <c r="B36" s="16"/>
      <c r="C36" s="16"/>
      <c r="D36" s="11"/>
      <c r="E36" s="16"/>
      <c r="F36" s="16"/>
      <c r="G36" s="17"/>
    </row>
    <row r="37" spans="1:8" ht="15.75" x14ac:dyDescent="0.25">
      <c r="A37" s="9"/>
      <c r="B37" s="16"/>
      <c r="C37" s="16"/>
      <c r="D37" s="11"/>
      <c r="E37" s="16"/>
      <c r="F37" s="16"/>
      <c r="G37" s="17"/>
    </row>
    <row r="38" spans="1:8" ht="15.75" x14ac:dyDescent="0.25">
      <c r="A38" s="18" t="s">
        <v>22</v>
      </c>
      <c r="B38" s="19">
        <f t="shared" ref="B38:G38" si="1">SUM(B5:B37)</f>
        <v>0</v>
      </c>
      <c r="C38" s="19">
        <f t="shared" si="1"/>
        <v>0</v>
      </c>
      <c r="D38" s="19">
        <f t="shared" si="1"/>
        <v>4</v>
      </c>
      <c r="E38" s="19">
        <f t="shared" si="1"/>
        <v>0</v>
      </c>
      <c r="F38" s="19">
        <f t="shared" si="1"/>
        <v>0</v>
      </c>
      <c r="G38" s="19">
        <f t="shared" si="1"/>
        <v>0</v>
      </c>
      <c r="H38" s="28"/>
    </row>
    <row r="39" spans="1:8" ht="15.75" x14ac:dyDescent="0.25">
      <c r="A39" s="18" t="s">
        <v>23</v>
      </c>
      <c r="B39" s="20"/>
      <c r="C39" s="20"/>
      <c r="D39" s="20">
        <v>10.69</v>
      </c>
      <c r="E39" s="20"/>
      <c r="F39" s="20"/>
      <c r="G39" s="20"/>
      <c r="H39" s="28"/>
    </row>
    <row r="40" spans="1:8" ht="16.5" thickBot="1" x14ac:dyDescent="0.3">
      <c r="A40" s="21" t="s">
        <v>24</v>
      </c>
      <c r="B40" s="22">
        <f>B39*B38</f>
        <v>0</v>
      </c>
      <c r="C40" s="22">
        <f t="shared" ref="C40:G40" si="2">C39*C38</f>
        <v>0</v>
      </c>
      <c r="D40" s="22">
        <f t="shared" si="2"/>
        <v>42.76</v>
      </c>
      <c r="E40" s="22">
        <f t="shared" si="2"/>
        <v>0</v>
      </c>
      <c r="F40" s="22">
        <f t="shared" si="2"/>
        <v>0</v>
      </c>
      <c r="G40" s="22">
        <f t="shared" si="2"/>
        <v>0</v>
      </c>
      <c r="H40" s="28"/>
    </row>
    <row r="41" spans="1:8" ht="16.5" thickBot="1" x14ac:dyDescent="0.3">
      <c r="A41" s="23" t="s">
        <v>0</v>
      </c>
      <c r="B41" s="24">
        <f>B40+C40+D40+E40+F40+G40</f>
        <v>42.76</v>
      </c>
      <c r="C41" s="25"/>
      <c r="D41" s="25"/>
      <c r="E41" s="25"/>
      <c r="F41" s="25"/>
      <c r="G41" s="25"/>
      <c r="H41" s="28"/>
    </row>
    <row r="42" spans="1:8" ht="16.5" thickBot="1" x14ac:dyDescent="0.3">
      <c r="A42" s="46"/>
      <c r="B42" s="46"/>
      <c r="C42" s="26"/>
      <c r="D42" s="27"/>
      <c r="E42" s="27"/>
      <c r="F42" s="27"/>
      <c r="G42" s="27"/>
      <c r="H42" s="28"/>
    </row>
    <row r="43" spans="1:8" ht="16.5" thickBot="1" x14ac:dyDescent="0.3">
      <c r="A43" s="47" t="s">
        <v>25</v>
      </c>
      <c r="B43" s="48"/>
      <c r="C43" s="27"/>
      <c r="D43" s="27"/>
      <c r="E43" s="27"/>
      <c r="F43" s="27"/>
      <c r="G43" s="27"/>
      <c r="H43" s="28"/>
    </row>
    <row r="44" spans="1:8" ht="15.75" x14ac:dyDescent="0.25">
      <c r="A44" s="32" t="s">
        <v>4</v>
      </c>
      <c r="B44" s="38" t="s">
        <v>5</v>
      </c>
      <c r="C44" s="28"/>
      <c r="D44" s="27"/>
      <c r="E44" s="29" t="s">
        <v>2</v>
      </c>
      <c r="F44" s="30"/>
      <c r="G44" s="30"/>
      <c r="H44" s="28"/>
    </row>
    <row r="45" spans="1:8" ht="15.75" x14ac:dyDescent="0.25">
      <c r="A45" s="33" t="s">
        <v>6</v>
      </c>
      <c r="B45" s="39" t="s">
        <v>5</v>
      </c>
      <c r="C45" s="28"/>
      <c r="D45" s="29"/>
      <c r="E45" s="29" t="s">
        <v>26</v>
      </c>
      <c r="F45" s="30"/>
      <c r="G45" s="30"/>
      <c r="H45" s="28"/>
    </row>
    <row r="46" spans="1:8" ht="15.75" x14ac:dyDescent="0.25">
      <c r="A46" s="33" t="s">
        <v>7</v>
      </c>
      <c r="B46" s="39">
        <v>3</v>
      </c>
      <c r="C46" s="28"/>
      <c r="D46" s="27"/>
      <c r="E46" s="31" t="s">
        <v>3</v>
      </c>
      <c r="F46" s="30"/>
      <c r="G46" s="30"/>
      <c r="H46" s="28"/>
    </row>
    <row r="47" spans="1:8" ht="15.75" x14ac:dyDescent="0.25">
      <c r="A47" s="33" t="s">
        <v>8</v>
      </c>
      <c r="B47" s="39">
        <v>40</v>
      </c>
      <c r="C47" s="28"/>
      <c r="D47" s="27"/>
      <c r="E47" s="29" t="s">
        <v>27</v>
      </c>
      <c r="F47" s="30"/>
      <c r="G47" s="30"/>
      <c r="H47" s="28"/>
    </row>
    <row r="48" spans="1:8" ht="15.75" x14ac:dyDescent="0.25">
      <c r="A48" s="33" t="s">
        <v>9</v>
      </c>
      <c r="B48" s="39" t="s">
        <v>12</v>
      </c>
      <c r="C48" s="27"/>
      <c r="D48" s="27"/>
      <c r="E48" s="27"/>
      <c r="F48" s="27"/>
      <c r="G48" s="27"/>
      <c r="H48" s="28"/>
    </row>
    <row r="49" spans="1:8" ht="16.5" thickBot="1" x14ac:dyDescent="0.3">
      <c r="A49" s="34" t="s">
        <v>10</v>
      </c>
      <c r="B49" s="40" t="s">
        <v>11</v>
      </c>
      <c r="C49" s="27"/>
      <c r="D49" s="1" t="s">
        <v>30</v>
      </c>
      <c r="E49" s="41">
        <v>9.9</v>
      </c>
      <c r="F49" s="27"/>
      <c r="G49" s="27"/>
      <c r="H49" s="28"/>
    </row>
    <row r="50" spans="1:8" x14ac:dyDescent="0.25">
      <c r="D50" s="1" t="s">
        <v>31</v>
      </c>
      <c r="E50" s="42">
        <f>E49*0.08</f>
        <v>0.79200000000000004</v>
      </c>
    </row>
    <row r="51" spans="1:8" x14ac:dyDescent="0.25">
      <c r="D51" s="1" t="s">
        <v>32</v>
      </c>
      <c r="E51" s="42">
        <f>E49+E50</f>
        <v>10.692</v>
      </c>
    </row>
  </sheetData>
  <mergeCells count="3">
    <mergeCell ref="A1:G1"/>
    <mergeCell ref="A42:B42"/>
    <mergeCell ref="A43:B43"/>
  </mergeCells>
  <pageMargins left="0.511811024" right="0.511811024" top="0.78740157499999996" bottom="0.78740157499999996" header="0.31496062000000002" footer="0.3149606200000000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"/>
  <sheetViews>
    <sheetView tabSelected="1" topLeftCell="A19" workbookViewId="0">
      <selection activeCell="F31" sqref="F31"/>
    </sheetView>
  </sheetViews>
  <sheetFormatPr defaultRowHeight="15" x14ac:dyDescent="0.25"/>
  <cols>
    <col min="1" max="1" width="17.5703125" style="1" customWidth="1"/>
    <col min="2" max="2" width="16.140625" style="1" customWidth="1"/>
    <col min="3" max="3" width="15.28515625" style="1" customWidth="1"/>
    <col min="4" max="4" width="13.5703125" style="1" customWidth="1"/>
    <col min="5" max="5" width="14.85546875" style="1" customWidth="1"/>
    <col min="6" max="6" width="12.140625" style="1" customWidth="1"/>
    <col min="7" max="7" width="14.7109375" style="1" customWidth="1"/>
    <col min="8" max="16384" width="9.140625" style="1"/>
  </cols>
  <sheetData>
    <row r="1" spans="1:8" ht="36" customHeight="1" thickBot="1" x14ac:dyDescent="0.3">
      <c r="A1" s="43" t="s">
        <v>13</v>
      </c>
      <c r="B1" s="44"/>
      <c r="C1" s="44"/>
      <c r="D1" s="44"/>
      <c r="E1" s="44"/>
      <c r="F1" s="44"/>
      <c r="G1" s="45"/>
    </row>
    <row r="2" spans="1:8" ht="16.5" thickBot="1" x14ac:dyDescent="0.3">
      <c r="A2" s="3" t="s">
        <v>14</v>
      </c>
      <c r="B2" s="35" t="s">
        <v>28</v>
      </c>
      <c r="C2" s="4"/>
      <c r="D2" s="4" t="s">
        <v>15</v>
      </c>
      <c r="E2" s="36" t="s">
        <v>39</v>
      </c>
      <c r="F2" s="36"/>
      <c r="G2" s="37"/>
    </row>
    <row r="3" spans="1:8" ht="16.5" thickBot="1" x14ac:dyDescent="0.3">
      <c r="A3" s="5"/>
      <c r="B3" s="5"/>
      <c r="C3" s="5"/>
      <c r="D3" s="5"/>
      <c r="E3" s="5"/>
      <c r="F3" s="5"/>
      <c r="G3" s="5"/>
    </row>
    <row r="4" spans="1:8" ht="31.5" x14ac:dyDescent="0.25">
      <c r="A4" s="6" t="s">
        <v>1</v>
      </c>
      <c r="B4" s="7" t="s">
        <v>16</v>
      </c>
      <c r="C4" s="7" t="s">
        <v>17</v>
      </c>
      <c r="D4" s="7" t="s">
        <v>18</v>
      </c>
      <c r="E4" s="7" t="s">
        <v>19</v>
      </c>
      <c r="F4" s="7" t="s">
        <v>20</v>
      </c>
      <c r="G4" s="8" t="s">
        <v>21</v>
      </c>
      <c r="H4" s="28"/>
    </row>
    <row r="5" spans="1:8" ht="15.75" x14ac:dyDescent="0.25">
      <c r="A5" s="9">
        <v>43370</v>
      </c>
      <c r="B5" s="10"/>
      <c r="C5" s="11"/>
      <c r="D5" s="2">
        <v>3</v>
      </c>
      <c r="E5" s="11"/>
      <c r="F5" s="11"/>
      <c r="G5" s="12"/>
    </row>
    <row r="6" spans="1:8" ht="15.75" x14ac:dyDescent="0.25">
      <c r="A6" s="9">
        <f>A5+1</f>
        <v>43371</v>
      </c>
      <c r="B6" s="13"/>
      <c r="C6" s="13"/>
      <c r="D6" s="2"/>
      <c r="E6" s="13"/>
      <c r="F6" s="13"/>
      <c r="G6" s="14"/>
    </row>
    <row r="7" spans="1:8" ht="15.75" x14ac:dyDescent="0.25">
      <c r="A7" s="9">
        <f t="shared" ref="A7:A34" si="0">A6+1</f>
        <v>43372</v>
      </c>
      <c r="B7" s="13"/>
      <c r="C7" s="13"/>
      <c r="D7" s="2"/>
      <c r="E7" s="13"/>
      <c r="F7" s="13"/>
      <c r="G7" s="14"/>
    </row>
    <row r="8" spans="1:8" ht="15.75" x14ac:dyDescent="0.25">
      <c r="A8" s="9">
        <f t="shared" si="0"/>
        <v>43373</v>
      </c>
      <c r="B8" s="13"/>
      <c r="C8" s="13"/>
      <c r="D8" s="2"/>
      <c r="E8" s="13"/>
      <c r="F8" s="13"/>
      <c r="G8" s="14"/>
    </row>
    <row r="9" spans="1:8" ht="15.75" x14ac:dyDescent="0.25">
      <c r="A9" s="9">
        <f t="shared" si="0"/>
        <v>43374</v>
      </c>
      <c r="B9" s="13"/>
      <c r="C9" s="13"/>
      <c r="D9" s="13"/>
      <c r="E9" s="13"/>
      <c r="F9" s="15"/>
      <c r="G9" s="14"/>
    </row>
    <row r="10" spans="1:8" ht="15.75" x14ac:dyDescent="0.25">
      <c r="A10" s="9">
        <f t="shared" si="0"/>
        <v>43375</v>
      </c>
      <c r="B10" s="13"/>
      <c r="C10" s="13"/>
      <c r="D10" s="13"/>
      <c r="E10" s="13"/>
      <c r="F10" s="13"/>
      <c r="G10" s="14"/>
    </row>
    <row r="11" spans="1:8" ht="15.75" x14ac:dyDescent="0.25">
      <c r="A11" s="9">
        <f t="shared" si="0"/>
        <v>43376</v>
      </c>
      <c r="B11" s="13"/>
      <c r="C11" s="13"/>
      <c r="D11" s="13"/>
      <c r="E11" s="13"/>
      <c r="F11" s="13"/>
      <c r="G11" s="14"/>
    </row>
    <row r="12" spans="1:8" ht="15.75" x14ac:dyDescent="0.25">
      <c r="A12" s="9">
        <f t="shared" si="0"/>
        <v>43377</v>
      </c>
      <c r="B12" s="13"/>
      <c r="C12" s="13"/>
      <c r="D12" s="13"/>
      <c r="E12" s="13"/>
      <c r="F12" s="13"/>
      <c r="G12" s="14"/>
    </row>
    <row r="13" spans="1:8" ht="15.75" x14ac:dyDescent="0.25">
      <c r="A13" s="9">
        <f t="shared" si="0"/>
        <v>43378</v>
      </c>
      <c r="B13" s="11"/>
      <c r="C13" s="13"/>
      <c r="D13" s="13"/>
      <c r="E13" s="13"/>
      <c r="F13" s="13"/>
      <c r="G13" s="14"/>
    </row>
    <row r="14" spans="1:8" ht="15.75" x14ac:dyDescent="0.25">
      <c r="A14" s="9">
        <f t="shared" si="0"/>
        <v>43379</v>
      </c>
      <c r="B14" s="11"/>
      <c r="C14" s="13"/>
      <c r="D14" s="13"/>
      <c r="E14" s="13"/>
      <c r="F14" s="13"/>
      <c r="G14" s="14"/>
    </row>
    <row r="15" spans="1:8" ht="15.75" x14ac:dyDescent="0.25">
      <c r="A15" s="9">
        <f t="shared" si="0"/>
        <v>43380</v>
      </c>
      <c r="B15" s="13"/>
      <c r="C15" s="13"/>
      <c r="D15" s="13"/>
      <c r="E15" s="13"/>
      <c r="F15" s="13"/>
      <c r="G15" s="14"/>
    </row>
    <row r="16" spans="1:8" ht="15.75" x14ac:dyDescent="0.25">
      <c r="A16" s="9">
        <f t="shared" si="0"/>
        <v>43381</v>
      </c>
      <c r="B16" s="13"/>
      <c r="C16" s="13"/>
      <c r="D16" s="13"/>
      <c r="E16" s="13"/>
      <c r="F16" s="13"/>
      <c r="G16" s="14"/>
    </row>
    <row r="17" spans="1:7" ht="15.75" x14ac:dyDescent="0.25">
      <c r="A17" s="9">
        <f t="shared" si="0"/>
        <v>43382</v>
      </c>
      <c r="B17" s="13"/>
      <c r="C17" s="13"/>
      <c r="D17" s="13"/>
      <c r="E17" s="13"/>
      <c r="F17" s="13"/>
      <c r="G17" s="14"/>
    </row>
    <row r="18" spans="1:7" ht="15.75" x14ac:dyDescent="0.25">
      <c r="A18" s="9">
        <f t="shared" si="0"/>
        <v>43383</v>
      </c>
      <c r="B18" s="13"/>
      <c r="C18" s="13"/>
      <c r="D18" s="13"/>
      <c r="E18" s="13"/>
      <c r="F18" s="13"/>
      <c r="G18" s="14"/>
    </row>
    <row r="19" spans="1:7" ht="15.75" x14ac:dyDescent="0.25">
      <c r="A19" s="9">
        <f t="shared" si="0"/>
        <v>43384</v>
      </c>
      <c r="B19" s="13"/>
      <c r="C19" s="13"/>
      <c r="D19" s="13"/>
      <c r="E19" s="13"/>
      <c r="F19" s="13"/>
      <c r="G19" s="14"/>
    </row>
    <row r="20" spans="1:7" ht="15.75" x14ac:dyDescent="0.25">
      <c r="A20" s="9">
        <f t="shared" si="0"/>
        <v>43385</v>
      </c>
      <c r="B20" s="13"/>
      <c r="C20" s="13"/>
      <c r="D20" s="13"/>
      <c r="E20" s="13"/>
      <c r="F20" s="13"/>
      <c r="G20" s="14"/>
    </row>
    <row r="21" spans="1:7" ht="15.75" x14ac:dyDescent="0.25">
      <c r="A21" s="9">
        <f t="shared" si="0"/>
        <v>43386</v>
      </c>
      <c r="B21" s="13"/>
      <c r="C21" s="13"/>
      <c r="D21" s="13"/>
      <c r="E21" s="13"/>
      <c r="F21" s="13"/>
      <c r="G21" s="14"/>
    </row>
    <row r="22" spans="1:7" ht="15.75" x14ac:dyDescent="0.25">
      <c r="A22" s="9">
        <f t="shared" si="0"/>
        <v>43387</v>
      </c>
      <c r="B22" s="13"/>
      <c r="C22" s="13"/>
      <c r="D22" s="13"/>
      <c r="E22" s="13"/>
      <c r="F22" s="13"/>
      <c r="G22" s="14"/>
    </row>
    <row r="23" spans="1:7" ht="15.75" x14ac:dyDescent="0.25">
      <c r="A23" s="9">
        <f t="shared" si="0"/>
        <v>43388</v>
      </c>
      <c r="B23" s="13"/>
      <c r="C23" s="13"/>
      <c r="D23" s="13"/>
      <c r="E23" s="13"/>
      <c r="F23" s="13"/>
      <c r="G23" s="14"/>
    </row>
    <row r="24" spans="1:7" ht="15.75" x14ac:dyDescent="0.25">
      <c r="A24" s="9">
        <f t="shared" si="0"/>
        <v>43389</v>
      </c>
      <c r="B24" s="13"/>
      <c r="C24" s="13"/>
      <c r="D24" s="13">
        <v>1</v>
      </c>
      <c r="E24" s="13"/>
      <c r="F24" s="13"/>
      <c r="G24" s="14"/>
    </row>
    <row r="25" spans="1:7" ht="15.75" x14ac:dyDescent="0.25">
      <c r="A25" s="9">
        <f t="shared" si="0"/>
        <v>43390</v>
      </c>
      <c r="B25" s="13"/>
      <c r="C25" s="13"/>
      <c r="D25" s="13">
        <v>1</v>
      </c>
      <c r="E25" s="13"/>
      <c r="F25" s="13"/>
      <c r="G25" s="14"/>
    </row>
    <row r="26" spans="1:7" ht="15.75" x14ac:dyDescent="0.25">
      <c r="A26" s="9">
        <f t="shared" si="0"/>
        <v>43391</v>
      </c>
      <c r="B26" s="13"/>
      <c r="C26" s="13"/>
      <c r="D26" s="13"/>
      <c r="E26" s="13"/>
      <c r="F26" s="13"/>
      <c r="G26" s="14"/>
    </row>
    <row r="27" spans="1:7" ht="15.75" x14ac:dyDescent="0.25">
      <c r="A27" s="9">
        <f t="shared" si="0"/>
        <v>43392</v>
      </c>
      <c r="B27" s="13"/>
      <c r="C27" s="13"/>
      <c r="D27" s="13"/>
      <c r="E27" s="13"/>
      <c r="F27" s="13"/>
      <c r="G27" s="14"/>
    </row>
    <row r="28" spans="1:7" ht="15.75" x14ac:dyDescent="0.25">
      <c r="A28" s="9">
        <f t="shared" si="0"/>
        <v>43393</v>
      </c>
      <c r="B28" s="13"/>
      <c r="C28" s="13"/>
      <c r="D28" s="13"/>
      <c r="E28" s="13"/>
      <c r="F28" s="13"/>
      <c r="G28" s="14"/>
    </row>
    <row r="29" spans="1:7" ht="15.75" x14ac:dyDescent="0.25">
      <c r="A29" s="9">
        <f t="shared" si="0"/>
        <v>43394</v>
      </c>
      <c r="B29" s="13"/>
      <c r="C29" s="13"/>
      <c r="D29" s="13"/>
      <c r="E29" s="13"/>
      <c r="F29" s="13"/>
      <c r="G29" s="14"/>
    </row>
    <row r="30" spans="1:7" ht="15.75" x14ac:dyDescent="0.25">
      <c r="A30" s="9">
        <f t="shared" si="0"/>
        <v>43395</v>
      </c>
      <c r="B30" s="13"/>
      <c r="C30" s="13"/>
      <c r="D30" s="13"/>
      <c r="E30" s="13"/>
      <c r="F30" s="13"/>
      <c r="G30" s="14"/>
    </row>
    <row r="31" spans="1:7" ht="15.75" x14ac:dyDescent="0.25">
      <c r="A31" s="9">
        <f t="shared" si="0"/>
        <v>43396</v>
      </c>
      <c r="B31" s="13"/>
      <c r="C31" s="13"/>
      <c r="D31" s="13"/>
      <c r="E31" s="13"/>
      <c r="F31" s="13"/>
      <c r="G31" s="14"/>
    </row>
    <row r="32" spans="1:7" ht="15.75" x14ac:dyDescent="0.25">
      <c r="A32" s="9">
        <f t="shared" si="0"/>
        <v>43397</v>
      </c>
      <c r="B32" s="13"/>
      <c r="C32" s="13"/>
      <c r="D32" s="13"/>
      <c r="E32" s="13"/>
      <c r="F32" s="13"/>
      <c r="G32" s="14"/>
    </row>
    <row r="33" spans="1:8" ht="15.75" x14ac:dyDescent="0.25">
      <c r="A33" s="9">
        <f>A32+1</f>
        <v>43398</v>
      </c>
      <c r="B33" s="16"/>
      <c r="C33" s="16"/>
      <c r="D33" s="11"/>
      <c r="E33" s="16"/>
      <c r="F33" s="16"/>
      <c r="G33" s="17"/>
    </row>
    <row r="34" spans="1:8" ht="15.75" x14ac:dyDescent="0.25">
      <c r="A34" s="9">
        <f t="shared" si="0"/>
        <v>43399</v>
      </c>
      <c r="B34" s="16"/>
      <c r="C34" s="16"/>
      <c r="D34" s="11"/>
      <c r="E34" s="16"/>
      <c r="F34" s="16"/>
      <c r="G34" s="17"/>
    </row>
    <row r="35" spans="1:8" ht="15.75" x14ac:dyDescent="0.25">
      <c r="A35" s="9"/>
      <c r="B35" s="16"/>
      <c r="C35" s="16"/>
      <c r="D35" s="11"/>
      <c r="E35" s="16"/>
      <c r="F35" s="16"/>
      <c r="G35" s="17"/>
    </row>
    <row r="36" spans="1:8" ht="15.75" x14ac:dyDescent="0.25">
      <c r="A36" s="9"/>
      <c r="B36" s="16"/>
      <c r="C36" s="16"/>
      <c r="D36" s="11"/>
      <c r="E36" s="16"/>
      <c r="F36" s="16"/>
      <c r="G36" s="17"/>
    </row>
    <row r="37" spans="1:8" ht="15.75" x14ac:dyDescent="0.25">
      <c r="A37" s="9"/>
      <c r="B37" s="16"/>
      <c r="C37" s="16"/>
      <c r="D37" s="11"/>
      <c r="E37" s="16"/>
      <c r="F37" s="16"/>
      <c r="G37" s="17"/>
    </row>
    <row r="38" spans="1:8" ht="15.75" x14ac:dyDescent="0.25">
      <c r="A38" s="18" t="s">
        <v>22</v>
      </c>
      <c r="B38" s="19">
        <f t="shared" ref="B38:G38" si="1">SUM(B5:B37)</f>
        <v>0</v>
      </c>
      <c r="C38" s="19">
        <f t="shared" si="1"/>
        <v>0</v>
      </c>
      <c r="D38" s="19">
        <f t="shared" si="1"/>
        <v>5</v>
      </c>
      <c r="E38" s="19">
        <f t="shared" si="1"/>
        <v>0</v>
      </c>
      <c r="F38" s="19">
        <f t="shared" si="1"/>
        <v>0</v>
      </c>
      <c r="G38" s="19">
        <f t="shared" si="1"/>
        <v>0</v>
      </c>
      <c r="H38" s="28"/>
    </row>
    <row r="39" spans="1:8" ht="15.75" x14ac:dyDescent="0.25">
      <c r="A39" s="18" t="s">
        <v>23</v>
      </c>
      <c r="B39" s="20"/>
      <c r="C39" s="20"/>
      <c r="D39" s="20">
        <v>10.69</v>
      </c>
      <c r="E39" s="20"/>
      <c r="F39" s="20"/>
      <c r="G39" s="20"/>
      <c r="H39" s="28"/>
    </row>
    <row r="40" spans="1:8" ht="16.5" thickBot="1" x14ac:dyDescent="0.3">
      <c r="A40" s="21" t="s">
        <v>24</v>
      </c>
      <c r="B40" s="22">
        <f>B39*B38</f>
        <v>0</v>
      </c>
      <c r="C40" s="22">
        <f t="shared" ref="C40:G40" si="2">C39*C38</f>
        <v>0</v>
      </c>
      <c r="D40" s="22">
        <f t="shared" si="2"/>
        <v>53.449999999999996</v>
      </c>
      <c r="E40" s="22">
        <f t="shared" si="2"/>
        <v>0</v>
      </c>
      <c r="F40" s="22">
        <f t="shared" si="2"/>
        <v>0</v>
      </c>
      <c r="G40" s="22">
        <f t="shared" si="2"/>
        <v>0</v>
      </c>
      <c r="H40" s="28"/>
    </row>
    <row r="41" spans="1:8" ht="16.5" thickBot="1" x14ac:dyDescent="0.3">
      <c r="A41" s="23" t="s">
        <v>0</v>
      </c>
      <c r="B41" s="24">
        <f>B40+C40+D40+E40+F40+G40</f>
        <v>53.449999999999996</v>
      </c>
      <c r="C41" s="25"/>
      <c r="D41" s="25"/>
      <c r="E41" s="25"/>
      <c r="F41" s="25"/>
      <c r="G41" s="25"/>
      <c r="H41" s="28"/>
    </row>
    <row r="42" spans="1:8" ht="16.5" thickBot="1" x14ac:dyDescent="0.3">
      <c r="A42" s="46"/>
      <c r="B42" s="46"/>
      <c r="C42" s="26"/>
      <c r="D42" s="27"/>
      <c r="E42" s="27"/>
      <c r="F42" s="27"/>
      <c r="G42" s="27"/>
      <c r="H42" s="28"/>
    </row>
    <row r="43" spans="1:8" ht="16.5" thickBot="1" x14ac:dyDescent="0.3">
      <c r="A43" s="47" t="s">
        <v>25</v>
      </c>
      <c r="B43" s="48"/>
      <c r="C43" s="27"/>
      <c r="D43" s="27"/>
      <c r="E43" s="27"/>
      <c r="F43" s="27"/>
      <c r="G43" s="27"/>
      <c r="H43" s="28"/>
    </row>
    <row r="44" spans="1:8" ht="15.75" x14ac:dyDescent="0.25">
      <c r="A44" s="32" t="s">
        <v>4</v>
      </c>
      <c r="B44" s="38" t="s">
        <v>5</v>
      </c>
      <c r="C44" s="28"/>
      <c r="D44" s="27"/>
      <c r="E44" s="29" t="s">
        <v>2</v>
      </c>
      <c r="F44" s="30"/>
      <c r="G44" s="30"/>
      <c r="H44" s="28"/>
    </row>
    <row r="45" spans="1:8" ht="15.75" x14ac:dyDescent="0.25">
      <c r="A45" s="33" t="s">
        <v>6</v>
      </c>
      <c r="B45" s="39" t="s">
        <v>5</v>
      </c>
      <c r="C45" s="28"/>
      <c r="D45" s="29"/>
      <c r="E45" s="29" t="s">
        <v>26</v>
      </c>
      <c r="F45" s="30"/>
      <c r="G45" s="30"/>
      <c r="H45" s="28"/>
    </row>
    <row r="46" spans="1:8" ht="15.75" x14ac:dyDescent="0.25">
      <c r="A46" s="33" t="s">
        <v>7</v>
      </c>
      <c r="B46" s="39">
        <v>3</v>
      </c>
      <c r="C46" s="28"/>
      <c r="D46" s="27"/>
      <c r="E46" s="31" t="s">
        <v>3</v>
      </c>
      <c r="F46" s="30"/>
      <c r="G46" s="30"/>
      <c r="H46" s="28"/>
    </row>
    <row r="47" spans="1:8" ht="15.75" x14ac:dyDescent="0.25">
      <c r="A47" s="33" t="s">
        <v>8</v>
      </c>
      <c r="B47" s="39">
        <v>40</v>
      </c>
      <c r="C47" s="28"/>
      <c r="D47" s="27"/>
      <c r="E47" s="29" t="s">
        <v>27</v>
      </c>
      <c r="F47" s="30"/>
      <c r="G47" s="30"/>
      <c r="H47" s="28"/>
    </row>
    <row r="48" spans="1:8" ht="15.75" x14ac:dyDescent="0.25">
      <c r="A48" s="33" t="s">
        <v>9</v>
      </c>
      <c r="B48" s="39" t="s">
        <v>12</v>
      </c>
      <c r="C48" s="27"/>
      <c r="D48" s="27"/>
      <c r="E48" s="27"/>
      <c r="F48" s="27"/>
      <c r="G48" s="27"/>
      <c r="H48" s="28"/>
    </row>
    <row r="49" spans="1:8" ht="16.5" thickBot="1" x14ac:dyDescent="0.3">
      <c r="A49" s="34" t="s">
        <v>10</v>
      </c>
      <c r="B49" s="40" t="s">
        <v>11</v>
      </c>
      <c r="C49" s="27"/>
      <c r="D49" s="1" t="s">
        <v>30</v>
      </c>
      <c r="E49" s="41">
        <v>9.9</v>
      </c>
      <c r="F49" s="27"/>
      <c r="G49" s="27"/>
      <c r="H49" s="28"/>
    </row>
    <row r="50" spans="1:8" x14ac:dyDescent="0.25">
      <c r="D50" s="1" t="s">
        <v>31</v>
      </c>
      <c r="E50" s="42">
        <f>E49*0.08</f>
        <v>0.79200000000000004</v>
      </c>
    </row>
    <row r="51" spans="1:8" x14ac:dyDescent="0.25">
      <c r="D51" s="1" t="s">
        <v>32</v>
      </c>
      <c r="E51" s="42">
        <f>E49+E50</f>
        <v>10.692</v>
      </c>
    </row>
  </sheetData>
  <mergeCells count="3">
    <mergeCell ref="A1:G1"/>
    <mergeCell ref="A42:B42"/>
    <mergeCell ref="A43:B43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Janeiro</vt:lpstr>
      <vt:lpstr>Fevereiro</vt:lpstr>
      <vt:lpstr>Março</vt:lpstr>
      <vt:lpstr>Abril</vt:lpstr>
      <vt:lpstr>Junho</vt:lpstr>
      <vt:lpstr>julho</vt:lpstr>
      <vt:lpstr>agosto</vt:lpstr>
      <vt:lpstr>Outubro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Virgilio</dc:creator>
  <cp:lastModifiedBy>NUTRIBEM</cp:lastModifiedBy>
  <cp:lastPrinted>2017-09-28T16:51:25Z</cp:lastPrinted>
  <dcterms:created xsi:type="dcterms:W3CDTF">2012-02-10T18:56:49Z</dcterms:created>
  <dcterms:modified xsi:type="dcterms:W3CDTF">2018-10-18T20:41:35Z</dcterms:modified>
</cp:coreProperties>
</file>