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905"/>
  </bookViews>
  <sheets>
    <sheet name="Nexa - Senai - Kit Lanche" sheetId="39" r:id="rId1"/>
    <sheet name="NEXA EVENTO ESPECIAL" sheetId="38" state="hidden" r:id="rId2"/>
    <sheet name="Nexa" sheetId="23" state="hidden" r:id="rId3"/>
    <sheet name="Nucleo Med." sheetId="22" state="hidden" r:id="rId4"/>
    <sheet name="Transamigos." sheetId="21" state="hidden" r:id="rId5"/>
    <sheet name="Expresso Planalto" sheetId="25" state="hidden" r:id="rId6"/>
    <sheet name="Parex" sheetId="27" state="hidden" r:id="rId7"/>
    <sheet name="Ultra Visão " sheetId="31" state="hidden" r:id="rId8"/>
    <sheet name="Sollus" sheetId="28" state="hidden" r:id="rId9"/>
    <sheet name="FLAPA" sheetId="30" state="hidden" r:id="rId10"/>
    <sheet name="ENERGIZA." sheetId="36" state="hidden" r:id="rId11"/>
    <sheet name="MDGEO" sheetId="34" state="hidden" r:id="rId12"/>
    <sheet name="ARBORE. (2)" sheetId="37" state="hidden" r:id="rId1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39" l="1"/>
  <c r="B36" i="39"/>
  <c r="B39" i="39" l="1"/>
  <c r="A6" i="39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I36" i="23" l="1"/>
  <c r="J36" i="23" l="1"/>
  <c r="I36" i="38" l="1"/>
  <c r="I38" i="38" s="1"/>
  <c r="H36" i="38"/>
  <c r="H38" i="38" s="1"/>
  <c r="F36" i="38"/>
  <c r="F38" i="38" s="1"/>
  <c r="E36" i="38"/>
  <c r="E38" i="38" s="1"/>
  <c r="D36" i="38"/>
  <c r="D38" i="38" s="1"/>
  <c r="C36" i="38"/>
  <c r="C38" i="38" s="1"/>
  <c r="B36" i="38"/>
  <c r="B38" i="38" s="1"/>
  <c r="G36" i="38"/>
  <c r="G38" i="38" s="1"/>
  <c r="A6" i="38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B39" i="38" l="1"/>
  <c r="H36" i="23" l="1"/>
  <c r="H38" i="23" s="1"/>
  <c r="J38" i="23"/>
  <c r="G36" i="23"/>
  <c r="G38" i="23" s="1"/>
  <c r="C38" i="37" l="1"/>
  <c r="G36" i="37"/>
  <c r="G38" i="37" s="1"/>
  <c r="F36" i="37"/>
  <c r="F38" i="37" s="1"/>
  <c r="E36" i="37"/>
  <c r="E38" i="37" s="1"/>
  <c r="D36" i="37"/>
  <c r="D38" i="37" s="1"/>
  <c r="C36" i="37"/>
  <c r="B36" i="37"/>
  <c r="B38" i="37" s="1"/>
  <c r="A6" i="37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B39" i="37" l="1"/>
  <c r="G36" i="36" l="1"/>
  <c r="G38" i="36" s="1"/>
  <c r="F36" i="36"/>
  <c r="F38" i="36" s="1"/>
  <c r="E36" i="36"/>
  <c r="E38" i="36" s="1"/>
  <c r="D36" i="36"/>
  <c r="D38" i="36" s="1"/>
  <c r="C36" i="36"/>
  <c r="C38" i="36" s="1"/>
  <c r="B36" i="36"/>
  <c r="B38" i="36" s="1"/>
  <c r="A6" i="36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B39" i="36" l="1"/>
  <c r="G36" i="34" l="1"/>
  <c r="G38" i="34" s="1"/>
  <c r="F36" i="34"/>
  <c r="F38" i="34" s="1"/>
  <c r="E36" i="34"/>
  <c r="E38" i="34" s="1"/>
  <c r="D36" i="34"/>
  <c r="D38" i="34" s="1"/>
  <c r="B36" i="34"/>
  <c r="B38" i="34" s="1"/>
  <c r="A6" i="34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G36" i="30" l="1"/>
  <c r="G38" i="30" s="1"/>
  <c r="F36" i="30"/>
  <c r="F38" i="30" s="1"/>
  <c r="E36" i="30"/>
  <c r="E38" i="30" s="1"/>
  <c r="D36" i="30"/>
  <c r="D38" i="30" s="1"/>
  <c r="C36" i="30"/>
  <c r="C38" i="30" s="1"/>
  <c r="B36" i="30"/>
  <c r="B38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B39" i="30" l="1"/>
  <c r="G36" i="31"/>
  <c r="G38" i="31" s="1"/>
  <c r="F36" i="31"/>
  <c r="F38" i="31" s="1"/>
  <c r="E36" i="31"/>
  <c r="E38" i="31" s="1"/>
  <c r="D36" i="31"/>
  <c r="D38" i="31" s="1"/>
  <c r="C36" i="31"/>
  <c r="C38" i="31" s="1"/>
  <c r="B36" i="31"/>
  <c r="B38" i="31" s="1"/>
  <c r="A6" i="3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B39" i="31" l="1"/>
  <c r="G36" i="28" l="1"/>
  <c r="G38" i="28" s="1"/>
  <c r="F36" i="28"/>
  <c r="F38" i="28" s="1"/>
  <c r="E36" i="28"/>
  <c r="E38" i="28" s="1"/>
  <c r="D36" i="28"/>
  <c r="D38" i="28" s="1"/>
  <c r="C36" i="28"/>
  <c r="C38" i="28" s="1"/>
  <c r="B36" i="28"/>
  <c r="B38" i="28" s="1"/>
  <c r="A6" i="28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B39" i="28" l="1"/>
  <c r="G36" i="27"/>
  <c r="G38" i="27" s="1"/>
  <c r="F36" i="27"/>
  <c r="F38" i="27" s="1"/>
  <c r="E36" i="27"/>
  <c r="E38" i="27" s="1"/>
  <c r="D36" i="27"/>
  <c r="D38" i="27" s="1"/>
  <c r="C36" i="27"/>
  <c r="C38" i="27" s="1"/>
  <c r="B36" i="27"/>
  <c r="B38" i="27" s="1"/>
  <c r="A6" i="27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B39" i="27" l="1"/>
  <c r="G36" i="25"/>
  <c r="G38" i="25" s="1"/>
  <c r="F38" i="25"/>
  <c r="E36" i="25"/>
  <c r="E38" i="25" s="1"/>
  <c r="D36" i="25"/>
  <c r="D38" i="25" s="1"/>
  <c r="C36" i="25"/>
  <c r="C38" i="25" s="1"/>
  <c r="B36" i="25"/>
  <c r="B38" i="25" s="1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B39" i="25" l="1"/>
  <c r="F36" i="23" l="1"/>
  <c r="F38" i="23" s="1"/>
  <c r="E36" i="23"/>
  <c r="E38" i="23" s="1"/>
  <c r="D36" i="23"/>
  <c r="D38" i="23" s="1"/>
  <c r="C36" i="23"/>
  <c r="C38" i="23" s="1"/>
  <c r="B36" i="23"/>
  <c r="B38" i="23" s="1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G36" i="22"/>
  <c r="G38" i="22" s="1"/>
  <c r="F36" i="22"/>
  <c r="F38" i="22" s="1"/>
  <c r="E36" i="22"/>
  <c r="E38" i="22" s="1"/>
  <c r="D36" i="22"/>
  <c r="D38" i="22" s="1"/>
  <c r="C36" i="22"/>
  <c r="C38" i="22" s="1"/>
  <c r="B36" i="22"/>
  <c r="B38" i="22" s="1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G36" i="21"/>
  <c r="G38" i="21" s="1"/>
  <c r="F36" i="21"/>
  <c r="F38" i="21" s="1"/>
  <c r="E36" i="21"/>
  <c r="E38" i="21" s="1"/>
  <c r="D36" i="21"/>
  <c r="D38" i="21" s="1"/>
  <c r="C36" i="21"/>
  <c r="C38" i="21" s="1"/>
  <c r="B36" i="21"/>
  <c r="B38" i="21" s="1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B39" i="22" l="1"/>
  <c r="B39" i="23"/>
  <c r="B39" i="21"/>
  <c r="C36" i="34"/>
  <c r="C38" i="34" s="1"/>
  <c r="B39" i="34" s="1"/>
</calcChain>
</file>

<file path=xl/sharedStrings.xml><?xml version="1.0" encoding="utf-8"?>
<sst xmlns="http://schemas.openxmlformats.org/spreadsheetml/2006/main" count="423" uniqueCount="80">
  <si>
    <t>Data</t>
  </si>
  <si>
    <t>15 dias após emissão</t>
  </si>
  <si>
    <t>VHF</t>
  </si>
  <si>
    <t>carlos.melo@vmetais.com.br</t>
  </si>
  <si>
    <t xml:space="preserve">Cliente: </t>
  </si>
  <si>
    <t>Periodo:</t>
  </si>
  <si>
    <t>CEIA</t>
  </si>
  <si>
    <t>CAFÉ DA MANHA</t>
  </si>
  <si>
    <t>ALMOÇO</t>
  </si>
  <si>
    <t>LANCHE 1</t>
  </si>
  <si>
    <t>JANTA</t>
  </si>
  <si>
    <t>LANCHE 2</t>
  </si>
  <si>
    <t>Total Refeicoes</t>
  </si>
  <si>
    <t>Valor Unitario</t>
  </si>
  <si>
    <t>Valor do serviço</t>
  </si>
  <si>
    <t>Valor Total</t>
  </si>
  <si>
    <t xml:space="preserve">Quadro para emissão de NF </t>
  </si>
  <si>
    <t>Nome Fantasia</t>
  </si>
  <si>
    <t>    Departamento Financeiro</t>
  </si>
  <si>
    <t>Razão Social</t>
  </si>
  <si>
    <t>  NUTRIBEM REFEIÇÕES COLETIVAS</t>
  </si>
  <si>
    <t>cod empresa</t>
  </si>
  <si>
    <t>www.nutribemrefeicoescoletivas.com.br</t>
  </si>
  <si>
    <t>cod produto</t>
  </si>
  <si>
    <t xml:space="preserve">     (38)3671-1748  </t>
  </si>
  <si>
    <t>NF</t>
  </si>
  <si>
    <t>Boleto</t>
  </si>
  <si>
    <t xml:space="preserve"> UNIDADE VOTORANTIM AMBROSIA PARACATU</t>
  </si>
  <si>
    <t>Transamigos</t>
  </si>
  <si>
    <t xml:space="preserve">Transamigos </t>
  </si>
  <si>
    <t>2063-2278</t>
  </si>
  <si>
    <t>Lucas Matriz</t>
  </si>
  <si>
    <t>financeiro@transamigos.com.r</t>
  </si>
  <si>
    <t>jose.carlos@transamigos.com.br</t>
  </si>
  <si>
    <t>Noronha e Silva LTDA</t>
  </si>
  <si>
    <t>Nucleo Medico</t>
  </si>
  <si>
    <t>diego@nucleomedicos.com.br</t>
  </si>
  <si>
    <t>nucleomedicoremocoes@hotmail.com</t>
  </si>
  <si>
    <t xml:space="preserve">Votorantim </t>
  </si>
  <si>
    <t>Votorantim Metais Zinco</t>
  </si>
  <si>
    <t>2063-2264</t>
  </si>
  <si>
    <t>deposito 45 dias após emissão da NF</t>
  </si>
  <si>
    <t>TERCEIROS REFEIÇÃO</t>
  </si>
  <si>
    <t>TERCEIRO Desjejum</t>
  </si>
  <si>
    <t>DESJEJUM</t>
  </si>
  <si>
    <t>Expresso Planalto</t>
  </si>
  <si>
    <t xml:space="preserve">segurancaplanalto@gmail.com; </t>
  </si>
  <si>
    <t>viacaonoroeste@grupocsc.com.br;</t>
  </si>
  <si>
    <t>Parex</t>
  </si>
  <si>
    <t>Parex Construções industriais</t>
  </si>
  <si>
    <t xml:space="preserve">ricardo.maximiano@parex.com.br </t>
  </si>
  <si>
    <t xml:space="preserve">MARIZA.SILVA@PAREX.COM.BR ENVIO DE NOTA FISCAL PARA NFE@PAREX.COM.BR  </t>
  </si>
  <si>
    <t>Sollus</t>
  </si>
  <si>
    <t>Sollus Construções</t>
  </si>
  <si>
    <t>sollusconstrucoes@hotmail.com</t>
  </si>
  <si>
    <t>Ultra Visão</t>
  </si>
  <si>
    <t>Lucas</t>
  </si>
  <si>
    <t xml:space="preserve">financeiro@ultravisaoengenharia.com.br </t>
  </si>
  <si>
    <t>FLAPA</t>
  </si>
  <si>
    <t>Flapa engenharia</t>
  </si>
  <si>
    <t>Flapa Engenharia e Mineração LTDA</t>
  </si>
  <si>
    <t>luiz.paulo@flapa.com.br; financeiro@flapa.com.br;</t>
  </si>
  <si>
    <t>MDGEO</t>
  </si>
  <si>
    <t>MDGEO SERVIÇOS DE HIDROGEOLOGIA LTDA</t>
  </si>
  <si>
    <t>APOENA@MDGEO.COM.BR; FINANCEIRO@MDGEO.COM.BR</t>
  </si>
  <si>
    <t>ENERGIZA</t>
  </si>
  <si>
    <t>ENERGIZA SERVIÇOS LTDA</t>
  </si>
  <si>
    <t xml:space="preserve">jhose@energizaservicos.com.br; </t>
  </si>
  <si>
    <t>DESLIGADO DA EMPRESA</t>
  </si>
  <si>
    <t>ARBORE</t>
  </si>
  <si>
    <t>Café</t>
  </si>
  <si>
    <t>Quilometragem</t>
  </si>
  <si>
    <t>Evento Especial</t>
  </si>
  <si>
    <t>Kit Lanche</t>
  </si>
  <si>
    <t>01/10 a 31/10/18</t>
  </si>
  <si>
    <t>Votorantim - NEXA SENAI</t>
  </si>
  <si>
    <t>Votorantim  - NEXA</t>
  </si>
  <si>
    <t>jordania.mendes@nexaresources.com</t>
  </si>
  <si>
    <t>Instrução Faturamento</t>
  </si>
  <si>
    <t>Aguardar pedido especifico para este serviço. Será enviado mensalmente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</si>
</sst>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97">
    <xf numFmtId="0" fontId="0" fillId="0" borderId="0" xfId="0"/>
    <xf numFmtId="0" fontId="6" fillId="2" borderId="0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protection locked="0"/>
    </xf>
    <xf numFmtId="0" fontId="8" fillId="0" borderId="1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6" fillId="0" borderId="9" xfId="0" applyFont="1" applyFill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9" fillId="6" borderId="5" xfId="3" applyFont="1" applyFill="1" applyBorder="1" applyAlignment="1" applyProtection="1">
      <alignment horizontal="center"/>
    </xf>
    <xf numFmtId="0" fontId="9" fillId="6" borderId="1" xfId="0" applyFont="1" applyFill="1" applyBorder="1" applyProtection="1"/>
    <xf numFmtId="44" fontId="9" fillId="6" borderId="1" xfId="1" applyFont="1" applyFill="1" applyBorder="1" applyProtection="1"/>
    <xf numFmtId="0" fontId="9" fillId="6" borderId="6" xfId="3" applyFont="1" applyFill="1" applyBorder="1" applyAlignment="1" applyProtection="1">
      <alignment horizontal="center"/>
    </xf>
    <xf numFmtId="44" fontId="9" fillId="6" borderId="3" xfId="0" applyNumberFormat="1" applyFont="1" applyFill="1" applyBorder="1" applyProtection="1"/>
    <xf numFmtId="0" fontId="9" fillId="6" borderId="7" xfId="3" applyFont="1" applyFill="1" applyBorder="1" applyAlignment="1" applyProtection="1">
      <alignment horizontal="center"/>
    </xf>
    <xf numFmtId="164" fontId="9" fillId="6" borderId="8" xfId="3" applyNumberFormat="1" applyFont="1" applyFill="1" applyBorder="1" applyProtection="1"/>
    <xf numFmtId="0" fontId="10" fillId="0" borderId="0" xfId="0" applyFont="1" applyProtection="1"/>
    <xf numFmtId="0" fontId="8" fillId="0" borderId="0" xfId="0" applyFont="1" applyBorder="1" applyProtection="1"/>
    <xf numFmtId="0" fontId="8" fillId="0" borderId="0" xfId="0" applyFont="1" applyProtection="1"/>
    <xf numFmtId="0" fontId="6" fillId="4" borderId="10" xfId="3" applyFont="1" applyFill="1" applyBorder="1" applyAlignment="1" applyProtection="1">
      <alignment horizontal="left"/>
    </xf>
    <xf numFmtId="0" fontId="11" fillId="0" borderId="18" xfId="0" applyFont="1" applyBorder="1" applyAlignment="1">
      <alignment horizontal="center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2" applyFont="1" applyAlignment="1" applyProtection="1">
      <alignment horizontal="center" vertical="center"/>
    </xf>
    <xf numFmtId="0" fontId="6" fillId="4" borderId="20" xfId="3" applyFont="1" applyFill="1" applyBorder="1" applyAlignment="1" applyProtection="1">
      <alignment horizontal="left"/>
    </xf>
    <xf numFmtId="0" fontId="11" fillId="0" borderId="21" xfId="0" applyFont="1" applyBorder="1" applyAlignment="1">
      <alignment horizontal="center" wrapText="1"/>
    </xf>
    <xf numFmtId="0" fontId="8" fillId="0" borderId="0" xfId="0" applyFont="1" applyProtection="1">
      <protection locked="0"/>
    </xf>
    <xf numFmtId="0" fontId="0" fillId="0" borderId="0" xfId="0" applyProtection="1">
      <protection locked="0"/>
    </xf>
    <xf numFmtId="0" fontId="13" fillId="0" borderId="0" xfId="2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6" fillId="7" borderId="12" xfId="0" applyFont="1" applyFill="1" applyBorder="1" applyAlignment="1" applyProtection="1">
      <alignment horizontal="center" vertical="center"/>
    </xf>
    <xf numFmtId="0" fontId="6" fillId="7" borderId="13" xfId="0" applyFont="1" applyFill="1" applyBorder="1" applyAlignment="1" applyProtection="1">
      <alignment vertical="center"/>
      <protection locked="0"/>
    </xf>
    <xf numFmtId="0" fontId="6" fillId="7" borderId="13" xfId="0" applyFont="1" applyFill="1" applyBorder="1" applyAlignment="1" applyProtection="1">
      <alignment horizontal="right" vertical="center"/>
    </xf>
    <xf numFmtId="0" fontId="6" fillId="7" borderId="14" xfId="0" applyFont="1" applyFill="1" applyBorder="1" applyAlignment="1" applyProtection="1">
      <alignment vertical="center"/>
      <protection locked="0"/>
    </xf>
    <xf numFmtId="0" fontId="6" fillId="7" borderId="4" xfId="3" applyFont="1" applyFill="1" applyBorder="1" applyAlignment="1" applyProtection="1">
      <alignment horizontal="center" vertical="center" wrapText="1"/>
    </xf>
    <xf numFmtId="16" fontId="8" fillId="7" borderId="5" xfId="3" applyNumberFormat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 vertical="center" wrapText="1"/>
    </xf>
    <xf numFmtId="0" fontId="4" fillId="7" borderId="15" xfId="0" applyFont="1" applyFill="1" applyBorder="1" applyAlignment="1" applyProtection="1">
      <alignment horizontal="center" vertical="center" wrapText="1"/>
    </xf>
    <xf numFmtId="0" fontId="2" fillId="5" borderId="12" xfId="2" applyFill="1" applyBorder="1" applyAlignment="1"/>
    <xf numFmtId="0" fontId="2" fillId="5" borderId="23" xfId="2" applyFill="1" applyBorder="1" applyAlignment="1"/>
    <xf numFmtId="0" fontId="8" fillId="5" borderId="13" xfId="0" applyFont="1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8" fillId="5" borderId="14" xfId="0" applyFont="1" applyFill="1" applyBorder="1" applyProtection="1">
      <protection locked="0"/>
    </xf>
    <xf numFmtId="0" fontId="11" fillId="0" borderId="25" xfId="0" applyFont="1" applyBorder="1" applyAlignment="1">
      <alignment horizontal="center" wrapText="1"/>
    </xf>
    <xf numFmtId="0" fontId="15" fillId="4" borderId="10" xfId="3" applyFont="1" applyFill="1" applyBorder="1" applyAlignment="1" applyProtection="1">
      <alignment horizontal="left"/>
    </xf>
    <xf numFmtId="0" fontId="15" fillId="4" borderId="20" xfId="3" applyFont="1" applyFill="1" applyBorder="1" applyAlignment="1" applyProtection="1">
      <alignment horizontal="left"/>
    </xf>
    <xf numFmtId="0" fontId="16" fillId="0" borderId="18" xfId="0" applyFont="1" applyBorder="1" applyAlignment="1" applyProtection="1">
      <alignment horizontal="center"/>
    </xf>
    <xf numFmtId="0" fontId="16" fillId="0" borderId="19" xfId="0" applyFont="1" applyBorder="1" applyAlignment="1" applyProtection="1">
      <alignment horizontal="center"/>
    </xf>
    <xf numFmtId="0" fontId="16" fillId="0" borderId="21" xfId="0" applyFont="1" applyBorder="1" applyAlignment="1" applyProtection="1">
      <alignment horizontal="center" wrapText="1"/>
    </xf>
    <xf numFmtId="0" fontId="11" fillId="0" borderId="18" xfId="0" applyFont="1" applyBorder="1" applyAlignment="1" applyProtection="1">
      <alignment horizontal="center"/>
    </xf>
    <xf numFmtId="0" fontId="11" fillId="0" borderId="18" xfId="0" applyFont="1" applyBorder="1" applyAlignment="1" applyProtection="1">
      <alignment horizontal="center" wrapText="1"/>
    </xf>
    <xf numFmtId="0" fontId="11" fillId="0" borderId="19" xfId="0" applyFont="1" applyBorder="1" applyAlignment="1" applyProtection="1">
      <alignment horizontal="center"/>
    </xf>
    <xf numFmtId="0" fontId="11" fillId="0" borderId="25" xfId="0" applyFont="1" applyBorder="1" applyAlignment="1" applyProtection="1">
      <alignment horizontal="center" wrapText="1"/>
    </xf>
    <xf numFmtId="0" fontId="11" fillId="0" borderId="21" xfId="0" applyFont="1" applyBorder="1" applyAlignment="1" applyProtection="1">
      <alignment horizontal="center" wrapText="1"/>
    </xf>
    <xf numFmtId="10" fontId="0" fillId="0" borderId="0" xfId="0" applyNumberFormat="1" applyProtection="1">
      <protection locked="0"/>
    </xf>
    <xf numFmtId="10" fontId="8" fillId="0" borderId="0" xfId="0" applyNumberFormat="1" applyFont="1" applyProtection="1"/>
    <xf numFmtId="0" fontId="11" fillId="0" borderId="18" xfId="0" applyFont="1" applyBorder="1" applyAlignment="1">
      <alignment horizontal="center" wrapText="1"/>
    </xf>
    <xf numFmtId="0" fontId="3" fillId="0" borderId="0" xfId="0" applyFont="1"/>
    <xf numFmtId="0" fontId="6" fillId="2" borderId="0" xfId="3" applyFont="1" applyFill="1" applyBorder="1" applyAlignment="1" applyProtection="1"/>
    <xf numFmtId="0" fontId="0" fillId="0" borderId="1" xfId="0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19" fillId="0" borderId="1" xfId="0" applyFont="1" applyBorder="1" applyProtection="1">
      <protection locked="0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0" borderId="26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6" fillId="4" borderId="20" xfId="3" applyFont="1" applyFill="1" applyBorder="1" applyAlignment="1" applyProtection="1">
      <alignment horizontal="left" vertical="center"/>
    </xf>
    <xf numFmtId="0" fontId="11" fillId="0" borderId="2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4" borderId="20" xfId="3" applyFont="1" applyFill="1" applyBorder="1" applyAlignment="1" applyProtection="1">
      <alignment horizontal="left" vertical="center" wrapText="1"/>
    </xf>
    <xf numFmtId="0" fontId="20" fillId="3" borderId="12" xfId="0" applyFont="1" applyFill="1" applyBorder="1" applyAlignment="1" applyProtection="1">
      <alignment horizontal="right" vertical="center" wrapText="1"/>
    </xf>
    <xf numFmtId="0" fontId="20" fillId="3" borderId="13" xfId="0" applyFont="1" applyFill="1" applyBorder="1" applyAlignment="1" applyProtection="1">
      <alignment horizontal="right" vertical="center" wrapText="1"/>
    </xf>
    <xf numFmtId="0" fontId="6" fillId="4" borderId="11" xfId="0" applyFont="1" applyFill="1" applyBorder="1" applyAlignment="1" applyProtection="1">
      <alignment horizontal="center"/>
    </xf>
    <xf numFmtId="0" fontId="6" fillId="4" borderId="17" xfId="0" applyFont="1" applyFill="1" applyBorder="1" applyAlignment="1" applyProtection="1">
      <alignment horizontal="center"/>
    </xf>
    <xf numFmtId="0" fontId="2" fillId="5" borderId="12" xfId="2" applyFill="1" applyBorder="1" applyAlignment="1">
      <alignment horizontal="center"/>
    </xf>
    <xf numFmtId="0" fontId="2" fillId="5" borderId="22" xfId="2" applyFill="1" applyBorder="1" applyAlignment="1">
      <alignment horizont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2" borderId="0" xfId="3" applyFont="1" applyFill="1" applyBorder="1" applyAlignment="1" applyProtection="1">
      <alignment horizontal="center"/>
    </xf>
    <xf numFmtId="0" fontId="2" fillId="5" borderId="12" xfId="2" applyFill="1" applyBorder="1" applyAlignment="1" applyProtection="1">
      <alignment horizontal="center"/>
    </xf>
    <xf numFmtId="0" fontId="2" fillId="5" borderId="22" xfId="2" applyFill="1" applyBorder="1" applyAlignment="1" applyProtection="1">
      <alignment horizontal="center"/>
    </xf>
    <xf numFmtId="0" fontId="2" fillId="5" borderId="24" xfId="2" applyFill="1" applyBorder="1" applyAlignment="1">
      <alignment horizontal="center"/>
    </xf>
    <xf numFmtId="0" fontId="15" fillId="4" borderId="11" xfId="0" applyFont="1" applyFill="1" applyBorder="1" applyAlignment="1" applyProtection="1">
      <alignment horizontal="center"/>
    </xf>
    <xf numFmtId="0" fontId="15" fillId="4" borderId="17" xfId="0" applyFont="1" applyFill="1" applyBorder="1" applyAlignment="1" applyProtection="1">
      <alignment horizontal="center"/>
    </xf>
    <xf numFmtId="0" fontId="17" fillId="5" borderId="22" xfId="2" applyFont="1" applyFill="1" applyBorder="1" applyAlignment="1" applyProtection="1">
      <alignment horizontal="center"/>
    </xf>
    <xf numFmtId="0" fontId="2" fillId="5" borderId="1" xfId="2" applyFill="1" applyBorder="1" applyAlignment="1">
      <alignment horizontal="center"/>
    </xf>
    <xf numFmtId="0" fontId="2" fillId="5" borderId="26" xfId="2" applyFill="1" applyBorder="1" applyAlignment="1" applyProtection="1">
      <alignment horizontal="center" wrapText="1"/>
    </xf>
    <xf numFmtId="0" fontId="2" fillId="5" borderId="27" xfId="2" applyFill="1" applyBorder="1" applyAlignment="1" applyProtection="1">
      <alignment horizontal="center" wrapText="1"/>
    </xf>
    <xf numFmtId="0" fontId="18" fillId="8" borderId="0" xfId="0" applyFont="1" applyFill="1" applyBorder="1" applyAlignment="1" applyProtection="1">
      <alignment horizontal="center"/>
    </xf>
    <xf numFmtId="0" fontId="2" fillId="5" borderId="26" xfId="2" applyFill="1" applyBorder="1" applyAlignment="1">
      <alignment horizontal="center" wrapText="1"/>
    </xf>
    <xf numFmtId="0" fontId="2" fillId="5" borderId="27" xfId="2" applyFill="1" applyBorder="1" applyAlignment="1">
      <alignment horizontal="center" wrapText="1"/>
    </xf>
  </cellXfs>
  <cellStyles count="4">
    <cellStyle name="Hiperlink" xfId="2" builtinId="8"/>
    <cellStyle name="Moeda" xfId="1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3619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1181100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1100" cy="3619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49" cy="3619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49" cy="3619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4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361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361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361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361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9674" cy="3619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49" cy="361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49" cy="361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1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49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dania.mendes@nexaresource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ollusconstrucoes@hotmail.com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mailto:jhose@energizaservicos.com.br;" TargetMode="External"/><Relationship Id="rId1" Type="http://schemas.openxmlformats.org/officeDocument/2006/relationships/hyperlink" Target="http://www.nutribemrefeicoescoletivas.com.br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ollusconstrucoes@hotmail.com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nutribemrefeicoescoletivas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rlos.melo@vmetais.com.br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rlos.melo@vmetais.com.br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ucleomedicoremocoes@hotmail.com" TargetMode="External"/><Relationship Id="rId2" Type="http://schemas.openxmlformats.org/officeDocument/2006/relationships/hyperlink" Target="mailto:diego@nucleomedicos.com.br" TargetMode="External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carlos@transamigos.com.br" TargetMode="External"/><Relationship Id="rId2" Type="http://schemas.openxmlformats.org/officeDocument/2006/relationships/hyperlink" Target="mailto:financeiro@transamigos.com.r" TargetMode="External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iacaonoroeste@grupocsc.com.br;" TargetMode="External"/><Relationship Id="rId2" Type="http://schemas.openxmlformats.org/officeDocument/2006/relationships/hyperlink" Target="mailto:segurancaplanalto@gmail.com;" TargetMode="External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mailto:ricardo.maximiano@parex.com.br" TargetMode="External"/><Relationship Id="rId1" Type="http://schemas.openxmlformats.org/officeDocument/2006/relationships/hyperlink" Target="http://www.nutribemrefeicoescoletivas.com.b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financeiro@ultravisaoengenharia.com.br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sollusconstrucoes@hotmail.com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2"/>
  <sheetViews>
    <sheetView showGridLines="0" tabSelected="1" zoomScaleNormal="100" workbookViewId="0">
      <pane ySplit="4" topLeftCell="A5" activePane="bottomLeft" state="frozen"/>
      <selection pane="bottomLeft" activeCell="H35" sqref="H35"/>
    </sheetView>
  </sheetViews>
  <sheetFormatPr defaultRowHeight="15" x14ac:dyDescent="0.25"/>
  <cols>
    <col min="1" max="1" width="26.140625" style="30" customWidth="1"/>
    <col min="2" max="2" width="27.42578125" style="30" customWidth="1"/>
  </cols>
  <sheetData>
    <row r="1" spans="1:2" ht="28.5" customHeight="1" thickBot="1" x14ac:dyDescent="0.3">
      <c r="A1" s="74" t="s">
        <v>27</v>
      </c>
      <c r="B1" s="75"/>
    </row>
    <row r="2" spans="1:2" ht="16.5" thickBot="1" x14ac:dyDescent="0.3">
      <c r="A2" s="33" t="s">
        <v>4</v>
      </c>
      <c r="B2" s="65" t="s">
        <v>75</v>
      </c>
    </row>
    <row r="3" spans="1:2" ht="16.5" thickBot="1" x14ac:dyDescent="0.3">
      <c r="A3" s="1"/>
      <c r="B3" s="1"/>
    </row>
    <row r="4" spans="1:2" ht="15.75" x14ac:dyDescent="0.25">
      <c r="A4" s="37" t="s">
        <v>0</v>
      </c>
      <c r="B4" s="40" t="s">
        <v>73</v>
      </c>
    </row>
    <row r="5" spans="1:2" ht="15.75" x14ac:dyDescent="0.25">
      <c r="A5" s="38">
        <v>43435</v>
      </c>
      <c r="B5" s="5"/>
    </row>
    <row r="6" spans="1:2" ht="15.75" x14ac:dyDescent="0.25">
      <c r="A6" s="38">
        <f>A5+1</f>
        <v>43436</v>
      </c>
      <c r="B6" s="5"/>
    </row>
    <row r="7" spans="1:2" ht="15.75" x14ac:dyDescent="0.25">
      <c r="A7" s="38">
        <f t="shared" ref="A7:A35" si="0">A6+1</f>
        <v>43437</v>
      </c>
      <c r="B7" s="5">
        <v>26</v>
      </c>
    </row>
    <row r="8" spans="1:2" ht="15.75" x14ac:dyDescent="0.25">
      <c r="A8" s="38">
        <f t="shared" si="0"/>
        <v>43438</v>
      </c>
      <c r="B8" s="5">
        <v>26</v>
      </c>
    </row>
    <row r="9" spans="1:2" ht="15.75" x14ac:dyDescent="0.25">
      <c r="A9" s="38">
        <f t="shared" si="0"/>
        <v>43439</v>
      </c>
      <c r="B9" s="5">
        <v>26</v>
      </c>
    </row>
    <row r="10" spans="1:2" ht="15.75" x14ac:dyDescent="0.25">
      <c r="A10" s="38">
        <f t="shared" si="0"/>
        <v>43440</v>
      </c>
      <c r="B10" s="5">
        <v>26</v>
      </c>
    </row>
    <row r="11" spans="1:2" ht="15.75" x14ac:dyDescent="0.25">
      <c r="A11" s="38">
        <f t="shared" si="0"/>
        <v>43441</v>
      </c>
      <c r="B11" s="5">
        <v>26</v>
      </c>
    </row>
    <row r="12" spans="1:2" ht="15.75" x14ac:dyDescent="0.25">
      <c r="A12" s="38">
        <f t="shared" si="0"/>
        <v>43442</v>
      </c>
      <c r="B12" s="5"/>
    </row>
    <row r="13" spans="1:2" ht="15.75" x14ac:dyDescent="0.25">
      <c r="A13" s="38">
        <f t="shared" si="0"/>
        <v>43443</v>
      </c>
      <c r="B13" s="5"/>
    </row>
    <row r="14" spans="1:2" ht="15.75" x14ac:dyDescent="0.25">
      <c r="A14" s="38">
        <f t="shared" si="0"/>
        <v>43444</v>
      </c>
      <c r="B14" s="3">
        <v>26</v>
      </c>
    </row>
    <row r="15" spans="1:2" ht="15.75" x14ac:dyDescent="0.25">
      <c r="A15" s="38">
        <f t="shared" si="0"/>
        <v>43445</v>
      </c>
      <c r="B15" s="5">
        <v>26</v>
      </c>
    </row>
    <row r="16" spans="1:2" ht="15.75" x14ac:dyDescent="0.25">
      <c r="A16" s="38">
        <f t="shared" si="0"/>
        <v>43446</v>
      </c>
      <c r="B16" s="5">
        <v>26</v>
      </c>
    </row>
    <row r="17" spans="1:2" ht="15.75" x14ac:dyDescent="0.25">
      <c r="A17" s="38">
        <f t="shared" si="0"/>
        <v>43447</v>
      </c>
      <c r="B17" s="5">
        <v>26</v>
      </c>
    </row>
    <row r="18" spans="1:2" ht="15.75" x14ac:dyDescent="0.25">
      <c r="A18" s="38">
        <f t="shared" si="0"/>
        <v>43448</v>
      </c>
      <c r="B18" s="5">
        <v>26</v>
      </c>
    </row>
    <row r="19" spans="1:2" ht="15.75" x14ac:dyDescent="0.25">
      <c r="A19" s="38">
        <f t="shared" si="0"/>
        <v>43449</v>
      </c>
      <c r="B19" s="5"/>
    </row>
    <row r="20" spans="1:2" ht="15.75" x14ac:dyDescent="0.25">
      <c r="A20" s="38">
        <f t="shared" si="0"/>
        <v>43450</v>
      </c>
      <c r="B20" s="5"/>
    </row>
    <row r="21" spans="1:2" ht="15.75" x14ac:dyDescent="0.25">
      <c r="A21" s="38">
        <f t="shared" si="0"/>
        <v>43451</v>
      </c>
      <c r="B21" s="5">
        <v>26</v>
      </c>
    </row>
    <row r="22" spans="1:2" ht="15.75" x14ac:dyDescent="0.25">
      <c r="A22" s="38">
        <f t="shared" si="0"/>
        <v>43452</v>
      </c>
      <c r="B22" s="5"/>
    </row>
    <row r="23" spans="1:2" ht="15.75" x14ac:dyDescent="0.25">
      <c r="A23" s="38">
        <f t="shared" si="0"/>
        <v>43453</v>
      </c>
      <c r="B23" s="5"/>
    </row>
    <row r="24" spans="1:2" ht="15.75" x14ac:dyDescent="0.25">
      <c r="A24" s="38">
        <f t="shared" si="0"/>
        <v>43454</v>
      </c>
      <c r="B24" s="5"/>
    </row>
    <row r="25" spans="1:2" ht="15.75" x14ac:dyDescent="0.25">
      <c r="A25" s="38">
        <f t="shared" si="0"/>
        <v>43455</v>
      </c>
      <c r="B25" s="5"/>
    </row>
    <row r="26" spans="1:2" ht="15.75" x14ac:dyDescent="0.25">
      <c r="A26" s="38">
        <f t="shared" si="0"/>
        <v>43456</v>
      </c>
      <c r="B26" s="5"/>
    </row>
    <row r="27" spans="1:2" ht="15.75" x14ac:dyDescent="0.25">
      <c r="A27" s="38">
        <f t="shared" si="0"/>
        <v>43457</v>
      </c>
      <c r="B27" s="5"/>
    </row>
    <row r="28" spans="1:2" ht="15.75" x14ac:dyDescent="0.25">
      <c r="A28" s="38">
        <f t="shared" si="0"/>
        <v>43458</v>
      </c>
      <c r="B28" s="5"/>
    </row>
    <row r="29" spans="1:2" ht="15.75" x14ac:dyDescent="0.25">
      <c r="A29" s="38">
        <f t="shared" si="0"/>
        <v>43459</v>
      </c>
      <c r="B29" s="5"/>
    </row>
    <row r="30" spans="1:2" ht="15.75" x14ac:dyDescent="0.25">
      <c r="A30" s="38">
        <f t="shared" si="0"/>
        <v>43460</v>
      </c>
      <c r="B30" s="5"/>
    </row>
    <row r="31" spans="1:2" ht="15.75" x14ac:dyDescent="0.25">
      <c r="A31" s="38">
        <f t="shared" si="0"/>
        <v>43461</v>
      </c>
      <c r="B31" s="5"/>
    </row>
    <row r="32" spans="1:2" ht="15.75" x14ac:dyDescent="0.25">
      <c r="A32" s="38">
        <f t="shared" si="0"/>
        <v>43462</v>
      </c>
      <c r="B32" s="5"/>
    </row>
    <row r="33" spans="1:3" ht="15.75" x14ac:dyDescent="0.25">
      <c r="A33" s="38">
        <f t="shared" si="0"/>
        <v>43463</v>
      </c>
      <c r="B33" s="5"/>
    </row>
    <row r="34" spans="1:3" ht="15.75" x14ac:dyDescent="0.25">
      <c r="A34" s="38">
        <f t="shared" si="0"/>
        <v>43464</v>
      </c>
      <c r="B34" s="8"/>
    </row>
    <row r="35" spans="1:3" ht="15.75" x14ac:dyDescent="0.25">
      <c r="A35" s="38">
        <f t="shared" si="0"/>
        <v>43465</v>
      </c>
      <c r="B35" s="8"/>
      <c r="C35" s="60"/>
    </row>
    <row r="36" spans="1:3" ht="15.75" x14ac:dyDescent="0.25">
      <c r="A36" s="10" t="s">
        <v>12</v>
      </c>
      <c r="B36" s="11">
        <f>SUM(B5:B35)</f>
        <v>286</v>
      </c>
    </row>
    <row r="37" spans="1:3" ht="15.75" x14ac:dyDescent="0.25">
      <c r="A37" s="10" t="s">
        <v>13</v>
      </c>
      <c r="B37" s="12">
        <v>8.24</v>
      </c>
    </row>
    <row r="38" spans="1:3" ht="16.5" thickBot="1" x14ac:dyDescent="0.3">
      <c r="A38" s="13" t="s">
        <v>14</v>
      </c>
      <c r="B38" s="14">
        <f>B37*B36</f>
        <v>2356.64</v>
      </c>
    </row>
    <row r="39" spans="1:3" ht="16.5" thickBot="1" x14ac:dyDescent="0.3">
      <c r="A39" s="15" t="s">
        <v>15</v>
      </c>
      <c r="B39" s="16">
        <f>SUM(B38)</f>
        <v>2356.64</v>
      </c>
    </row>
    <row r="40" spans="1:3" ht="16.5" thickBot="1" x14ac:dyDescent="0.3">
      <c r="A40" s="61"/>
      <c r="B40" s="61"/>
    </row>
    <row r="41" spans="1:3" ht="16.5" thickBot="1" x14ac:dyDescent="0.3">
      <c r="A41" s="76" t="s">
        <v>16</v>
      </c>
      <c r="B41" s="77"/>
    </row>
    <row r="42" spans="1:3" ht="16.5" thickBot="1" x14ac:dyDescent="0.3">
      <c r="A42" s="20" t="s">
        <v>17</v>
      </c>
      <c r="B42" s="21" t="s">
        <v>76</v>
      </c>
    </row>
    <row r="43" spans="1:3" ht="15.75" x14ac:dyDescent="0.25">
      <c r="A43" s="20" t="s">
        <v>19</v>
      </c>
      <c r="B43" s="21" t="s">
        <v>39</v>
      </c>
    </row>
    <row r="44" spans="1:3" ht="15.75" x14ac:dyDescent="0.25">
      <c r="A44" s="20" t="s">
        <v>21</v>
      </c>
      <c r="B44" s="25">
        <v>339</v>
      </c>
    </row>
    <row r="45" spans="1:3" ht="15.75" x14ac:dyDescent="0.25">
      <c r="A45" s="20" t="s">
        <v>23</v>
      </c>
      <c r="B45" s="25"/>
    </row>
    <row r="46" spans="1:3" ht="15.75" x14ac:dyDescent="0.25">
      <c r="A46" s="20" t="s">
        <v>25</v>
      </c>
      <c r="B46" s="25" t="s">
        <v>2</v>
      </c>
    </row>
    <row r="47" spans="1:3" s="72" customFormat="1" ht="36.75" customHeight="1" x14ac:dyDescent="0.25">
      <c r="A47" s="73" t="s">
        <v>78</v>
      </c>
      <c r="B47" s="71" t="s">
        <v>79</v>
      </c>
    </row>
    <row r="48" spans="1:3" s="70" customFormat="1" ht="30" customHeight="1" thickBot="1" x14ac:dyDescent="0.3">
      <c r="A48" s="68" t="s">
        <v>26</v>
      </c>
      <c r="B48" s="69" t="s">
        <v>41</v>
      </c>
    </row>
    <row r="49" spans="1:2" ht="15.75" thickBot="1" x14ac:dyDescent="0.3">
      <c r="A49" s="78" t="s">
        <v>77</v>
      </c>
      <c r="B49" s="79"/>
    </row>
    <row r="50" spans="1:2" ht="15.75" x14ac:dyDescent="0.25">
      <c r="B50" s="29"/>
    </row>
    <row r="51" spans="1:2" ht="15.75" x14ac:dyDescent="0.25">
      <c r="A51" s="29"/>
      <c r="B51" s="29"/>
    </row>
    <row r="52" spans="1:2" ht="15.75" x14ac:dyDescent="0.25">
      <c r="A52" s="31"/>
      <c r="B52" s="29"/>
    </row>
  </sheetData>
  <mergeCells count="3">
    <mergeCell ref="A1:B1"/>
    <mergeCell ref="A41:B41"/>
    <mergeCell ref="A49:B49"/>
  </mergeCells>
  <hyperlinks>
    <hyperlink ref="A49" r:id="rId1"/>
  </hyperlinks>
  <pageMargins left="0.511811024" right="0.511811024" top="0.78740157499999996" bottom="0.78740157499999996" header="0.31496062000000002" footer="0.31496062000000002"/>
  <pageSetup paperSize="9" scale="90" orientation="portrait" horizontalDpi="0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zoomScaleNormal="100"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8.42578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58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5"/>
      <c r="E5" s="5"/>
      <c r="F5" s="5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5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3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3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3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3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3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64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/>
      <c r="E35" s="8"/>
      <c r="F35" s="8"/>
      <c r="G35" s="9"/>
    </row>
    <row r="36" spans="1:7" s="22" customFormat="1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s="22" customFormat="1" ht="15.75" x14ac:dyDescent="0.25">
      <c r="A37" s="10" t="s">
        <v>13</v>
      </c>
      <c r="B37" s="12">
        <v>14.66</v>
      </c>
      <c r="C37" s="12">
        <v>5.0199999999999996</v>
      </c>
      <c r="D37" s="12">
        <v>14.66</v>
      </c>
      <c r="E37" s="12"/>
      <c r="F37" s="12">
        <v>14.66</v>
      </c>
      <c r="G37" s="12"/>
    </row>
    <row r="38" spans="1:7" s="22" customFormat="1" ht="16.5" thickBot="1" x14ac:dyDescent="0.3">
      <c r="A38" s="13" t="s">
        <v>14</v>
      </c>
      <c r="B38" s="14">
        <f>B37*B36</f>
        <v>0</v>
      </c>
      <c r="C38" s="14">
        <f>C37*C36</f>
        <v>0</v>
      </c>
      <c r="D38" s="14">
        <f>D37*D36</f>
        <v>0</v>
      </c>
      <c r="E38" s="14">
        <f t="shared" ref="E38:G38" si="2">E37*E36</f>
        <v>0</v>
      </c>
      <c r="F38" s="14">
        <f>F37*F36</f>
        <v>0</v>
      </c>
      <c r="G38" s="14">
        <f t="shared" si="2"/>
        <v>0</v>
      </c>
    </row>
    <row r="39" spans="1:7" s="22" customFormat="1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s="22" customFormat="1" ht="19.5" thickBot="1" x14ac:dyDescent="0.35">
      <c r="A40" s="84"/>
      <c r="B40" s="84"/>
      <c r="C40" s="94"/>
      <c r="D40" s="94"/>
      <c r="E40" s="94"/>
      <c r="F40" s="94"/>
      <c r="G40" s="19"/>
    </row>
    <row r="41" spans="1:7" s="22" customFormat="1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s="22" customFormat="1" ht="16.5" thickBot="1" x14ac:dyDescent="0.3">
      <c r="A42" s="20" t="s">
        <v>17</v>
      </c>
      <c r="B42" s="52" t="s">
        <v>59</v>
      </c>
      <c r="E42" s="19"/>
      <c r="F42" s="23" t="s">
        <v>18</v>
      </c>
      <c r="G42" s="24"/>
    </row>
    <row r="43" spans="1:7" s="22" customFormat="1" ht="23.25" x14ac:dyDescent="0.25">
      <c r="A43" s="20" t="s">
        <v>19</v>
      </c>
      <c r="B43" s="53" t="s">
        <v>60</v>
      </c>
      <c r="E43" s="23"/>
      <c r="F43" s="23" t="s">
        <v>20</v>
      </c>
      <c r="G43" s="24"/>
    </row>
    <row r="44" spans="1:7" s="22" customFormat="1" ht="15.75" x14ac:dyDescent="0.25">
      <c r="A44" s="20" t="s">
        <v>21</v>
      </c>
      <c r="B44" s="54">
        <v>421</v>
      </c>
      <c r="E44" s="19"/>
      <c r="F44" s="26" t="s">
        <v>22</v>
      </c>
      <c r="G44" s="24"/>
    </row>
    <row r="45" spans="1:7" s="22" customFormat="1" ht="15.75" x14ac:dyDescent="0.25">
      <c r="A45" s="20" t="s">
        <v>23</v>
      </c>
      <c r="B45" s="54" t="s">
        <v>30</v>
      </c>
      <c r="E45" s="19"/>
      <c r="F45" s="23" t="s">
        <v>24</v>
      </c>
      <c r="G45" s="24"/>
    </row>
    <row r="46" spans="1:7" s="22" customFormat="1" ht="15.75" x14ac:dyDescent="0.25">
      <c r="A46" s="20" t="s">
        <v>25</v>
      </c>
      <c r="B46" s="54" t="s">
        <v>31</v>
      </c>
      <c r="C46" s="19"/>
      <c r="D46" s="19"/>
      <c r="E46" s="19"/>
      <c r="F46" s="19"/>
      <c r="G46" s="19"/>
    </row>
    <row r="47" spans="1:7" s="22" customFormat="1" ht="15.75" x14ac:dyDescent="0.25">
      <c r="A47" s="27" t="s">
        <v>26</v>
      </c>
      <c r="B47" s="55" t="s">
        <v>1</v>
      </c>
      <c r="C47" s="19"/>
      <c r="D47" s="19"/>
      <c r="E47" s="19"/>
      <c r="F47" s="19"/>
      <c r="G47" s="19"/>
    </row>
    <row r="48" spans="1:7" s="22" customFormat="1" ht="30.75" customHeight="1" x14ac:dyDescent="0.25">
      <c r="A48" s="92" t="s">
        <v>61</v>
      </c>
      <c r="B48" s="93"/>
      <c r="C48" s="19"/>
      <c r="D48" s="19"/>
      <c r="E48" s="19"/>
      <c r="G48" s="19"/>
    </row>
    <row r="49" spans="1:7" ht="15.75" x14ac:dyDescent="0.25">
      <c r="A49" s="29"/>
      <c r="B49" s="29"/>
    </row>
    <row r="50" spans="1:7" ht="15.75" x14ac:dyDescent="0.25">
      <c r="A50" s="31"/>
      <c r="B50" s="29"/>
      <c r="C50" s="29"/>
    </row>
    <row r="53" spans="1:7" x14ac:dyDescent="0.25">
      <c r="D53" s="32"/>
      <c r="F53" s="32"/>
      <c r="G53" s="32"/>
    </row>
  </sheetData>
  <mergeCells count="6">
    <mergeCell ref="A1:G1"/>
    <mergeCell ref="B2:C2"/>
    <mergeCell ref="A40:B40"/>
    <mergeCell ref="A41:B41"/>
    <mergeCell ref="A48:B48"/>
    <mergeCell ref="C40:F40"/>
  </mergeCells>
  <hyperlinks>
    <hyperlink ref="F44" r:id="rId1" display="http://www.nutribemrefeicoescoletivas.com.br/"/>
    <hyperlink ref="A48" r:id="rId2" display="sollusconstrucoes@hotmail.com"/>
  </hyperlinks>
  <pageMargins left="0.511811024" right="0.511811024" top="0.78740157499999996" bottom="0.78740157499999996" header="0.31496062000000002" footer="0.31496062000000002"/>
  <pageSetup paperSize="9" scale="74" orientation="portrait" horizontalDpi="0" verticalDpi="0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65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/>
      <c r="E35" s="8"/>
      <c r="F35" s="8"/>
      <c r="G35" s="9"/>
    </row>
    <row r="36" spans="1:7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ht="16.5" thickBot="1" x14ac:dyDescent="0.3">
      <c r="A40" s="84"/>
      <c r="B40" s="84"/>
      <c r="C40" s="18"/>
      <c r="D40" s="19"/>
      <c r="E40" s="19"/>
      <c r="F40" s="19"/>
      <c r="G40" s="19"/>
    </row>
    <row r="41" spans="1:7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ht="16.5" thickBot="1" x14ac:dyDescent="0.3">
      <c r="A42" s="20" t="s">
        <v>17</v>
      </c>
      <c r="B42" s="21" t="s">
        <v>65</v>
      </c>
      <c r="C42" s="22"/>
      <c r="D42" s="22"/>
      <c r="E42" s="19"/>
      <c r="F42" s="23" t="s">
        <v>18</v>
      </c>
      <c r="G42" s="24"/>
    </row>
    <row r="43" spans="1:7" ht="15.75" x14ac:dyDescent="0.25">
      <c r="A43" s="20" t="s">
        <v>19</v>
      </c>
      <c r="B43" s="59" t="s">
        <v>66</v>
      </c>
      <c r="C43" s="22"/>
      <c r="D43" s="22"/>
      <c r="E43" s="23"/>
      <c r="F43" s="23" t="s">
        <v>20</v>
      </c>
      <c r="G43" s="24"/>
    </row>
    <row r="44" spans="1:7" ht="15.75" x14ac:dyDescent="0.25">
      <c r="A44" s="20" t="s">
        <v>21</v>
      </c>
      <c r="B44" s="25">
        <v>429</v>
      </c>
      <c r="C44" s="22"/>
      <c r="D44" s="22"/>
      <c r="E44" s="19"/>
      <c r="F44" s="26" t="s">
        <v>22</v>
      </c>
      <c r="G44" s="24"/>
    </row>
    <row r="45" spans="1:7" ht="15.75" x14ac:dyDescent="0.25">
      <c r="A45" s="20" t="s">
        <v>23</v>
      </c>
      <c r="B45" s="25" t="s">
        <v>30</v>
      </c>
      <c r="C45" s="22"/>
      <c r="D45" s="22"/>
      <c r="E45" s="19"/>
      <c r="F45" s="23" t="s">
        <v>24</v>
      </c>
      <c r="G45" s="24"/>
    </row>
    <row r="46" spans="1:7" ht="15.75" x14ac:dyDescent="0.25">
      <c r="A46" s="20" t="s">
        <v>25</v>
      </c>
      <c r="B46" s="25" t="s">
        <v>31</v>
      </c>
      <c r="C46" s="19"/>
      <c r="D46" s="19"/>
      <c r="E46" s="19"/>
      <c r="F46" s="19"/>
      <c r="G46" s="19"/>
    </row>
    <row r="47" spans="1:7" ht="15.75" x14ac:dyDescent="0.25">
      <c r="A47" s="27" t="s">
        <v>26</v>
      </c>
      <c r="B47" s="46" t="s">
        <v>1</v>
      </c>
      <c r="C47" s="19"/>
      <c r="D47" s="19"/>
      <c r="E47" s="19"/>
      <c r="F47" s="19"/>
      <c r="G47" s="19"/>
    </row>
    <row r="48" spans="1:7" ht="16.5" customHeight="1" x14ac:dyDescent="0.25">
      <c r="A48" s="95" t="s">
        <v>67</v>
      </c>
      <c r="B48" s="96"/>
      <c r="C48" s="19"/>
      <c r="D48" s="19"/>
      <c r="E48" s="19"/>
      <c r="F48" s="22"/>
      <c r="G48" s="19"/>
    </row>
    <row r="49" spans="1:7" ht="15.75" x14ac:dyDescent="0.25">
      <c r="A49" s="29"/>
      <c r="B49" s="29"/>
    </row>
    <row r="50" spans="1:7" ht="15.75" x14ac:dyDescent="0.25">
      <c r="A50" s="31"/>
      <c r="B50" s="29"/>
      <c r="C50" s="29"/>
    </row>
    <row r="53" spans="1:7" x14ac:dyDescent="0.25">
      <c r="D53" s="32"/>
      <c r="F53" s="32"/>
      <c r="G53" s="32"/>
    </row>
  </sheetData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</hyperlinks>
  <pageMargins left="0.511811024" right="0.511811024" top="0.78740157499999996" bottom="0.78740157499999996" header="0.31496062000000002" footer="0.3149606200000000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62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/>
      <c r="E35" s="8"/>
      <c r="F35" s="8"/>
      <c r="G35" s="9"/>
    </row>
    <row r="36" spans="1:7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ht="16.5" thickBot="1" x14ac:dyDescent="0.3">
      <c r="A40" s="84"/>
      <c r="B40" s="84"/>
      <c r="C40" s="18"/>
      <c r="D40" s="19"/>
      <c r="E40" s="19"/>
      <c r="F40" s="19"/>
      <c r="G40" s="19"/>
    </row>
    <row r="41" spans="1:7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ht="16.5" thickBot="1" x14ac:dyDescent="0.3">
      <c r="A42" s="20" t="s">
        <v>17</v>
      </c>
      <c r="B42" s="21" t="s">
        <v>62</v>
      </c>
      <c r="C42" s="22"/>
      <c r="D42" s="22"/>
      <c r="E42" s="19"/>
      <c r="F42" s="23" t="s">
        <v>18</v>
      </c>
      <c r="G42" s="24"/>
    </row>
    <row r="43" spans="1:7" ht="23.25" x14ac:dyDescent="0.25">
      <c r="A43" s="20" t="s">
        <v>19</v>
      </c>
      <c r="B43" s="59" t="s">
        <v>63</v>
      </c>
      <c r="C43" s="22"/>
      <c r="D43" s="22"/>
      <c r="E43" s="23"/>
      <c r="F43" s="23" t="s">
        <v>20</v>
      </c>
      <c r="G43" s="24"/>
    </row>
    <row r="44" spans="1:7" ht="15.75" x14ac:dyDescent="0.25">
      <c r="A44" s="20" t="s">
        <v>21</v>
      </c>
      <c r="B44" s="25">
        <v>428</v>
      </c>
      <c r="C44" s="22"/>
      <c r="D44" s="22"/>
      <c r="E44" s="19"/>
      <c r="F44" s="26" t="s">
        <v>22</v>
      </c>
      <c r="G44" s="24"/>
    </row>
    <row r="45" spans="1:7" ht="15.75" x14ac:dyDescent="0.25">
      <c r="A45" s="20" t="s">
        <v>23</v>
      </c>
      <c r="B45" s="25" t="s">
        <v>30</v>
      </c>
      <c r="C45" s="22"/>
      <c r="D45" s="22"/>
      <c r="E45" s="19"/>
      <c r="F45" s="23" t="s">
        <v>24</v>
      </c>
      <c r="G45" s="24"/>
    </row>
    <row r="46" spans="1:7" ht="15.75" x14ac:dyDescent="0.25">
      <c r="A46" s="20" t="s">
        <v>25</v>
      </c>
      <c r="B46" s="25" t="s">
        <v>31</v>
      </c>
      <c r="C46" s="19"/>
      <c r="D46" s="19"/>
      <c r="E46" s="19"/>
      <c r="F46" s="19"/>
      <c r="G46" s="19"/>
    </row>
    <row r="47" spans="1:7" ht="15.75" x14ac:dyDescent="0.25">
      <c r="A47" s="27" t="s">
        <v>26</v>
      </c>
      <c r="B47" s="46" t="s">
        <v>1</v>
      </c>
      <c r="C47" s="19"/>
      <c r="D47" s="19"/>
      <c r="E47" s="19"/>
      <c r="F47" s="19"/>
      <c r="G47" s="19"/>
    </row>
    <row r="48" spans="1:7" ht="34.5" customHeight="1" x14ac:dyDescent="0.25">
      <c r="A48" s="95" t="s">
        <v>64</v>
      </c>
      <c r="B48" s="96"/>
      <c r="C48" s="19"/>
      <c r="D48" s="19"/>
      <c r="E48" s="19"/>
      <c r="F48" s="22"/>
      <c r="G48" s="19"/>
    </row>
    <row r="49" spans="1:7" ht="15.75" x14ac:dyDescent="0.25">
      <c r="A49" s="29"/>
      <c r="B49" s="29"/>
    </row>
    <row r="50" spans="1:7" ht="15.75" x14ac:dyDescent="0.25">
      <c r="A50" s="31"/>
      <c r="B50" s="29"/>
      <c r="C50" s="29"/>
    </row>
    <row r="53" spans="1:7" x14ac:dyDescent="0.25">
      <c r="D53" s="32"/>
      <c r="F53" s="32"/>
      <c r="G53" s="32"/>
    </row>
  </sheetData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 display="sollusconstrucoes@hotmail.com"/>
  </hyperlinks>
  <pageMargins left="0.511811024" right="0.511811024" top="0.78740157499999996" bottom="0.78740157499999996" header="0.31496062000000002" footer="0.31496062000000002"/>
  <pageSetup paperSize="9" scale="77" orientation="portrait" horizontalDpi="0" verticalDpi="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69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>
        <v>9</v>
      </c>
      <c r="E35" s="8"/>
      <c r="F35" s="8"/>
      <c r="G35" s="9"/>
    </row>
    <row r="36" spans="1:7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9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173.16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ht="16.5" thickBot="1" x14ac:dyDescent="0.3">
      <c r="A39" s="15" t="s">
        <v>15</v>
      </c>
      <c r="B39" s="16">
        <f>SUM(B38:G38)</f>
        <v>173.16</v>
      </c>
      <c r="C39" s="17"/>
      <c r="D39" s="17"/>
      <c r="E39" s="17"/>
      <c r="F39" s="17"/>
      <c r="G39" s="17"/>
    </row>
    <row r="40" spans="1:7" ht="16.5" thickBot="1" x14ac:dyDescent="0.3">
      <c r="A40" s="84"/>
      <c r="B40" s="84"/>
      <c r="C40" s="18"/>
      <c r="D40" s="19"/>
      <c r="E40" s="19"/>
      <c r="F40" s="19"/>
      <c r="G40" s="19"/>
    </row>
    <row r="41" spans="1:7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ht="16.5" thickBot="1" x14ac:dyDescent="0.3">
      <c r="A42" s="20" t="s">
        <v>17</v>
      </c>
      <c r="B42" s="21"/>
      <c r="C42" s="22"/>
      <c r="D42" s="22"/>
      <c r="E42" s="19"/>
      <c r="F42" s="23" t="s">
        <v>18</v>
      </c>
      <c r="G42" s="24"/>
    </row>
    <row r="43" spans="1:7" ht="15.75" x14ac:dyDescent="0.25">
      <c r="A43" s="20" t="s">
        <v>19</v>
      </c>
      <c r="B43" s="59"/>
      <c r="C43" s="22"/>
      <c r="D43" s="22"/>
      <c r="E43" s="23"/>
      <c r="F43" s="23" t="s">
        <v>20</v>
      </c>
      <c r="G43" s="24"/>
    </row>
    <row r="44" spans="1:7" ht="15.75" x14ac:dyDescent="0.25">
      <c r="A44" s="20" t="s">
        <v>21</v>
      </c>
      <c r="B44" s="25"/>
      <c r="C44" s="22"/>
      <c r="D44" s="22"/>
      <c r="E44" s="19"/>
      <c r="F44" s="26" t="s">
        <v>22</v>
      </c>
      <c r="G44" s="24"/>
    </row>
    <row r="45" spans="1:7" ht="15.75" x14ac:dyDescent="0.25">
      <c r="A45" s="20" t="s">
        <v>23</v>
      </c>
      <c r="B45" s="25"/>
      <c r="C45" s="22"/>
      <c r="D45" s="22"/>
      <c r="E45" s="19"/>
      <c r="F45" s="23" t="s">
        <v>24</v>
      </c>
      <c r="G45" s="24"/>
    </row>
    <row r="46" spans="1:7" ht="15.75" x14ac:dyDescent="0.25">
      <c r="A46" s="20" t="s">
        <v>25</v>
      </c>
      <c r="B46" s="25"/>
      <c r="C46" s="19"/>
      <c r="D46" s="19"/>
      <c r="E46" s="19"/>
      <c r="F46" s="19"/>
      <c r="G46" s="19"/>
    </row>
    <row r="47" spans="1:7" ht="15.75" x14ac:dyDescent="0.25">
      <c r="A47" s="27" t="s">
        <v>26</v>
      </c>
      <c r="B47" s="46"/>
      <c r="C47" s="19"/>
      <c r="D47" s="19"/>
      <c r="E47" s="19"/>
      <c r="F47" s="19"/>
      <c r="G47" s="19"/>
    </row>
    <row r="48" spans="1:7" ht="16.5" customHeight="1" x14ac:dyDescent="0.25">
      <c r="A48" s="95"/>
      <c r="B48" s="96"/>
      <c r="C48" s="19"/>
      <c r="D48" s="19"/>
      <c r="E48" s="19"/>
      <c r="F48" s="22"/>
      <c r="G48" s="19"/>
    </row>
    <row r="49" spans="1:7" ht="15.75" x14ac:dyDescent="0.25">
      <c r="A49" s="29"/>
      <c r="B49" s="29"/>
    </row>
    <row r="50" spans="1:7" ht="15.75" x14ac:dyDescent="0.25">
      <c r="A50" s="31"/>
      <c r="B50" s="29"/>
      <c r="C50" s="29"/>
    </row>
    <row r="53" spans="1:7" x14ac:dyDescent="0.25">
      <c r="D53" s="32"/>
      <c r="F53" s="32"/>
      <c r="G53" s="32"/>
    </row>
  </sheetData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Normal="100" workbookViewId="0">
      <pane ySplit="4" topLeftCell="A5" activePane="bottomLeft" state="frozen"/>
      <selection pane="bottomLeft" activeCell="G2" sqref="G2"/>
    </sheetView>
  </sheetViews>
  <sheetFormatPr defaultRowHeight="15" x14ac:dyDescent="0.25"/>
  <cols>
    <col min="1" max="1" width="17.85546875" style="30" customWidth="1"/>
    <col min="2" max="2" width="23.5703125" style="30" customWidth="1"/>
    <col min="3" max="3" width="20.5703125" style="30" customWidth="1"/>
    <col min="4" max="4" width="19.85546875" style="30" customWidth="1"/>
    <col min="5" max="5" width="19.42578125" style="30" customWidth="1"/>
    <col min="6" max="6" width="17.85546875" style="30" customWidth="1"/>
    <col min="7" max="7" width="21.28515625" style="30" customWidth="1"/>
    <col min="8" max="8" width="17.42578125" style="30" customWidth="1"/>
    <col min="9" max="9" width="16.5703125" style="30" customWidth="1"/>
  </cols>
  <sheetData>
    <row r="1" spans="1:9" ht="28.5" customHeight="1" thickBot="1" x14ac:dyDescent="0.3">
      <c r="A1" s="80" t="s">
        <v>27</v>
      </c>
      <c r="B1" s="81"/>
      <c r="C1" s="81"/>
      <c r="D1" s="81"/>
      <c r="E1" s="81"/>
      <c r="F1" s="81"/>
      <c r="G1" s="81"/>
      <c r="H1" s="81"/>
      <c r="I1" s="82"/>
    </row>
    <row r="2" spans="1:9" ht="16.5" thickBot="1" x14ac:dyDescent="0.3">
      <c r="A2" s="33" t="s">
        <v>4</v>
      </c>
      <c r="B2" s="83" t="s">
        <v>38</v>
      </c>
      <c r="C2" s="83"/>
      <c r="D2" s="34"/>
      <c r="E2" s="34"/>
      <c r="F2" s="35" t="s">
        <v>5</v>
      </c>
      <c r="G2" s="34" t="s">
        <v>74</v>
      </c>
      <c r="H2" s="34"/>
      <c r="I2" s="36"/>
    </row>
    <row r="3" spans="1:9" ht="16.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31.5" x14ac:dyDescent="0.25">
      <c r="A4" s="37" t="s">
        <v>0</v>
      </c>
      <c r="B4" s="39" t="s">
        <v>6</v>
      </c>
      <c r="C4" s="39" t="s">
        <v>44</v>
      </c>
      <c r="D4" s="39" t="s">
        <v>8</v>
      </c>
      <c r="E4" s="39" t="s">
        <v>10</v>
      </c>
      <c r="F4" s="39" t="s">
        <v>43</v>
      </c>
      <c r="G4" s="40" t="s">
        <v>42</v>
      </c>
      <c r="H4" s="40" t="s">
        <v>70</v>
      </c>
      <c r="I4" s="40" t="s">
        <v>72</v>
      </c>
    </row>
    <row r="5" spans="1:9" ht="15.75" x14ac:dyDescent="0.25">
      <c r="A5" s="38">
        <v>43374</v>
      </c>
      <c r="B5" s="5"/>
      <c r="C5" s="5"/>
      <c r="D5" s="5"/>
      <c r="E5" s="5"/>
      <c r="F5" s="5"/>
      <c r="G5" s="5"/>
      <c r="H5" s="5"/>
      <c r="I5" s="6"/>
    </row>
    <row r="6" spans="1:9" ht="15.75" x14ac:dyDescent="0.25">
      <c r="A6" s="38">
        <f>A5+1</f>
        <v>43375</v>
      </c>
      <c r="B6" s="5"/>
      <c r="C6" s="5"/>
      <c r="D6" s="5"/>
      <c r="E6" s="5"/>
      <c r="F6" s="5"/>
      <c r="G6" s="5"/>
      <c r="H6" s="5"/>
      <c r="I6" s="6"/>
    </row>
    <row r="7" spans="1:9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5"/>
      <c r="H7" s="5"/>
      <c r="I7" s="6"/>
    </row>
    <row r="8" spans="1:9" ht="15.75" x14ac:dyDescent="0.25">
      <c r="A8" s="38">
        <f t="shared" si="0"/>
        <v>43377</v>
      </c>
      <c r="B8" s="5"/>
      <c r="C8" s="5"/>
      <c r="D8" s="5"/>
      <c r="E8" s="62"/>
      <c r="F8" s="5"/>
      <c r="G8" s="5"/>
      <c r="H8" s="5"/>
      <c r="I8" s="6"/>
    </row>
    <row r="9" spans="1:9" ht="15.75" x14ac:dyDescent="0.25">
      <c r="A9" s="38">
        <f t="shared" si="0"/>
        <v>43378</v>
      </c>
      <c r="B9" s="5"/>
      <c r="C9" s="5"/>
      <c r="D9" s="5"/>
      <c r="E9" s="5"/>
      <c r="F9" s="5"/>
      <c r="G9" s="5"/>
      <c r="H9" s="5"/>
      <c r="I9" s="6"/>
    </row>
    <row r="10" spans="1:9" ht="15.75" x14ac:dyDescent="0.25">
      <c r="A10" s="38">
        <f t="shared" si="0"/>
        <v>43379</v>
      </c>
      <c r="B10" s="5"/>
      <c r="C10" s="5"/>
      <c r="D10" s="5"/>
      <c r="E10" s="5"/>
      <c r="F10" s="5"/>
      <c r="G10" s="5"/>
      <c r="H10" s="5"/>
      <c r="I10" s="6"/>
    </row>
    <row r="11" spans="1:9" ht="15.75" x14ac:dyDescent="0.25">
      <c r="A11" s="38">
        <f t="shared" si="0"/>
        <v>43380</v>
      </c>
      <c r="B11" s="5"/>
      <c r="C11" s="5"/>
      <c r="D11" s="5"/>
      <c r="E11" s="5"/>
      <c r="F11" s="5"/>
      <c r="G11" s="5"/>
      <c r="H11" s="5"/>
      <c r="I11" s="6"/>
    </row>
    <row r="12" spans="1:9" ht="15.75" x14ac:dyDescent="0.25">
      <c r="A12" s="38">
        <f t="shared" si="0"/>
        <v>43381</v>
      </c>
      <c r="B12" s="5"/>
      <c r="C12" s="5"/>
      <c r="D12" s="5"/>
      <c r="E12" s="5"/>
      <c r="F12" s="5"/>
      <c r="G12" s="5"/>
      <c r="H12" s="5"/>
      <c r="I12" s="6"/>
    </row>
    <row r="13" spans="1:9" ht="15.75" x14ac:dyDescent="0.25">
      <c r="A13" s="38">
        <f t="shared" si="0"/>
        <v>43382</v>
      </c>
      <c r="B13" s="5"/>
      <c r="C13" s="5"/>
      <c r="D13" s="5"/>
      <c r="E13" s="5"/>
      <c r="F13" s="5"/>
      <c r="G13" s="5"/>
      <c r="H13" s="5"/>
      <c r="I13" s="6"/>
    </row>
    <row r="14" spans="1:9" ht="15.75" x14ac:dyDescent="0.25">
      <c r="A14" s="38">
        <f t="shared" si="0"/>
        <v>43383</v>
      </c>
      <c r="B14" s="3"/>
      <c r="C14" s="5"/>
      <c r="D14" s="5"/>
      <c r="E14" s="5"/>
      <c r="F14" s="5"/>
      <c r="G14" s="5"/>
      <c r="H14" s="5"/>
      <c r="I14" s="6"/>
    </row>
    <row r="15" spans="1:9" ht="15.75" x14ac:dyDescent="0.25">
      <c r="A15" s="38">
        <f t="shared" si="0"/>
        <v>43384</v>
      </c>
      <c r="B15" s="5"/>
      <c r="C15" s="5"/>
      <c r="D15" s="5"/>
      <c r="E15" s="62"/>
      <c r="F15" s="5"/>
      <c r="G15" s="5"/>
      <c r="H15" s="5"/>
      <c r="I15" s="6"/>
    </row>
    <row r="16" spans="1:9" ht="15.75" x14ac:dyDescent="0.25">
      <c r="A16" s="38">
        <f t="shared" si="0"/>
        <v>43385</v>
      </c>
      <c r="B16" s="5"/>
      <c r="C16" s="5"/>
      <c r="D16" s="5"/>
      <c r="E16" s="5"/>
      <c r="F16" s="5"/>
      <c r="G16" s="5"/>
      <c r="H16" s="5"/>
      <c r="I16" s="6"/>
    </row>
    <row r="17" spans="1:9" ht="15.75" x14ac:dyDescent="0.25">
      <c r="A17" s="38">
        <f t="shared" si="0"/>
        <v>43386</v>
      </c>
      <c r="B17" s="5"/>
      <c r="C17" s="5"/>
      <c r="D17" s="5"/>
      <c r="E17" s="5"/>
      <c r="F17" s="5"/>
      <c r="G17" s="5"/>
      <c r="H17" s="5"/>
      <c r="I17" s="6"/>
    </row>
    <row r="18" spans="1:9" ht="15.75" x14ac:dyDescent="0.25">
      <c r="A18" s="38">
        <f t="shared" si="0"/>
        <v>43387</v>
      </c>
      <c r="B18" s="5"/>
      <c r="C18" s="5"/>
      <c r="D18" s="5"/>
      <c r="E18" s="62"/>
      <c r="F18" s="5"/>
      <c r="G18" s="5"/>
      <c r="H18" s="5"/>
      <c r="I18" s="6"/>
    </row>
    <row r="19" spans="1:9" ht="15.75" x14ac:dyDescent="0.25">
      <c r="A19" s="38">
        <f t="shared" si="0"/>
        <v>43388</v>
      </c>
      <c r="B19" s="5"/>
      <c r="C19" s="5"/>
      <c r="D19" s="5"/>
      <c r="E19" s="5"/>
      <c r="F19" s="5"/>
      <c r="G19" s="5"/>
      <c r="H19" s="5"/>
      <c r="I19" s="6"/>
    </row>
    <row r="20" spans="1:9" ht="15.75" x14ac:dyDescent="0.25">
      <c r="A20" s="38">
        <f t="shared" si="0"/>
        <v>43389</v>
      </c>
      <c r="B20" s="5"/>
      <c r="C20" s="5"/>
      <c r="D20" s="5"/>
      <c r="E20" s="5"/>
      <c r="F20" s="5"/>
      <c r="G20" s="5"/>
      <c r="H20" s="5"/>
      <c r="I20" s="6"/>
    </row>
    <row r="21" spans="1:9" ht="15.75" x14ac:dyDescent="0.25">
      <c r="A21" s="38">
        <f t="shared" si="0"/>
        <v>43390</v>
      </c>
      <c r="B21" s="5"/>
      <c r="C21" s="5"/>
      <c r="D21" s="5"/>
      <c r="E21" s="5"/>
      <c r="F21" s="5"/>
      <c r="G21" s="5"/>
      <c r="H21" s="5"/>
      <c r="I21" s="6"/>
    </row>
    <row r="22" spans="1:9" ht="15.75" x14ac:dyDescent="0.25">
      <c r="A22" s="38">
        <f t="shared" si="0"/>
        <v>43391</v>
      </c>
      <c r="B22" s="5"/>
      <c r="C22" s="5"/>
      <c r="D22" s="5"/>
      <c r="E22" s="5"/>
      <c r="F22" s="5"/>
      <c r="G22" s="5"/>
      <c r="H22" s="5"/>
      <c r="I22" s="6"/>
    </row>
    <row r="23" spans="1:9" ht="15.75" x14ac:dyDescent="0.25">
      <c r="A23" s="38">
        <f t="shared" si="0"/>
        <v>43392</v>
      </c>
      <c r="B23" s="5"/>
      <c r="C23" s="5"/>
      <c r="D23" s="5"/>
      <c r="E23" s="5"/>
      <c r="F23" s="5"/>
      <c r="G23" s="5"/>
      <c r="H23" s="5"/>
      <c r="I23" s="6"/>
    </row>
    <row r="24" spans="1:9" ht="15.75" x14ac:dyDescent="0.25">
      <c r="A24" s="38">
        <f t="shared" si="0"/>
        <v>43393</v>
      </c>
      <c r="B24" s="5"/>
      <c r="C24" s="5"/>
      <c r="D24" s="5"/>
      <c r="E24" s="5"/>
      <c r="F24" s="5"/>
      <c r="G24" s="5"/>
      <c r="H24" s="5"/>
      <c r="I24" s="6"/>
    </row>
    <row r="25" spans="1:9" ht="15.75" x14ac:dyDescent="0.25">
      <c r="A25" s="38">
        <f t="shared" si="0"/>
        <v>43394</v>
      </c>
      <c r="B25" s="5"/>
      <c r="C25" s="5"/>
      <c r="D25" s="5"/>
      <c r="E25" s="5"/>
      <c r="F25" s="5"/>
      <c r="G25" s="5"/>
      <c r="H25" s="5"/>
      <c r="I25" s="6"/>
    </row>
    <row r="26" spans="1:9" ht="15.75" x14ac:dyDescent="0.25">
      <c r="A26" s="38">
        <f t="shared" si="0"/>
        <v>43395</v>
      </c>
      <c r="B26" s="5"/>
      <c r="C26" s="5"/>
      <c r="D26" s="5"/>
      <c r="E26" s="5"/>
      <c r="F26" s="5"/>
      <c r="G26" s="5"/>
      <c r="H26" s="5"/>
      <c r="I26" s="6"/>
    </row>
    <row r="27" spans="1:9" ht="15.75" x14ac:dyDescent="0.25">
      <c r="A27" s="38">
        <f t="shared" si="0"/>
        <v>43396</v>
      </c>
      <c r="B27" s="5"/>
      <c r="C27" s="5"/>
      <c r="D27" s="5"/>
      <c r="E27" s="5"/>
      <c r="F27" s="5"/>
      <c r="G27" s="5"/>
      <c r="H27" s="5"/>
      <c r="I27" s="6"/>
    </row>
    <row r="28" spans="1:9" ht="15.75" x14ac:dyDescent="0.25">
      <c r="A28" s="38">
        <f t="shared" si="0"/>
        <v>43397</v>
      </c>
      <c r="B28" s="5"/>
      <c r="C28" s="5"/>
      <c r="D28" s="5"/>
      <c r="E28" s="5"/>
      <c r="F28" s="5"/>
      <c r="G28" s="5"/>
      <c r="H28" s="5"/>
      <c r="I28" s="6"/>
    </row>
    <row r="29" spans="1:9" ht="15.75" x14ac:dyDescent="0.25">
      <c r="A29" s="38">
        <f t="shared" si="0"/>
        <v>43398</v>
      </c>
      <c r="B29" s="5"/>
      <c r="C29" s="5"/>
      <c r="D29" s="5"/>
      <c r="E29" s="5"/>
      <c r="F29" s="5"/>
      <c r="G29" s="5"/>
      <c r="H29" s="5"/>
      <c r="I29" s="6"/>
    </row>
    <row r="30" spans="1:9" ht="15.75" x14ac:dyDescent="0.25">
      <c r="A30" s="38">
        <f t="shared" si="0"/>
        <v>43399</v>
      </c>
      <c r="B30" s="5"/>
      <c r="C30" s="5"/>
      <c r="D30" s="5"/>
      <c r="E30" s="5"/>
      <c r="F30" s="5"/>
      <c r="G30" s="5"/>
      <c r="H30" s="5"/>
      <c r="I30" s="6"/>
    </row>
    <row r="31" spans="1:9" ht="15.75" x14ac:dyDescent="0.25">
      <c r="A31" s="38">
        <f t="shared" si="0"/>
        <v>43400</v>
      </c>
      <c r="B31" s="5"/>
      <c r="C31" s="5"/>
      <c r="D31" s="5"/>
      <c r="E31" s="5"/>
      <c r="F31" s="63"/>
      <c r="G31" s="5"/>
      <c r="H31" s="5"/>
      <c r="I31" s="6"/>
    </row>
    <row r="32" spans="1:9" ht="15.75" x14ac:dyDescent="0.25">
      <c r="A32" s="38">
        <f t="shared" si="0"/>
        <v>43401</v>
      </c>
      <c r="B32" s="5"/>
      <c r="C32" s="5"/>
      <c r="D32" s="5"/>
      <c r="E32" s="5"/>
      <c r="F32" s="5"/>
      <c r="G32" s="5"/>
      <c r="H32" s="5"/>
      <c r="I32" s="6"/>
    </row>
    <row r="33" spans="1:10" ht="15.75" x14ac:dyDescent="0.25">
      <c r="A33" s="38">
        <f t="shared" si="0"/>
        <v>43402</v>
      </c>
      <c r="B33" s="5"/>
      <c r="C33" s="5"/>
      <c r="D33" s="5"/>
      <c r="E33" s="5"/>
      <c r="F33" s="5"/>
      <c r="G33" s="5"/>
      <c r="H33" s="5"/>
      <c r="I33" s="6"/>
    </row>
    <row r="34" spans="1:10" ht="15.75" x14ac:dyDescent="0.25">
      <c r="A34" s="38">
        <f t="shared" si="0"/>
        <v>43403</v>
      </c>
      <c r="B34" s="8"/>
      <c r="C34" s="8"/>
      <c r="D34" s="3"/>
      <c r="E34" s="8"/>
      <c r="F34" s="8"/>
      <c r="G34" s="8"/>
      <c r="H34" s="8"/>
      <c r="I34" s="9"/>
    </row>
    <row r="35" spans="1:10" ht="15.75" x14ac:dyDescent="0.25">
      <c r="A35" s="38">
        <f t="shared" si="0"/>
        <v>43404</v>
      </c>
      <c r="B35" s="8"/>
      <c r="C35" s="8"/>
      <c r="D35" s="3"/>
      <c r="E35" s="8"/>
      <c r="F35" s="8"/>
      <c r="G35" s="8"/>
      <c r="H35" s="8"/>
      <c r="I35" s="9"/>
      <c r="J35" s="60"/>
    </row>
    <row r="36" spans="1:10" ht="15.75" x14ac:dyDescent="0.25">
      <c r="A36" s="10" t="s">
        <v>12</v>
      </c>
      <c r="B36" s="11">
        <f>SUM(B5:B35)</f>
        <v>0</v>
      </c>
      <c r="C36" s="11">
        <f t="shared" ref="C36:H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  <c r="H36" s="11">
        <f t="shared" si="1"/>
        <v>0</v>
      </c>
      <c r="I36" s="11">
        <f>I9+I16+I23+I30</f>
        <v>0</v>
      </c>
    </row>
    <row r="37" spans="1:10" ht="15.75" x14ac:dyDescent="0.25">
      <c r="A37" s="10" t="s">
        <v>13</v>
      </c>
      <c r="B37" s="12">
        <v>13.84</v>
      </c>
      <c r="C37" s="12">
        <v>6.54</v>
      </c>
      <c r="D37" s="12">
        <v>13.84</v>
      </c>
      <c r="E37" s="12">
        <v>13.84</v>
      </c>
      <c r="F37" s="12">
        <v>6.54</v>
      </c>
      <c r="G37" s="12">
        <v>13.84</v>
      </c>
      <c r="H37" s="12">
        <v>6.28</v>
      </c>
      <c r="I37" s="12">
        <v>8.07</v>
      </c>
    </row>
    <row r="38" spans="1:10" ht="16.5" thickBot="1" x14ac:dyDescent="0.3">
      <c r="A38" s="13" t="s">
        <v>14</v>
      </c>
      <c r="B38" s="14">
        <f>B37*B36</f>
        <v>0</v>
      </c>
      <c r="C38" s="14">
        <f t="shared" ref="C38:I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  <c r="H38" s="14">
        <f t="shared" si="2"/>
        <v>0</v>
      </c>
      <c r="I38" s="14">
        <f t="shared" si="2"/>
        <v>0</v>
      </c>
    </row>
    <row r="39" spans="1:10" ht="16.5" thickBot="1" x14ac:dyDescent="0.3">
      <c r="A39" s="15" t="s">
        <v>15</v>
      </c>
      <c r="B39" s="16">
        <f>SUM(B38:I38)</f>
        <v>0</v>
      </c>
      <c r="C39" s="17"/>
      <c r="D39" s="17"/>
      <c r="E39" s="17"/>
      <c r="F39" s="17"/>
      <c r="G39" s="17"/>
      <c r="H39" s="17"/>
      <c r="I39" s="17"/>
    </row>
    <row r="40" spans="1:10" ht="16.5" thickBot="1" x14ac:dyDescent="0.3">
      <c r="A40" s="61"/>
      <c r="B40" s="61"/>
      <c r="C40" s="61"/>
      <c r="D40" s="61"/>
      <c r="E40" s="19"/>
      <c r="F40" s="19"/>
      <c r="G40" s="19"/>
      <c r="H40" s="19"/>
      <c r="I40" s="19"/>
    </row>
    <row r="41" spans="1:10" ht="16.5" thickBot="1" x14ac:dyDescent="0.3">
      <c r="A41" s="76" t="s">
        <v>16</v>
      </c>
      <c r="B41" s="77"/>
      <c r="C41" s="19"/>
      <c r="D41" s="19"/>
      <c r="E41" s="19"/>
      <c r="F41" s="19"/>
      <c r="G41" s="19"/>
      <c r="H41" s="19"/>
      <c r="I41" s="19"/>
    </row>
    <row r="42" spans="1:10" ht="16.5" thickBot="1" x14ac:dyDescent="0.3">
      <c r="A42" s="20" t="s">
        <v>17</v>
      </c>
      <c r="B42" s="21" t="s">
        <v>38</v>
      </c>
      <c r="C42" s="22"/>
      <c r="D42" s="22"/>
      <c r="E42" s="19"/>
      <c r="F42" s="23" t="s">
        <v>18</v>
      </c>
      <c r="G42" s="24"/>
      <c r="H42" s="24"/>
      <c r="I42" s="24"/>
    </row>
    <row r="43" spans="1:10" ht="15.75" x14ac:dyDescent="0.25">
      <c r="A43" s="20" t="s">
        <v>19</v>
      </c>
      <c r="B43" s="21" t="s">
        <v>39</v>
      </c>
      <c r="C43" s="22"/>
      <c r="D43" s="22"/>
      <c r="E43" s="23"/>
      <c r="F43" s="23" t="s">
        <v>20</v>
      </c>
      <c r="G43" s="24"/>
      <c r="H43" s="24"/>
      <c r="I43" s="24"/>
    </row>
    <row r="44" spans="1:10" ht="15.75" x14ac:dyDescent="0.25">
      <c r="A44" s="20" t="s">
        <v>21</v>
      </c>
      <c r="B44" s="25">
        <v>339</v>
      </c>
      <c r="C44" s="22"/>
      <c r="D44" s="22"/>
      <c r="E44" s="19"/>
      <c r="F44" s="26" t="s">
        <v>22</v>
      </c>
      <c r="G44" s="24"/>
      <c r="H44" s="24"/>
      <c r="I44" s="24"/>
    </row>
    <row r="45" spans="1:10" ht="15.75" x14ac:dyDescent="0.25">
      <c r="A45" s="20" t="s">
        <v>23</v>
      </c>
      <c r="B45" s="25" t="s">
        <v>40</v>
      </c>
      <c r="C45" s="22"/>
      <c r="D45" s="22"/>
      <c r="E45" s="19"/>
      <c r="F45" s="23" t="s">
        <v>24</v>
      </c>
      <c r="G45" s="24"/>
      <c r="H45" s="24"/>
      <c r="I45" s="24"/>
    </row>
    <row r="46" spans="1:10" ht="15.75" x14ac:dyDescent="0.25">
      <c r="A46" s="20" t="s">
        <v>25</v>
      </c>
      <c r="B46" s="25" t="s">
        <v>2</v>
      </c>
      <c r="C46" s="19"/>
      <c r="D46" s="19"/>
      <c r="E46" s="19"/>
      <c r="F46" s="19"/>
      <c r="G46" s="19"/>
      <c r="H46" s="19"/>
      <c r="I46" s="19"/>
    </row>
    <row r="47" spans="1:10" ht="24" thickBot="1" x14ac:dyDescent="0.3">
      <c r="A47" s="27" t="s">
        <v>26</v>
      </c>
      <c r="B47" s="28" t="s">
        <v>41</v>
      </c>
      <c r="C47" s="19"/>
      <c r="D47" s="19"/>
      <c r="E47" s="19"/>
      <c r="F47" s="19"/>
      <c r="G47" s="19"/>
      <c r="H47" s="19"/>
      <c r="I47" s="19"/>
    </row>
    <row r="48" spans="1:10" ht="16.5" thickBot="1" x14ac:dyDescent="0.3">
      <c r="A48" s="78" t="s">
        <v>3</v>
      </c>
      <c r="B48" s="79"/>
      <c r="C48" s="19"/>
      <c r="D48" s="19"/>
      <c r="E48" s="19"/>
      <c r="F48" s="22"/>
      <c r="G48" s="19"/>
      <c r="H48" s="19"/>
      <c r="I48" s="19"/>
    </row>
    <row r="49" spans="1:9" ht="15.75" x14ac:dyDescent="0.25">
      <c r="B49" s="29"/>
      <c r="C49" s="29"/>
      <c r="E49"/>
      <c r="F49"/>
      <c r="G49"/>
      <c r="H49"/>
      <c r="I49"/>
    </row>
    <row r="50" spans="1:9" ht="15.75" x14ac:dyDescent="0.25">
      <c r="A50" s="29"/>
      <c r="B50" s="29"/>
    </row>
    <row r="51" spans="1:9" ht="15.75" x14ac:dyDescent="0.25">
      <c r="A51" s="31"/>
      <c r="B51" s="29"/>
      <c r="C51" s="29"/>
    </row>
    <row r="54" spans="1:9" x14ac:dyDescent="0.25">
      <c r="D54" s="32"/>
      <c r="F54" s="32"/>
      <c r="G54" s="32"/>
      <c r="H54" s="32"/>
      <c r="I54" s="32"/>
    </row>
  </sheetData>
  <mergeCells count="4">
    <mergeCell ref="A1:I1"/>
    <mergeCell ref="B2:C2"/>
    <mergeCell ref="A41:B41"/>
    <mergeCell ref="A48:B48"/>
  </mergeCells>
  <hyperlinks>
    <hyperlink ref="F44" r:id="rId1" display="http://www.nutribemrefeicoescoletivas.com.br/"/>
    <hyperlink ref="A48" r:id="rId2"/>
  </hyperlinks>
  <pageMargins left="0.511811024" right="0.511811024" top="0.78740157499999996" bottom="0.78740157499999996" header="0.31496062000000002" footer="0.31496062000000002"/>
  <pageSetup paperSize="9" scale="66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showGridLines="0" zoomScaleNormal="100" workbookViewId="0">
      <pane ySplit="4" topLeftCell="A26" activePane="bottomLeft" state="frozen"/>
      <selection pane="bottomLeft" activeCell="I37" sqref="I37"/>
    </sheetView>
  </sheetViews>
  <sheetFormatPr defaultRowHeight="15" x14ac:dyDescent="0.25"/>
  <cols>
    <col min="1" max="1" width="17.85546875" style="30" customWidth="1"/>
    <col min="2" max="2" width="23.5703125" style="30" customWidth="1"/>
    <col min="3" max="3" width="20.5703125" style="30" customWidth="1"/>
    <col min="4" max="4" width="19.85546875" style="30" customWidth="1"/>
    <col min="5" max="5" width="19.42578125" style="30" customWidth="1"/>
    <col min="6" max="6" width="17.85546875" style="30" customWidth="1"/>
    <col min="7" max="7" width="21.28515625" style="30" customWidth="1"/>
    <col min="8" max="9" width="17.42578125" style="30" customWidth="1"/>
    <col min="10" max="10" width="16.5703125" style="30" customWidth="1"/>
  </cols>
  <sheetData>
    <row r="1" spans="1:10" ht="28.5" customHeight="1" thickBot="1" x14ac:dyDescent="0.3">
      <c r="A1" s="80" t="s">
        <v>27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16.5" thickBot="1" x14ac:dyDescent="0.3">
      <c r="A2" s="33" t="s">
        <v>4</v>
      </c>
      <c r="B2" s="83" t="s">
        <v>38</v>
      </c>
      <c r="C2" s="83"/>
      <c r="D2" s="34"/>
      <c r="E2" s="34"/>
      <c r="F2" s="35" t="s">
        <v>5</v>
      </c>
      <c r="G2" s="34" t="s">
        <v>74</v>
      </c>
      <c r="H2" s="34"/>
      <c r="I2" s="34"/>
      <c r="J2" s="36"/>
    </row>
    <row r="3" spans="1:10" ht="16.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31.5" x14ac:dyDescent="0.25">
      <c r="A4" s="37" t="s">
        <v>0</v>
      </c>
      <c r="B4" s="39" t="s">
        <v>6</v>
      </c>
      <c r="C4" s="39" t="s">
        <v>44</v>
      </c>
      <c r="D4" s="39" t="s">
        <v>8</v>
      </c>
      <c r="E4" s="39" t="s">
        <v>10</v>
      </c>
      <c r="F4" s="39" t="s">
        <v>43</v>
      </c>
      <c r="G4" s="40" t="s">
        <v>42</v>
      </c>
      <c r="H4" s="40" t="s">
        <v>70</v>
      </c>
      <c r="I4" s="40" t="s">
        <v>73</v>
      </c>
      <c r="J4" s="40" t="s">
        <v>71</v>
      </c>
    </row>
    <row r="5" spans="1:10" ht="15.75" x14ac:dyDescent="0.25">
      <c r="A5" s="38">
        <v>43374</v>
      </c>
      <c r="B5" s="5"/>
      <c r="C5" s="5"/>
      <c r="D5" s="5"/>
      <c r="E5" s="5"/>
      <c r="F5" s="5"/>
      <c r="G5" s="5"/>
      <c r="H5" s="5"/>
      <c r="I5" s="66"/>
      <c r="J5" s="6"/>
    </row>
    <row r="6" spans="1:10" ht="15.75" x14ac:dyDescent="0.25">
      <c r="A6" s="38">
        <f>A5+1</f>
        <v>43375</v>
      </c>
      <c r="B6" s="5"/>
      <c r="C6" s="5"/>
      <c r="D6" s="5"/>
      <c r="E6" s="5"/>
      <c r="F6" s="5"/>
      <c r="G6" s="5"/>
      <c r="H6" s="5"/>
      <c r="I6" s="66"/>
      <c r="J6" s="6"/>
    </row>
    <row r="7" spans="1:10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5"/>
      <c r="H7" s="5"/>
      <c r="I7" s="66"/>
      <c r="J7" s="6"/>
    </row>
    <row r="8" spans="1:10" ht="15.75" x14ac:dyDescent="0.25">
      <c r="A8" s="38">
        <f t="shared" si="0"/>
        <v>43377</v>
      </c>
      <c r="B8" s="5"/>
      <c r="C8" s="5"/>
      <c r="D8" s="5"/>
      <c r="E8" s="62"/>
      <c r="F8" s="5"/>
      <c r="G8" s="5"/>
      <c r="H8" s="5"/>
      <c r="I8" s="66"/>
      <c r="J8" s="6"/>
    </row>
    <row r="9" spans="1:10" ht="15.75" x14ac:dyDescent="0.25">
      <c r="A9" s="38">
        <f t="shared" si="0"/>
        <v>43378</v>
      </c>
      <c r="B9" s="5"/>
      <c r="C9" s="5"/>
      <c r="D9" s="5"/>
      <c r="E9" s="5"/>
      <c r="F9" s="5"/>
      <c r="G9" s="5"/>
      <c r="H9" s="5"/>
      <c r="I9" s="66"/>
      <c r="J9" s="6"/>
    </row>
    <row r="10" spans="1:10" ht="15.75" x14ac:dyDescent="0.25">
      <c r="A10" s="38">
        <f t="shared" si="0"/>
        <v>43379</v>
      </c>
      <c r="B10" s="5"/>
      <c r="C10" s="5"/>
      <c r="D10" s="5"/>
      <c r="E10" s="5"/>
      <c r="F10" s="5"/>
      <c r="G10" s="5"/>
      <c r="H10" s="5"/>
      <c r="I10" s="66"/>
      <c r="J10" s="6"/>
    </row>
    <row r="11" spans="1:10" ht="15.75" x14ac:dyDescent="0.25">
      <c r="A11" s="38">
        <f t="shared" si="0"/>
        <v>43380</v>
      </c>
      <c r="B11" s="5"/>
      <c r="C11" s="5"/>
      <c r="D11" s="5"/>
      <c r="E11" s="5"/>
      <c r="F11" s="5"/>
      <c r="G11" s="5"/>
      <c r="H11" s="5"/>
      <c r="I11" s="66"/>
      <c r="J11" s="6"/>
    </row>
    <row r="12" spans="1:10" ht="15.75" x14ac:dyDescent="0.25">
      <c r="A12" s="38">
        <f t="shared" si="0"/>
        <v>43381</v>
      </c>
      <c r="B12" s="5"/>
      <c r="C12" s="5"/>
      <c r="D12" s="5"/>
      <c r="E12" s="5"/>
      <c r="F12" s="5"/>
      <c r="G12" s="5"/>
      <c r="H12" s="5"/>
      <c r="I12" s="66"/>
      <c r="J12" s="6"/>
    </row>
    <row r="13" spans="1:10" ht="15.75" x14ac:dyDescent="0.25">
      <c r="A13" s="38">
        <f t="shared" si="0"/>
        <v>43382</v>
      </c>
      <c r="B13" s="5"/>
      <c r="C13" s="5"/>
      <c r="D13" s="5"/>
      <c r="E13" s="5"/>
      <c r="F13" s="5"/>
      <c r="G13" s="5"/>
      <c r="H13" s="5"/>
      <c r="I13" s="66"/>
      <c r="J13" s="6"/>
    </row>
    <row r="14" spans="1:10" ht="15.75" x14ac:dyDescent="0.25">
      <c r="A14" s="38">
        <f t="shared" si="0"/>
        <v>43383</v>
      </c>
      <c r="B14" s="3"/>
      <c r="C14" s="5"/>
      <c r="D14" s="5"/>
      <c r="E14" s="5"/>
      <c r="F14" s="5"/>
      <c r="G14" s="5"/>
      <c r="H14" s="5"/>
      <c r="I14" s="66"/>
      <c r="J14" s="6"/>
    </row>
    <row r="15" spans="1:10" ht="15.75" x14ac:dyDescent="0.25">
      <c r="A15" s="38">
        <f t="shared" si="0"/>
        <v>43384</v>
      </c>
      <c r="B15" s="5"/>
      <c r="C15" s="5"/>
      <c r="D15" s="5"/>
      <c r="E15" s="62"/>
      <c r="F15" s="5"/>
      <c r="G15" s="5"/>
      <c r="H15" s="5"/>
      <c r="I15" s="66"/>
      <c r="J15" s="6"/>
    </row>
    <row r="16" spans="1:10" ht="15.75" x14ac:dyDescent="0.25">
      <c r="A16" s="38">
        <f t="shared" si="0"/>
        <v>43385</v>
      </c>
      <c r="B16" s="5"/>
      <c r="C16" s="5"/>
      <c r="D16" s="5"/>
      <c r="E16" s="5"/>
      <c r="F16" s="5"/>
      <c r="G16" s="5"/>
      <c r="H16" s="5"/>
      <c r="I16" s="66"/>
      <c r="J16" s="6"/>
    </row>
    <row r="17" spans="1:10" ht="15.75" x14ac:dyDescent="0.25">
      <c r="A17" s="38">
        <f t="shared" si="0"/>
        <v>43386</v>
      </c>
      <c r="B17" s="5"/>
      <c r="C17" s="5"/>
      <c r="D17" s="5"/>
      <c r="E17" s="5"/>
      <c r="F17" s="5"/>
      <c r="G17" s="5"/>
      <c r="H17" s="5"/>
      <c r="I17" s="66"/>
      <c r="J17" s="6"/>
    </row>
    <row r="18" spans="1:10" ht="15.75" x14ac:dyDescent="0.25">
      <c r="A18" s="38">
        <f t="shared" si="0"/>
        <v>43387</v>
      </c>
      <c r="B18" s="5"/>
      <c r="C18" s="5"/>
      <c r="D18" s="5"/>
      <c r="E18" s="62"/>
      <c r="F18" s="5"/>
      <c r="G18" s="5"/>
      <c r="H18" s="5"/>
      <c r="I18" s="66"/>
      <c r="J18" s="6"/>
    </row>
    <row r="19" spans="1:10" ht="15.75" x14ac:dyDescent="0.25">
      <c r="A19" s="38">
        <f t="shared" si="0"/>
        <v>43388</v>
      </c>
      <c r="B19" s="5"/>
      <c r="C19" s="5"/>
      <c r="D19" s="5"/>
      <c r="E19" s="5"/>
      <c r="F19" s="5"/>
      <c r="G19" s="5"/>
      <c r="H19" s="5"/>
      <c r="I19" s="66"/>
      <c r="J19" s="6"/>
    </row>
    <row r="20" spans="1:10" ht="15.75" x14ac:dyDescent="0.25">
      <c r="A20" s="38">
        <f t="shared" si="0"/>
        <v>43389</v>
      </c>
      <c r="B20" s="5"/>
      <c r="C20" s="5"/>
      <c r="D20" s="5"/>
      <c r="E20" s="5"/>
      <c r="F20" s="5"/>
      <c r="G20" s="5"/>
      <c r="H20" s="5"/>
      <c r="I20" s="66"/>
      <c r="J20" s="6"/>
    </row>
    <row r="21" spans="1:10" ht="15.75" x14ac:dyDescent="0.25">
      <c r="A21" s="38">
        <f t="shared" si="0"/>
        <v>43390</v>
      </c>
      <c r="B21" s="5"/>
      <c r="C21" s="5"/>
      <c r="D21" s="5"/>
      <c r="E21" s="5"/>
      <c r="F21" s="5"/>
      <c r="G21" s="5"/>
      <c r="H21" s="5"/>
      <c r="I21" s="66"/>
      <c r="J21" s="6"/>
    </row>
    <row r="22" spans="1:10" ht="15.75" x14ac:dyDescent="0.25">
      <c r="A22" s="38">
        <f t="shared" si="0"/>
        <v>43391</v>
      </c>
      <c r="B22" s="5"/>
      <c r="C22" s="5"/>
      <c r="D22" s="5"/>
      <c r="E22" s="5"/>
      <c r="F22" s="5"/>
      <c r="G22" s="5"/>
      <c r="H22" s="5"/>
      <c r="I22" s="66"/>
      <c r="J22" s="6"/>
    </row>
    <row r="23" spans="1:10" ht="15.75" x14ac:dyDescent="0.25">
      <c r="A23" s="38">
        <f t="shared" si="0"/>
        <v>43392</v>
      </c>
      <c r="B23" s="5"/>
      <c r="C23" s="5"/>
      <c r="D23" s="5"/>
      <c r="E23" s="5"/>
      <c r="F23" s="5"/>
      <c r="G23" s="5"/>
      <c r="H23" s="5"/>
      <c r="I23" s="66"/>
      <c r="J23" s="6"/>
    </row>
    <row r="24" spans="1:10" ht="15.75" x14ac:dyDescent="0.25">
      <c r="A24" s="38">
        <f t="shared" si="0"/>
        <v>43393</v>
      </c>
      <c r="B24" s="5"/>
      <c r="C24" s="5"/>
      <c r="D24" s="5"/>
      <c r="E24" s="5"/>
      <c r="F24" s="5"/>
      <c r="G24" s="5"/>
      <c r="H24" s="5"/>
      <c r="I24" s="66"/>
      <c r="J24" s="6"/>
    </row>
    <row r="25" spans="1:10" ht="15.75" x14ac:dyDescent="0.25">
      <c r="A25" s="38">
        <f t="shared" si="0"/>
        <v>43394</v>
      </c>
      <c r="B25" s="5"/>
      <c r="C25" s="5"/>
      <c r="D25" s="5"/>
      <c r="E25" s="5"/>
      <c r="F25" s="5"/>
      <c r="G25" s="5"/>
      <c r="H25" s="5"/>
      <c r="I25" s="66"/>
      <c r="J25" s="6"/>
    </row>
    <row r="26" spans="1:10" ht="15.75" x14ac:dyDescent="0.25">
      <c r="A26" s="38">
        <f t="shared" si="0"/>
        <v>43395</v>
      </c>
      <c r="B26" s="5"/>
      <c r="C26" s="5"/>
      <c r="D26" s="5"/>
      <c r="E26" s="5"/>
      <c r="F26" s="5"/>
      <c r="G26" s="5"/>
      <c r="H26" s="5"/>
      <c r="I26" s="66"/>
      <c r="J26" s="6"/>
    </row>
    <row r="27" spans="1:10" ht="15.75" x14ac:dyDescent="0.25">
      <c r="A27" s="38">
        <f t="shared" si="0"/>
        <v>43396</v>
      </c>
      <c r="B27" s="5"/>
      <c r="C27" s="5"/>
      <c r="D27" s="5"/>
      <c r="E27" s="5"/>
      <c r="F27" s="5"/>
      <c r="G27" s="5"/>
      <c r="H27" s="5"/>
      <c r="I27" s="66"/>
      <c r="J27" s="6"/>
    </row>
    <row r="28" spans="1:10" ht="15.75" x14ac:dyDescent="0.25">
      <c r="A28" s="38">
        <f t="shared" si="0"/>
        <v>43397</v>
      </c>
      <c r="B28" s="5"/>
      <c r="C28" s="5"/>
      <c r="D28" s="5"/>
      <c r="E28" s="5"/>
      <c r="F28" s="5"/>
      <c r="G28" s="5"/>
      <c r="H28" s="5"/>
      <c r="I28" s="66"/>
      <c r="J28" s="6"/>
    </row>
    <row r="29" spans="1:10" ht="15.75" x14ac:dyDescent="0.25">
      <c r="A29" s="38">
        <f t="shared" si="0"/>
        <v>43398</v>
      </c>
      <c r="B29" s="5"/>
      <c r="C29" s="5"/>
      <c r="D29" s="5"/>
      <c r="E29" s="5"/>
      <c r="F29" s="5"/>
      <c r="G29" s="5"/>
      <c r="H29" s="5"/>
      <c r="I29" s="66"/>
      <c r="J29" s="6"/>
    </row>
    <row r="30" spans="1:10" ht="15.75" x14ac:dyDescent="0.25">
      <c r="A30" s="38">
        <f t="shared" si="0"/>
        <v>43399</v>
      </c>
      <c r="B30" s="5"/>
      <c r="C30" s="5"/>
      <c r="D30" s="5"/>
      <c r="E30" s="5"/>
      <c r="F30" s="5"/>
      <c r="G30" s="5"/>
      <c r="H30" s="5"/>
      <c r="I30" s="66"/>
      <c r="J30" s="6"/>
    </row>
    <row r="31" spans="1:10" ht="15.75" x14ac:dyDescent="0.25">
      <c r="A31" s="38">
        <f t="shared" si="0"/>
        <v>43400</v>
      </c>
      <c r="B31" s="5"/>
      <c r="C31" s="5"/>
      <c r="D31" s="5"/>
      <c r="E31" s="5"/>
      <c r="F31" s="63"/>
      <c r="G31" s="5"/>
      <c r="H31" s="5"/>
      <c r="I31" s="66"/>
      <c r="J31" s="6"/>
    </row>
    <row r="32" spans="1:10" ht="15.75" x14ac:dyDescent="0.25">
      <c r="A32" s="38">
        <f t="shared" si="0"/>
        <v>43401</v>
      </c>
      <c r="B32" s="5"/>
      <c r="C32" s="5"/>
      <c r="D32" s="5"/>
      <c r="E32" s="5"/>
      <c r="F32" s="5"/>
      <c r="G32" s="5"/>
      <c r="H32" s="5"/>
      <c r="I32" s="66"/>
      <c r="J32" s="6"/>
    </row>
    <row r="33" spans="1:11" ht="15.75" x14ac:dyDescent="0.25">
      <c r="A33" s="38">
        <f t="shared" si="0"/>
        <v>43402</v>
      </c>
      <c r="B33" s="5"/>
      <c r="C33" s="5"/>
      <c r="D33" s="5"/>
      <c r="E33" s="5"/>
      <c r="F33" s="5"/>
      <c r="G33" s="5"/>
      <c r="H33" s="5"/>
      <c r="I33" s="66"/>
      <c r="J33" s="6"/>
    </row>
    <row r="34" spans="1:11" ht="15.75" x14ac:dyDescent="0.25">
      <c r="A34" s="38">
        <f t="shared" si="0"/>
        <v>43403</v>
      </c>
      <c r="B34" s="8"/>
      <c r="C34" s="8"/>
      <c r="D34" s="3"/>
      <c r="E34" s="8"/>
      <c r="F34" s="8"/>
      <c r="G34" s="8"/>
      <c r="H34" s="8"/>
      <c r="I34" s="67"/>
      <c r="J34" s="6"/>
    </row>
    <row r="35" spans="1:11" ht="15.75" x14ac:dyDescent="0.25">
      <c r="A35" s="38">
        <f t="shared" si="0"/>
        <v>43404</v>
      </c>
      <c r="B35" s="8"/>
      <c r="C35" s="8"/>
      <c r="D35" s="3"/>
      <c r="E35" s="8"/>
      <c r="F35" s="8"/>
      <c r="G35" s="8"/>
      <c r="H35" s="8"/>
      <c r="I35" s="67"/>
      <c r="J35" s="9"/>
      <c r="K35" s="60"/>
    </row>
    <row r="36" spans="1:11" ht="15.75" x14ac:dyDescent="0.25">
      <c r="A36" s="10" t="s">
        <v>12</v>
      </c>
      <c r="B36" s="11">
        <f>SUM(B5:B35)</f>
        <v>0</v>
      </c>
      <c r="C36" s="11">
        <f t="shared" ref="C36:F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ref="G36:I36" si="2">SUM(G5:G35)</f>
        <v>0</v>
      </c>
      <c r="H36" s="11">
        <f t="shared" si="2"/>
        <v>0</v>
      </c>
      <c r="I36" s="11">
        <f t="shared" si="2"/>
        <v>0</v>
      </c>
      <c r="J36" s="11">
        <f>SUM(J5:J35)</f>
        <v>0</v>
      </c>
    </row>
    <row r="37" spans="1:11" ht="15.75" x14ac:dyDescent="0.25">
      <c r="A37" s="10" t="s">
        <v>13</v>
      </c>
      <c r="B37" s="12">
        <v>13.84</v>
      </c>
      <c r="C37" s="12">
        <v>6.54</v>
      </c>
      <c r="D37" s="12">
        <v>13.84</v>
      </c>
      <c r="E37" s="12">
        <v>13.84</v>
      </c>
      <c r="F37" s="12">
        <v>6.54</v>
      </c>
      <c r="G37" s="12">
        <v>13.84</v>
      </c>
      <c r="H37" s="12">
        <v>6.28</v>
      </c>
      <c r="I37" s="12">
        <v>8.24</v>
      </c>
      <c r="J37" s="12">
        <v>1.55</v>
      </c>
    </row>
    <row r="38" spans="1:11" ht="16.5" thickBot="1" x14ac:dyDescent="0.3">
      <c r="A38" s="13" t="s">
        <v>14</v>
      </c>
      <c r="B38" s="14">
        <f>B37*B36</f>
        <v>0</v>
      </c>
      <c r="C38" s="14">
        <f t="shared" ref="C38:F38" si="3">C37*C36</f>
        <v>0</v>
      </c>
      <c r="D38" s="14">
        <f t="shared" si="3"/>
        <v>0</v>
      </c>
      <c r="E38" s="14">
        <f t="shared" si="3"/>
        <v>0</v>
      </c>
      <c r="F38" s="14">
        <f t="shared" si="3"/>
        <v>0</v>
      </c>
      <c r="G38" s="14">
        <f t="shared" ref="G38:J38" si="4">G37*G36</f>
        <v>0</v>
      </c>
      <c r="H38" s="14">
        <f t="shared" si="4"/>
        <v>0</v>
      </c>
      <c r="I38" s="14"/>
      <c r="J38" s="14">
        <f t="shared" si="4"/>
        <v>0</v>
      </c>
    </row>
    <row r="39" spans="1:11" ht="16.5" thickBot="1" x14ac:dyDescent="0.3">
      <c r="A39" s="15" t="s">
        <v>15</v>
      </c>
      <c r="B39" s="16">
        <f>SUM(B38:J38)</f>
        <v>0</v>
      </c>
      <c r="C39" s="17"/>
      <c r="D39" s="17"/>
      <c r="E39" s="17"/>
      <c r="F39" s="17"/>
      <c r="G39" s="17"/>
      <c r="H39" s="17"/>
      <c r="I39" s="17"/>
      <c r="J39" s="17"/>
    </row>
    <row r="40" spans="1:11" ht="16.5" thickBot="1" x14ac:dyDescent="0.3">
      <c r="A40" s="61"/>
      <c r="B40" s="61"/>
      <c r="C40" s="61"/>
      <c r="D40" s="61"/>
      <c r="E40" s="19"/>
      <c r="F40" s="19"/>
      <c r="G40" s="19"/>
      <c r="H40" s="19"/>
      <c r="I40" s="19"/>
      <c r="J40" s="19"/>
    </row>
    <row r="41" spans="1:11" ht="16.5" thickBot="1" x14ac:dyDescent="0.3">
      <c r="A41" s="76" t="s">
        <v>16</v>
      </c>
      <c r="B41" s="77"/>
      <c r="C41" s="19"/>
      <c r="D41" s="19"/>
      <c r="E41" s="19"/>
      <c r="F41" s="19"/>
      <c r="G41" s="19"/>
      <c r="H41" s="19"/>
      <c r="I41" s="19"/>
      <c r="J41" s="19"/>
    </row>
    <row r="42" spans="1:11" ht="16.5" thickBot="1" x14ac:dyDescent="0.3">
      <c r="A42" s="20" t="s">
        <v>17</v>
      </c>
      <c r="B42" s="21" t="s">
        <v>38</v>
      </c>
      <c r="C42" s="22"/>
      <c r="D42" s="22"/>
      <c r="E42" s="19"/>
      <c r="F42" s="23" t="s">
        <v>18</v>
      </c>
      <c r="G42" s="24"/>
      <c r="H42" s="24"/>
      <c r="I42" s="24"/>
      <c r="J42" s="24"/>
    </row>
    <row r="43" spans="1:11" ht="15.75" x14ac:dyDescent="0.25">
      <c r="A43" s="20" t="s">
        <v>19</v>
      </c>
      <c r="B43" s="21" t="s">
        <v>39</v>
      </c>
      <c r="C43" s="22"/>
      <c r="D43" s="22"/>
      <c r="E43" s="23"/>
      <c r="F43" s="23" t="s">
        <v>20</v>
      </c>
      <c r="G43" s="24"/>
      <c r="H43" s="24"/>
      <c r="I43" s="24"/>
      <c r="J43" s="24"/>
    </row>
    <row r="44" spans="1:11" ht="15.75" x14ac:dyDescent="0.25">
      <c r="A44" s="20" t="s">
        <v>21</v>
      </c>
      <c r="B44" s="25">
        <v>339</v>
      </c>
      <c r="C44" s="22"/>
      <c r="D44" s="22"/>
      <c r="E44" s="19"/>
      <c r="F44" s="26" t="s">
        <v>22</v>
      </c>
      <c r="G44" s="24"/>
      <c r="H44" s="24"/>
      <c r="I44" s="24"/>
      <c r="J44" s="24"/>
    </row>
    <row r="45" spans="1:11" ht="15.75" x14ac:dyDescent="0.25">
      <c r="A45" s="20" t="s">
        <v>23</v>
      </c>
      <c r="B45" s="25" t="s">
        <v>40</v>
      </c>
      <c r="C45" s="22"/>
      <c r="D45" s="22"/>
      <c r="E45" s="19"/>
      <c r="F45" s="23" t="s">
        <v>24</v>
      </c>
      <c r="G45" s="24"/>
      <c r="H45" s="24"/>
      <c r="I45" s="24"/>
      <c r="J45" s="24"/>
    </row>
    <row r="46" spans="1:11" ht="15.75" x14ac:dyDescent="0.25">
      <c r="A46" s="20" t="s">
        <v>25</v>
      </c>
      <c r="B46" s="25" t="s">
        <v>2</v>
      </c>
      <c r="C46" s="19"/>
      <c r="D46" s="19"/>
      <c r="E46" s="19"/>
      <c r="F46" s="19"/>
      <c r="G46" s="19"/>
      <c r="H46" s="19"/>
      <c r="I46" s="19"/>
      <c r="J46" s="19"/>
    </row>
    <row r="47" spans="1:11" ht="24" thickBot="1" x14ac:dyDescent="0.3">
      <c r="A47" s="27" t="s">
        <v>26</v>
      </c>
      <c r="B47" s="28" t="s">
        <v>41</v>
      </c>
      <c r="C47" s="19"/>
      <c r="D47" s="19"/>
      <c r="E47" s="19"/>
      <c r="F47" s="19"/>
      <c r="G47" s="19"/>
      <c r="H47" s="19"/>
      <c r="I47" s="19"/>
      <c r="J47" s="19"/>
    </row>
    <row r="48" spans="1:11" ht="16.5" thickBot="1" x14ac:dyDescent="0.3">
      <c r="A48" s="78" t="s">
        <v>3</v>
      </c>
      <c r="B48" s="79"/>
      <c r="C48" s="19"/>
      <c r="D48" s="19"/>
      <c r="E48" s="19"/>
      <c r="F48" s="22"/>
      <c r="G48" s="19"/>
      <c r="H48" s="19"/>
      <c r="I48" s="19"/>
      <c r="J48" s="19"/>
    </row>
    <row r="49" spans="1:10" ht="15.75" x14ac:dyDescent="0.25">
      <c r="B49" s="29"/>
      <c r="C49" s="29"/>
      <c r="E49"/>
      <c r="F49"/>
      <c r="G49"/>
      <c r="H49"/>
      <c r="I49"/>
      <c r="J49"/>
    </row>
    <row r="50" spans="1:10" ht="15.75" x14ac:dyDescent="0.25">
      <c r="A50" s="29"/>
      <c r="B50" s="29"/>
    </row>
    <row r="51" spans="1:10" ht="15.75" x14ac:dyDescent="0.25">
      <c r="A51" s="31"/>
      <c r="B51" s="29"/>
      <c r="C51" s="29"/>
    </row>
    <row r="54" spans="1:10" x14ac:dyDescent="0.25">
      <c r="D54" s="32"/>
      <c r="F54" s="32"/>
      <c r="G54" s="32"/>
      <c r="H54" s="32"/>
      <c r="I54" s="32"/>
      <c r="J54" s="32"/>
    </row>
  </sheetData>
  <mergeCells count="4">
    <mergeCell ref="A1:J1"/>
    <mergeCell ref="B2:C2"/>
    <mergeCell ref="A41:B41"/>
    <mergeCell ref="A48:B48"/>
  </mergeCells>
  <hyperlinks>
    <hyperlink ref="F44" r:id="rId1" display="http://www.nutribemrefeicoescoletivas.com.br/"/>
    <hyperlink ref="A48" r:id="rId2"/>
  </hyperlinks>
  <pageMargins left="0.511811024" right="0.511811024" top="0.78740157499999996" bottom="0.78740157499999996" header="0.31496062000000002" footer="0.31496062000000002"/>
  <pageSetup paperSize="9" scale="52"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workbookViewId="0">
      <selection activeCell="A6" sqref="A6"/>
    </sheetView>
  </sheetViews>
  <sheetFormatPr defaultRowHeight="15" x14ac:dyDescent="0.25"/>
  <cols>
    <col min="1" max="1" width="17.85546875" style="30" customWidth="1"/>
    <col min="2" max="2" width="19.28515625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35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3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4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3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3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5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5"/>
      <c r="C14" s="5"/>
      <c r="D14" s="3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3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3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3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3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3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3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5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v>43296</v>
      </c>
      <c r="B35" s="8"/>
      <c r="C35" s="8"/>
      <c r="D35" s="3"/>
      <c r="E35" s="8"/>
      <c r="F35" s="8"/>
      <c r="G35" s="9"/>
    </row>
    <row r="36" spans="1:7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ht="16.5" thickBot="1" x14ac:dyDescent="0.3">
      <c r="A40" s="84"/>
      <c r="B40" s="84"/>
      <c r="C40" s="18"/>
      <c r="D40" s="19"/>
      <c r="E40" s="19"/>
      <c r="F40" s="19"/>
      <c r="G40" s="19"/>
    </row>
    <row r="41" spans="1:7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ht="16.5" thickBot="1" x14ac:dyDescent="0.3">
      <c r="A42" s="20" t="s">
        <v>17</v>
      </c>
      <c r="B42" s="21" t="s">
        <v>34</v>
      </c>
      <c r="C42" s="22"/>
      <c r="D42" s="22"/>
      <c r="E42" s="19"/>
      <c r="F42" s="23" t="s">
        <v>18</v>
      </c>
      <c r="G42" s="24"/>
    </row>
    <row r="43" spans="1:7" ht="15.75" x14ac:dyDescent="0.25">
      <c r="A43" s="20" t="s">
        <v>19</v>
      </c>
      <c r="B43" s="21" t="s">
        <v>35</v>
      </c>
      <c r="C43" s="22"/>
      <c r="D43" s="22"/>
      <c r="E43" s="23"/>
      <c r="F43" s="23" t="s">
        <v>20</v>
      </c>
      <c r="G43" s="24"/>
    </row>
    <row r="44" spans="1:7" ht="15.75" x14ac:dyDescent="0.25">
      <c r="A44" s="20" t="s">
        <v>21</v>
      </c>
      <c r="B44" s="25">
        <v>338</v>
      </c>
      <c r="C44" s="22"/>
      <c r="D44" s="22"/>
      <c r="E44" s="19"/>
      <c r="F44" s="26" t="s">
        <v>22</v>
      </c>
      <c r="G44" s="24"/>
    </row>
    <row r="45" spans="1:7" ht="15.75" x14ac:dyDescent="0.25">
      <c r="A45" s="20" t="s">
        <v>23</v>
      </c>
      <c r="B45" s="25" t="s">
        <v>30</v>
      </c>
      <c r="C45" s="22"/>
      <c r="D45" s="22"/>
      <c r="E45" s="19"/>
      <c r="F45" s="23" t="s">
        <v>24</v>
      </c>
      <c r="G45" s="24"/>
    </row>
    <row r="46" spans="1:7" ht="15.75" x14ac:dyDescent="0.25">
      <c r="A46" s="20" t="s">
        <v>25</v>
      </c>
      <c r="B46" s="25" t="s">
        <v>31</v>
      </c>
      <c r="C46" s="19"/>
      <c r="D46" s="19"/>
      <c r="E46" s="19"/>
      <c r="F46" s="19"/>
      <c r="G46" s="19"/>
    </row>
    <row r="47" spans="1:7" ht="16.5" thickBot="1" x14ac:dyDescent="0.3">
      <c r="A47" s="27" t="s">
        <v>26</v>
      </c>
      <c r="B47" s="28" t="s">
        <v>1</v>
      </c>
      <c r="C47" s="19"/>
      <c r="D47" s="19"/>
      <c r="E47" s="19"/>
      <c r="F47" s="19"/>
      <c r="G47" s="19"/>
    </row>
    <row r="48" spans="1:7" ht="16.5" thickBot="1" x14ac:dyDescent="0.3">
      <c r="A48" s="78" t="s">
        <v>36</v>
      </c>
      <c r="B48" s="79"/>
      <c r="C48" s="19"/>
      <c r="D48" s="58"/>
      <c r="E48" s="19"/>
      <c r="F48" s="22"/>
      <c r="G48" s="19"/>
    </row>
    <row r="49" spans="1:7" ht="16.5" thickBot="1" x14ac:dyDescent="0.3">
      <c r="A49" s="78" t="s">
        <v>37</v>
      </c>
      <c r="B49" s="79"/>
      <c r="C49" s="29"/>
      <c r="E49" s="29"/>
      <c r="F49" s="29"/>
    </row>
    <row r="50" spans="1:7" ht="15.75" x14ac:dyDescent="0.25">
      <c r="A50" s="29"/>
      <c r="B50" s="29"/>
    </row>
    <row r="51" spans="1:7" ht="15.75" x14ac:dyDescent="0.25">
      <c r="A51" s="31"/>
      <c r="B51" s="29"/>
      <c r="C51" s="29"/>
      <c r="D51" s="57"/>
    </row>
    <row r="54" spans="1:7" x14ac:dyDescent="0.25">
      <c r="D54" s="32"/>
      <c r="F54" s="32"/>
      <c r="G54" s="32"/>
    </row>
  </sheetData>
  <sheetProtection password="C607" sheet="1" objects="1" scenarios="1"/>
  <mergeCells count="6">
    <mergeCell ref="A49:B49"/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  <hyperlink ref="A49" r:id="rId3"/>
  </hyperlinks>
  <pageMargins left="0.511811024" right="0.511811024" top="0.78740157499999996" bottom="0.78740157499999996" header="0.31496062000000002" footer="0.31496062000000002"/>
  <pageSetup paperSize="9" scale="79" orientation="portrait" horizontalDpi="0" verticalDpi="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zoomScaleNormal="100" workbookViewId="0">
      <selection activeCell="G2" sqref="G2"/>
    </sheetView>
  </sheetViews>
  <sheetFormatPr defaultRowHeight="15" x14ac:dyDescent="0.25"/>
  <cols>
    <col min="1" max="1" width="17.85546875" style="30" customWidth="1"/>
    <col min="2" max="2" width="19.28515625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28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3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3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3"/>
      <c r="D35" s="3"/>
      <c r="E35" s="8"/>
      <c r="F35" s="8"/>
      <c r="G35" s="9"/>
    </row>
    <row r="36" spans="1:7" s="22" customFormat="1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s="22" customFormat="1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s="22" customFormat="1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s="22" customFormat="1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s="22" customFormat="1" ht="16.5" thickBot="1" x14ac:dyDescent="0.3">
      <c r="A40" s="84"/>
      <c r="B40" s="84"/>
      <c r="C40" s="18"/>
      <c r="D40" s="19"/>
      <c r="E40" s="19"/>
      <c r="F40" s="19"/>
      <c r="G40" s="19"/>
    </row>
    <row r="41" spans="1:7" s="22" customFormat="1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s="22" customFormat="1" ht="16.5" thickBot="1" x14ac:dyDescent="0.3">
      <c r="A42" s="20" t="s">
        <v>17</v>
      </c>
      <c r="B42" s="52" t="s">
        <v>29</v>
      </c>
      <c r="E42" s="19"/>
      <c r="F42" s="23" t="s">
        <v>18</v>
      </c>
      <c r="G42" s="24"/>
    </row>
    <row r="43" spans="1:7" s="22" customFormat="1" ht="15.75" x14ac:dyDescent="0.25">
      <c r="A43" s="20" t="s">
        <v>19</v>
      </c>
      <c r="B43" s="52" t="s">
        <v>29</v>
      </c>
      <c r="E43" s="23"/>
      <c r="F43" s="23" t="s">
        <v>20</v>
      </c>
      <c r="G43" s="24"/>
    </row>
    <row r="44" spans="1:7" s="22" customFormat="1" ht="15.75" x14ac:dyDescent="0.25">
      <c r="A44" s="20" t="s">
        <v>21</v>
      </c>
      <c r="B44" s="54">
        <v>365</v>
      </c>
      <c r="E44" s="19"/>
      <c r="F44" s="26" t="s">
        <v>22</v>
      </c>
      <c r="G44" s="24"/>
    </row>
    <row r="45" spans="1:7" s="22" customFormat="1" ht="15.75" x14ac:dyDescent="0.25">
      <c r="A45" s="20" t="s">
        <v>23</v>
      </c>
      <c r="B45" s="54" t="s">
        <v>30</v>
      </c>
      <c r="E45" s="19"/>
      <c r="F45" s="23" t="s">
        <v>24</v>
      </c>
      <c r="G45" s="24"/>
    </row>
    <row r="46" spans="1:7" s="22" customFormat="1" ht="15.75" x14ac:dyDescent="0.25">
      <c r="A46" s="20" t="s">
        <v>25</v>
      </c>
      <c r="B46" s="54" t="s">
        <v>31</v>
      </c>
      <c r="C46" s="19"/>
      <c r="D46" s="19"/>
      <c r="E46" s="19"/>
      <c r="F46" s="19"/>
      <c r="G46" s="19"/>
    </row>
    <row r="47" spans="1:7" s="22" customFormat="1" ht="16.5" thickBot="1" x14ac:dyDescent="0.3">
      <c r="A47" s="27" t="s">
        <v>26</v>
      </c>
      <c r="B47" s="56" t="s">
        <v>1</v>
      </c>
      <c r="C47" s="19"/>
      <c r="D47" s="19"/>
      <c r="E47" s="19"/>
      <c r="F47" s="19"/>
      <c r="G47" s="19"/>
    </row>
    <row r="48" spans="1:7" s="22" customFormat="1" ht="16.5" thickBot="1" x14ac:dyDescent="0.3">
      <c r="A48" s="85" t="s">
        <v>32</v>
      </c>
      <c r="B48" s="86"/>
      <c r="C48" s="19"/>
      <c r="D48" s="19"/>
      <c r="E48" s="19"/>
      <c r="G48" s="19"/>
    </row>
    <row r="49" spans="1:7" s="22" customFormat="1" ht="16.5" thickBot="1" x14ac:dyDescent="0.3">
      <c r="A49" s="85" t="s">
        <v>33</v>
      </c>
      <c r="B49" s="86"/>
      <c r="C49" s="29" t="s">
        <v>68</v>
      </c>
      <c r="D49" s="30"/>
      <c r="E49" s="29"/>
      <c r="F49" s="29"/>
      <c r="G49" s="30"/>
    </row>
    <row r="50" spans="1:7" ht="15.75" x14ac:dyDescent="0.25">
      <c r="A50" s="29"/>
      <c r="B50" s="29"/>
    </row>
    <row r="51" spans="1:7" ht="15.75" x14ac:dyDescent="0.25">
      <c r="A51" s="31"/>
      <c r="B51" s="29"/>
      <c r="C51" s="29"/>
    </row>
    <row r="54" spans="1:7" x14ac:dyDescent="0.25">
      <c r="D54" s="32"/>
      <c r="F54" s="32"/>
      <c r="G54" s="32"/>
    </row>
  </sheetData>
  <sheetProtection password="C607" sheet="1" objects="1" scenarios="1"/>
  <mergeCells count="6">
    <mergeCell ref="A49:B49"/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  <hyperlink ref="A49" r:id="rId3"/>
  </hyperlinks>
  <pageMargins left="0.511811024" right="0.511811024" top="0.78740157499999996" bottom="0.78740157499999996" header="0.31496062000000002" footer="0.31496062000000002"/>
  <pageSetup paperSize="9" scale="79" orientation="portrait" horizontalDpi="0" verticalDpi="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>
      <selection activeCell="L8" sqref="L8"/>
    </sheetView>
  </sheetViews>
  <sheetFormatPr defaultRowHeight="15" x14ac:dyDescent="0.25"/>
  <cols>
    <col min="1" max="1" width="17.85546875" style="30" customWidth="1"/>
    <col min="2" max="2" width="19.28515625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45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5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/>
      <c r="E35" s="8"/>
      <c r="F35" s="8"/>
      <c r="G35" s="9"/>
    </row>
    <row r="36" spans="1:7" s="22" customFormat="1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v>9</v>
      </c>
      <c r="G36" s="11">
        <f t="shared" si="1"/>
        <v>0</v>
      </c>
    </row>
    <row r="37" spans="1:7" s="22" customFormat="1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s="22" customFormat="1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173.16</v>
      </c>
      <c r="G38" s="14">
        <f t="shared" si="2"/>
        <v>0</v>
      </c>
    </row>
    <row r="39" spans="1:7" s="22" customFormat="1" ht="16.5" thickBot="1" x14ac:dyDescent="0.3">
      <c r="A39" s="15" t="s">
        <v>15</v>
      </c>
      <c r="B39" s="16">
        <f>SUM(B38:G38)</f>
        <v>173.16</v>
      </c>
      <c r="C39" s="17"/>
      <c r="D39" s="17"/>
      <c r="E39" s="17"/>
      <c r="F39" s="17"/>
      <c r="G39" s="17"/>
    </row>
    <row r="40" spans="1:7" s="22" customFormat="1" ht="16.5" thickBot="1" x14ac:dyDescent="0.3">
      <c r="A40" s="84"/>
      <c r="B40" s="84"/>
      <c r="C40" s="18"/>
      <c r="D40" s="19"/>
      <c r="E40" s="19"/>
      <c r="F40" s="19"/>
      <c r="G40" s="19"/>
    </row>
    <row r="41" spans="1:7" s="22" customFormat="1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s="22" customFormat="1" ht="16.5" thickBot="1" x14ac:dyDescent="0.3">
      <c r="A42" s="20" t="s">
        <v>17</v>
      </c>
      <c r="B42" s="52" t="s">
        <v>45</v>
      </c>
      <c r="E42" s="19"/>
      <c r="F42" s="23" t="s">
        <v>18</v>
      </c>
      <c r="G42" s="24"/>
    </row>
    <row r="43" spans="1:7" s="22" customFormat="1" ht="15.75" x14ac:dyDescent="0.25">
      <c r="A43" s="20" t="s">
        <v>19</v>
      </c>
      <c r="B43" s="52" t="s">
        <v>45</v>
      </c>
      <c r="E43" s="23"/>
      <c r="F43" s="23" t="s">
        <v>20</v>
      </c>
      <c r="G43" s="24"/>
    </row>
    <row r="44" spans="1:7" s="22" customFormat="1" ht="15.75" x14ac:dyDescent="0.25">
      <c r="A44" s="20" t="s">
        <v>21</v>
      </c>
      <c r="B44" s="54">
        <v>144</v>
      </c>
      <c r="E44" s="19"/>
      <c r="F44" s="26" t="s">
        <v>22</v>
      </c>
      <c r="G44" s="24"/>
    </row>
    <row r="45" spans="1:7" s="22" customFormat="1" ht="15.75" x14ac:dyDescent="0.25">
      <c r="A45" s="20" t="s">
        <v>23</v>
      </c>
      <c r="B45" s="54" t="s">
        <v>30</v>
      </c>
      <c r="E45" s="19"/>
      <c r="F45" s="23" t="s">
        <v>24</v>
      </c>
      <c r="G45" s="24"/>
    </row>
    <row r="46" spans="1:7" s="22" customFormat="1" ht="15.75" x14ac:dyDescent="0.25">
      <c r="A46" s="20" t="s">
        <v>25</v>
      </c>
      <c r="B46" s="54" t="s">
        <v>31</v>
      </c>
      <c r="C46" s="19"/>
      <c r="D46" s="19"/>
      <c r="E46" s="19"/>
      <c r="F46" s="19"/>
      <c r="G46" s="19"/>
    </row>
    <row r="47" spans="1:7" s="22" customFormat="1" ht="16.5" thickBot="1" x14ac:dyDescent="0.3">
      <c r="A47" s="27" t="s">
        <v>26</v>
      </c>
      <c r="B47" s="56" t="s">
        <v>1</v>
      </c>
      <c r="C47" s="19"/>
      <c r="D47" s="19"/>
      <c r="E47" s="19"/>
      <c r="F47" s="19"/>
      <c r="G47" s="19"/>
    </row>
    <row r="48" spans="1:7" s="22" customFormat="1" ht="16.5" thickBot="1" x14ac:dyDescent="0.3">
      <c r="A48" s="85" t="s">
        <v>46</v>
      </c>
      <c r="B48" s="86"/>
      <c r="C48" s="19"/>
      <c r="D48" s="19"/>
      <c r="E48" s="19"/>
      <c r="G48" s="19"/>
    </row>
    <row r="49" spans="1:7" s="22" customFormat="1" ht="16.5" thickBot="1" x14ac:dyDescent="0.3">
      <c r="A49" s="85" t="s">
        <v>47</v>
      </c>
      <c r="B49" s="86"/>
      <c r="C49" s="29"/>
      <c r="D49" s="30"/>
      <c r="E49" s="29"/>
      <c r="F49" s="29"/>
      <c r="G49" s="30"/>
    </row>
    <row r="50" spans="1:7" ht="15.75" x14ac:dyDescent="0.25">
      <c r="A50" s="29"/>
      <c r="B50" s="29"/>
    </row>
    <row r="51" spans="1:7" ht="15.75" x14ac:dyDescent="0.25">
      <c r="A51" s="31"/>
      <c r="B51" s="29"/>
      <c r="C51" s="29"/>
    </row>
    <row r="54" spans="1:7" x14ac:dyDescent="0.25">
      <c r="D54" s="32"/>
      <c r="F54" s="32"/>
      <c r="G54" s="32"/>
    </row>
  </sheetData>
  <mergeCells count="6">
    <mergeCell ref="A49:B49"/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  <hyperlink ref="A49" r:id="rId3"/>
  </hyperlinks>
  <pageMargins left="0.511811024" right="0.511811024" top="0.78740157499999996" bottom="0.78740157499999996" header="0.31496062000000002" footer="0.31496062000000002"/>
  <pageSetup paperSize="9" scale="79" orientation="portrait" horizontalDpi="0" verticalDpi="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48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4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3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v>43266</v>
      </c>
      <c r="B35" s="8"/>
      <c r="C35" s="8"/>
      <c r="D35" s="3"/>
      <c r="E35" s="8"/>
      <c r="F35" s="8"/>
      <c r="G35" s="9"/>
    </row>
    <row r="36" spans="1:7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ht="16.5" thickBot="1" x14ac:dyDescent="0.3">
      <c r="A40" s="84"/>
      <c r="B40" s="84"/>
      <c r="C40" s="18"/>
      <c r="D40" s="19"/>
      <c r="E40" s="19"/>
      <c r="F40" s="19"/>
      <c r="G40" s="19"/>
    </row>
    <row r="41" spans="1:7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ht="16.5" thickBot="1" x14ac:dyDescent="0.3">
      <c r="A42" s="20" t="s">
        <v>17</v>
      </c>
      <c r="B42" s="21" t="s">
        <v>49</v>
      </c>
      <c r="C42" s="22"/>
      <c r="D42" s="22"/>
      <c r="E42" s="19"/>
      <c r="F42" s="23" t="s">
        <v>18</v>
      </c>
      <c r="G42" s="24"/>
    </row>
    <row r="43" spans="1:7" ht="15.75" x14ac:dyDescent="0.25">
      <c r="A43" s="20" t="s">
        <v>19</v>
      </c>
      <c r="B43" s="21" t="s">
        <v>49</v>
      </c>
      <c r="C43" s="22"/>
      <c r="D43" s="22"/>
      <c r="E43" s="23"/>
      <c r="F43" s="23" t="s">
        <v>20</v>
      </c>
      <c r="G43" s="24"/>
    </row>
    <row r="44" spans="1:7" ht="15.75" x14ac:dyDescent="0.25">
      <c r="A44" s="20" t="s">
        <v>21</v>
      </c>
      <c r="B44" s="25">
        <v>415</v>
      </c>
      <c r="C44" s="22"/>
      <c r="D44" s="22"/>
      <c r="E44" s="19"/>
      <c r="F44" s="26" t="s">
        <v>22</v>
      </c>
      <c r="G44" s="24"/>
    </row>
    <row r="45" spans="1:7" ht="15.75" x14ac:dyDescent="0.25">
      <c r="A45" s="20" t="s">
        <v>23</v>
      </c>
      <c r="B45" s="25" t="s">
        <v>30</v>
      </c>
      <c r="C45" s="22"/>
      <c r="D45" s="22"/>
      <c r="E45" s="19"/>
      <c r="F45" s="23" t="s">
        <v>24</v>
      </c>
      <c r="G45" s="24"/>
    </row>
    <row r="46" spans="1:7" ht="15.75" x14ac:dyDescent="0.25">
      <c r="A46" s="20" t="s">
        <v>25</v>
      </c>
      <c r="B46" s="25" t="s">
        <v>31</v>
      </c>
      <c r="C46" s="19"/>
      <c r="D46" s="19"/>
      <c r="E46" s="19"/>
      <c r="F46" s="19"/>
      <c r="G46" s="19"/>
    </row>
    <row r="47" spans="1:7" ht="16.5" thickBot="1" x14ac:dyDescent="0.3">
      <c r="A47" s="27" t="s">
        <v>26</v>
      </c>
      <c r="B47" s="28" t="s">
        <v>1</v>
      </c>
      <c r="C47" s="19"/>
      <c r="D47" s="19"/>
      <c r="E47" s="19"/>
      <c r="F47" s="19"/>
      <c r="G47" s="19"/>
    </row>
    <row r="48" spans="1:7" ht="16.5" thickBot="1" x14ac:dyDescent="0.3">
      <c r="A48" s="78" t="s">
        <v>50</v>
      </c>
      <c r="B48" s="87"/>
      <c r="C48" s="19"/>
      <c r="D48" s="19"/>
      <c r="E48" s="19"/>
      <c r="F48" s="22"/>
      <c r="G48" s="19"/>
    </row>
    <row r="49" spans="1:7" ht="16.5" thickBot="1" x14ac:dyDescent="0.3">
      <c r="A49" s="41" t="s">
        <v>51</v>
      </c>
      <c r="B49" s="42"/>
      <c r="C49" s="43"/>
      <c r="D49" s="44"/>
      <c r="E49" s="45"/>
      <c r="F49" s="29"/>
    </row>
    <row r="50" spans="1:7" ht="15.75" x14ac:dyDescent="0.25">
      <c r="A50" s="29"/>
      <c r="B50" s="29"/>
    </row>
    <row r="51" spans="1:7" ht="15.75" x14ac:dyDescent="0.25">
      <c r="A51" s="31"/>
      <c r="B51" s="29"/>
      <c r="C51" s="29"/>
    </row>
    <row r="54" spans="1:7" x14ac:dyDescent="0.25">
      <c r="D54" s="32"/>
      <c r="F54" s="32"/>
      <c r="G54" s="32"/>
    </row>
  </sheetData>
  <sheetProtection password="C607" sheet="1" objects="1" scenarios="1"/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</hyperlinks>
  <pageMargins left="0.511811024" right="0.511811024" top="0.78740157499999996" bottom="0.78740157499999996" header="0.31496062000000002" footer="0.3149606200000000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55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/>
      <c r="E35" s="8"/>
      <c r="F35" s="8"/>
      <c r="G35" s="9"/>
    </row>
    <row r="36" spans="1:7" s="22" customFormat="1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s="22" customFormat="1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s="22" customFormat="1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s="22" customFormat="1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s="22" customFormat="1" ht="16.5" thickBot="1" x14ac:dyDescent="0.3">
      <c r="A40" s="84"/>
      <c r="B40" s="84"/>
      <c r="C40" s="18"/>
      <c r="D40" s="19"/>
      <c r="E40" s="19"/>
      <c r="F40" s="19"/>
      <c r="G40" s="19"/>
    </row>
    <row r="41" spans="1:7" s="22" customFormat="1" ht="19.5" thickBot="1" x14ac:dyDescent="0.35">
      <c r="A41" s="88" t="s">
        <v>16</v>
      </c>
      <c r="B41" s="89"/>
      <c r="C41" s="19"/>
      <c r="D41" s="19"/>
      <c r="E41" s="19"/>
      <c r="F41" s="19"/>
      <c r="G41" s="19"/>
    </row>
    <row r="42" spans="1:7" s="22" customFormat="1" ht="19.5" thickBot="1" x14ac:dyDescent="0.35">
      <c r="A42" s="47" t="s">
        <v>17</v>
      </c>
      <c r="B42" s="49" t="s">
        <v>55</v>
      </c>
      <c r="E42" s="19"/>
      <c r="F42" s="23" t="s">
        <v>18</v>
      </c>
      <c r="G42" s="24"/>
    </row>
    <row r="43" spans="1:7" s="22" customFormat="1" ht="18.75" x14ac:dyDescent="0.3">
      <c r="A43" s="47" t="s">
        <v>19</v>
      </c>
      <c r="B43" s="49" t="s">
        <v>55</v>
      </c>
      <c r="E43" s="23"/>
      <c r="F43" s="23" t="s">
        <v>20</v>
      </c>
      <c r="G43" s="24"/>
    </row>
    <row r="44" spans="1:7" s="22" customFormat="1" ht="18.75" x14ac:dyDescent="0.3">
      <c r="A44" s="47" t="s">
        <v>21</v>
      </c>
      <c r="B44" s="50">
        <v>265</v>
      </c>
      <c r="E44" s="19"/>
      <c r="F44" s="26" t="s">
        <v>22</v>
      </c>
      <c r="G44" s="24"/>
    </row>
    <row r="45" spans="1:7" s="22" customFormat="1" ht="18.75" x14ac:dyDescent="0.3">
      <c r="A45" s="47" t="s">
        <v>23</v>
      </c>
      <c r="B45" s="50" t="s">
        <v>40</v>
      </c>
      <c r="E45" s="19"/>
      <c r="F45" s="23" t="s">
        <v>24</v>
      </c>
      <c r="G45" s="24"/>
    </row>
    <row r="46" spans="1:7" s="22" customFormat="1" ht="18.75" x14ac:dyDescent="0.3">
      <c r="A46" s="47" t="s">
        <v>25</v>
      </c>
      <c r="B46" s="50" t="s">
        <v>56</v>
      </c>
      <c r="C46" s="19"/>
      <c r="D46" s="19"/>
      <c r="E46" s="19"/>
      <c r="F46" s="19"/>
      <c r="G46" s="19"/>
    </row>
    <row r="47" spans="1:7" s="22" customFormat="1" ht="38.25" thickBot="1" x14ac:dyDescent="0.35">
      <c r="A47" s="48" t="s">
        <v>26</v>
      </c>
      <c r="B47" s="51" t="s">
        <v>1</v>
      </c>
      <c r="C47" s="19"/>
      <c r="D47" s="19"/>
      <c r="E47" s="19"/>
      <c r="F47" s="19"/>
      <c r="G47" s="19"/>
    </row>
    <row r="48" spans="1:7" s="22" customFormat="1" ht="19.5" thickBot="1" x14ac:dyDescent="0.35">
      <c r="A48" s="85" t="s">
        <v>57</v>
      </c>
      <c r="B48" s="90"/>
      <c r="C48" s="19"/>
      <c r="D48" s="19"/>
      <c r="E48" s="19"/>
      <c r="G48" s="19"/>
    </row>
    <row r="49" spans="1:7" ht="15.75" x14ac:dyDescent="0.25">
      <c r="A49" s="29"/>
      <c r="B49" s="29"/>
    </row>
    <row r="50" spans="1:7" ht="15.75" x14ac:dyDescent="0.25">
      <c r="A50" s="31"/>
      <c r="B50" s="29"/>
      <c r="C50" s="29"/>
    </row>
    <row r="53" spans="1:7" x14ac:dyDescent="0.25">
      <c r="D53" s="32"/>
      <c r="F53" s="32"/>
      <c r="G53" s="32"/>
    </row>
  </sheetData>
  <sheetProtection password="C607" sheet="1" objects="1" scenarios="1"/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</hyperlinks>
  <pageMargins left="0.511811024" right="0.511811024" top="0.78740157499999996" bottom="0.78740157499999996" header="0.31496062000000002" footer="0.31496062000000002"/>
  <pageSetup paperSize="9" scale="77" fitToHeight="0" orientation="portrait" horizontalDpi="0" verticalDpi="0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workbookViewId="0">
      <selection activeCell="A6" sqref="A6"/>
    </sheetView>
  </sheetViews>
  <sheetFormatPr defaultRowHeight="15" x14ac:dyDescent="0.25"/>
  <cols>
    <col min="1" max="1" width="17.85546875" style="30" customWidth="1"/>
    <col min="2" max="2" width="22" style="30" customWidth="1"/>
    <col min="3" max="3" width="14.7109375" style="30" customWidth="1"/>
    <col min="4" max="4" width="14.5703125" style="30" customWidth="1"/>
    <col min="5" max="5" width="14.42578125" style="30" customWidth="1"/>
    <col min="6" max="6" width="17.7109375" style="30" customWidth="1"/>
    <col min="7" max="7" width="18.140625" style="30" customWidth="1"/>
  </cols>
  <sheetData>
    <row r="1" spans="1:7" ht="28.5" customHeight="1" thickBot="1" x14ac:dyDescent="0.3">
      <c r="A1" s="80" t="s">
        <v>27</v>
      </c>
      <c r="B1" s="81"/>
      <c r="C1" s="81"/>
      <c r="D1" s="81"/>
      <c r="E1" s="81"/>
      <c r="F1" s="81"/>
      <c r="G1" s="82"/>
    </row>
    <row r="2" spans="1:7" ht="16.5" thickBot="1" x14ac:dyDescent="0.3">
      <c r="A2" s="33" t="s">
        <v>4</v>
      </c>
      <c r="B2" s="83" t="s">
        <v>52</v>
      </c>
      <c r="C2" s="83"/>
      <c r="D2" s="34"/>
      <c r="E2" s="34"/>
      <c r="F2" s="35" t="s">
        <v>5</v>
      </c>
      <c r="G2" s="34" t="s">
        <v>74</v>
      </c>
    </row>
    <row r="3" spans="1:7" ht="16.5" thickBot="1" x14ac:dyDescent="0.3">
      <c r="A3" s="1"/>
      <c r="B3" s="1"/>
      <c r="C3" s="1"/>
      <c r="D3" s="1"/>
      <c r="E3" s="1"/>
      <c r="F3" s="1"/>
      <c r="G3" s="1"/>
    </row>
    <row r="4" spans="1:7" ht="31.5" x14ac:dyDescent="0.25">
      <c r="A4" s="37" t="s">
        <v>0</v>
      </c>
      <c r="B4" s="39" t="s">
        <v>6</v>
      </c>
      <c r="C4" s="39" t="s">
        <v>7</v>
      </c>
      <c r="D4" s="39" t="s">
        <v>8</v>
      </c>
      <c r="E4" s="39" t="s">
        <v>9</v>
      </c>
      <c r="F4" s="39" t="s">
        <v>10</v>
      </c>
      <c r="G4" s="40" t="s">
        <v>11</v>
      </c>
    </row>
    <row r="5" spans="1:7" ht="15.75" x14ac:dyDescent="0.25">
      <c r="A5" s="38">
        <v>43374</v>
      </c>
      <c r="B5" s="2"/>
      <c r="C5" s="3"/>
      <c r="D5" s="3"/>
      <c r="E5" s="3"/>
      <c r="F5" s="3"/>
      <c r="G5" s="4"/>
    </row>
    <row r="6" spans="1:7" ht="15.75" x14ac:dyDescent="0.25">
      <c r="A6" s="38">
        <f>A5+1</f>
        <v>43375</v>
      </c>
      <c r="B6" s="5"/>
      <c r="C6" s="5"/>
      <c r="D6" s="5"/>
      <c r="E6" s="5"/>
      <c r="F6" s="5"/>
      <c r="G6" s="6"/>
    </row>
    <row r="7" spans="1:7" ht="15.75" x14ac:dyDescent="0.25">
      <c r="A7" s="38">
        <f t="shared" ref="A7:A35" si="0">A6+1</f>
        <v>43376</v>
      </c>
      <c r="B7" s="5"/>
      <c r="C7" s="5"/>
      <c r="D7" s="5"/>
      <c r="E7" s="5"/>
      <c r="F7" s="5"/>
      <c r="G7" s="6"/>
    </row>
    <row r="8" spans="1:7" ht="15.75" x14ac:dyDescent="0.25">
      <c r="A8" s="38">
        <f t="shared" si="0"/>
        <v>43377</v>
      </c>
      <c r="B8" s="5"/>
      <c r="C8" s="5"/>
      <c r="D8" s="5"/>
      <c r="E8" s="5"/>
      <c r="F8" s="5"/>
      <c r="G8" s="6"/>
    </row>
    <row r="9" spans="1:7" ht="15.75" x14ac:dyDescent="0.25">
      <c r="A9" s="38">
        <f t="shared" si="0"/>
        <v>43378</v>
      </c>
      <c r="B9" s="5"/>
      <c r="C9" s="5"/>
      <c r="D9" s="5"/>
      <c r="E9" s="5"/>
      <c r="F9" s="7"/>
      <c r="G9" s="6"/>
    </row>
    <row r="10" spans="1:7" ht="15.75" x14ac:dyDescent="0.25">
      <c r="A10" s="38">
        <f t="shared" si="0"/>
        <v>43379</v>
      </c>
      <c r="B10" s="5"/>
      <c r="C10" s="5"/>
      <c r="D10" s="5"/>
      <c r="E10" s="5"/>
      <c r="F10" s="5"/>
      <c r="G10" s="6"/>
    </row>
    <row r="11" spans="1:7" ht="15.75" x14ac:dyDescent="0.25">
      <c r="A11" s="38">
        <f t="shared" si="0"/>
        <v>43380</v>
      </c>
      <c r="B11" s="5"/>
      <c r="C11" s="5"/>
      <c r="D11" s="5"/>
      <c r="E11" s="5"/>
      <c r="F11" s="5"/>
      <c r="G11" s="6"/>
    </row>
    <row r="12" spans="1:7" ht="15.75" x14ac:dyDescent="0.25">
      <c r="A12" s="38">
        <f t="shared" si="0"/>
        <v>43381</v>
      </c>
      <c r="B12" s="5"/>
      <c r="C12" s="5"/>
      <c r="D12" s="5"/>
      <c r="E12" s="5"/>
      <c r="F12" s="5"/>
      <c r="G12" s="6"/>
    </row>
    <row r="13" spans="1:7" ht="15.75" x14ac:dyDescent="0.25">
      <c r="A13" s="38">
        <f t="shared" si="0"/>
        <v>43382</v>
      </c>
      <c r="B13" s="3"/>
      <c r="C13" s="5"/>
      <c r="D13" s="5"/>
      <c r="E13" s="5"/>
      <c r="F13" s="5"/>
      <c r="G13" s="6"/>
    </row>
    <row r="14" spans="1:7" ht="15.75" x14ac:dyDescent="0.25">
      <c r="A14" s="38">
        <f t="shared" si="0"/>
        <v>43383</v>
      </c>
      <c r="B14" s="3"/>
      <c r="C14" s="5"/>
      <c r="D14" s="5"/>
      <c r="E14" s="5"/>
      <c r="F14" s="5"/>
      <c r="G14" s="6"/>
    </row>
    <row r="15" spans="1:7" ht="15.75" x14ac:dyDescent="0.25">
      <c r="A15" s="38">
        <f t="shared" si="0"/>
        <v>43384</v>
      </c>
      <c r="B15" s="5"/>
      <c r="C15" s="5"/>
      <c r="D15" s="5"/>
      <c r="E15" s="5"/>
      <c r="F15" s="5"/>
      <c r="G15" s="6"/>
    </row>
    <row r="16" spans="1:7" ht="15.75" x14ac:dyDescent="0.25">
      <c r="A16" s="38">
        <f t="shared" si="0"/>
        <v>43385</v>
      </c>
      <c r="B16" s="5"/>
      <c r="C16" s="5"/>
      <c r="D16" s="5"/>
      <c r="E16" s="5"/>
      <c r="F16" s="5"/>
      <c r="G16" s="6"/>
    </row>
    <row r="17" spans="1:7" ht="15.75" x14ac:dyDescent="0.25">
      <c r="A17" s="38">
        <f t="shared" si="0"/>
        <v>43386</v>
      </c>
      <c r="B17" s="5"/>
      <c r="C17" s="5"/>
      <c r="D17" s="5"/>
      <c r="E17" s="5"/>
      <c r="F17" s="5"/>
      <c r="G17" s="6"/>
    </row>
    <row r="18" spans="1:7" ht="15.75" x14ac:dyDescent="0.25">
      <c r="A18" s="38">
        <f t="shared" si="0"/>
        <v>43387</v>
      </c>
      <c r="B18" s="5"/>
      <c r="C18" s="5"/>
      <c r="D18" s="5"/>
      <c r="E18" s="5"/>
      <c r="F18" s="5"/>
      <c r="G18" s="6"/>
    </row>
    <row r="19" spans="1:7" ht="15.75" x14ac:dyDescent="0.25">
      <c r="A19" s="38">
        <f t="shared" si="0"/>
        <v>43388</v>
      </c>
      <c r="B19" s="5"/>
      <c r="C19" s="5"/>
      <c r="D19" s="5"/>
      <c r="E19" s="5"/>
      <c r="F19" s="5"/>
      <c r="G19" s="6"/>
    </row>
    <row r="20" spans="1:7" ht="15.75" x14ac:dyDescent="0.25">
      <c r="A20" s="38">
        <f t="shared" si="0"/>
        <v>43389</v>
      </c>
      <c r="B20" s="5"/>
      <c r="C20" s="5"/>
      <c r="D20" s="5"/>
      <c r="E20" s="5"/>
      <c r="F20" s="5"/>
      <c r="G20" s="6"/>
    </row>
    <row r="21" spans="1:7" ht="15.75" x14ac:dyDescent="0.25">
      <c r="A21" s="38">
        <f t="shared" si="0"/>
        <v>43390</v>
      </c>
      <c r="B21" s="5"/>
      <c r="C21" s="5"/>
      <c r="D21" s="5"/>
      <c r="E21" s="5"/>
      <c r="F21" s="5"/>
      <c r="G21" s="6"/>
    </row>
    <row r="22" spans="1:7" ht="15.75" x14ac:dyDescent="0.25">
      <c r="A22" s="38">
        <f t="shared" si="0"/>
        <v>43391</v>
      </c>
      <c r="B22" s="5"/>
      <c r="C22" s="5"/>
      <c r="D22" s="5"/>
      <c r="E22" s="5"/>
      <c r="F22" s="5"/>
      <c r="G22" s="6"/>
    </row>
    <row r="23" spans="1:7" ht="15.75" x14ac:dyDescent="0.25">
      <c r="A23" s="38">
        <f t="shared" si="0"/>
        <v>43392</v>
      </c>
      <c r="B23" s="5"/>
      <c r="C23" s="5"/>
      <c r="D23" s="5"/>
      <c r="E23" s="5"/>
      <c r="F23" s="5"/>
      <c r="G23" s="6"/>
    </row>
    <row r="24" spans="1:7" ht="15.75" x14ac:dyDescent="0.25">
      <c r="A24" s="38">
        <f t="shared" si="0"/>
        <v>43393</v>
      </c>
      <c r="B24" s="5"/>
      <c r="C24" s="5"/>
      <c r="D24" s="5"/>
      <c r="E24" s="5"/>
      <c r="F24" s="5"/>
      <c r="G24" s="6"/>
    </row>
    <row r="25" spans="1:7" ht="15.75" x14ac:dyDescent="0.25">
      <c r="A25" s="38">
        <f t="shared" si="0"/>
        <v>43394</v>
      </c>
      <c r="B25" s="5"/>
      <c r="C25" s="5"/>
      <c r="D25" s="5"/>
      <c r="E25" s="5"/>
      <c r="F25" s="5"/>
      <c r="G25" s="6"/>
    </row>
    <row r="26" spans="1:7" ht="15.75" x14ac:dyDescent="0.25">
      <c r="A26" s="38">
        <f t="shared" si="0"/>
        <v>43395</v>
      </c>
      <c r="B26" s="5"/>
      <c r="C26" s="5"/>
      <c r="D26" s="5"/>
      <c r="E26" s="5"/>
      <c r="F26" s="5"/>
      <c r="G26" s="6"/>
    </row>
    <row r="27" spans="1:7" ht="15.75" x14ac:dyDescent="0.25">
      <c r="A27" s="38">
        <f t="shared" si="0"/>
        <v>43396</v>
      </c>
      <c r="B27" s="5"/>
      <c r="C27" s="5"/>
      <c r="D27" s="5"/>
      <c r="E27" s="5"/>
      <c r="F27" s="5"/>
      <c r="G27" s="6"/>
    </row>
    <row r="28" spans="1:7" ht="15.75" x14ac:dyDescent="0.25">
      <c r="A28" s="38">
        <f t="shared" si="0"/>
        <v>43397</v>
      </c>
      <c r="B28" s="5"/>
      <c r="C28" s="5"/>
      <c r="D28" s="5"/>
      <c r="E28" s="5"/>
      <c r="F28" s="5"/>
      <c r="G28" s="6"/>
    </row>
    <row r="29" spans="1:7" ht="15.75" x14ac:dyDescent="0.25">
      <c r="A29" s="38">
        <f t="shared" si="0"/>
        <v>43398</v>
      </c>
      <c r="B29" s="5"/>
      <c r="C29" s="5"/>
      <c r="D29" s="5"/>
      <c r="E29" s="5"/>
      <c r="F29" s="5"/>
      <c r="G29" s="6"/>
    </row>
    <row r="30" spans="1:7" ht="15.75" x14ac:dyDescent="0.25">
      <c r="A30" s="38">
        <f t="shared" si="0"/>
        <v>43399</v>
      </c>
      <c r="B30" s="5"/>
      <c r="C30" s="5"/>
      <c r="D30" s="5"/>
      <c r="E30" s="5"/>
      <c r="F30" s="5"/>
      <c r="G30" s="6"/>
    </row>
    <row r="31" spans="1:7" ht="15.75" x14ac:dyDescent="0.25">
      <c r="A31" s="38">
        <f t="shared" si="0"/>
        <v>43400</v>
      </c>
      <c r="B31" s="5"/>
      <c r="C31" s="5"/>
      <c r="D31" s="5"/>
      <c r="E31" s="5"/>
      <c r="F31" s="5"/>
      <c r="G31" s="6"/>
    </row>
    <row r="32" spans="1:7" ht="15.75" x14ac:dyDescent="0.25">
      <c r="A32" s="38">
        <f t="shared" si="0"/>
        <v>43401</v>
      </c>
      <c r="B32" s="5"/>
      <c r="C32" s="5"/>
      <c r="D32" s="5"/>
      <c r="E32" s="5"/>
      <c r="F32" s="5"/>
      <c r="G32" s="6"/>
    </row>
    <row r="33" spans="1:7" ht="15.75" x14ac:dyDescent="0.25">
      <c r="A33" s="38">
        <f t="shared" si="0"/>
        <v>43402</v>
      </c>
      <c r="B33" s="8"/>
      <c r="C33" s="8"/>
      <c r="D33" s="3"/>
      <c r="E33" s="8"/>
      <c r="F33" s="8"/>
      <c r="G33" s="9"/>
    </row>
    <row r="34" spans="1:7" ht="15.75" x14ac:dyDescent="0.25">
      <c r="A34" s="38">
        <f t="shared" si="0"/>
        <v>43403</v>
      </c>
      <c r="B34" s="8"/>
      <c r="C34" s="8"/>
      <c r="D34" s="3"/>
      <c r="E34" s="8"/>
      <c r="F34" s="8"/>
      <c r="G34" s="9"/>
    </row>
    <row r="35" spans="1:7" ht="15.75" x14ac:dyDescent="0.25">
      <c r="A35" s="38">
        <f t="shared" si="0"/>
        <v>43404</v>
      </c>
      <c r="B35" s="8"/>
      <c r="C35" s="8"/>
      <c r="D35" s="3"/>
      <c r="E35" s="8"/>
      <c r="F35" s="8"/>
      <c r="G35" s="9"/>
    </row>
    <row r="36" spans="1:7" ht="15.75" x14ac:dyDescent="0.25">
      <c r="A36" s="10" t="s">
        <v>12</v>
      </c>
      <c r="B36" s="11">
        <f>SUM(B5:B35)</f>
        <v>0</v>
      </c>
      <c r="C36" s="11">
        <f t="shared" ref="C36:G36" si="1">SUM(C5:C35)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1">
        <f t="shared" si="1"/>
        <v>0</v>
      </c>
    </row>
    <row r="37" spans="1:7" ht="15.75" x14ac:dyDescent="0.25">
      <c r="A37" s="10" t="s">
        <v>13</v>
      </c>
      <c r="B37" s="12">
        <v>19.239999999999998</v>
      </c>
      <c r="C37" s="12">
        <v>7.13</v>
      </c>
      <c r="D37" s="12">
        <v>19.239999999999998</v>
      </c>
      <c r="E37" s="12"/>
      <c r="F37" s="12">
        <v>19.239999999999998</v>
      </c>
      <c r="G37" s="12"/>
    </row>
    <row r="38" spans="1:7" ht="16.5" thickBot="1" x14ac:dyDescent="0.3">
      <c r="A38" s="13" t="s">
        <v>14</v>
      </c>
      <c r="B38" s="14">
        <f>B37*B36</f>
        <v>0</v>
      </c>
      <c r="C38" s="14">
        <f t="shared" ref="C38:G38" si="2">C37*C36</f>
        <v>0</v>
      </c>
      <c r="D38" s="14">
        <f t="shared" si="2"/>
        <v>0</v>
      </c>
      <c r="E38" s="14">
        <f t="shared" si="2"/>
        <v>0</v>
      </c>
      <c r="F38" s="14">
        <f t="shared" si="2"/>
        <v>0</v>
      </c>
      <c r="G38" s="14">
        <f t="shared" si="2"/>
        <v>0</v>
      </c>
    </row>
    <row r="39" spans="1:7" ht="16.5" thickBot="1" x14ac:dyDescent="0.3">
      <c r="A39" s="15" t="s">
        <v>15</v>
      </c>
      <c r="B39" s="16">
        <f>SUM(B38:G38)</f>
        <v>0</v>
      </c>
      <c r="C39" s="17"/>
      <c r="D39" s="17"/>
      <c r="E39" s="17"/>
      <c r="F39" s="17"/>
      <c r="G39" s="17"/>
    </row>
    <row r="40" spans="1:7" ht="16.5" thickBot="1" x14ac:dyDescent="0.3">
      <c r="A40" s="84"/>
      <c r="B40" s="84"/>
      <c r="C40" s="18"/>
      <c r="D40" s="19"/>
      <c r="E40" s="19"/>
      <c r="F40" s="19"/>
      <c r="G40" s="19"/>
    </row>
    <row r="41" spans="1:7" ht="16.5" thickBot="1" x14ac:dyDescent="0.3">
      <c r="A41" s="76" t="s">
        <v>16</v>
      </c>
      <c r="B41" s="77"/>
      <c r="C41" s="19"/>
      <c r="D41" s="19"/>
      <c r="E41" s="19"/>
      <c r="F41" s="19"/>
      <c r="G41" s="19"/>
    </row>
    <row r="42" spans="1:7" ht="16.5" thickBot="1" x14ac:dyDescent="0.3">
      <c r="A42" s="20" t="s">
        <v>17</v>
      </c>
      <c r="B42" s="21" t="s">
        <v>53</v>
      </c>
      <c r="C42" s="22"/>
      <c r="D42" s="22"/>
      <c r="E42" s="19"/>
      <c r="F42" s="23" t="s">
        <v>18</v>
      </c>
      <c r="G42" s="24"/>
    </row>
    <row r="43" spans="1:7" ht="15.75" x14ac:dyDescent="0.25">
      <c r="A43" s="20" t="s">
        <v>19</v>
      </c>
      <c r="B43" s="21" t="s">
        <v>53</v>
      </c>
      <c r="C43" s="22"/>
      <c r="D43" s="22"/>
      <c r="E43" s="23"/>
      <c r="F43" s="23" t="s">
        <v>20</v>
      </c>
      <c r="G43" s="24"/>
    </row>
    <row r="44" spans="1:7" ht="15.75" x14ac:dyDescent="0.25">
      <c r="A44" s="20" t="s">
        <v>21</v>
      </c>
      <c r="B44" s="25">
        <v>420</v>
      </c>
      <c r="C44" s="22"/>
      <c r="D44" s="22"/>
      <c r="E44" s="19"/>
      <c r="F44" s="26" t="s">
        <v>22</v>
      </c>
      <c r="G44" s="24"/>
    </row>
    <row r="45" spans="1:7" ht="15.75" x14ac:dyDescent="0.25">
      <c r="A45" s="20" t="s">
        <v>23</v>
      </c>
      <c r="B45" s="25" t="s">
        <v>30</v>
      </c>
      <c r="C45" s="22"/>
      <c r="D45" s="22"/>
      <c r="E45" s="19"/>
      <c r="F45" s="23" t="s">
        <v>24</v>
      </c>
      <c r="G45" s="24"/>
    </row>
    <row r="46" spans="1:7" ht="15.75" x14ac:dyDescent="0.25">
      <c r="A46" s="20" t="s">
        <v>25</v>
      </c>
      <c r="B46" s="25" t="s">
        <v>31</v>
      </c>
      <c r="C46" s="19"/>
      <c r="D46" s="19"/>
      <c r="E46" s="19"/>
      <c r="F46" s="19"/>
      <c r="G46" s="19"/>
    </row>
    <row r="47" spans="1:7" ht="15.75" x14ac:dyDescent="0.25">
      <c r="A47" s="27" t="s">
        <v>26</v>
      </c>
      <c r="B47" s="46" t="s">
        <v>1</v>
      </c>
      <c r="C47" s="19"/>
      <c r="D47" s="19"/>
      <c r="E47" s="19"/>
      <c r="F47" s="19"/>
      <c r="G47" s="19"/>
    </row>
    <row r="48" spans="1:7" ht="15.75" x14ac:dyDescent="0.25">
      <c r="A48" s="91" t="s">
        <v>54</v>
      </c>
      <c r="B48" s="91"/>
      <c r="C48" s="19"/>
      <c r="D48" s="19"/>
      <c r="E48" s="19"/>
      <c r="F48" s="22"/>
      <c r="G48" s="19"/>
    </row>
    <row r="49" spans="1:7" ht="15.75" x14ac:dyDescent="0.25">
      <c r="A49" s="29"/>
      <c r="B49" s="29"/>
    </row>
    <row r="50" spans="1:7" ht="15.75" x14ac:dyDescent="0.25">
      <c r="A50" s="31"/>
      <c r="B50" s="29"/>
      <c r="C50" s="29"/>
    </row>
    <row r="53" spans="1:7" x14ac:dyDescent="0.25">
      <c r="D53" s="32"/>
      <c r="F53" s="32"/>
      <c r="G53" s="32"/>
    </row>
  </sheetData>
  <sheetProtection password="C607" sheet="1" objects="1" scenarios="1"/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  <hyperlink ref="A48" r:id="rId2"/>
  </hyperlinks>
  <pageMargins left="0.511811024" right="0.511811024" top="0.78740157499999996" bottom="0.78740157499999996" header="0.31496062000000002" footer="0.31496062000000002"/>
  <pageSetup paperSize="9" scale="77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Nexa - Senai - Kit Lanche</vt:lpstr>
      <vt:lpstr>NEXA EVENTO ESPECIAL</vt:lpstr>
      <vt:lpstr>Nexa</vt:lpstr>
      <vt:lpstr>Nucleo Med.</vt:lpstr>
      <vt:lpstr>Transamigos.</vt:lpstr>
      <vt:lpstr>Expresso Planalto</vt:lpstr>
      <vt:lpstr>Parex</vt:lpstr>
      <vt:lpstr>Ultra Visão </vt:lpstr>
      <vt:lpstr>Sollus</vt:lpstr>
      <vt:lpstr>FLAPA</vt:lpstr>
      <vt:lpstr>ENERGIZA.</vt:lpstr>
      <vt:lpstr>MDGEO</vt:lpstr>
      <vt:lpstr>ARBORE.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2018-11-01T10:33:51Z</cp:lastPrinted>
  <dcterms:created xsi:type="dcterms:W3CDTF">2016-11-24T16:01:00Z</dcterms:created>
  <dcterms:modified xsi:type="dcterms:W3CDTF">2018-12-17T16:57:24Z</dcterms:modified>
</cp:coreProperties>
</file>