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ruffolo/Documents/Mizzou/CMP_SC 8170/projects/CS8170-Project1/Project3/"/>
    </mc:Choice>
  </mc:AlternateContent>
  <xr:revisionPtr revIDLastSave="0" documentId="13_ncr:1_{39746994-6EDF-F84C-8F73-BFDB1F23111C}" xr6:coauthVersionLast="43" xr6:coauthVersionMax="43" xr10:uidLastSave="{00000000-0000-0000-0000-000000000000}"/>
  <bookViews>
    <workbookView xWindow="20" yWindow="460" windowWidth="33600" windowHeight="20040" activeTab="1" xr2:uid="{BD773720-2A0A-B249-97F4-586AD22CB3A1}"/>
  </bookViews>
  <sheets>
    <sheet name="ZDock" sheetId="1" r:id="rId1"/>
    <sheet name="ClusPro" sheetId="2" r:id="rId2"/>
    <sheet name="Graphs" sheetId="3" r:id="rId3"/>
  </sheets>
  <definedNames>
    <definedName name="_xlchart.v1.0" hidden="1">ZDock!$M$2:$M$36</definedName>
    <definedName name="_xlchart.v1.1" hidden="1">ZDock!$N$2:$N$36</definedName>
    <definedName name="_xlchart.v1.2" hidden="1">ZDock!$M$2:$M$36</definedName>
    <definedName name="_xlchart.v1.3" hidden="1">ZDock!$N$2:$N$36</definedName>
    <definedName name="_xlchart.v1.4" hidden="1">ZDock!$M$2:$M$36</definedName>
    <definedName name="_xlchart.v1.5" hidden="1">ZDock!$N$2:$N$36</definedName>
    <definedName name="_xlchart.v1.6" hidden="1">ZDock!$M$2:$M$36</definedName>
    <definedName name="_xlchart.v1.7" hidden="1">ZDock!$N$2:$N$36</definedName>
    <definedName name="_xlchart.v1.8" hidden="1">ClusPro!#REF!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8" i="2" l="1"/>
  <c r="N38" i="2"/>
  <c r="M3" i="2"/>
  <c r="N3" i="2"/>
  <c r="M4" i="2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M25" i="2"/>
  <c r="N25" i="2"/>
  <c r="M26" i="2"/>
  <c r="N26" i="2"/>
  <c r="M27" i="2"/>
  <c r="N27" i="2"/>
  <c r="M28" i="2"/>
  <c r="N28" i="2"/>
  <c r="M29" i="2"/>
  <c r="N29" i="2"/>
  <c r="M30" i="2"/>
  <c r="N30" i="2"/>
  <c r="M32" i="2"/>
  <c r="N32" i="2"/>
  <c r="M33" i="2"/>
  <c r="N33" i="2"/>
  <c r="M34" i="2"/>
  <c r="N34" i="2"/>
  <c r="M35" i="2"/>
  <c r="N35" i="2"/>
  <c r="N38" i="1"/>
  <c r="M38" i="1"/>
  <c r="M3" i="1"/>
  <c r="N3" i="1"/>
  <c r="M4" i="1"/>
  <c r="N4" i="1"/>
  <c r="M5" i="1"/>
  <c r="N5" i="1"/>
  <c r="M6" i="1"/>
  <c r="N6" i="1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M31" i="1"/>
  <c r="N31" i="1"/>
  <c r="M32" i="1"/>
  <c r="N32" i="1"/>
  <c r="M33" i="1"/>
  <c r="N33" i="1"/>
  <c r="M34" i="1"/>
  <c r="N34" i="1"/>
  <c r="M35" i="1"/>
  <c r="N35" i="1"/>
  <c r="M36" i="1"/>
  <c r="N36" i="1"/>
  <c r="N2" i="1"/>
  <c r="M2" i="1"/>
</calcChain>
</file>

<file path=xl/sharedStrings.xml><?xml version="1.0" encoding="utf-8"?>
<sst xmlns="http://schemas.openxmlformats.org/spreadsheetml/2006/main" count="98" uniqueCount="50">
  <si>
    <t>Target</t>
  </si>
  <si>
    <t>Complex 1</t>
  </si>
  <si>
    <t>Complex 2</t>
  </si>
  <si>
    <t>Complex 3</t>
  </si>
  <si>
    <t>Complex 4</t>
  </si>
  <si>
    <t>Complex 5</t>
  </si>
  <si>
    <t>Complex 6</t>
  </si>
  <si>
    <t>Complex 7</t>
  </si>
  <si>
    <t>Complex 8</t>
  </si>
  <si>
    <t>Complex 9</t>
  </si>
  <si>
    <t>Complex 10</t>
  </si>
  <si>
    <t>1k4c</t>
  </si>
  <si>
    <t>1m56</t>
  </si>
  <si>
    <t>2bg9</t>
  </si>
  <si>
    <t>2bs2</t>
  </si>
  <si>
    <t>2r6g-TM</t>
  </si>
  <si>
    <t>2vpz</t>
  </si>
  <si>
    <t>4hg6</t>
  </si>
  <si>
    <t>4huq-TM</t>
  </si>
  <si>
    <t>4huq-TM-A</t>
  </si>
  <si>
    <t>4huq-TM-B</t>
  </si>
  <si>
    <t>5a63-BC</t>
  </si>
  <si>
    <t>2hdi</t>
  </si>
  <si>
    <t>4j3o</t>
  </si>
  <si>
    <t>3x29</t>
  </si>
  <si>
    <t>2k9j</t>
  </si>
  <si>
    <t>2r6g-TM-peri</t>
  </si>
  <si>
    <t>2gsk</t>
  </si>
  <si>
    <t>5aww</t>
  </si>
  <si>
    <t>2zxe-AG</t>
  </si>
  <si>
    <t>2zxe-AB</t>
  </si>
  <si>
    <t>3wxw</t>
  </si>
  <si>
    <t>3hd7</t>
  </si>
  <si>
    <t>3csl</t>
  </si>
  <si>
    <t>2ks1</t>
  </si>
  <si>
    <t>5d0o</t>
  </si>
  <si>
    <t>5a63-AC</t>
  </si>
  <si>
    <t>3p0g</t>
  </si>
  <si>
    <t>2r6g-TM-cyto</t>
  </si>
  <si>
    <t>3o0r</t>
  </si>
  <si>
    <t>5fxb</t>
  </si>
  <si>
    <t>4q35</t>
  </si>
  <si>
    <t>4m48</t>
  </si>
  <si>
    <t>2hi7</t>
  </si>
  <si>
    <t>1ots</t>
  </si>
  <si>
    <t>3v8x</t>
  </si>
  <si>
    <t>MIN</t>
  </si>
  <si>
    <t>PRED1</t>
  </si>
  <si>
    <t>DECOY 1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</si>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</sst>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I-RMSD</a:t>
            </a:r>
            <a:r>
              <a:rPr lang="en-US" baseline="0"/>
              <a:t> Results for ZDock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ZDock!$M$1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ZDock!$A$2:$A$38</c:f>
              <c:strCache>
                <c:ptCount val="37"/>
                <c:pt idx="0">
                  <c:v>1k4c</c:v>
                </c:pt>
                <c:pt idx="1">
                  <c:v>1m56</c:v>
                </c:pt>
                <c:pt idx="2">
                  <c:v>1ots</c:v>
                </c:pt>
                <c:pt idx="3">
                  <c:v>2bg9</c:v>
                </c:pt>
                <c:pt idx="4">
                  <c:v>2bs2</c:v>
                </c:pt>
                <c:pt idx="5">
                  <c:v>2gsk</c:v>
                </c:pt>
                <c:pt idx="6">
                  <c:v>2hdi</c:v>
                </c:pt>
                <c:pt idx="7">
                  <c:v>2hi7</c:v>
                </c:pt>
                <c:pt idx="8">
                  <c:v>2k9j</c:v>
                </c:pt>
                <c:pt idx="9">
                  <c:v>2ks1</c:v>
                </c:pt>
                <c:pt idx="10">
                  <c:v>2r6g-TM</c:v>
                </c:pt>
                <c:pt idx="11">
                  <c:v>2r6g-TM-cyto</c:v>
                </c:pt>
                <c:pt idx="12">
                  <c:v>2r6g-TM-peri</c:v>
                </c:pt>
                <c:pt idx="13">
                  <c:v>2vpz</c:v>
                </c:pt>
                <c:pt idx="14">
                  <c:v>2zxe-AB</c:v>
                </c:pt>
                <c:pt idx="15">
                  <c:v>2zxe-AG</c:v>
                </c:pt>
                <c:pt idx="16">
                  <c:v>3csl</c:v>
                </c:pt>
                <c:pt idx="17">
                  <c:v>3hd7</c:v>
                </c:pt>
                <c:pt idx="18">
                  <c:v>3o0r</c:v>
                </c:pt>
                <c:pt idx="19">
                  <c:v>3p0g</c:v>
                </c:pt>
                <c:pt idx="20">
                  <c:v>3v8x</c:v>
                </c:pt>
                <c:pt idx="21">
                  <c:v>3wxw</c:v>
                </c:pt>
                <c:pt idx="22">
                  <c:v>3x29</c:v>
                </c:pt>
                <c:pt idx="23">
                  <c:v>4hg6</c:v>
                </c:pt>
                <c:pt idx="24">
                  <c:v>4huq-TM</c:v>
                </c:pt>
                <c:pt idx="25">
                  <c:v>4huq-TM-A</c:v>
                </c:pt>
                <c:pt idx="26">
                  <c:v>4huq-TM-B</c:v>
                </c:pt>
                <c:pt idx="27">
                  <c:v>4j3o</c:v>
                </c:pt>
                <c:pt idx="28">
                  <c:v>4m48</c:v>
                </c:pt>
                <c:pt idx="29">
                  <c:v>4q35</c:v>
                </c:pt>
                <c:pt idx="30">
                  <c:v>5a63-AC</c:v>
                </c:pt>
                <c:pt idx="31">
                  <c:v>5a63-BC</c:v>
                </c:pt>
                <c:pt idx="32">
                  <c:v>5aww</c:v>
                </c:pt>
                <c:pt idx="33">
                  <c:v>5d0o</c:v>
                </c:pt>
                <c:pt idx="34">
                  <c:v>5fxb</c:v>
                </c:pt>
                <c:pt idx="36">
                  <c:v>Average</c:v>
                </c:pt>
              </c:strCache>
            </c:strRef>
          </c:cat>
          <c:val>
            <c:numRef>
              <c:f>ZDock!$M$2:$M$38</c:f>
              <c:numCache>
                <c:formatCode>General</c:formatCode>
                <c:ptCount val="37"/>
                <c:pt idx="0">
                  <c:v>11.39</c:v>
                </c:pt>
                <c:pt idx="1">
                  <c:v>12.449</c:v>
                </c:pt>
                <c:pt idx="2">
                  <c:v>12.077</c:v>
                </c:pt>
                <c:pt idx="3">
                  <c:v>34.231999999999999</c:v>
                </c:pt>
                <c:pt idx="4">
                  <c:v>1.1259999999999999</c:v>
                </c:pt>
                <c:pt idx="5">
                  <c:v>12.51</c:v>
                </c:pt>
                <c:pt idx="6">
                  <c:v>19.792000000000002</c:v>
                </c:pt>
                <c:pt idx="7">
                  <c:v>10.28</c:v>
                </c:pt>
                <c:pt idx="8">
                  <c:v>2.4340000000000002</c:v>
                </c:pt>
                <c:pt idx="9">
                  <c:v>5.6980000000000004</c:v>
                </c:pt>
                <c:pt idx="10">
                  <c:v>1.048</c:v>
                </c:pt>
                <c:pt idx="11">
                  <c:v>19.545000000000002</c:v>
                </c:pt>
                <c:pt idx="12">
                  <c:v>3.1080000000000001</c:v>
                </c:pt>
                <c:pt idx="13">
                  <c:v>14.327</c:v>
                </c:pt>
                <c:pt idx="14">
                  <c:v>10.64</c:v>
                </c:pt>
                <c:pt idx="15">
                  <c:v>5.8579999999999997</c:v>
                </c:pt>
                <c:pt idx="16">
                  <c:v>24.91</c:v>
                </c:pt>
                <c:pt idx="17">
                  <c:v>3.7370000000000001</c:v>
                </c:pt>
                <c:pt idx="18">
                  <c:v>6.5060000000000002</c:v>
                </c:pt>
                <c:pt idx="19">
                  <c:v>15.641</c:v>
                </c:pt>
                <c:pt idx="20">
                  <c:v>3.69</c:v>
                </c:pt>
                <c:pt idx="21">
                  <c:v>11.048</c:v>
                </c:pt>
                <c:pt idx="22">
                  <c:v>12.629</c:v>
                </c:pt>
                <c:pt idx="23">
                  <c:v>0.86</c:v>
                </c:pt>
                <c:pt idx="24">
                  <c:v>1.264</c:v>
                </c:pt>
                <c:pt idx="25">
                  <c:v>14.833</c:v>
                </c:pt>
                <c:pt idx="26">
                  <c:v>1.454</c:v>
                </c:pt>
                <c:pt idx="27">
                  <c:v>5.109</c:v>
                </c:pt>
                <c:pt idx="28">
                  <c:v>13.617000000000001</c:v>
                </c:pt>
                <c:pt idx="29">
                  <c:v>15.561</c:v>
                </c:pt>
                <c:pt idx="30">
                  <c:v>4.7759999999999998</c:v>
                </c:pt>
                <c:pt idx="31">
                  <c:v>0.88400000000000001</c:v>
                </c:pt>
                <c:pt idx="32">
                  <c:v>10.545999999999999</c:v>
                </c:pt>
                <c:pt idx="33">
                  <c:v>33.246000000000002</c:v>
                </c:pt>
                <c:pt idx="34">
                  <c:v>12.587999999999999</c:v>
                </c:pt>
                <c:pt idx="36">
                  <c:v>10.554657142857144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4F-C944-8392-1CC542E586AC}"/>
            </c:ext>
          </c:extLst>
        </c:ser>
        <c:ser>
          <c:idx val="1"/>
          <c:order val="1"/>
          <c:tx>
            <c:strRef>
              <c:f>ZDock!$N$1</c:f>
              <c:strCache>
                <c:ptCount val="1"/>
                <c:pt idx="0">
                  <c:v>DECOY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ZDock!$A$2:$A$38</c:f>
              <c:strCache>
                <c:ptCount val="37"/>
                <c:pt idx="0">
                  <c:v>1k4c</c:v>
                </c:pt>
                <c:pt idx="1">
                  <c:v>1m56</c:v>
                </c:pt>
                <c:pt idx="2">
                  <c:v>1ots</c:v>
                </c:pt>
                <c:pt idx="3">
                  <c:v>2bg9</c:v>
                </c:pt>
                <c:pt idx="4">
                  <c:v>2bs2</c:v>
                </c:pt>
                <c:pt idx="5">
                  <c:v>2gsk</c:v>
                </c:pt>
                <c:pt idx="6">
                  <c:v>2hdi</c:v>
                </c:pt>
                <c:pt idx="7">
                  <c:v>2hi7</c:v>
                </c:pt>
                <c:pt idx="8">
                  <c:v>2k9j</c:v>
                </c:pt>
                <c:pt idx="9">
                  <c:v>2ks1</c:v>
                </c:pt>
                <c:pt idx="10">
                  <c:v>2r6g-TM</c:v>
                </c:pt>
                <c:pt idx="11">
                  <c:v>2r6g-TM-cyto</c:v>
                </c:pt>
                <c:pt idx="12">
                  <c:v>2r6g-TM-peri</c:v>
                </c:pt>
                <c:pt idx="13">
                  <c:v>2vpz</c:v>
                </c:pt>
                <c:pt idx="14">
                  <c:v>2zxe-AB</c:v>
                </c:pt>
                <c:pt idx="15">
                  <c:v>2zxe-AG</c:v>
                </c:pt>
                <c:pt idx="16">
                  <c:v>3csl</c:v>
                </c:pt>
                <c:pt idx="17">
                  <c:v>3hd7</c:v>
                </c:pt>
                <c:pt idx="18">
                  <c:v>3o0r</c:v>
                </c:pt>
                <c:pt idx="19">
                  <c:v>3p0g</c:v>
                </c:pt>
                <c:pt idx="20">
                  <c:v>3v8x</c:v>
                </c:pt>
                <c:pt idx="21">
                  <c:v>3wxw</c:v>
                </c:pt>
                <c:pt idx="22">
                  <c:v>3x29</c:v>
                </c:pt>
                <c:pt idx="23">
                  <c:v>4hg6</c:v>
                </c:pt>
                <c:pt idx="24">
                  <c:v>4huq-TM</c:v>
                </c:pt>
                <c:pt idx="25">
                  <c:v>4huq-TM-A</c:v>
                </c:pt>
                <c:pt idx="26">
                  <c:v>4huq-TM-B</c:v>
                </c:pt>
                <c:pt idx="27">
                  <c:v>4j3o</c:v>
                </c:pt>
                <c:pt idx="28">
                  <c:v>4m48</c:v>
                </c:pt>
                <c:pt idx="29">
                  <c:v>4q35</c:v>
                </c:pt>
                <c:pt idx="30">
                  <c:v>5a63-AC</c:v>
                </c:pt>
                <c:pt idx="31">
                  <c:v>5a63-BC</c:v>
                </c:pt>
                <c:pt idx="32">
                  <c:v>5aww</c:v>
                </c:pt>
                <c:pt idx="33">
                  <c:v>5d0o</c:v>
                </c:pt>
                <c:pt idx="34">
                  <c:v>5fxb</c:v>
                </c:pt>
                <c:pt idx="36">
                  <c:v>Average</c:v>
                </c:pt>
              </c:strCache>
            </c:strRef>
          </c:cat>
          <c:val>
            <c:numRef>
              <c:f>ZDock!$N$2:$N$38</c:f>
              <c:numCache>
                <c:formatCode>General</c:formatCode>
                <c:ptCount val="37"/>
                <c:pt idx="0">
                  <c:v>18.369</c:v>
                </c:pt>
                <c:pt idx="1">
                  <c:v>36.164000000000001</c:v>
                </c:pt>
                <c:pt idx="2">
                  <c:v>13.919</c:v>
                </c:pt>
                <c:pt idx="3">
                  <c:v>53.244999999999997</c:v>
                </c:pt>
                <c:pt idx="4">
                  <c:v>23.622</c:v>
                </c:pt>
                <c:pt idx="5">
                  <c:v>17.094999999999999</c:v>
                </c:pt>
                <c:pt idx="6">
                  <c:v>21.863</c:v>
                </c:pt>
                <c:pt idx="7">
                  <c:v>15.815</c:v>
                </c:pt>
                <c:pt idx="8">
                  <c:v>12.108000000000001</c:v>
                </c:pt>
                <c:pt idx="9">
                  <c:v>11.276999999999999</c:v>
                </c:pt>
                <c:pt idx="10">
                  <c:v>1.048</c:v>
                </c:pt>
                <c:pt idx="11">
                  <c:v>24.472999999999999</c:v>
                </c:pt>
                <c:pt idx="12">
                  <c:v>22.727</c:v>
                </c:pt>
                <c:pt idx="13">
                  <c:v>36.161999999999999</c:v>
                </c:pt>
                <c:pt idx="14">
                  <c:v>15.972</c:v>
                </c:pt>
                <c:pt idx="15">
                  <c:v>5.8579999999999997</c:v>
                </c:pt>
                <c:pt idx="16">
                  <c:v>29.763000000000002</c:v>
                </c:pt>
                <c:pt idx="17">
                  <c:v>10.428000000000001</c:v>
                </c:pt>
                <c:pt idx="18">
                  <c:v>13.6</c:v>
                </c:pt>
                <c:pt idx="19">
                  <c:v>18.428000000000001</c:v>
                </c:pt>
                <c:pt idx="20">
                  <c:v>32.850999999999999</c:v>
                </c:pt>
                <c:pt idx="21">
                  <c:v>13.121</c:v>
                </c:pt>
                <c:pt idx="22">
                  <c:v>15.202999999999999</c:v>
                </c:pt>
                <c:pt idx="23">
                  <c:v>0.86</c:v>
                </c:pt>
                <c:pt idx="24">
                  <c:v>1.264</c:v>
                </c:pt>
                <c:pt idx="25">
                  <c:v>16.044</c:v>
                </c:pt>
                <c:pt idx="26">
                  <c:v>20.305</c:v>
                </c:pt>
                <c:pt idx="27">
                  <c:v>5.109</c:v>
                </c:pt>
                <c:pt idx="28">
                  <c:v>19.167999999999999</c:v>
                </c:pt>
                <c:pt idx="29">
                  <c:v>17.161999999999999</c:v>
                </c:pt>
                <c:pt idx="30">
                  <c:v>10.676</c:v>
                </c:pt>
                <c:pt idx="31">
                  <c:v>0.88400000000000001</c:v>
                </c:pt>
                <c:pt idx="32">
                  <c:v>14.856</c:v>
                </c:pt>
                <c:pt idx="33">
                  <c:v>33.345999999999997</c:v>
                </c:pt>
                <c:pt idx="34">
                  <c:v>12.587999999999999</c:v>
                </c:pt>
                <c:pt idx="36">
                  <c:v>17.582085714285711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4F-C944-8392-1CC542E58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5377968"/>
        <c:axId val="738727024"/>
      </c:barChart>
      <c:catAx>
        <c:axId val="73537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Target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727024"/>
        <c:crosses val="autoZero"/>
        <c:auto val="1"/>
        <c:lblAlgn val="ctr"/>
        <c:lblOffset val="100"/>
        <c:noMultiLvlLbl val="0"/>
      </c:catAx>
      <c:valAx>
        <c:axId val="73872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I-RMSD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37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I-RMSD Results for ClusPro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ClusPro!$M$1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ClusPro!$A$2:$A$38</c:f>
              <c:strCache>
                <c:ptCount val="37"/>
                <c:pt idx="0">
                  <c:v>1k4c</c:v>
                </c:pt>
                <c:pt idx="1">
                  <c:v>1m56</c:v>
                </c:pt>
                <c:pt idx="2">
                  <c:v>1ots</c:v>
                </c:pt>
                <c:pt idx="3">
                  <c:v>2bg9</c:v>
                </c:pt>
                <c:pt idx="4">
                  <c:v>2bs2</c:v>
                </c:pt>
                <c:pt idx="5">
                  <c:v>2gsk</c:v>
                </c:pt>
                <c:pt idx="6">
                  <c:v>2hdi</c:v>
                </c:pt>
                <c:pt idx="7">
                  <c:v>2hi7</c:v>
                </c:pt>
                <c:pt idx="8">
                  <c:v>2k9j</c:v>
                </c:pt>
                <c:pt idx="9">
                  <c:v>2ks1</c:v>
                </c:pt>
                <c:pt idx="10">
                  <c:v>2r6g-TM</c:v>
                </c:pt>
                <c:pt idx="11">
                  <c:v>2r6g-TM-cyto</c:v>
                </c:pt>
                <c:pt idx="12">
                  <c:v>2r6g-TM-peri</c:v>
                </c:pt>
                <c:pt idx="13">
                  <c:v>2vpz</c:v>
                </c:pt>
                <c:pt idx="14">
                  <c:v>2zxe-AB</c:v>
                </c:pt>
                <c:pt idx="15">
                  <c:v>2zxe-AG</c:v>
                </c:pt>
                <c:pt idx="16">
                  <c:v>3csl</c:v>
                </c:pt>
                <c:pt idx="17">
                  <c:v>3hd7</c:v>
                </c:pt>
                <c:pt idx="18">
                  <c:v>3o0r</c:v>
                </c:pt>
                <c:pt idx="19">
                  <c:v>3p0g</c:v>
                </c:pt>
                <c:pt idx="20">
                  <c:v>3v8x</c:v>
                </c:pt>
                <c:pt idx="21">
                  <c:v>3wxw</c:v>
                </c:pt>
                <c:pt idx="22">
                  <c:v>3x29</c:v>
                </c:pt>
                <c:pt idx="23">
                  <c:v>4hg6</c:v>
                </c:pt>
                <c:pt idx="24">
                  <c:v>4huq-TM</c:v>
                </c:pt>
                <c:pt idx="25">
                  <c:v>4huq-TM-A</c:v>
                </c:pt>
                <c:pt idx="26">
                  <c:v>4huq-TM-B</c:v>
                </c:pt>
                <c:pt idx="27">
                  <c:v>4j3o</c:v>
                </c:pt>
                <c:pt idx="28">
                  <c:v>4m48</c:v>
                </c:pt>
                <c:pt idx="29">
                  <c:v>4q35</c:v>
                </c:pt>
                <c:pt idx="30">
                  <c:v>5a63-AC</c:v>
                </c:pt>
                <c:pt idx="31">
                  <c:v>5a63-BC</c:v>
                </c:pt>
                <c:pt idx="32">
                  <c:v>5aww</c:v>
                </c:pt>
                <c:pt idx="33">
                  <c:v>5d0o</c:v>
                </c:pt>
                <c:pt idx="34">
                  <c:v>5fxb</c:v>
                </c:pt>
                <c:pt idx="36">
                  <c:v>Average</c:v>
                </c:pt>
              </c:strCache>
            </c:strRef>
          </c:cat>
          <c:val>
            <c:numRef>
              <c:f>ClusPro!$M$2:$M$38</c:f>
              <c:numCache>
                <c:formatCode>General</c:formatCode>
                <c:ptCount val="37"/>
                <c:pt idx="1">
                  <c:v>1.306</c:v>
                </c:pt>
                <c:pt idx="2">
                  <c:v>11.311999999999999</c:v>
                </c:pt>
                <c:pt idx="3">
                  <c:v>24.803999999999998</c:v>
                </c:pt>
                <c:pt idx="4">
                  <c:v>0.83899999999999997</c:v>
                </c:pt>
                <c:pt idx="5">
                  <c:v>12.837999999999999</c:v>
                </c:pt>
                <c:pt idx="6">
                  <c:v>19.39</c:v>
                </c:pt>
                <c:pt idx="7">
                  <c:v>10.326000000000001</c:v>
                </c:pt>
                <c:pt idx="8">
                  <c:v>4.96</c:v>
                </c:pt>
                <c:pt idx="9">
                  <c:v>3.5009999999999999</c:v>
                </c:pt>
                <c:pt idx="10">
                  <c:v>1.58</c:v>
                </c:pt>
                <c:pt idx="11">
                  <c:v>22.713000000000001</c:v>
                </c:pt>
                <c:pt idx="12">
                  <c:v>17.678999999999998</c:v>
                </c:pt>
                <c:pt idx="13">
                  <c:v>16.058</c:v>
                </c:pt>
                <c:pt idx="14">
                  <c:v>3.8639999999999999</c:v>
                </c:pt>
                <c:pt idx="15">
                  <c:v>5.6070000000000002</c:v>
                </c:pt>
                <c:pt idx="16">
                  <c:v>25.526</c:v>
                </c:pt>
                <c:pt idx="17">
                  <c:v>3.8980000000000001</c:v>
                </c:pt>
                <c:pt idx="18">
                  <c:v>10.44</c:v>
                </c:pt>
                <c:pt idx="19">
                  <c:v>13.785</c:v>
                </c:pt>
                <c:pt idx="20">
                  <c:v>32.191000000000003</c:v>
                </c:pt>
                <c:pt idx="21">
                  <c:v>10.795</c:v>
                </c:pt>
                <c:pt idx="22">
                  <c:v>14.266999999999999</c:v>
                </c:pt>
                <c:pt idx="23">
                  <c:v>0.79100000000000004</c:v>
                </c:pt>
                <c:pt idx="24">
                  <c:v>1.4330000000000001</c:v>
                </c:pt>
                <c:pt idx="25">
                  <c:v>15.129</c:v>
                </c:pt>
                <c:pt idx="26">
                  <c:v>1.4259999999999999</c:v>
                </c:pt>
                <c:pt idx="27">
                  <c:v>8.5180000000000007</c:v>
                </c:pt>
                <c:pt idx="28">
                  <c:v>13.617000000000001</c:v>
                </c:pt>
                <c:pt idx="30">
                  <c:v>4.641</c:v>
                </c:pt>
                <c:pt idx="31">
                  <c:v>1.0900000000000001</c:v>
                </c:pt>
                <c:pt idx="32">
                  <c:v>1.53</c:v>
                </c:pt>
                <c:pt idx="33">
                  <c:v>28.343</c:v>
                </c:pt>
                <c:pt idx="36">
                  <c:v>10.75615625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35-8D47-90BD-C2928F340010}"/>
            </c:ext>
          </c:extLst>
        </c:ser>
        <c:ser>
          <c:idx val="1"/>
          <c:order val="1"/>
          <c:tx>
            <c:strRef>
              <c:f>ClusPro!$N$1</c:f>
              <c:strCache>
                <c:ptCount val="1"/>
                <c:pt idx="0">
                  <c:v>PRED1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ClusPro!$A$2:$A$38</c:f>
              <c:strCache>
                <c:ptCount val="37"/>
                <c:pt idx="0">
                  <c:v>1k4c</c:v>
                </c:pt>
                <c:pt idx="1">
                  <c:v>1m56</c:v>
                </c:pt>
                <c:pt idx="2">
                  <c:v>1ots</c:v>
                </c:pt>
                <c:pt idx="3">
                  <c:v>2bg9</c:v>
                </c:pt>
                <c:pt idx="4">
                  <c:v>2bs2</c:v>
                </c:pt>
                <c:pt idx="5">
                  <c:v>2gsk</c:v>
                </c:pt>
                <c:pt idx="6">
                  <c:v>2hdi</c:v>
                </c:pt>
                <c:pt idx="7">
                  <c:v>2hi7</c:v>
                </c:pt>
                <c:pt idx="8">
                  <c:v>2k9j</c:v>
                </c:pt>
                <c:pt idx="9">
                  <c:v>2ks1</c:v>
                </c:pt>
                <c:pt idx="10">
                  <c:v>2r6g-TM</c:v>
                </c:pt>
                <c:pt idx="11">
                  <c:v>2r6g-TM-cyto</c:v>
                </c:pt>
                <c:pt idx="12">
                  <c:v>2r6g-TM-peri</c:v>
                </c:pt>
                <c:pt idx="13">
                  <c:v>2vpz</c:v>
                </c:pt>
                <c:pt idx="14">
                  <c:v>2zxe-AB</c:v>
                </c:pt>
                <c:pt idx="15">
                  <c:v>2zxe-AG</c:v>
                </c:pt>
                <c:pt idx="16">
                  <c:v>3csl</c:v>
                </c:pt>
                <c:pt idx="17">
                  <c:v>3hd7</c:v>
                </c:pt>
                <c:pt idx="18">
                  <c:v>3o0r</c:v>
                </c:pt>
                <c:pt idx="19">
                  <c:v>3p0g</c:v>
                </c:pt>
                <c:pt idx="20">
                  <c:v>3v8x</c:v>
                </c:pt>
                <c:pt idx="21">
                  <c:v>3wxw</c:v>
                </c:pt>
                <c:pt idx="22">
                  <c:v>3x29</c:v>
                </c:pt>
                <c:pt idx="23">
                  <c:v>4hg6</c:v>
                </c:pt>
                <c:pt idx="24">
                  <c:v>4huq-TM</c:v>
                </c:pt>
                <c:pt idx="25">
                  <c:v>4huq-TM-A</c:v>
                </c:pt>
                <c:pt idx="26">
                  <c:v>4huq-TM-B</c:v>
                </c:pt>
                <c:pt idx="27">
                  <c:v>4j3o</c:v>
                </c:pt>
                <c:pt idx="28">
                  <c:v>4m48</c:v>
                </c:pt>
                <c:pt idx="29">
                  <c:v>4q35</c:v>
                </c:pt>
                <c:pt idx="30">
                  <c:v>5a63-AC</c:v>
                </c:pt>
                <c:pt idx="31">
                  <c:v>5a63-BC</c:v>
                </c:pt>
                <c:pt idx="32">
                  <c:v>5aww</c:v>
                </c:pt>
                <c:pt idx="33">
                  <c:v>5d0o</c:v>
                </c:pt>
                <c:pt idx="34">
                  <c:v>5fxb</c:v>
                </c:pt>
                <c:pt idx="36">
                  <c:v>Average</c:v>
                </c:pt>
              </c:strCache>
            </c:strRef>
          </c:cat>
          <c:val>
            <c:numRef>
              <c:f>ClusPro!$N$2:$N$38</c:f>
              <c:numCache>
                <c:formatCode>General</c:formatCode>
                <c:ptCount val="37"/>
                <c:pt idx="1">
                  <c:v>20.597000000000001</c:v>
                </c:pt>
                <c:pt idx="2">
                  <c:v>24.181999999999999</c:v>
                </c:pt>
                <c:pt idx="3">
                  <c:v>30.789000000000001</c:v>
                </c:pt>
                <c:pt idx="4">
                  <c:v>19.46</c:v>
                </c:pt>
                <c:pt idx="5">
                  <c:v>19.239999999999998</c:v>
                </c:pt>
                <c:pt idx="6">
                  <c:v>20.763000000000002</c:v>
                </c:pt>
                <c:pt idx="7">
                  <c:v>11.246</c:v>
                </c:pt>
                <c:pt idx="8">
                  <c:v>11.916</c:v>
                </c:pt>
                <c:pt idx="9">
                  <c:v>9.9179999999999993</c:v>
                </c:pt>
                <c:pt idx="10">
                  <c:v>1.58</c:v>
                </c:pt>
                <c:pt idx="11">
                  <c:v>23.788</c:v>
                </c:pt>
                <c:pt idx="12">
                  <c:v>29.387</c:v>
                </c:pt>
                <c:pt idx="13">
                  <c:v>26.277999999999999</c:v>
                </c:pt>
                <c:pt idx="14">
                  <c:v>12.930999999999999</c:v>
                </c:pt>
                <c:pt idx="15">
                  <c:v>5.6070000000000002</c:v>
                </c:pt>
                <c:pt idx="16">
                  <c:v>27.960999999999999</c:v>
                </c:pt>
                <c:pt idx="17">
                  <c:v>9.5640000000000001</c:v>
                </c:pt>
                <c:pt idx="18">
                  <c:v>16.096</c:v>
                </c:pt>
                <c:pt idx="19">
                  <c:v>13.785</c:v>
                </c:pt>
                <c:pt idx="20">
                  <c:v>37.65</c:v>
                </c:pt>
                <c:pt idx="21">
                  <c:v>11.742000000000001</c:v>
                </c:pt>
                <c:pt idx="22">
                  <c:v>18.731999999999999</c:v>
                </c:pt>
                <c:pt idx="23">
                  <c:v>18.356999999999999</c:v>
                </c:pt>
                <c:pt idx="24">
                  <c:v>1.4330000000000001</c:v>
                </c:pt>
                <c:pt idx="25">
                  <c:v>20.216000000000001</c:v>
                </c:pt>
                <c:pt idx="26">
                  <c:v>1.4259999999999999</c:v>
                </c:pt>
                <c:pt idx="27">
                  <c:v>22.922999999999998</c:v>
                </c:pt>
                <c:pt idx="28">
                  <c:v>19.167999999999999</c:v>
                </c:pt>
                <c:pt idx="30">
                  <c:v>14.364000000000001</c:v>
                </c:pt>
                <c:pt idx="31">
                  <c:v>9.8480000000000008</c:v>
                </c:pt>
                <c:pt idx="32">
                  <c:v>15.528</c:v>
                </c:pt>
                <c:pt idx="33">
                  <c:v>31.925000000000001</c:v>
                </c:pt>
                <c:pt idx="36">
                  <c:v>17.45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35-8D47-90BD-C2928F340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7279216"/>
        <c:axId val="738400304"/>
      </c:barChart>
      <c:catAx>
        <c:axId val="67727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Target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400304"/>
        <c:crosses val="autoZero"/>
        <c:auto val="1"/>
        <c:lblAlgn val="ctr"/>
        <c:lblOffset val="100"/>
        <c:noMultiLvlLbl val="0"/>
      </c:catAx>
      <c:valAx>
        <c:axId val="73840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I-RMSD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27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39</xdr:row>
      <xdr:rowOff>38100</xdr:rowOff>
    </xdr:from>
    <xdr:to>
      <xdr:col>16</xdr:col>
      <xdr:colOff>281432</xdr:colOff>
      <xdr:row>74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9D4C753-4667-9C41-ABF7-4DF5D4C476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39</xdr:row>
      <xdr:rowOff>57150</xdr:rowOff>
    </xdr:from>
    <xdr:to>
      <xdr:col>16</xdr:col>
      <xdr:colOff>535432</xdr:colOff>
      <xdr:row>75</xdr:row>
      <xdr:rowOff>2286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2EEFDC-C037-4D40-9156-6F9C2C56DE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91E9-B386-294E-B74E-511A38D023E7}">
  <dimension ref="A1:N38"/>
  <sheetViews>
    <sheetView workbookViewId="0">
      <selection activeCell="A33" sqref="A33"/>
    </sheetView>
  </sheetViews>
  <sheetFormatPr baseColWidth="10" defaultRowHeight="16" x14ac:dyDescent="0.2"/>
  <cols>
    <col min="1" max="1" width="14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46</v>
      </c>
      <c r="N1" t="s">
        <v>48</v>
      </c>
    </row>
    <row r="2" spans="1:14" x14ac:dyDescent="0.2">
      <c r="A2" t="s">
        <v>11</v>
      </c>
      <c r="B2">
        <v>18.369</v>
      </c>
      <c r="C2">
        <v>18.356999999999999</v>
      </c>
      <c r="D2">
        <v>16.384</v>
      </c>
      <c r="E2">
        <v>12.278</v>
      </c>
      <c r="F2">
        <v>14.705</v>
      </c>
      <c r="G2">
        <v>18.984999999999999</v>
      </c>
      <c r="H2">
        <v>20.318000000000001</v>
      </c>
      <c r="I2">
        <v>15.446</v>
      </c>
      <c r="J2">
        <v>11.39</v>
      </c>
      <c r="K2">
        <v>19.905999999999999</v>
      </c>
      <c r="M2">
        <f>MIN(B2:K2)</f>
        <v>11.39</v>
      </c>
      <c r="N2">
        <f>B2</f>
        <v>18.369</v>
      </c>
    </row>
    <row r="3" spans="1:14" x14ac:dyDescent="0.2">
      <c r="A3" t="s">
        <v>12</v>
      </c>
      <c r="B3">
        <v>36.164000000000001</v>
      </c>
      <c r="C3">
        <v>30.11</v>
      </c>
      <c r="D3">
        <v>27.863</v>
      </c>
      <c r="E3">
        <v>29.855</v>
      </c>
      <c r="F3">
        <v>27.449000000000002</v>
      </c>
      <c r="G3">
        <v>12.449</v>
      </c>
      <c r="H3">
        <v>14.678000000000001</v>
      </c>
      <c r="I3">
        <v>29.472999999999999</v>
      </c>
      <c r="J3">
        <v>28.936</v>
      </c>
      <c r="K3">
        <v>26.172000000000001</v>
      </c>
      <c r="M3">
        <f t="shared" ref="M3:M36" si="0">MIN(B3:K3)</f>
        <v>12.449</v>
      </c>
      <c r="N3">
        <f t="shared" ref="N3:N36" si="1">B3</f>
        <v>36.164000000000001</v>
      </c>
    </row>
    <row r="4" spans="1:14" x14ac:dyDescent="0.2">
      <c r="A4" t="s">
        <v>44</v>
      </c>
      <c r="B4">
        <v>13.919</v>
      </c>
      <c r="C4">
        <v>15.484999999999999</v>
      </c>
      <c r="D4">
        <v>25.866</v>
      </c>
      <c r="E4">
        <v>17.547999999999998</v>
      </c>
      <c r="F4">
        <v>14.797000000000001</v>
      </c>
      <c r="G4">
        <v>12.077</v>
      </c>
      <c r="H4">
        <v>22.515999999999998</v>
      </c>
      <c r="I4">
        <v>26.13</v>
      </c>
      <c r="J4">
        <v>15.454000000000001</v>
      </c>
      <c r="K4">
        <v>23.015999999999998</v>
      </c>
      <c r="M4">
        <f t="shared" si="0"/>
        <v>12.077</v>
      </c>
      <c r="N4">
        <f t="shared" si="1"/>
        <v>13.919</v>
      </c>
    </row>
    <row r="5" spans="1:14" x14ac:dyDescent="0.2">
      <c r="A5" s="1" t="s">
        <v>13</v>
      </c>
      <c r="B5">
        <v>53.244999999999997</v>
      </c>
      <c r="C5">
        <v>40.304000000000002</v>
      </c>
      <c r="D5">
        <v>57.462000000000003</v>
      </c>
      <c r="E5">
        <v>34.231999999999999</v>
      </c>
      <c r="F5">
        <v>50.677999999999997</v>
      </c>
      <c r="G5">
        <v>35.805</v>
      </c>
      <c r="H5">
        <v>63.786000000000001</v>
      </c>
      <c r="I5">
        <v>54.901000000000003</v>
      </c>
      <c r="J5">
        <v>39.640999999999998</v>
      </c>
      <c r="K5">
        <v>34.808999999999997</v>
      </c>
      <c r="M5">
        <f t="shared" si="0"/>
        <v>34.231999999999999</v>
      </c>
      <c r="N5">
        <f t="shared" si="1"/>
        <v>53.244999999999997</v>
      </c>
    </row>
    <row r="6" spans="1:14" x14ac:dyDescent="0.2">
      <c r="A6" t="s">
        <v>14</v>
      </c>
      <c r="B6">
        <v>23.622</v>
      </c>
      <c r="C6">
        <v>17.343</v>
      </c>
      <c r="D6">
        <v>18.315999999999999</v>
      </c>
      <c r="E6">
        <v>20.337</v>
      </c>
      <c r="F6">
        <v>1.1259999999999999</v>
      </c>
      <c r="G6">
        <v>19.651</v>
      </c>
      <c r="H6">
        <v>24.334</v>
      </c>
      <c r="I6">
        <v>21.026</v>
      </c>
      <c r="J6">
        <v>29.213000000000001</v>
      </c>
      <c r="K6">
        <v>21.710999999999999</v>
      </c>
      <c r="M6">
        <f t="shared" si="0"/>
        <v>1.1259999999999999</v>
      </c>
      <c r="N6">
        <f t="shared" si="1"/>
        <v>23.622</v>
      </c>
    </row>
    <row r="7" spans="1:14" x14ac:dyDescent="0.2">
      <c r="A7" t="s">
        <v>27</v>
      </c>
      <c r="B7">
        <v>17.094999999999999</v>
      </c>
      <c r="C7">
        <v>12.933</v>
      </c>
      <c r="D7">
        <v>19.041</v>
      </c>
      <c r="E7">
        <v>18.759</v>
      </c>
      <c r="F7">
        <v>18.725000000000001</v>
      </c>
      <c r="G7">
        <v>16.545999999999999</v>
      </c>
      <c r="H7">
        <v>20.094999999999999</v>
      </c>
      <c r="I7">
        <v>18.015999999999998</v>
      </c>
      <c r="J7">
        <v>12.51</v>
      </c>
      <c r="K7">
        <v>18.86</v>
      </c>
      <c r="M7">
        <f t="shared" si="0"/>
        <v>12.51</v>
      </c>
      <c r="N7">
        <f t="shared" si="1"/>
        <v>17.094999999999999</v>
      </c>
    </row>
    <row r="8" spans="1:14" x14ac:dyDescent="0.2">
      <c r="A8" s="1" t="s">
        <v>22</v>
      </c>
      <c r="B8">
        <v>21.863</v>
      </c>
      <c r="C8">
        <v>22.658000000000001</v>
      </c>
      <c r="D8">
        <v>23.28</v>
      </c>
      <c r="E8">
        <v>19.792000000000002</v>
      </c>
      <c r="F8">
        <v>23.105</v>
      </c>
      <c r="G8">
        <v>23.902999999999999</v>
      </c>
      <c r="H8">
        <v>20.291</v>
      </c>
      <c r="I8">
        <v>21.875</v>
      </c>
      <c r="J8">
        <v>23.512</v>
      </c>
      <c r="K8">
        <v>20.119</v>
      </c>
      <c r="M8">
        <f t="shared" si="0"/>
        <v>19.792000000000002</v>
      </c>
      <c r="N8">
        <f t="shared" si="1"/>
        <v>21.863</v>
      </c>
    </row>
    <row r="9" spans="1:14" x14ac:dyDescent="0.2">
      <c r="A9" t="s">
        <v>43</v>
      </c>
      <c r="B9">
        <v>15.815</v>
      </c>
      <c r="C9">
        <v>15.891</v>
      </c>
      <c r="D9">
        <v>15.026</v>
      </c>
      <c r="E9">
        <v>10.28</v>
      </c>
      <c r="F9">
        <v>10.414999999999999</v>
      </c>
      <c r="G9">
        <v>11.385999999999999</v>
      </c>
      <c r="H9">
        <v>11.499000000000001</v>
      </c>
      <c r="I9">
        <v>15.785</v>
      </c>
      <c r="J9">
        <v>13.994</v>
      </c>
      <c r="K9">
        <v>17.439</v>
      </c>
      <c r="M9">
        <f t="shared" si="0"/>
        <v>10.28</v>
      </c>
      <c r="N9">
        <f t="shared" si="1"/>
        <v>15.815</v>
      </c>
    </row>
    <row r="10" spans="1:14" x14ac:dyDescent="0.2">
      <c r="A10" t="s">
        <v>25</v>
      </c>
      <c r="B10">
        <v>12.108000000000001</v>
      </c>
      <c r="C10">
        <v>5.4020000000000001</v>
      </c>
      <c r="D10">
        <v>12.348000000000001</v>
      </c>
      <c r="E10">
        <v>12.340999999999999</v>
      </c>
      <c r="F10">
        <v>13.484999999999999</v>
      </c>
      <c r="G10">
        <v>5.3949999999999996</v>
      </c>
      <c r="H10">
        <v>5.4829999999999997</v>
      </c>
      <c r="I10">
        <v>2.4340000000000002</v>
      </c>
      <c r="J10">
        <v>14.026</v>
      </c>
      <c r="K10">
        <v>11.704000000000001</v>
      </c>
      <c r="M10">
        <f t="shared" si="0"/>
        <v>2.4340000000000002</v>
      </c>
      <c r="N10">
        <f t="shared" si="1"/>
        <v>12.108000000000001</v>
      </c>
    </row>
    <row r="11" spans="1:14" x14ac:dyDescent="0.2">
      <c r="A11" t="s">
        <v>34</v>
      </c>
      <c r="B11">
        <v>11.276999999999999</v>
      </c>
      <c r="C11">
        <v>8.6189999999999998</v>
      </c>
      <c r="D11">
        <v>8.734</v>
      </c>
      <c r="E11">
        <v>8.8190000000000008</v>
      </c>
      <c r="F11">
        <v>5.6980000000000004</v>
      </c>
      <c r="G11">
        <v>7.2110000000000003</v>
      </c>
      <c r="H11">
        <v>6.26</v>
      </c>
      <c r="I11">
        <v>9.0139999999999993</v>
      </c>
      <c r="J11">
        <v>12.096</v>
      </c>
      <c r="K11">
        <v>13.522</v>
      </c>
      <c r="M11">
        <f t="shared" si="0"/>
        <v>5.6980000000000004</v>
      </c>
      <c r="N11">
        <f t="shared" si="1"/>
        <v>11.276999999999999</v>
      </c>
    </row>
    <row r="12" spans="1:14" x14ac:dyDescent="0.2">
      <c r="A12" t="s">
        <v>15</v>
      </c>
      <c r="B12">
        <v>1.048</v>
      </c>
      <c r="C12">
        <v>2.464</v>
      </c>
      <c r="D12">
        <v>3.4249999999999998</v>
      </c>
      <c r="E12">
        <v>34.631</v>
      </c>
      <c r="F12">
        <v>4.476</v>
      </c>
      <c r="G12">
        <v>21.477</v>
      </c>
      <c r="H12">
        <v>24.622</v>
      </c>
      <c r="I12">
        <v>27.509</v>
      </c>
      <c r="J12">
        <v>19.056999999999999</v>
      </c>
      <c r="K12">
        <v>24.225999999999999</v>
      </c>
      <c r="M12">
        <f t="shared" si="0"/>
        <v>1.048</v>
      </c>
      <c r="N12">
        <f t="shared" si="1"/>
        <v>1.048</v>
      </c>
    </row>
    <row r="13" spans="1:14" x14ac:dyDescent="0.2">
      <c r="A13" t="s">
        <v>38</v>
      </c>
      <c r="B13">
        <v>24.472999999999999</v>
      </c>
      <c r="C13">
        <v>22.321999999999999</v>
      </c>
      <c r="D13">
        <v>24.948</v>
      </c>
      <c r="E13">
        <v>27.986000000000001</v>
      </c>
      <c r="F13">
        <v>23.181999999999999</v>
      </c>
      <c r="G13">
        <v>24.222999999999999</v>
      </c>
      <c r="H13">
        <v>24.568000000000001</v>
      </c>
      <c r="I13">
        <v>19.545000000000002</v>
      </c>
      <c r="J13">
        <v>29.164000000000001</v>
      </c>
      <c r="K13">
        <v>23.600999999999999</v>
      </c>
      <c r="M13">
        <f t="shared" si="0"/>
        <v>19.545000000000002</v>
      </c>
      <c r="N13">
        <f t="shared" si="1"/>
        <v>24.472999999999999</v>
      </c>
    </row>
    <row r="14" spans="1:14" x14ac:dyDescent="0.2">
      <c r="A14" t="s">
        <v>26</v>
      </c>
      <c r="B14">
        <v>22.727</v>
      </c>
      <c r="C14">
        <v>3.1080000000000001</v>
      </c>
      <c r="D14">
        <v>29.544</v>
      </c>
      <c r="E14">
        <v>23.672000000000001</v>
      </c>
      <c r="F14">
        <v>17.757999999999999</v>
      </c>
      <c r="G14">
        <v>19.356000000000002</v>
      </c>
      <c r="H14">
        <v>23.274999999999999</v>
      </c>
      <c r="I14">
        <v>4.2709999999999999</v>
      </c>
      <c r="J14">
        <v>28.257000000000001</v>
      </c>
      <c r="K14">
        <v>18.032</v>
      </c>
      <c r="M14">
        <f t="shared" si="0"/>
        <v>3.1080000000000001</v>
      </c>
      <c r="N14">
        <f t="shared" si="1"/>
        <v>22.727</v>
      </c>
    </row>
    <row r="15" spans="1:14" x14ac:dyDescent="0.2">
      <c r="A15" t="s">
        <v>16</v>
      </c>
      <c r="B15">
        <v>36.161999999999999</v>
      </c>
      <c r="C15">
        <v>15.611000000000001</v>
      </c>
      <c r="D15">
        <v>25.262</v>
      </c>
      <c r="E15">
        <v>38.786999999999999</v>
      </c>
      <c r="F15">
        <v>19.346</v>
      </c>
      <c r="G15">
        <v>36.598999999999997</v>
      </c>
      <c r="H15">
        <v>29.363</v>
      </c>
      <c r="I15">
        <v>17.494</v>
      </c>
      <c r="J15">
        <v>42.807000000000002</v>
      </c>
      <c r="K15">
        <v>14.327</v>
      </c>
      <c r="M15">
        <f t="shared" si="0"/>
        <v>14.327</v>
      </c>
      <c r="N15">
        <f t="shared" si="1"/>
        <v>36.161999999999999</v>
      </c>
    </row>
    <row r="16" spans="1:14" x14ac:dyDescent="0.2">
      <c r="A16" t="s">
        <v>30</v>
      </c>
      <c r="B16">
        <v>15.972</v>
      </c>
      <c r="C16">
        <v>16.352</v>
      </c>
      <c r="D16">
        <v>16.599</v>
      </c>
      <c r="E16">
        <v>13.054</v>
      </c>
      <c r="F16">
        <v>16.515000000000001</v>
      </c>
      <c r="G16">
        <v>11.519</v>
      </c>
      <c r="H16">
        <v>18.815000000000001</v>
      </c>
      <c r="I16">
        <v>10.64</v>
      </c>
      <c r="J16">
        <v>16.716000000000001</v>
      </c>
      <c r="K16">
        <v>16.814</v>
      </c>
      <c r="M16">
        <f t="shared" si="0"/>
        <v>10.64</v>
      </c>
      <c r="N16">
        <f t="shared" si="1"/>
        <v>15.972</v>
      </c>
    </row>
    <row r="17" spans="1:14" x14ac:dyDescent="0.2">
      <c r="A17" t="s">
        <v>29</v>
      </c>
      <c r="B17">
        <v>5.8579999999999997</v>
      </c>
      <c r="C17">
        <v>11.212</v>
      </c>
      <c r="D17">
        <v>12.952999999999999</v>
      </c>
      <c r="E17">
        <v>10.951000000000001</v>
      </c>
      <c r="F17">
        <v>10.130000000000001</v>
      </c>
      <c r="G17">
        <v>12.509</v>
      </c>
      <c r="H17">
        <v>11.295999999999999</v>
      </c>
      <c r="I17">
        <v>8.4619999999999997</v>
      </c>
      <c r="J17">
        <v>9.6470000000000002</v>
      </c>
      <c r="K17">
        <v>12.712</v>
      </c>
      <c r="M17">
        <f t="shared" si="0"/>
        <v>5.8579999999999997</v>
      </c>
      <c r="N17">
        <f t="shared" si="1"/>
        <v>5.8579999999999997</v>
      </c>
    </row>
    <row r="18" spans="1:14" x14ac:dyDescent="0.2">
      <c r="A18" t="s">
        <v>33</v>
      </c>
      <c r="B18">
        <v>29.763000000000002</v>
      </c>
      <c r="C18">
        <v>28.256</v>
      </c>
      <c r="D18">
        <v>24.91</v>
      </c>
      <c r="E18">
        <v>31.231999999999999</v>
      </c>
      <c r="F18">
        <v>27.28</v>
      </c>
      <c r="G18">
        <v>27.831</v>
      </c>
      <c r="H18">
        <v>27.367999999999999</v>
      </c>
      <c r="I18">
        <v>29.986999999999998</v>
      </c>
      <c r="J18">
        <v>30.161000000000001</v>
      </c>
      <c r="K18">
        <v>27.081</v>
      </c>
      <c r="M18">
        <f t="shared" si="0"/>
        <v>24.91</v>
      </c>
      <c r="N18">
        <f t="shared" si="1"/>
        <v>29.763000000000002</v>
      </c>
    </row>
    <row r="19" spans="1:14" x14ac:dyDescent="0.2">
      <c r="A19" t="s">
        <v>32</v>
      </c>
      <c r="B19">
        <v>10.428000000000001</v>
      </c>
      <c r="C19">
        <v>7.1760000000000002</v>
      </c>
      <c r="D19">
        <v>10.066000000000001</v>
      </c>
      <c r="E19">
        <v>4.0529999999999999</v>
      </c>
      <c r="F19">
        <v>9.6110000000000007</v>
      </c>
      <c r="G19">
        <v>3.7370000000000001</v>
      </c>
      <c r="H19">
        <v>6.7640000000000002</v>
      </c>
      <c r="I19">
        <v>6.5629999999999997</v>
      </c>
      <c r="J19">
        <v>7.7789999999999999</v>
      </c>
      <c r="K19">
        <v>10.476000000000001</v>
      </c>
      <c r="M19">
        <f t="shared" si="0"/>
        <v>3.7370000000000001</v>
      </c>
      <c r="N19">
        <f t="shared" si="1"/>
        <v>10.428000000000001</v>
      </c>
    </row>
    <row r="20" spans="1:14" x14ac:dyDescent="0.2">
      <c r="A20" t="s">
        <v>39</v>
      </c>
      <c r="B20">
        <v>13.6</v>
      </c>
      <c r="C20">
        <v>6.5060000000000002</v>
      </c>
      <c r="D20">
        <v>13.329000000000001</v>
      </c>
      <c r="E20">
        <v>8.0470000000000006</v>
      </c>
      <c r="F20">
        <v>13.222</v>
      </c>
      <c r="G20">
        <v>20.356999999999999</v>
      </c>
      <c r="H20">
        <v>14.257</v>
      </c>
      <c r="I20">
        <v>11.340999999999999</v>
      </c>
      <c r="J20">
        <v>18.39</v>
      </c>
      <c r="K20">
        <v>6.5750000000000002</v>
      </c>
      <c r="M20">
        <f t="shared" si="0"/>
        <v>6.5060000000000002</v>
      </c>
      <c r="N20">
        <f t="shared" si="1"/>
        <v>13.6</v>
      </c>
    </row>
    <row r="21" spans="1:14" x14ac:dyDescent="0.2">
      <c r="A21" t="s">
        <v>37</v>
      </c>
      <c r="B21">
        <v>18.428000000000001</v>
      </c>
      <c r="C21">
        <v>18.818000000000001</v>
      </c>
      <c r="D21">
        <v>19.117999999999999</v>
      </c>
      <c r="E21">
        <v>17.977</v>
      </c>
      <c r="F21">
        <v>17.635000000000002</v>
      </c>
      <c r="G21">
        <v>17.93</v>
      </c>
      <c r="H21">
        <v>16.716999999999999</v>
      </c>
      <c r="I21">
        <v>23.242999999999999</v>
      </c>
      <c r="J21">
        <v>15.641</v>
      </c>
      <c r="K21">
        <v>17.675999999999998</v>
      </c>
      <c r="M21">
        <f t="shared" si="0"/>
        <v>15.641</v>
      </c>
      <c r="N21">
        <f t="shared" si="1"/>
        <v>18.428000000000001</v>
      </c>
    </row>
    <row r="22" spans="1:14" x14ac:dyDescent="0.2">
      <c r="A22" t="s">
        <v>45</v>
      </c>
      <c r="B22">
        <v>32.850999999999999</v>
      </c>
      <c r="C22">
        <v>35.671999999999997</v>
      </c>
      <c r="D22">
        <v>34.305999999999997</v>
      </c>
      <c r="E22">
        <v>53.110999999999997</v>
      </c>
      <c r="F22">
        <v>29.25</v>
      </c>
      <c r="G22">
        <v>55.792999999999999</v>
      </c>
      <c r="H22">
        <v>52.472000000000001</v>
      </c>
      <c r="I22">
        <v>37.819000000000003</v>
      </c>
      <c r="J22">
        <v>3.69</v>
      </c>
      <c r="K22">
        <v>46.725999999999999</v>
      </c>
      <c r="M22">
        <f t="shared" si="0"/>
        <v>3.69</v>
      </c>
      <c r="N22">
        <f t="shared" si="1"/>
        <v>32.850999999999999</v>
      </c>
    </row>
    <row r="23" spans="1:14" x14ac:dyDescent="0.2">
      <c r="A23" t="s">
        <v>31</v>
      </c>
      <c r="B23">
        <v>13.121</v>
      </c>
      <c r="C23">
        <v>13.009</v>
      </c>
      <c r="D23">
        <v>12.856</v>
      </c>
      <c r="E23">
        <v>15.356</v>
      </c>
      <c r="F23">
        <v>11.438000000000001</v>
      </c>
      <c r="G23">
        <v>11.297000000000001</v>
      </c>
      <c r="H23">
        <v>11.622999999999999</v>
      </c>
      <c r="I23">
        <v>11.048</v>
      </c>
      <c r="J23">
        <v>12.263999999999999</v>
      </c>
      <c r="K23">
        <v>18.626000000000001</v>
      </c>
      <c r="M23">
        <f t="shared" si="0"/>
        <v>11.048</v>
      </c>
      <c r="N23">
        <f t="shared" si="1"/>
        <v>13.121</v>
      </c>
    </row>
    <row r="24" spans="1:14" x14ac:dyDescent="0.2">
      <c r="A24" s="1" t="s">
        <v>24</v>
      </c>
      <c r="B24">
        <v>15.202999999999999</v>
      </c>
      <c r="C24">
        <v>16.744</v>
      </c>
      <c r="D24">
        <v>14.85</v>
      </c>
      <c r="E24">
        <v>18.2</v>
      </c>
      <c r="F24">
        <v>12.629</v>
      </c>
      <c r="G24">
        <v>18.385999999999999</v>
      </c>
      <c r="H24">
        <v>14.595000000000001</v>
      </c>
      <c r="I24">
        <v>13.709</v>
      </c>
      <c r="J24">
        <v>18.763000000000002</v>
      </c>
      <c r="K24">
        <v>19.425999999999998</v>
      </c>
      <c r="M24">
        <f t="shared" si="0"/>
        <v>12.629</v>
      </c>
      <c r="N24">
        <f t="shared" si="1"/>
        <v>15.202999999999999</v>
      </c>
    </row>
    <row r="25" spans="1:14" x14ac:dyDescent="0.2">
      <c r="A25" t="s">
        <v>17</v>
      </c>
      <c r="B25">
        <v>0.86</v>
      </c>
      <c r="C25">
        <v>13.157</v>
      </c>
      <c r="D25">
        <v>14.367000000000001</v>
      </c>
      <c r="E25">
        <v>16.72</v>
      </c>
      <c r="F25">
        <v>15.685</v>
      </c>
      <c r="G25">
        <v>19.765000000000001</v>
      </c>
      <c r="H25">
        <v>19.591999999999999</v>
      </c>
      <c r="I25">
        <v>11.318</v>
      </c>
      <c r="J25">
        <v>12.824999999999999</v>
      </c>
      <c r="K25">
        <v>21.219000000000001</v>
      </c>
      <c r="M25">
        <f t="shared" si="0"/>
        <v>0.86</v>
      </c>
      <c r="N25">
        <f t="shared" si="1"/>
        <v>0.86</v>
      </c>
    </row>
    <row r="26" spans="1:14" x14ac:dyDescent="0.2">
      <c r="A26" t="s">
        <v>18</v>
      </c>
      <c r="B26">
        <v>1.264</v>
      </c>
      <c r="C26">
        <v>1.522</v>
      </c>
      <c r="D26">
        <v>2.3519999999999999</v>
      </c>
      <c r="E26">
        <v>2.004</v>
      </c>
      <c r="F26">
        <v>16.116</v>
      </c>
      <c r="G26">
        <v>13.018000000000001</v>
      </c>
      <c r="H26">
        <v>18.387</v>
      </c>
      <c r="I26">
        <v>15.842000000000001</v>
      </c>
      <c r="J26">
        <v>16.047000000000001</v>
      </c>
      <c r="K26">
        <v>17.498999999999999</v>
      </c>
      <c r="M26">
        <f t="shared" si="0"/>
        <v>1.264</v>
      </c>
      <c r="N26">
        <f t="shared" si="1"/>
        <v>1.264</v>
      </c>
    </row>
    <row r="27" spans="1:14" x14ac:dyDescent="0.2">
      <c r="A27" s="1" t="s">
        <v>19</v>
      </c>
      <c r="B27">
        <v>16.044</v>
      </c>
      <c r="C27">
        <v>20.997</v>
      </c>
      <c r="D27">
        <v>19.585000000000001</v>
      </c>
      <c r="E27">
        <v>24.469000000000001</v>
      </c>
      <c r="F27">
        <v>16.164999999999999</v>
      </c>
      <c r="G27">
        <v>20.184000000000001</v>
      </c>
      <c r="H27">
        <v>14.833</v>
      </c>
      <c r="I27">
        <v>18.465</v>
      </c>
      <c r="J27">
        <v>23.846</v>
      </c>
      <c r="K27">
        <v>19.216000000000001</v>
      </c>
      <c r="M27">
        <f t="shared" si="0"/>
        <v>14.833</v>
      </c>
      <c r="N27">
        <f t="shared" si="1"/>
        <v>16.044</v>
      </c>
    </row>
    <row r="28" spans="1:14" x14ac:dyDescent="0.2">
      <c r="A28" t="s">
        <v>20</v>
      </c>
      <c r="B28">
        <v>20.305</v>
      </c>
      <c r="C28">
        <v>1.454</v>
      </c>
      <c r="D28">
        <v>19.233000000000001</v>
      </c>
      <c r="E28">
        <v>21.766999999999999</v>
      </c>
      <c r="F28">
        <v>18.747</v>
      </c>
      <c r="G28">
        <v>17.783000000000001</v>
      </c>
      <c r="H28">
        <v>20.87</v>
      </c>
      <c r="I28">
        <v>20.026</v>
      </c>
      <c r="J28">
        <v>18.521000000000001</v>
      </c>
      <c r="K28">
        <v>16.352</v>
      </c>
      <c r="M28">
        <f t="shared" si="0"/>
        <v>1.454</v>
      </c>
      <c r="N28">
        <f t="shared" si="1"/>
        <v>20.305</v>
      </c>
    </row>
    <row r="29" spans="1:14" x14ac:dyDescent="0.2">
      <c r="A29" t="s">
        <v>23</v>
      </c>
      <c r="B29">
        <v>5.109</v>
      </c>
      <c r="C29">
        <v>19.802</v>
      </c>
      <c r="D29">
        <v>27.45</v>
      </c>
      <c r="E29">
        <v>22.128</v>
      </c>
      <c r="F29">
        <v>17.943999999999999</v>
      </c>
      <c r="G29">
        <v>9.0549999999999997</v>
      </c>
      <c r="H29">
        <v>26.93</v>
      </c>
      <c r="I29">
        <v>26.896000000000001</v>
      </c>
      <c r="J29">
        <v>17.509</v>
      </c>
      <c r="K29">
        <v>22.91</v>
      </c>
      <c r="M29">
        <f t="shared" si="0"/>
        <v>5.109</v>
      </c>
      <c r="N29">
        <f t="shared" si="1"/>
        <v>5.109</v>
      </c>
    </row>
    <row r="30" spans="1:14" x14ac:dyDescent="0.2">
      <c r="A30" t="s">
        <v>42</v>
      </c>
      <c r="B30">
        <v>19.167999999999999</v>
      </c>
      <c r="C30">
        <v>13.772</v>
      </c>
      <c r="D30">
        <v>13.617000000000001</v>
      </c>
      <c r="E30">
        <v>17.765000000000001</v>
      </c>
      <c r="F30">
        <v>20.57</v>
      </c>
      <c r="G30">
        <v>21.608000000000001</v>
      </c>
      <c r="H30">
        <v>22.373999999999999</v>
      </c>
      <c r="I30">
        <v>22.728999999999999</v>
      </c>
      <c r="J30">
        <v>16.213999999999999</v>
      </c>
      <c r="K30">
        <v>21.940999999999999</v>
      </c>
      <c r="M30">
        <f t="shared" si="0"/>
        <v>13.617000000000001</v>
      </c>
      <c r="N30">
        <f t="shared" si="1"/>
        <v>19.167999999999999</v>
      </c>
    </row>
    <row r="31" spans="1:14" x14ac:dyDescent="0.2">
      <c r="A31" t="s">
        <v>41</v>
      </c>
      <c r="B31">
        <v>17.161999999999999</v>
      </c>
      <c r="C31">
        <v>19.584</v>
      </c>
      <c r="D31">
        <v>15.81</v>
      </c>
      <c r="E31">
        <v>19.896999999999998</v>
      </c>
      <c r="F31">
        <v>26.253</v>
      </c>
      <c r="G31">
        <v>15.561</v>
      </c>
      <c r="H31">
        <v>20.376999999999999</v>
      </c>
      <c r="I31">
        <v>22.771999999999998</v>
      </c>
      <c r="J31">
        <v>25.544</v>
      </c>
      <c r="K31">
        <v>20.719000000000001</v>
      </c>
      <c r="M31">
        <f t="shared" si="0"/>
        <v>15.561</v>
      </c>
      <c r="N31">
        <f t="shared" si="1"/>
        <v>17.161999999999999</v>
      </c>
    </row>
    <row r="32" spans="1:14" x14ac:dyDescent="0.2">
      <c r="A32" t="s">
        <v>36</v>
      </c>
      <c r="B32">
        <v>10.676</v>
      </c>
      <c r="C32">
        <v>14.439</v>
      </c>
      <c r="D32">
        <v>10.486000000000001</v>
      </c>
      <c r="E32">
        <v>13.981999999999999</v>
      </c>
      <c r="F32">
        <v>10.38</v>
      </c>
      <c r="G32">
        <v>4.7759999999999998</v>
      </c>
      <c r="H32">
        <v>9.7230000000000008</v>
      </c>
      <c r="I32">
        <v>10.694000000000001</v>
      </c>
      <c r="J32">
        <v>10.66</v>
      </c>
      <c r="K32">
        <v>14.244999999999999</v>
      </c>
      <c r="M32">
        <f t="shared" si="0"/>
        <v>4.7759999999999998</v>
      </c>
      <c r="N32">
        <f t="shared" si="1"/>
        <v>10.676</v>
      </c>
    </row>
    <row r="33" spans="1:14" x14ac:dyDescent="0.2">
      <c r="A33" s="1" t="s">
        <v>21</v>
      </c>
      <c r="B33">
        <v>0.88400000000000001</v>
      </c>
      <c r="C33">
        <v>0.89900000000000002</v>
      </c>
      <c r="D33">
        <v>12.193</v>
      </c>
      <c r="E33">
        <v>9.2449999999999992</v>
      </c>
      <c r="F33">
        <v>10.901999999999999</v>
      </c>
      <c r="G33">
        <v>23.507000000000001</v>
      </c>
      <c r="H33">
        <v>16.959</v>
      </c>
      <c r="I33">
        <v>17.103999999999999</v>
      </c>
      <c r="J33">
        <v>9.4440000000000008</v>
      </c>
      <c r="K33">
        <v>10.215</v>
      </c>
      <c r="M33">
        <f t="shared" si="0"/>
        <v>0.88400000000000001</v>
      </c>
      <c r="N33">
        <f t="shared" si="1"/>
        <v>0.88400000000000001</v>
      </c>
    </row>
    <row r="34" spans="1:14" x14ac:dyDescent="0.2">
      <c r="A34" t="s">
        <v>28</v>
      </c>
      <c r="B34">
        <v>14.856</v>
      </c>
      <c r="C34">
        <v>16.372</v>
      </c>
      <c r="D34">
        <v>15.337999999999999</v>
      </c>
      <c r="E34">
        <v>15.612</v>
      </c>
      <c r="F34">
        <v>10.545999999999999</v>
      </c>
      <c r="G34">
        <v>15.79</v>
      </c>
      <c r="H34">
        <v>20.978999999999999</v>
      </c>
      <c r="I34">
        <v>17.472000000000001</v>
      </c>
      <c r="J34">
        <v>20.736999999999998</v>
      </c>
      <c r="K34">
        <v>21.771000000000001</v>
      </c>
      <c r="M34">
        <f t="shared" si="0"/>
        <v>10.545999999999999</v>
      </c>
      <c r="N34">
        <f t="shared" si="1"/>
        <v>14.856</v>
      </c>
    </row>
    <row r="35" spans="1:14" x14ac:dyDescent="0.2">
      <c r="A35" t="s">
        <v>35</v>
      </c>
      <c r="B35">
        <v>33.345999999999997</v>
      </c>
      <c r="C35">
        <v>33.246000000000002</v>
      </c>
      <c r="D35">
        <v>41.606999999999999</v>
      </c>
      <c r="E35">
        <v>34.793999999999997</v>
      </c>
      <c r="F35">
        <v>34.008000000000003</v>
      </c>
      <c r="G35">
        <v>35.554000000000002</v>
      </c>
      <c r="H35">
        <v>43.39</v>
      </c>
      <c r="I35">
        <v>42.396999999999998</v>
      </c>
      <c r="J35">
        <v>38.384</v>
      </c>
      <c r="K35">
        <v>41.566000000000003</v>
      </c>
      <c r="M35">
        <f t="shared" si="0"/>
        <v>33.246000000000002</v>
      </c>
      <c r="N35">
        <f t="shared" si="1"/>
        <v>33.345999999999997</v>
      </c>
    </row>
    <row r="36" spans="1:14" x14ac:dyDescent="0.2">
      <c r="A36" t="s">
        <v>40</v>
      </c>
      <c r="B36">
        <v>12.587999999999999</v>
      </c>
      <c r="C36">
        <v>16.532</v>
      </c>
      <c r="D36">
        <v>14.887</v>
      </c>
      <c r="E36">
        <v>16.399999999999999</v>
      </c>
      <c r="F36">
        <v>15.05</v>
      </c>
      <c r="G36">
        <v>14.942</v>
      </c>
      <c r="H36">
        <v>16.878</v>
      </c>
      <c r="I36">
        <v>14.94</v>
      </c>
      <c r="J36">
        <v>16.172000000000001</v>
      </c>
      <c r="K36">
        <v>15.56</v>
      </c>
      <c r="M36">
        <f t="shared" si="0"/>
        <v>12.587999999999999</v>
      </c>
      <c r="N36">
        <f t="shared" si="1"/>
        <v>12.587999999999999</v>
      </c>
    </row>
    <row r="38" spans="1:14" x14ac:dyDescent="0.2">
      <c r="A38" t="s">
        <v>49</v>
      </c>
      <c r="M38">
        <f>AVERAGE(M2:M36)</f>
        <v>10.554657142857144</v>
      </c>
      <c r="N38">
        <f>AVERAGE(N2:N36)</f>
        <v>17.582085714285711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08AF-3FDF-1E4D-90BC-D6E5AD4A4542}">
  <dimension ref="A1:N38"/>
  <sheetViews>
    <sheetView tabSelected="1" workbookViewId="0">
      <selection activeCell="M33" sqref="M33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46</v>
      </c>
      <c r="N1" t="s">
        <v>47</v>
      </c>
    </row>
    <row r="2" spans="1:14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4" x14ac:dyDescent="0.2">
      <c r="A3" t="s">
        <v>12</v>
      </c>
      <c r="B3">
        <v>20.597000000000001</v>
      </c>
      <c r="C3">
        <v>19.533000000000001</v>
      </c>
      <c r="D3">
        <v>21.045000000000002</v>
      </c>
      <c r="E3">
        <v>31.751999999999999</v>
      </c>
      <c r="F3">
        <v>28.016999999999999</v>
      </c>
      <c r="G3">
        <v>1.306</v>
      </c>
      <c r="H3">
        <v>30.577000000000002</v>
      </c>
      <c r="I3">
        <v>24.254000000000001</v>
      </c>
      <c r="J3">
        <v>32.198</v>
      </c>
      <c r="K3">
        <v>34.484000000000002</v>
      </c>
      <c r="M3">
        <f t="shared" ref="M3:M36" si="0">MIN(B3:K3)</f>
        <v>1.306</v>
      </c>
      <c r="N3">
        <f t="shared" ref="N3:N36" si="1">B3</f>
        <v>20.597000000000001</v>
      </c>
    </row>
    <row r="4" spans="1:14" x14ac:dyDescent="0.2">
      <c r="A4" t="s">
        <v>44</v>
      </c>
      <c r="B4">
        <v>24.181999999999999</v>
      </c>
      <c r="C4">
        <v>12.393000000000001</v>
      </c>
      <c r="D4">
        <v>23.506</v>
      </c>
      <c r="E4">
        <v>11.311999999999999</v>
      </c>
      <c r="F4">
        <v>20.562999999999999</v>
      </c>
      <c r="G4">
        <v>14.539</v>
      </c>
      <c r="H4">
        <v>20.49</v>
      </c>
      <c r="I4">
        <v>20.867999999999999</v>
      </c>
      <c r="J4">
        <v>24.355</v>
      </c>
      <c r="K4">
        <v>27.875</v>
      </c>
      <c r="M4">
        <f t="shared" si="0"/>
        <v>11.311999999999999</v>
      </c>
      <c r="N4">
        <f t="shared" si="1"/>
        <v>24.181999999999999</v>
      </c>
    </row>
    <row r="5" spans="1:14" x14ac:dyDescent="0.2">
      <c r="A5" s="1" t="s">
        <v>13</v>
      </c>
      <c r="B5">
        <v>30.789000000000001</v>
      </c>
      <c r="C5">
        <v>62.070999999999998</v>
      </c>
      <c r="D5">
        <v>55.725000000000001</v>
      </c>
      <c r="E5">
        <v>33.167000000000002</v>
      </c>
      <c r="F5">
        <v>55.279000000000003</v>
      </c>
      <c r="G5">
        <v>24.803999999999998</v>
      </c>
      <c r="H5">
        <v>52.795999999999999</v>
      </c>
      <c r="I5">
        <v>27.855</v>
      </c>
      <c r="J5">
        <v>30.75</v>
      </c>
      <c r="K5">
        <v>37.765000000000001</v>
      </c>
      <c r="M5">
        <f t="shared" si="0"/>
        <v>24.803999999999998</v>
      </c>
      <c r="N5">
        <f t="shared" si="1"/>
        <v>30.789000000000001</v>
      </c>
    </row>
    <row r="6" spans="1:14" x14ac:dyDescent="0.2">
      <c r="A6" t="s">
        <v>14</v>
      </c>
      <c r="B6">
        <v>19.46</v>
      </c>
      <c r="C6">
        <v>17.779</v>
      </c>
      <c r="D6">
        <v>24.696999999999999</v>
      </c>
      <c r="E6">
        <v>22.036000000000001</v>
      </c>
      <c r="F6">
        <v>23.137</v>
      </c>
      <c r="G6">
        <v>16.835000000000001</v>
      </c>
      <c r="H6">
        <v>23.401</v>
      </c>
      <c r="I6">
        <v>24.361999999999998</v>
      </c>
      <c r="J6">
        <v>0.83899999999999997</v>
      </c>
      <c r="K6">
        <v>22.356000000000002</v>
      </c>
      <c r="M6">
        <f t="shared" si="0"/>
        <v>0.83899999999999997</v>
      </c>
      <c r="N6">
        <f t="shared" si="1"/>
        <v>19.46</v>
      </c>
    </row>
    <row r="7" spans="1:14" x14ac:dyDescent="0.2">
      <c r="A7" t="s">
        <v>27</v>
      </c>
      <c r="B7">
        <v>19.239999999999998</v>
      </c>
      <c r="C7">
        <v>12.837999999999999</v>
      </c>
      <c r="D7">
        <v>16.87</v>
      </c>
      <c r="E7">
        <v>18.401</v>
      </c>
      <c r="F7">
        <v>17.605</v>
      </c>
      <c r="G7">
        <v>17.161000000000001</v>
      </c>
      <c r="H7">
        <v>13.009</v>
      </c>
      <c r="I7">
        <v>18.402000000000001</v>
      </c>
      <c r="J7">
        <v>17.792999999999999</v>
      </c>
      <c r="K7">
        <v>17.779</v>
      </c>
      <c r="M7">
        <f t="shared" si="0"/>
        <v>12.837999999999999</v>
      </c>
      <c r="N7">
        <f t="shared" si="1"/>
        <v>19.239999999999998</v>
      </c>
    </row>
    <row r="8" spans="1:14" x14ac:dyDescent="0.2">
      <c r="A8" s="1" t="s">
        <v>22</v>
      </c>
      <c r="B8">
        <v>20.763000000000002</v>
      </c>
      <c r="C8">
        <v>26.46</v>
      </c>
      <c r="D8">
        <v>19.39</v>
      </c>
      <c r="E8">
        <v>19.824999999999999</v>
      </c>
      <c r="F8">
        <v>19.907</v>
      </c>
      <c r="G8">
        <v>23.222999999999999</v>
      </c>
      <c r="H8">
        <v>20.254999999999999</v>
      </c>
      <c r="I8">
        <v>22.780999999999999</v>
      </c>
      <c r="J8">
        <v>22.701000000000001</v>
      </c>
      <c r="K8">
        <v>21.486000000000001</v>
      </c>
      <c r="M8">
        <f t="shared" si="0"/>
        <v>19.39</v>
      </c>
      <c r="N8">
        <f t="shared" si="1"/>
        <v>20.763000000000002</v>
      </c>
    </row>
    <row r="9" spans="1:14" x14ac:dyDescent="0.2">
      <c r="A9" t="s">
        <v>43</v>
      </c>
      <c r="B9">
        <v>11.246</v>
      </c>
      <c r="C9">
        <v>11.3</v>
      </c>
      <c r="D9">
        <v>15.692</v>
      </c>
      <c r="E9">
        <v>15.06</v>
      </c>
      <c r="F9">
        <v>12.819000000000001</v>
      </c>
      <c r="G9">
        <v>10.744999999999999</v>
      </c>
      <c r="H9">
        <v>15.949</v>
      </c>
      <c r="I9">
        <v>10.326000000000001</v>
      </c>
      <c r="J9">
        <v>13.141999999999999</v>
      </c>
      <c r="K9">
        <v>11.449</v>
      </c>
      <c r="M9">
        <f t="shared" si="0"/>
        <v>10.326000000000001</v>
      </c>
      <c r="N9">
        <f t="shared" si="1"/>
        <v>11.246</v>
      </c>
    </row>
    <row r="10" spans="1:14" x14ac:dyDescent="0.2">
      <c r="A10" t="s">
        <v>25</v>
      </c>
      <c r="B10">
        <v>11.916</v>
      </c>
      <c r="C10">
        <v>11.981999999999999</v>
      </c>
      <c r="D10">
        <v>6.2130000000000001</v>
      </c>
      <c r="E10">
        <v>6.69</v>
      </c>
      <c r="F10">
        <v>11.768000000000001</v>
      </c>
      <c r="G10">
        <v>12.064</v>
      </c>
      <c r="H10">
        <v>12.664999999999999</v>
      </c>
      <c r="I10">
        <v>5.9820000000000002</v>
      </c>
      <c r="J10">
        <v>4.96</v>
      </c>
      <c r="K10">
        <v>5.3330000000000002</v>
      </c>
      <c r="M10">
        <f t="shared" si="0"/>
        <v>4.96</v>
      </c>
      <c r="N10">
        <f t="shared" si="1"/>
        <v>11.916</v>
      </c>
    </row>
    <row r="11" spans="1:14" x14ac:dyDescent="0.2">
      <c r="A11" t="s">
        <v>34</v>
      </c>
      <c r="B11">
        <v>9.9179999999999993</v>
      </c>
      <c r="C11">
        <v>3.931</v>
      </c>
      <c r="D11">
        <v>11.217000000000001</v>
      </c>
      <c r="E11">
        <v>3.5009999999999999</v>
      </c>
      <c r="F11">
        <v>5.5119999999999996</v>
      </c>
      <c r="G11">
        <v>8.9239999999999995</v>
      </c>
      <c r="H11">
        <v>9.8569999999999993</v>
      </c>
      <c r="I11">
        <v>6.0179999999999998</v>
      </c>
      <c r="J11">
        <v>12.055999999999999</v>
      </c>
      <c r="K11">
        <v>5.04</v>
      </c>
      <c r="M11">
        <f t="shared" si="0"/>
        <v>3.5009999999999999</v>
      </c>
      <c r="N11">
        <f t="shared" si="1"/>
        <v>9.9179999999999993</v>
      </c>
    </row>
    <row r="12" spans="1:14" x14ac:dyDescent="0.2">
      <c r="A12" t="s">
        <v>15</v>
      </c>
      <c r="B12">
        <v>1.58</v>
      </c>
      <c r="C12">
        <v>27.041</v>
      </c>
      <c r="D12">
        <v>24.707000000000001</v>
      </c>
      <c r="E12">
        <v>3.9910000000000001</v>
      </c>
      <c r="F12">
        <v>22.378</v>
      </c>
      <c r="G12">
        <v>21.856999999999999</v>
      </c>
      <c r="H12">
        <v>25.318000000000001</v>
      </c>
      <c r="I12">
        <v>5.2750000000000004</v>
      </c>
      <c r="J12">
        <v>21.763000000000002</v>
      </c>
      <c r="K12">
        <v>20.390999999999998</v>
      </c>
      <c r="M12">
        <f t="shared" si="0"/>
        <v>1.58</v>
      </c>
      <c r="N12">
        <f t="shared" si="1"/>
        <v>1.58</v>
      </c>
    </row>
    <row r="13" spans="1:14" x14ac:dyDescent="0.2">
      <c r="A13" t="s">
        <v>38</v>
      </c>
      <c r="B13">
        <v>23.788</v>
      </c>
      <c r="C13">
        <v>25.108000000000001</v>
      </c>
      <c r="D13">
        <v>22.713000000000001</v>
      </c>
      <c r="E13">
        <v>24.443000000000001</v>
      </c>
      <c r="F13">
        <v>35.228000000000002</v>
      </c>
      <c r="G13">
        <v>35.189</v>
      </c>
      <c r="H13">
        <v>25.09</v>
      </c>
      <c r="I13">
        <v>23.079000000000001</v>
      </c>
      <c r="J13">
        <v>33.893000000000001</v>
      </c>
      <c r="K13">
        <v>31.074999999999999</v>
      </c>
      <c r="M13">
        <f t="shared" si="0"/>
        <v>22.713000000000001</v>
      </c>
      <c r="N13">
        <f t="shared" si="1"/>
        <v>23.788</v>
      </c>
    </row>
    <row r="14" spans="1:14" x14ac:dyDescent="0.2">
      <c r="A14" t="s">
        <v>26</v>
      </c>
      <c r="B14">
        <v>29.387</v>
      </c>
      <c r="C14">
        <v>22.594999999999999</v>
      </c>
      <c r="D14">
        <v>20.045000000000002</v>
      </c>
      <c r="E14">
        <v>17.678999999999998</v>
      </c>
      <c r="F14">
        <v>19.78</v>
      </c>
      <c r="G14">
        <v>23.143999999999998</v>
      </c>
      <c r="H14">
        <v>21.004999999999999</v>
      </c>
      <c r="I14">
        <v>30.527999999999999</v>
      </c>
      <c r="J14">
        <v>28.785</v>
      </c>
      <c r="K14">
        <v>29.81</v>
      </c>
      <c r="M14">
        <f t="shared" si="0"/>
        <v>17.678999999999998</v>
      </c>
      <c r="N14">
        <f t="shared" si="1"/>
        <v>29.387</v>
      </c>
    </row>
    <row r="15" spans="1:14" x14ac:dyDescent="0.2">
      <c r="A15" t="s">
        <v>16</v>
      </c>
      <c r="B15">
        <v>26.277999999999999</v>
      </c>
      <c r="C15">
        <v>23.966000000000001</v>
      </c>
      <c r="D15">
        <v>20.036999999999999</v>
      </c>
      <c r="E15">
        <v>26.135000000000002</v>
      </c>
      <c r="F15">
        <v>16.058</v>
      </c>
      <c r="G15">
        <v>18.960999999999999</v>
      </c>
      <c r="H15">
        <v>21.411999999999999</v>
      </c>
      <c r="I15">
        <v>28.602</v>
      </c>
      <c r="J15">
        <v>16.739999999999998</v>
      </c>
      <c r="K15">
        <v>27.786000000000001</v>
      </c>
      <c r="M15">
        <f t="shared" si="0"/>
        <v>16.058</v>
      </c>
      <c r="N15">
        <f t="shared" si="1"/>
        <v>26.277999999999999</v>
      </c>
    </row>
    <row r="16" spans="1:14" x14ac:dyDescent="0.2">
      <c r="A16" t="s">
        <v>30</v>
      </c>
      <c r="B16">
        <v>12.930999999999999</v>
      </c>
      <c r="C16">
        <v>15.785</v>
      </c>
      <c r="D16">
        <v>16.72</v>
      </c>
      <c r="E16">
        <v>3.8639999999999999</v>
      </c>
      <c r="F16">
        <v>18.352</v>
      </c>
      <c r="G16">
        <v>20.245999999999999</v>
      </c>
      <c r="H16">
        <v>18.885000000000002</v>
      </c>
      <c r="I16">
        <v>20.962</v>
      </c>
      <c r="J16">
        <v>14.858000000000001</v>
      </c>
      <c r="K16">
        <v>17.731000000000002</v>
      </c>
      <c r="M16">
        <f t="shared" si="0"/>
        <v>3.8639999999999999</v>
      </c>
      <c r="N16">
        <f t="shared" si="1"/>
        <v>12.930999999999999</v>
      </c>
    </row>
    <row r="17" spans="1:14" x14ac:dyDescent="0.2">
      <c r="A17" t="s">
        <v>29</v>
      </c>
      <c r="B17">
        <v>5.6070000000000002</v>
      </c>
      <c r="C17">
        <v>18.523</v>
      </c>
      <c r="D17">
        <v>15.157</v>
      </c>
      <c r="E17">
        <v>12.071999999999999</v>
      </c>
      <c r="F17">
        <v>12.509</v>
      </c>
      <c r="G17">
        <v>16.341999999999999</v>
      </c>
      <c r="H17">
        <v>7.1539999999999999</v>
      </c>
      <c r="I17">
        <v>15.061</v>
      </c>
      <c r="J17">
        <v>14.65</v>
      </c>
      <c r="K17">
        <v>20.757999999999999</v>
      </c>
      <c r="M17">
        <f t="shared" si="0"/>
        <v>5.6070000000000002</v>
      </c>
      <c r="N17">
        <f t="shared" si="1"/>
        <v>5.6070000000000002</v>
      </c>
    </row>
    <row r="18" spans="1:14" x14ac:dyDescent="0.2">
      <c r="A18" t="s">
        <v>33</v>
      </c>
      <c r="B18">
        <v>27.960999999999999</v>
      </c>
      <c r="C18">
        <v>29.652999999999999</v>
      </c>
      <c r="D18">
        <v>25.949000000000002</v>
      </c>
      <c r="E18">
        <v>28.527999999999999</v>
      </c>
      <c r="F18">
        <v>25.526</v>
      </c>
      <c r="G18">
        <v>28.315000000000001</v>
      </c>
      <c r="H18">
        <v>28.911000000000001</v>
      </c>
      <c r="I18">
        <v>29.483000000000001</v>
      </c>
      <c r="J18">
        <v>31.184999999999999</v>
      </c>
      <c r="K18">
        <v>27.628</v>
      </c>
      <c r="M18">
        <f t="shared" si="0"/>
        <v>25.526</v>
      </c>
      <c r="N18">
        <f t="shared" si="1"/>
        <v>27.960999999999999</v>
      </c>
    </row>
    <row r="19" spans="1:14" x14ac:dyDescent="0.2">
      <c r="A19" t="s">
        <v>32</v>
      </c>
      <c r="B19">
        <v>9.5640000000000001</v>
      </c>
      <c r="C19">
        <v>4.1180000000000003</v>
      </c>
      <c r="D19">
        <v>10.712999999999999</v>
      </c>
      <c r="E19">
        <v>5.8259999999999996</v>
      </c>
      <c r="F19">
        <v>3.8980000000000001</v>
      </c>
      <c r="G19">
        <v>4.6719999999999997</v>
      </c>
      <c r="H19">
        <v>9.3819999999999997</v>
      </c>
      <c r="I19">
        <v>4.24</v>
      </c>
      <c r="J19">
        <v>9.8320000000000007</v>
      </c>
      <c r="K19">
        <v>9.4450000000000003</v>
      </c>
      <c r="M19">
        <f t="shared" si="0"/>
        <v>3.8980000000000001</v>
      </c>
      <c r="N19">
        <f t="shared" si="1"/>
        <v>9.5640000000000001</v>
      </c>
    </row>
    <row r="20" spans="1:14" x14ac:dyDescent="0.2">
      <c r="A20" t="s">
        <v>39</v>
      </c>
      <c r="B20">
        <v>16.096</v>
      </c>
      <c r="C20">
        <v>21.956</v>
      </c>
      <c r="D20">
        <v>20.968</v>
      </c>
      <c r="E20">
        <v>20.268999999999998</v>
      </c>
      <c r="F20">
        <v>19.721</v>
      </c>
      <c r="G20">
        <v>18.779</v>
      </c>
      <c r="H20">
        <v>13.138999999999999</v>
      </c>
      <c r="I20">
        <v>10.44</v>
      </c>
      <c r="J20">
        <v>14.444000000000001</v>
      </c>
      <c r="K20">
        <v>14.964</v>
      </c>
      <c r="M20">
        <f t="shared" si="0"/>
        <v>10.44</v>
      </c>
      <c r="N20">
        <f t="shared" si="1"/>
        <v>16.096</v>
      </c>
    </row>
    <row r="21" spans="1:14" x14ac:dyDescent="0.2">
      <c r="A21" t="s">
        <v>37</v>
      </c>
      <c r="B21">
        <v>13.785</v>
      </c>
      <c r="C21">
        <v>16.715</v>
      </c>
      <c r="D21">
        <v>18.268000000000001</v>
      </c>
      <c r="E21">
        <v>16.568999999999999</v>
      </c>
      <c r="F21">
        <v>17.052</v>
      </c>
      <c r="G21">
        <v>17.286999999999999</v>
      </c>
      <c r="H21">
        <v>16.846</v>
      </c>
      <c r="I21">
        <v>16.649000000000001</v>
      </c>
      <c r="J21">
        <v>18.806000000000001</v>
      </c>
      <c r="K21">
        <v>20.940999999999999</v>
      </c>
      <c r="M21">
        <f t="shared" si="0"/>
        <v>13.785</v>
      </c>
      <c r="N21">
        <f t="shared" si="1"/>
        <v>13.785</v>
      </c>
    </row>
    <row r="22" spans="1:14" x14ac:dyDescent="0.2">
      <c r="A22" t="s">
        <v>45</v>
      </c>
      <c r="B22">
        <v>37.65</v>
      </c>
      <c r="C22">
        <v>32.191000000000003</v>
      </c>
      <c r="D22">
        <v>39.034999999999997</v>
      </c>
      <c r="E22">
        <v>37.1</v>
      </c>
      <c r="F22">
        <v>42.356999999999999</v>
      </c>
      <c r="G22">
        <v>33.469000000000001</v>
      </c>
      <c r="H22">
        <v>38.817999999999998</v>
      </c>
      <c r="I22">
        <v>37.631</v>
      </c>
      <c r="J22">
        <v>41.524999999999999</v>
      </c>
      <c r="K22">
        <v>36.122</v>
      </c>
      <c r="M22">
        <f t="shared" si="0"/>
        <v>32.191000000000003</v>
      </c>
      <c r="N22">
        <f t="shared" si="1"/>
        <v>37.65</v>
      </c>
    </row>
    <row r="23" spans="1:14" x14ac:dyDescent="0.2">
      <c r="A23" t="s">
        <v>31</v>
      </c>
      <c r="B23">
        <v>11.742000000000001</v>
      </c>
      <c r="C23">
        <v>11.682</v>
      </c>
      <c r="D23">
        <v>11.432</v>
      </c>
      <c r="E23">
        <v>11.541</v>
      </c>
      <c r="F23">
        <v>12.978999999999999</v>
      </c>
      <c r="G23">
        <v>12.965999999999999</v>
      </c>
      <c r="H23">
        <v>10.795</v>
      </c>
      <c r="I23">
        <v>13.255000000000001</v>
      </c>
      <c r="J23">
        <v>14.452</v>
      </c>
      <c r="K23">
        <v>14.269</v>
      </c>
      <c r="M23">
        <f t="shared" si="0"/>
        <v>10.795</v>
      </c>
      <c r="N23">
        <f t="shared" si="1"/>
        <v>11.742000000000001</v>
      </c>
    </row>
    <row r="24" spans="1:14" x14ac:dyDescent="0.2">
      <c r="A24" s="1" t="s">
        <v>24</v>
      </c>
      <c r="B24">
        <v>18.731999999999999</v>
      </c>
      <c r="C24">
        <v>19.77</v>
      </c>
      <c r="D24">
        <v>20.036999999999999</v>
      </c>
      <c r="E24">
        <v>17.533999999999999</v>
      </c>
      <c r="F24">
        <v>19.242000000000001</v>
      </c>
      <c r="G24">
        <v>14.93</v>
      </c>
      <c r="H24">
        <v>15.545999999999999</v>
      </c>
      <c r="I24">
        <v>16.991</v>
      </c>
      <c r="J24">
        <v>14.266999999999999</v>
      </c>
      <c r="K24">
        <v>19.242999999999999</v>
      </c>
      <c r="M24">
        <f t="shared" si="0"/>
        <v>14.266999999999999</v>
      </c>
      <c r="N24">
        <f t="shared" si="1"/>
        <v>18.731999999999999</v>
      </c>
    </row>
    <row r="25" spans="1:14" x14ac:dyDescent="0.2">
      <c r="A25" t="s">
        <v>17</v>
      </c>
      <c r="B25">
        <v>18.356999999999999</v>
      </c>
      <c r="C25">
        <v>0.79100000000000004</v>
      </c>
      <c r="D25">
        <v>12.577</v>
      </c>
      <c r="E25">
        <v>16.266999999999999</v>
      </c>
      <c r="F25">
        <v>35.088999999999999</v>
      </c>
      <c r="G25">
        <v>18.57</v>
      </c>
      <c r="H25">
        <v>13.154999999999999</v>
      </c>
      <c r="I25">
        <v>21.370999999999999</v>
      </c>
      <c r="J25">
        <v>21.3</v>
      </c>
      <c r="K25">
        <v>19.768000000000001</v>
      </c>
      <c r="M25">
        <f t="shared" si="0"/>
        <v>0.79100000000000004</v>
      </c>
      <c r="N25">
        <f t="shared" si="1"/>
        <v>18.356999999999999</v>
      </c>
    </row>
    <row r="26" spans="1:14" x14ac:dyDescent="0.2">
      <c r="A26" t="s">
        <v>18</v>
      </c>
      <c r="B26">
        <v>1.4330000000000001</v>
      </c>
      <c r="C26">
        <v>15.102</v>
      </c>
      <c r="D26">
        <v>23.651</v>
      </c>
      <c r="E26">
        <v>14.339</v>
      </c>
      <c r="F26">
        <v>15.178000000000001</v>
      </c>
      <c r="G26">
        <v>18.707999999999998</v>
      </c>
      <c r="H26">
        <v>15.513999999999999</v>
      </c>
      <c r="I26">
        <v>12.935</v>
      </c>
      <c r="J26">
        <v>15.507</v>
      </c>
      <c r="K26">
        <v>18.913</v>
      </c>
      <c r="M26">
        <f t="shared" si="0"/>
        <v>1.4330000000000001</v>
      </c>
      <c r="N26">
        <f t="shared" si="1"/>
        <v>1.4330000000000001</v>
      </c>
    </row>
    <row r="27" spans="1:14" x14ac:dyDescent="0.2">
      <c r="A27" s="1" t="s">
        <v>19</v>
      </c>
      <c r="B27">
        <v>20.216000000000001</v>
      </c>
      <c r="C27">
        <v>18.823</v>
      </c>
      <c r="D27">
        <v>15.129</v>
      </c>
      <c r="E27">
        <v>20.727</v>
      </c>
      <c r="F27">
        <v>21.678999999999998</v>
      </c>
      <c r="G27">
        <v>24.244</v>
      </c>
      <c r="H27">
        <v>19.021999999999998</v>
      </c>
      <c r="I27">
        <v>17.094000000000001</v>
      </c>
      <c r="J27">
        <v>26.518000000000001</v>
      </c>
      <c r="K27">
        <v>23.765000000000001</v>
      </c>
      <c r="M27">
        <f t="shared" si="0"/>
        <v>15.129</v>
      </c>
      <c r="N27">
        <f t="shared" si="1"/>
        <v>20.216000000000001</v>
      </c>
    </row>
    <row r="28" spans="1:14" x14ac:dyDescent="0.2">
      <c r="A28" t="s">
        <v>20</v>
      </c>
      <c r="B28">
        <v>1.4259999999999999</v>
      </c>
      <c r="C28">
        <v>21.513999999999999</v>
      </c>
      <c r="D28">
        <v>19.497</v>
      </c>
      <c r="E28">
        <v>23.38</v>
      </c>
      <c r="F28">
        <v>28.027000000000001</v>
      </c>
      <c r="G28">
        <v>27.581</v>
      </c>
      <c r="H28">
        <v>25.763999999999999</v>
      </c>
      <c r="I28">
        <v>19</v>
      </c>
      <c r="J28">
        <v>25.119</v>
      </c>
      <c r="K28">
        <v>19.574000000000002</v>
      </c>
      <c r="M28">
        <f t="shared" si="0"/>
        <v>1.4259999999999999</v>
      </c>
      <c r="N28">
        <f t="shared" si="1"/>
        <v>1.4259999999999999</v>
      </c>
    </row>
    <row r="29" spans="1:14" x14ac:dyDescent="0.2">
      <c r="A29" t="s">
        <v>23</v>
      </c>
      <c r="B29">
        <v>22.922999999999998</v>
      </c>
      <c r="C29">
        <v>20.805</v>
      </c>
      <c r="D29">
        <v>22.207000000000001</v>
      </c>
      <c r="E29">
        <v>24.754000000000001</v>
      </c>
      <c r="F29">
        <v>21.946000000000002</v>
      </c>
      <c r="G29">
        <v>20.6</v>
      </c>
      <c r="H29">
        <v>21.952000000000002</v>
      </c>
      <c r="I29">
        <v>8.5180000000000007</v>
      </c>
      <c r="J29">
        <v>22.38</v>
      </c>
      <c r="K29">
        <v>21.568000000000001</v>
      </c>
      <c r="M29">
        <f t="shared" si="0"/>
        <v>8.5180000000000007</v>
      </c>
      <c r="N29">
        <f t="shared" si="1"/>
        <v>22.922999999999998</v>
      </c>
    </row>
    <row r="30" spans="1:14" x14ac:dyDescent="0.2">
      <c r="A30" t="s">
        <v>42</v>
      </c>
      <c r="B30">
        <v>19.167999999999999</v>
      </c>
      <c r="C30">
        <v>13.772</v>
      </c>
      <c r="D30">
        <v>13.617000000000001</v>
      </c>
      <c r="E30">
        <v>17.765000000000001</v>
      </c>
      <c r="F30">
        <v>20.57</v>
      </c>
      <c r="G30">
        <v>21.608000000000001</v>
      </c>
      <c r="H30">
        <v>22.373999999999999</v>
      </c>
      <c r="I30">
        <v>22.728999999999999</v>
      </c>
      <c r="J30">
        <v>16.213999999999999</v>
      </c>
      <c r="K30">
        <v>21.940999999999999</v>
      </c>
      <c r="M30">
        <f t="shared" si="0"/>
        <v>13.617000000000001</v>
      </c>
      <c r="N30">
        <f t="shared" si="1"/>
        <v>19.167999999999999</v>
      </c>
    </row>
    <row r="31" spans="1:14" x14ac:dyDescent="0.2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4" x14ac:dyDescent="0.2">
      <c r="A32" t="s">
        <v>36</v>
      </c>
      <c r="B32">
        <v>14.364000000000001</v>
      </c>
      <c r="C32">
        <v>14.673</v>
      </c>
      <c r="D32">
        <v>14.538</v>
      </c>
      <c r="E32">
        <v>18.734999999999999</v>
      </c>
      <c r="F32">
        <v>4.7130000000000001</v>
      </c>
      <c r="G32">
        <v>4.641</v>
      </c>
      <c r="H32">
        <v>6.4459999999999997</v>
      </c>
      <c r="I32">
        <v>5.0540000000000003</v>
      </c>
      <c r="J32">
        <v>14.51</v>
      </c>
      <c r="K32">
        <v>14.271000000000001</v>
      </c>
      <c r="M32">
        <f t="shared" si="0"/>
        <v>4.641</v>
      </c>
      <c r="N32">
        <f t="shared" si="1"/>
        <v>14.364000000000001</v>
      </c>
    </row>
    <row r="33" spans="1:14" x14ac:dyDescent="0.2">
      <c r="A33" s="1" t="s">
        <v>21</v>
      </c>
      <c r="B33">
        <v>9.8480000000000008</v>
      </c>
      <c r="C33">
        <v>20.117000000000001</v>
      </c>
      <c r="D33">
        <v>18.148</v>
      </c>
      <c r="E33">
        <v>15.218999999999999</v>
      </c>
      <c r="F33">
        <v>19.163</v>
      </c>
      <c r="G33">
        <v>1.0900000000000001</v>
      </c>
      <c r="H33">
        <v>17.302</v>
      </c>
      <c r="I33">
        <v>26.03</v>
      </c>
      <c r="J33">
        <v>17.934000000000001</v>
      </c>
      <c r="K33">
        <v>10.38</v>
      </c>
      <c r="M33">
        <f t="shared" si="0"/>
        <v>1.0900000000000001</v>
      </c>
      <c r="N33">
        <f t="shared" si="1"/>
        <v>9.8480000000000008</v>
      </c>
    </row>
    <row r="34" spans="1:14" x14ac:dyDescent="0.2">
      <c r="A34" t="s">
        <v>28</v>
      </c>
      <c r="B34">
        <v>15.528</v>
      </c>
      <c r="C34">
        <v>15.407999999999999</v>
      </c>
      <c r="D34">
        <v>21.276</v>
      </c>
      <c r="E34">
        <v>1.53</v>
      </c>
      <c r="F34">
        <v>21.495999999999999</v>
      </c>
      <c r="G34">
        <v>21.131</v>
      </c>
      <c r="H34">
        <v>15.631</v>
      </c>
      <c r="I34">
        <v>15.553000000000001</v>
      </c>
      <c r="J34">
        <v>21.428000000000001</v>
      </c>
      <c r="K34">
        <v>16.234000000000002</v>
      </c>
      <c r="M34">
        <f t="shared" si="0"/>
        <v>1.53</v>
      </c>
      <c r="N34">
        <f t="shared" si="1"/>
        <v>15.528</v>
      </c>
    </row>
    <row r="35" spans="1:14" x14ac:dyDescent="0.2">
      <c r="A35" t="s">
        <v>35</v>
      </c>
      <c r="B35">
        <v>31.925000000000001</v>
      </c>
      <c r="C35">
        <v>30.082999999999998</v>
      </c>
      <c r="D35">
        <v>29.055</v>
      </c>
      <c r="E35">
        <v>28.343</v>
      </c>
      <c r="F35">
        <v>31.931000000000001</v>
      </c>
      <c r="G35">
        <v>30.933</v>
      </c>
      <c r="H35">
        <v>35.536000000000001</v>
      </c>
      <c r="I35">
        <v>37.241999999999997</v>
      </c>
      <c r="J35">
        <v>33.552</v>
      </c>
      <c r="K35">
        <v>35.981999999999999</v>
      </c>
      <c r="M35">
        <f t="shared" si="0"/>
        <v>28.343</v>
      </c>
      <c r="N35">
        <f t="shared" si="1"/>
        <v>31.925000000000001</v>
      </c>
    </row>
    <row r="36" spans="1:14" x14ac:dyDescent="0.2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8" spans="1:14" x14ac:dyDescent="0.2">
      <c r="A38" t="s">
        <v>49</v>
      </c>
      <c r="M38">
        <f>AVERAGE(M2:M36)</f>
        <v>10.75615625</v>
      </c>
      <c r="N38">
        <f>AVERAGE(N2:N36)</f>
        <v>17.45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FC28-9DBA-D04F-B1C7-1CBD6E4E90D7}">
  <dimension ref="A1"/>
  <sheetViews>
    <sheetView workbookViewId="0">
      <selection activeCell="D44" sqref="D4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ZDock</vt:lpstr>
      <vt:lpstr>ClusPro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Ruffolo, Jeffrey A. (MU-Student)</dc:creator>
  <cp:lastModifiedBy>Ruffolo, Jeffrey A. (MU-Student)</cp:lastModifiedBy>
  <dcterms:created xsi:type="dcterms:W3CDTF">2019-04-20T21:53:35Z</dcterms:created>
  <dcterms:modified xsi:type="dcterms:W3CDTF">2019-04-22T20:47:28Z</dcterms:modified>
</cp:coreProperties>
</file>