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Boswell\Documents\Sarah\LSP\mRNA-Seq\Melanoma\Mariya_2_14_20\"/>
    </mc:Choice>
  </mc:AlternateContent>
  <xr:revisionPtr revIDLastSave="0" documentId="13_ncr:1_{A33BAF7F-D4AC-4339-8695-A87E1A86FC8A}" xr6:coauthVersionLast="36" xr6:coauthVersionMax="45" xr10:uidLastSave="{00000000-0000-0000-0000-000000000000}"/>
  <bookViews>
    <workbookView xWindow="0" yWindow="0" windowWidth="22560" windowHeight="11170" xr2:uid="{24253AAC-201B-2447-9FFA-B0F55734D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2" i="1"/>
</calcChain>
</file>

<file path=xl/sharedStrings.xml><?xml version="1.0" encoding="utf-8"?>
<sst xmlns="http://schemas.openxmlformats.org/spreadsheetml/2006/main" count="447" uniqueCount="233">
  <si>
    <t>Sample Number</t>
  </si>
  <si>
    <t>Sample Name</t>
  </si>
  <si>
    <t>Cell line</t>
  </si>
  <si>
    <t>Treatment</t>
  </si>
  <si>
    <t>Replicate</t>
  </si>
  <si>
    <t>Time Point (days)</t>
  </si>
  <si>
    <t>Time after drug withdrawal (days)</t>
  </si>
  <si>
    <t>Treatment Date</t>
  </si>
  <si>
    <t>Date of RNA extraction</t>
  </si>
  <si>
    <t xml:space="preserve"> Passage After Treatment</t>
  </si>
  <si>
    <t xml:space="preserve">RNA extraction kit </t>
  </si>
  <si>
    <t>Pre-dilution/speedvac [RNA] ng/uL</t>
  </si>
  <si>
    <t>Speed vac'ed?</t>
  </si>
  <si>
    <t xml:space="preserve">Final [RNA] ng/uL (calculated) </t>
  </si>
  <si>
    <t>ERCC</t>
  </si>
  <si>
    <t>Amplification Cycles</t>
  </si>
  <si>
    <t>1_µM_vemurafenib</t>
  </si>
  <si>
    <t>RNeasy Plus (Quigen)</t>
  </si>
  <si>
    <t>no</t>
  </si>
  <si>
    <t>none</t>
  </si>
  <si>
    <t>A1_Day0</t>
  </si>
  <si>
    <t>A1_Day4</t>
  </si>
  <si>
    <t>A1_Day20</t>
  </si>
  <si>
    <t>A2_Day0</t>
  </si>
  <si>
    <t>A2_Day4</t>
  </si>
  <si>
    <t>A2_Day20</t>
  </si>
  <si>
    <t>B1_Day0</t>
  </si>
  <si>
    <t>B1_Day4</t>
  </si>
  <si>
    <t>B1_Day20</t>
  </si>
  <si>
    <t>B2_Day0</t>
  </si>
  <si>
    <t>B2_Day4</t>
  </si>
  <si>
    <t>B2_Day20</t>
  </si>
  <si>
    <t>M1_Day0</t>
  </si>
  <si>
    <t>M1_Day4</t>
  </si>
  <si>
    <t>M1_Day20</t>
  </si>
  <si>
    <t>M2_Day0</t>
  </si>
  <si>
    <t>M2_Day4</t>
  </si>
  <si>
    <t>M2_Day20</t>
  </si>
  <si>
    <t>L1_Day0</t>
  </si>
  <si>
    <t>L1_Day4</t>
  </si>
  <si>
    <t>L1_Day20</t>
  </si>
  <si>
    <t>L2_Day0</t>
  </si>
  <si>
    <t>L2_Day4</t>
  </si>
  <si>
    <t>L2_Day20</t>
  </si>
  <si>
    <t>R1_Day0</t>
  </si>
  <si>
    <t>R1_Day4</t>
  </si>
  <si>
    <t>R1_Day20</t>
  </si>
  <si>
    <t>Naive_Day0</t>
  </si>
  <si>
    <t>Naive_Day20</t>
  </si>
  <si>
    <t>F10.1 Day202</t>
  </si>
  <si>
    <t>F10.2 Day202</t>
  </si>
  <si>
    <t>F10_Day0</t>
  </si>
  <si>
    <t>F10_Day4</t>
  </si>
  <si>
    <t>F10_Day14</t>
  </si>
  <si>
    <t>F10.1_Day40</t>
  </si>
  <si>
    <t>F10.2_Day40</t>
  </si>
  <si>
    <t>A1</t>
  </si>
  <si>
    <t>A2</t>
  </si>
  <si>
    <t>B1</t>
  </si>
  <si>
    <t>B2</t>
  </si>
  <si>
    <t>M1</t>
  </si>
  <si>
    <t>M2</t>
  </si>
  <si>
    <t>L1</t>
  </si>
  <si>
    <t>L2</t>
  </si>
  <si>
    <t>R1</t>
  </si>
  <si>
    <t>Naïve</t>
  </si>
  <si>
    <t>Naive</t>
  </si>
  <si>
    <t>F10</t>
  </si>
  <si>
    <t>Withdrawn</t>
  </si>
  <si>
    <t>Resistant</t>
  </si>
  <si>
    <t>W4</t>
  </si>
  <si>
    <t>W20</t>
  </si>
  <si>
    <t>Additional samples are colored in green</t>
  </si>
  <si>
    <t>A3</t>
  </si>
  <si>
    <t>A4</t>
  </si>
  <si>
    <t>A5</t>
  </si>
  <si>
    <t>A6</t>
  </si>
  <si>
    <t>B7</t>
  </si>
  <si>
    <t>B8</t>
  </si>
  <si>
    <t>B9</t>
  </si>
  <si>
    <t>B10</t>
  </si>
  <si>
    <t>B11</t>
  </si>
  <si>
    <t>B12</t>
  </si>
  <si>
    <t>A7</t>
  </si>
  <si>
    <t>A8</t>
  </si>
  <si>
    <t>A9</t>
  </si>
  <si>
    <t>A10</t>
  </si>
  <si>
    <t>A11</t>
  </si>
  <si>
    <t>A12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</si>
  <si>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</si>
  <si>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</si>
  <si>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</si>
  <si>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</si>
  <si>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</si>
  <si>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</si>
  <si>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</si>
  <si>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</si>
  <si>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</si>
  <si>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</si>
  <si>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</si>
  <si>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</si>
  <si>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</si>
  <si>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</si>
  <si>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</si>
  <si>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</si>
  <si>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Origonal Well</t>
  </si>
  <si>
    <t>Mix 2</t>
  </si>
  <si>
    <t>Library Prep well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</si>
  <si>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</si>
  <si>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</si>
  <si>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</si>
  <si>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</si>
  <si>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</si>
  <si>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</si>
  <si>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</si>
  <si>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</si>
  <si>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</si>
  <si>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</si>
  <si>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</si>
  <si>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</si>
  <si>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Index ID</t>
  </si>
  <si>
    <t>UDI0006</t>
  </si>
  <si>
    <t>GCTTGTCA</t>
  </si>
  <si>
    <t>GAACATAC</t>
  </si>
  <si>
    <t>UDI0014</t>
  </si>
  <si>
    <t>TTGGACTC</t>
  </si>
  <si>
    <t>GGAAGCAG</t>
  </si>
  <si>
    <t>UDI0022</t>
  </si>
  <si>
    <t>AACGTTCC</t>
  </si>
  <si>
    <t>GGAGTACT</t>
  </si>
  <si>
    <t>UDI0030</t>
  </si>
  <si>
    <t>TTACAGGA</t>
  </si>
  <si>
    <t>TGACAAGC</t>
  </si>
  <si>
    <t>UDI0038</t>
  </si>
  <si>
    <t>CTACGACA</t>
  </si>
  <si>
    <t>GAGTCCAA</t>
  </si>
  <si>
    <t>UDI0046</t>
  </si>
  <si>
    <t>GCAATGCA</t>
  </si>
  <si>
    <t>GGAACGTT</t>
  </si>
  <si>
    <t>UDI0054</t>
  </si>
  <si>
    <t>TGGTGGCA</t>
  </si>
  <si>
    <t>TCCTGTAA</t>
  </si>
  <si>
    <t>UDI0062</t>
  </si>
  <si>
    <t>TAAGGTCA</t>
  </si>
  <si>
    <t>TGTCGTAG</t>
  </si>
  <si>
    <t>UDI0070</t>
  </si>
  <si>
    <t>ATTGTGAA</t>
  </si>
  <si>
    <t>TGCATTGC</t>
  </si>
  <si>
    <t>UDI0078</t>
  </si>
  <si>
    <t>CATAGAGT</t>
  </si>
  <si>
    <t>TGCCACCA</t>
  </si>
  <si>
    <t>UDI0086</t>
  </si>
  <si>
    <t>GAACCGCG</t>
  </si>
  <si>
    <t>TGACCTTA</t>
  </si>
  <si>
    <t>UDI0094</t>
  </si>
  <si>
    <t>CGTCTGCG</t>
  </si>
  <si>
    <t>TTCACAAT</t>
  </si>
  <si>
    <t>UDI0007</t>
  </si>
  <si>
    <t>CAAGCTAG</t>
  </si>
  <si>
    <t>ACATAGCG</t>
  </si>
  <si>
    <t>UDI0015</t>
  </si>
  <si>
    <t>GGCTTAAG</t>
  </si>
  <si>
    <t>TCGTGACC</t>
  </si>
  <si>
    <t>UDI0023</t>
  </si>
  <si>
    <t>GCAGAATT</t>
  </si>
  <si>
    <t>ACCGGCCA</t>
  </si>
  <si>
    <t>UDI0031</t>
  </si>
  <si>
    <t>GGCATTCT</t>
  </si>
  <si>
    <t>CTAGCTTG</t>
  </si>
  <si>
    <t>UDI0039</t>
  </si>
  <si>
    <t>TAAGTGGT</t>
  </si>
  <si>
    <t>CTTAAGCC</t>
  </si>
  <si>
    <t>UDI0047</t>
  </si>
  <si>
    <t>GTTCCAAT</t>
  </si>
  <si>
    <t>AATTCTGC</t>
  </si>
  <si>
    <t>UDI0055</t>
  </si>
  <si>
    <t>AGGCAGAG</t>
  </si>
  <si>
    <t>AGAATGCC</t>
  </si>
  <si>
    <t>UDI0063</t>
  </si>
  <si>
    <t>TTGCCTAG</t>
  </si>
  <si>
    <t>ACCACTTA</t>
  </si>
  <si>
    <t>UDI0071</t>
  </si>
  <si>
    <t>ACTCGTGT</t>
  </si>
  <si>
    <t>ATTGGAAC</t>
  </si>
  <si>
    <t>UDI0079</t>
  </si>
  <si>
    <t>ACAGGCGC</t>
  </si>
  <si>
    <t>CTCTGCCT</t>
  </si>
  <si>
    <t>UDI0087</t>
  </si>
  <si>
    <t>CTCACCAA</t>
  </si>
  <si>
    <t>CTAGGCAA</t>
  </si>
  <si>
    <t>UDI0095</t>
  </si>
  <si>
    <t>TCGATATC</t>
  </si>
  <si>
    <t>ACACGAGT</t>
  </si>
  <si>
    <t>UDI0008</t>
  </si>
  <si>
    <t>TGGATCGA</t>
  </si>
  <si>
    <t>GTGCGATA</t>
  </si>
  <si>
    <t>UDI0016</t>
  </si>
  <si>
    <t>AATCCGGA</t>
  </si>
  <si>
    <t>CTACAGTT</t>
  </si>
  <si>
    <t>UDI0024</t>
  </si>
  <si>
    <t>ATGAGGCC</t>
  </si>
  <si>
    <t>GTTAATTG</t>
  </si>
  <si>
    <t>UDI0032</t>
  </si>
  <si>
    <t>AATGCCTC</t>
  </si>
  <si>
    <t>TCGATCCA</t>
  </si>
  <si>
    <t>UDI0040</t>
  </si>
  <si>
    <t>CGGACAAC</t>
  </si>
  <si>
    <t>TCCGGATT</t>
  </si>
  <si>
    <t>UDI0048</t>
  </si>
  <si>
    <t>ACCTTGGC</t>
  </si>
  <si>
    <t>GGCCTCAT</t>
  </si>
  <si>
    <t>UDI0056</t>
  </si>
  <si>
    <t>GAATGAGA</t>
  </si>
  <si>
    <t>GAGGCATT</t>
  </si>
  <si>
    <t>UDI0064</t>
  </si>
  <si>
    <t>CCATTCGA</t>
  </si>
  <si>
    <t>GTTGTCCG</t>
  </si>
  <si>
    <t>UDI0072</t>
  </si>
  <si>
    <t>GTCTACAC</t>
  </si>
  <si>
    <t>GCCAAGGT</t>
  </si>
  <si>
    <t>UDI0080</t>
  </si>
  <si>
    <t>GTGAATAT</t>
  </si>
  <si>
    <t>TCTCATTC</t>
  </si>
  <si>
    <t>UDI0088</t>
  </si>
  <si>
    <t>TCTGTTGG</t>
  </si>
  <si>
    <t>TCGAATGG</t>
  </si>
  <si>
    <t>UDI0096</t>
  </si>
  <si>
    <t>CTAGCGCT</t>
  </si>
  <si>
    <t>GTGTAGAC</t>
  </si>
  <si>
    <t>Index 1</t>
  </si>
  <si>
    <t>Index 2</t>
  </si>
  <si>
    <t>final library qubit (ng/ul)</t>
  </si>
  <si>
    <t>ul for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</si>
</sst>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6">
    <font>
      <sz val="15"/>
      <color theme="1"/>
      <name val="ArialMT"/>
      <family val="2"/>
    </font>
    <font>
      <b/>
      <sz val="15"/>
      <color theme="1"/>
      <name val="ArialMT"/>
      <family val="2"/>
    </font>
    <font>
      <b/>
      <sz val="12"/>
      <color theme="1"/>
      <name val="ArialMT"/>
      <family val="2"/>
    </font>
    <font>
      <b/>
      <sz val="12"/>
      <color theme="1"/>
      <name val="ArialMT"/>
    </font>
    <font>
      <sz val="12"/>
      <color rgb="FF000000"/>
      <name val="ArialMT"/>
      <family val="2"/>
    </font>
    <font>
      <sz val="8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/>
      <top style="thin">
        <color theme="9"/>
      </top>
      <bottom style="medium">
        <color indexed="64"/>
      </bottom>
      <diagonal/>
    </border>
    <border>
      <left/>
      <right/>
      <top style="thin">
        <color theme="9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8" fontId="0" fillId="0" borderId="0" xfId="0" applyNumberFormat="1"/>
    <xf numFmtId="1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8" fontId="0" fillId="0" borderId="4" xfId="0" applyNumberFormat="1" applyBorder="1"/>
    <xf numFmtId="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0BF2-B689-E245-903C-965132F664B8}">
  <dimension ref="A1:W55"/>
  <sheetViews>
    <sheetView tabSelected="1" topLeftCell="E1" zoomScale="61" workbookViewId="0">
      <selection activeCell="M42" sqref="M42"/>
    </sheetView>
  </sheetViews>
  <sheetFormatPr defaultColWidth="10.8203125" defaultRowHeight="19"/>
  <cols>
    <col min="3" max="3" width="18.234375" customWidth="1"/>
    <col min="4" max="4" width="19.87890625" customWidth="1"/>
  </cols>
  <sheetData>
    <row r="1" spans="1:23" ht="62">
      <c r="A1" s="1" t="s">
        <v>105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107</v>
      </c>
      <c r="R1" s="1" t="s">
        <v>15</v>
      </c>
      <c r="S1" s="1" t="s">
        <v>120</v>
      </c>
      <c r="T1" s="1" t="s">
        <v>229</v>
      </c>
      <c r="U1" s="1" t="s">
        <v>230</v>
      </c>
      <c r="V1" s="1" t="s">
        <v>231</v>
      </c>
      <c r="W1" s="1" t="s">
        <v>232</v>
      </c>
    </row>
    <row r="2" spans="1:23">
      <c r="A2" t="s">
        <v>56</v>
      </c>
      <c r="B2">
        <v>1</v>
      </c>
      <c r="C2" s="4" t="s">
        <v>20</v>
      </c>
      <c r="D2" t="s">
        <v>56</v>
      </c>
      <c r="E2" t="s">
        <v>16</v>
      </c>
      <c r="F2">
        <v>1</v>
      </c>
      <c r="G2" t="s">
        <v>69</v>
      </c>
      <c r="H2">
        <v>0</v>
      </c>
      <c r="J2">
        <v>20200203</v>
      </c>
      <c r="L2" t="s">
        <v>17</v>
      </c>
      <c r="M2" s="5">
        <v>831</v>
      </c>
      <c r="N2" t="s">
        <v>18</v>
      </c>
      <c r="O2">
        <v>25</v>
      </c>
      <c r="P2" t="s">
        <v>106</v>
      </c>
      <c r="Q2" t="s">
        <v>58</v>
      </c>
      <c r="R2">
        <v>11</v>
      </c>
      <c r="S2" t="s">
        <v>121</v>
      </c>
      <c r="T2" t="s">
        <v>122</v>
      </c>
      <c r="U2" t="s">
        <v>123</v>
      </c>
      <c r="V2" s="9">
        <v>25.209459834563926</v>
      </c>
      <c r="W2" s="10">
        <f>40/V2</f>
        <v>1.5867059533404684</v>
      </c>
    </row>
    <row r="3" spans="1:23">
      <c r="A3" t="s">
        <v>57</v>
      </c>
      <c r="B3">
        <v>2</v>
      </c>
      <c r="C3" s="4" t="s">
        <v>21</v>
      </c>
      <c r="D3" t="s">
        <v>56</v>
      </c>
      <c r="E3" t="s">
        <v>68</v>
      </c>
      <c r="F3">
        <v>1</v>
      </c>
      <c r="G3" t="s">
        <v>70</v>
      </c>
      <c r="H3">
        <v>4</v>
      </c>
      <c r="J3">
        <v>20200205</v>
      </c>
      <c r="L3" t="s">
        <v>17</v>
      </c>
      <c r="M3" s="5">
        <v>401.3</v>
      </c>
      <c r="N3" t="s">
        <v>18</v>
      </c>
      <c r="O3">
        <v>25</v>
      </c>
      <c r="P3" t="s">
        <v>106</v>
      </c>
      <c r="Q3" t="s">
        <v>59</v>
      </c>
      <c r="R3">
        <v>11</v>
      </c>
      <c r="S3" t="s">
        <v>124</v>
      </c>
      <c r="T3" t="s">
        <v>125</v>
      </c>
      <c r="U3" t="s">
        <v>126</v>
      </c>
      <c r="V3" s="9">
        <v>30.429763689187435</v>
      </c>
      <c r="W3" s="10">
        <f t="shared" ref="W3:W37" si="0">40/V3</f>
        <v>1.3145024854140797</v>
      </c>
    </row>
    <row r="4" spans="1:23">
      <c r="A4" t="s">
        <v>73</v>
      </c>
      <c r="B4">
        <v>3</v>
      </c>
      <c r="C4" s="4" t="s">
        <v>22</v>
      </c>
      <c r="D4" t="s">
        <v>56</v>
      </c>
      <c r="E4" t="s">
        <v>68</v>
      </c>
      <c r="F4">
        <v>1</v>
      </c>
      <c r="G4" t="s">
        <v>71</v>
      </c>
      <c r="H4">
        <v>20</v>
      </c>
      <c r="J4">
        <v>20200221</v>
      </c>
      <c r="L4" t="s">
        <v>17</v>
      </c>
      <c r="M4" s="5">
        <v>884.7</v>
      </c>
      <c r="N4" t="s">
        <v>18</v>
      </c>
      <c r="O4">
        <v>25</v>
      </c>
      <c r="P4" t="s">
        <v>106</v>
      </c>
      <c r="Q4" t="s">
        <v>89</v>
      </c>
      <c r="R4">
        <v>11</v>
      </c>
      <c r="S4" t="s">
        <v>127</v>
      </c>
      <c r="T4" t="s">
        <v>128</v>
      </c>
      <c r="U4" t="s">
        <v>129</v>
      </c>
      <c r="V4" s="9">
        <v>30.181794629804401</v>
      </c>
      <c r="W4" s="10">
        <f t="shared" si="0"/>
        <v>1.3253022390027185</v>
      </c>
    </row>
    <row r="5" spans="1:23">
      <c r="A5" t="s">
        <v>74</v>
      </c>
      <c r="B5">
        <v>4</v>
      </c>
      <c r="C5" s="4" t="s">
        <v>23</v>
      </c>
      <c r="D5" t="s">
        <v>57</v>
      </c>
      <c r="E5" t="s">
        <v>16</v>
      </c>
      <c r="F5">
        <v>1</v>
      </c>
      <c r="G5" t="s">
        <v>69</v>
      </c>
      <c r="H5">
        <v>0</v>
      </c>
      <c r="J5">
        <v>20200203</v>
      </c>
      <c r="L5" t="s">
        <v>17</v>
      </c>
      <c r="M5" s="5">
        <v>793</v>
      </c>
      <c r="N5" t="s">
        <v>18</v>
      </c>
      <c r="O5">
        <v>25</v>
      </c>
      <c r="P5" t="s">
        <v>106</v>
      </c>
      <c r="Q5" t="s">
        <v>90</v>
      </c>
      <c r="R5">
        <v>11</v>
      </c>
      <c r="S5" t="s">
        <v>130</v>
      </c>
      <c r="T5" t="s">
        <v>131</v>
      </c>
      <c r="U5" t="s">
        <v>132</v>
      </c>
      <c r="V5" s="9">
        <v>34.928366550084199</v>
      </c>
      <c r="W5" s="10">
        <f t="shared" si="0"/>
        <v>1.1452009913673897</v>
      </c>
    </row>
    <row r="6" spans="1:23">
      <c r="A6" t="s">
        <v>75</v>
      </c>
      <c r="B6">
        <v>5</v>
      </c>
      <c r="C6" s="4" t="s">
        <v>24</v>
      </c>
      <c r="D6" t="s">
        <v>57</v>
      </c>
      <c r="E6" t="s">
        <v>68</v>
      </c>
      <c r="F6">
        <v>1</v>
      </c>
      <c r="G6" t="s">
        <v>70</v>
      </c>
      <c r="H6">
        <v>4</v>
      </c>
      <c r="J6">
        <v>20200205</v>
      </c>
      <c r="L6" t="s">
        <v>17</v>
      </c>
      <c r="M6" s="5">
        <v>554.20000000000005</v>
      </c>
      <c r="N6" t="s">
        <v>18</v>
      </c>
      <c r="O6">
        <v>25</v>
      </c>
      <c r="P6" t="s">
        <v>106</v>
      </c>
      <c r="Q6" t="s">
        <v>91</v>
      </c>
      <c r="R6">
        <v>11</v>
      </c>
      <c r="S6" t="s">
        <v>133</v>
      </c>
      <c r="T6" t="s">
        <v>134</v>
      </c>
      <c r="U6" t="s">
        <v>135</v>
      </c>
      <c r="V6" s="9">
        <v>28.566294713077593</v>
      </c>
      <c r="W6" s="10">
        <f t="shared" si="0"/>
        <v>1.4002516042687216</v>
      </c>
    </row>
    <row r="7" spans="1:23">
      <c r="A7" t="s">
        <v>76</v>
      </c>
      <c r="B7">
        <v>6</v>
      </c>
      <c r="C7" s="4" t="s">
        <v>25</v>
      </c>
      <c r="D7" t="s">
        <v>57</v>
      </c>
      <c r="E7" t="s">
        <v>68</v>
      </c>
      <c r="F7">
        <v>1</v>
      </c>
      <c r="G7" t="s">
        <v>71</v>
      </c>
      <c r="H7">
        <v>20</v>
      </c>
      <c r="J7">
        <v>20200221</v>
      </c>
      <c r="L7" t="s">
        <v>17</v>
      </c>
      <c r="M7" s="5">
        <v>818.2</v>
      </c>
      <c r="N7" t="s">
        <v>18</v>
      </c>
      <c r="O7">
        <v>25</v>
      </c>
      <c r="P7" t="s">
        <v>106</v>
      </c>
      <c r="Q7" t="s">
        <v>92</v>
      </c>
      <c r="R7">
        <v>11</v>
      </c>
      <c r="S7" t="s">
        <v>136</v>
      </c>
      <c r="T7" t="s">
        <v>137</v>
      </c>
      <c r="U7" t="s">
        <v>138</v>
      </c>
      <c r="V7" s="9">
        <v>25.644330946168509</v>
      </c>
      <c r="W7" s="10">
        <f t="shared" si="0"/>
        <v>1.5597989311542697</v>
      </c>
    </row>
    <row r="8" spans="1:23">
      <c r="A8" t="s">
        <v>83</v>
      </c>
      <c r="B8">
        <v>7</v>
      </c>
      <c r="C8" s="4" t="s">
        <v>26</v>
      </c>
      <c r="D8" t="s">
        <v>58</v>
      </c>
      <c r="E8" t="s">
        <v>16</v>
      </c>
      <c r="F8">
        <v>1</v>
      </c>
      <c r="G8" t="s">
        <v>69</v>
      </c>
      <c r="H8">
        <v>0</v>
      </c>
      <c r="J8">
        <v>20200203</v>
      </c>
      <c r="L8" t="s">
        <v>17</v>
      </c>
      <c r="M8" s="5">
        <v>750.2</v>
      </c>
      <c r="N8" t="s">
        <v>18</v>
      </c>
      <c r="O8">
        <v>25</v>
      </c>
      <c r="P8" t="s">
        <v>106</v>
      </c>
      <c r="Q8" t="s">
        <v>77</v>
      </c>
      <c r="R8">
        <v>11</v>
      </c>
      <c r="S8" t="s">
        <v>139</v>
      </c>
      <c r="T8" t="s">
        <v>140</v>
      </c>
      <c r="U8" t="s">
        <v>141</v>
      </c>
      <c r="V8" s="9">
        <v>33.127815096504378</v>
      </c>
      <c r="W8" s="10">
        <f t="shared" si="0"/>
        <v>1.2074445562883129</v>
      </c>
    </row>
    <row r="9" spans="1:23">
      <c r="A9" t="s">
        <v>84</v>
      </c>
      <c r="B9">
        <v>8</v>
      </c>
      <c r="C9" s="4" t="s">
        <v>27</v>
      </c>
      <c r="D9" t="s">
        <v>58</v>
      </c>
      <c r="E9" t="s">
        <v>68</v>
      </c>
      <c r="F9">
        <v>1</v>
      </c>
      <c r="G9" t="s">
        <v>70</v>
      </c>
      <c r="H9">
        <v>4</v>
      </c>
      <c r="J9">
        <v>20200205</v>
      </c>
      <c r="L9" t="s">
        <v>17</v>
      </c>
      <c r="M9" s="5">
        <v>584.4</v>
      </c>
      <c r="N9" t="s">
        <v>18</v>
      </c>
      <c r="O9">
        <v>25</v>
      </c>
      <c r="P9" t="s">
        <v>106</v>
      </c>
      <c r="Q9" t="s">
        <v>78</v>
      </c>
      <c r="R9">
        <v>11</v>
      </c>
      <c r="S9" t="s">
        <v>142</v>
      </c>
      <c r="T9" t="s">
        <v>143</v>
      </c>
      <c r="U9" t="s">
        <v>144</v>
      </c>
      <c r="V9" s="9">
        <v>29.954181239475197</v>
      </c>
      <c r="W9" s="10">
        <f t="shared" si="0"/>
        <v>1.3353728376085905</v>
      </c>
    </row>
    <row r="10" spans="1:23">
      <c r="A10" t="s">
        <v>85</v>
      </c>
      <c r="B10">
        <v>9</v>
      </c>
      <c r="C10" s="4" t="s">
        <v>28</v>
      </c>
      <c r="D10" t="s">
        <v>58</v>
      </c>
      <c r="E10" t="s">
        <v>68</v>
      </c>
      <c r="F10">
        <v>1</v>
      </c>
      <c r="G10" t="s">
        <v>71</v>
      </c>
      <c r="H10">
        <v>20</v>
      </c>
      <c r="J10">
        <v>20200221</v>
      </c>
      <c r="L10" t="s">
        <v>17</v>
      </c>
      <c r="M10" s="5">
        <v>901.2</v>
      </c>
      <c r="N10" t="s">
        <v>18</v>
      </c>
      <c r="O10">
        <v>25</v>
      </c>
      <c r="P10" t="s">
        <v>106</v>
      </c>
      <c r="Q10" t="s">
        <v>79</v>
      </c>
      <c r="R10">
        <v>11</v>
      </c>
      <c r="S10" t="s">
        <v>145</v>
      </c>
      <c r="T10" t="s">
        <v>146</v>
      </c>
      <c r="U10" t="s">
        <v>147</v>
      </c>
      <c r="V10" s="9">
        <v>28.044449379152095</v>
      </c>
      <c r="W10" s="10">
        <f t="shared" si="0"/>
        <v>1.4263071975210724</v>
      </c>
    </row>
    <row r="11" spans="1:23">
      <c r="A11" t="s">
        <v>86</v>
      </c>
      <c r="B11">
        <v>10</v>
      </c>
      <c r="C11" s="4" t="s">
        <v>29</v>
      </c>
      <c r="D11" t="s">
        <v>59</v>
      </c>
      <c r="E11" t="s">
        <v>16</v>
      </c>
      <c r="F11">
        <v>1</v>
      </c>
      <c r="G11" t="s">
        <v>69</v>
      </c>
      <c r="H11">
        <v>0</v>
      </c>
      <c r="J11">
        <v>20200203</v>
      </c>
      <c r="L11" t="s">
        <v>17</v>
      </c>
      <c r="M11" s="5">
        <v>1996.5</v>
      </c>
      <c r="N11" t="s">
        <v>18</v>
      </c>
      <c r="O11">
        <v>25</v>
      </c>
      <c r="P11" t="s">
        <v>106</v>
      </c>
      <c r="Q11" t="s">
        <v>80</v>
      </c>
      <c r="R11">
        <v>11</v>
      </c>
      <c r="S11" t="s">
        <v>148</v>
      </c>
      <c r="T11" t="s">
        <v>149</v>
      </c>
      <c r="U11" t="s">
        <v>150</v>
      </c>
      <c r="V11" s="9">
        <v>35.215196432206369</v>
      </c>
      <c r="W11" s="10">
        <f t="shared" si="0"/>
        <v>1.1358732607669808</v>
      </c>
    </row>
    <row r="12" spans="1:23">
      <c r="A12" t="s">
        <v>87</v>
      </c>
      <c r="B12">
        <v>11</v>
      </c>
      <c r="C12" s="4" t="s">
        <v>30</v>
      </c>
      <c r="D12" t="s">
        <v>59</v>
      </c>
      <c r="E12" t="s">
        <v>68</v>
      </c>
      <c r="F12">
        <v>1</v>
      </c>
      <c r="G12" t="s">
        <v>70</v>
      </c>
      <c r="H12">
        <v>4</v>
      </c>
      <c r="J12">
        <v>20200205</v>
      </c>
      <c r="L12" t="s">
        <v>17</v>
      </c>
      <c r="M12" s="5">
        <v>530.5</v>
      </c>
      <c r="N12" t="s">
        <v>18</v>
      </c>
      <c r="O12">
        <v>25</v>
      </c>
      <c r="P12" t="s">
        <v>106</v>
      </c>
      <c r="Q12" t="s">
        <v>81</v>
      </c>
      <c r="R12">
        <v>11</v>
      </c>
      <c r="S12" t="s">
        <v>151</v>
      </c>
      <c r="T12" t="s">
        <v>152</v>
      </c>
      <c r="U12" t="s">
        <v>153</v>
      </c>
      <c r="V12" s="9">
        <v>33.608949092322213</v>
      </c>
      <c r="W12" s="10">
        <f t="shared" si="0"/>
        <v>1.1901592010545128</v>
      </c>
    </row>
    <row r="13" spans="1:23" s="13" customFormat="1" ht="19.5" thickBot="1">
      <c r="A13" s="13" t="s">
        <v>88</v>
      </c>
      <c r="B13" s="13">
        <v>12</v>
      </c>
      <c r="C13" s="14" t="s">
        <v>31</v>
      </c>
      <c r="D13" s="13" t="s">
        <v>59</v>
      </c>
      <c r="E13" s="13" t="s">
        <v>68</v>
      </c>
      <c r="F13" s="13">
        <v>1</v>
      </c>
      <c r="G13" s="13" t="s">
        <v>71</v>
      </c>
      <c r="H13" s="13">
        <v>20</v>
      </c>
      <c r="J13" s="13">
        <v>20200221</v>
      </c>
      <c r="L13" s="13" t="s">
        <v>17</v>
      </c>
      <c r="M13" s="15">
        <v>784.3</v>
      </c>
      <c r="N13" s="13" t="s">
        <v>18</v>
      </c>
      <c r="O13" s="13">
        <v>25</v>
      </c>
      <c r="P13" s="13" t="s">
        <v>106</v>
      </c>
      <c r="Q13" s="13" t="s">
        <v>82</v>
      </c>
      <c r="R13" s="13">
        <v>11</v>
      </c>
      <c r="S13" s="13" t="s">
        <v>154</v>
      </c>
      <c r="T13" s="13" t="s">
        <v>155</v>
      </c>
      <c r="U13" s="13" t="s">
        <v>156</v>
      </c>
      <c r="V13" s="16">
        <v>28.25170710042747</v>
      </c>
      <c r="W13" s="17">
        <f t="shared" si="0"/>
        <v>1.4158436464674649</v>
      </c>
    </row>
    <row r="14" spans="1:23">
      <c r="A14" t="s">
        <v>58</v>
      </c>
      <c r="B14">
        <v>13</v>
      </c>
      <c r="C14" s="11" t="s">
        <v>32</v>
      </c>
      <c r="D14" t="s">
        <v>60</v>
      </c>
      <c r="E14" t="s">
        <v>16</v>
      </c>
      <c r="F14">
        <v>1</v>
      </c>
      <c r="G14" t="s">
        <v>69</v>
      </c>
      <c r="H14">
        <v>0</v>
      </c>
      <c r="J14">
        <v>20200203</v>
      </c>
      <c r="L14" t="s">
        <v>17</v>
      </c>
      <c r="M14" s="12">
        <v>932.4</v>
      </c>
      <c r="N14" t="s">
        <v>18</v>
      </c>
      <c r="O14">
        <v>25</v>
      </c>
      <c r="P14" t="s">
        <v>106</v>
      </c>
      <c r="Q14" t="s">
        <v>93</v>
      </c>
      <c r="R14">
        <v>11</v>
      </c>
      <c r="S14" t="s">
        <v>157</v>
      </c>
      <c r="T14" t="s">
        <v>158</v>
      </c>
      <c r="U14" t="s">
        <v>159</v>
      </c>
      <c r="V14" s="9">
        <v>31.440145080404893</v>
      </c>
      <c r="W14" s="10">
        <f t="shared" si="0"/>
        <v>1.2722587601839677</v>
      </c>
    </row>
    <row r="15" spans="1:23">
      <c r="A15" t="s">
        <v>59</v>
      </c>
      <c r="B15">
        <v>14</v>
      </c>
      <c r="C15" s="4" t="s">
        <v>33</v>
      </c>
      <c r="D15" t="s">
        <v>60</v>
      </c>
      <c r="E15" t="s">
        <v>68</v>
      </c>
      <c r="F15">
        <v>1</v>
      </c>
      <c r="G15" t="s">
        <v>70</v>
      </c>
      <c r="H15">
        <v>4</v>
      </c>
      <c r="J15">
        <v>20200205</v>
      </c>
      <c r="L15" t="s">
        <v>17</v>
      </c>
      <c r="M15" s="5">
        <v>585</v>
      </c>
      <c r="N15" t="s">
        <v>18</v>
      </c>
      <c r="O15">
        <v>25</v>
      </c>
      <c r="P15" t="s">
        <v>106</v>
      </c>
      <c r="Q15" t="s">
        <v>94</v>
      </c>
      <c r="R15">
        <v>11</v>
      </c>
      <c r="S15" t="s">
        <v>160</v>
      </c>
      <c r="T15" t="s">
        <v>161</v>
      </c>
      <c r="U15" t="s">
        <v>162</v>
      </c>
      <c r="V15" s="9">
        <v>31.14776365217713</v>
      </c>
      <c r="W15" s="10">
        <f t="shared" si="0"/>
        <v>1.2842013457747592</v>
      </c>
    </row>
    <row r="16" spans="1:23">
      <c r="A16" t="s">
        <v>89</v>
      </c>
      <c r="B16">
        <v>15</v>
      </c>
      <c r="C16" s="4" t="s">
        <v>34</v>
      </c>
      <c r="D16" t="s">
        <v>60</v>
      </c>
      <c r="E16" t="s">
        <v>68</v>
      </c>
      <c r="F16">
        <v>1</v>
      </c>
      <c r="G16" t="s">
        <v>71</v>
      </c>
      <c r="H16">
        <v>20</v>
      </c>
      <c r="J16">
        <v>20200221</v>
      </c>
      <c r="L16" t="s">
        <v>17</v>
      </c>
      <c r="M16" s="5">
        <v>855.7</v>
      </c>
      <c r="N16" t="s">
        <v>18</v>
      </c>
      <c r="O16">
        <v>25</v>
      </c>
      <c r="P16" t="s">
        <v>106</v>
      </c>
      <c r="Q16" t="s">
        <v>95</v>
      </c>
      <c r="R16">
        <v>11</v>
      </c>
      <c r="S16" t="s">
        <v>163</v>
      </c>
      <c r="T16" t="s">
        <v>164</v>
      </c>
      <c r="U16" t="s">
        <v>165</v>
      </c>
      <c r="V16" s="9">
        <v>27.095134995096135</v>
      </c>
      <c r="W16" s="10">
        <f t="shared" si="0"/>
        <v>1.4762797825971148</v>
      </c>
    </row>
    <row r="17" spans="1:23">
      <c r="A17" t="s">
        <v>90</v>
      </c>
      <c r="B17">
        <v>16</v>
      </c>
      <c r="C17" s="4" t="s">
        <v>35</v>
      </c>
      <c r="D17" t="s">
        <v>61</v>
      </c>
      <c r="E17" t="s">
        <v>16</v>
      </c>
      <c r="F17">
        <v>1</v>
      </c>
      <c r="G17" t="s">
        <v>69</v>
      </c>
      <c r="H17">
        <v>0</v>
      </c>
      <c r="J17">
        <v>20200218</v>
      </c>
      <c r="L17" t="s">
        <v>17</v>
      </c>
      <c r="M17" s="5">
        <v>903.7</v>
      </c>
      <c r="N17" t="s">
        <v>18</v>
      </c>
      <c r="O17">
        <v>25</v>
      </c>
      <c r="P17" t="s">
        <v>106</v>
      </c>
      <c r="Q17" t="s">
        <v>96</v>
      </c>
      <c r="R17">
        <v>11</v>
      </c>
      <c r="S17" t="s">
        <v>166</v>
      </c>
      <c r="T17" t="s">
        <v>167</v>
      </c>
      <c r="U17" t="s">
        <v>168</v>
      </c>
      <c r="V17" s="9">
        <v>24.68946501600696</v>
      </c>
      <c r="W17" s="10">
        <f t="shared" si="0"/>
        <v>1.6201242098225594</v>
      </c>
    </row>
    <row r="18" spans="1:23">
      <c r="A18" t="s">
        <v>91</v>
      </c>
      <c r="B18">
        <v>17</v>
      </c>
      <c r="C18" s="4" t="s">
        <v>36</v>
      </c>
      <c r="D18" t="s">
        <v>61</v>
      </c>
      <c r="E18" t="s">
        <v>68</v>
      </c>
      <c r="F18">
        <v>1</v>
      </c>
      <c r="G18" t="s">
        <v>70</v>
      </c>
      <c r="H18">
        <v>4</v>
      </c>
      <c r="J18">
        <v>20200218</v>
      </c>
      <c r="L18" t="s">
        <v>17</v>
      </c>
      <c r="M18" s="5">
        <v>741.2</v>
      </c>
      <c r="N18" t="s">
        <v>18</v>
      </c>
      <c r="O18">
        <v>25</v>
      </c>
      <c r="P18" t="s">
        <v>106</v>
      </c>
      <c r="Q18" t="s">
        <v>97</v>
      </c>
      <c r="R18">
        <v>11</v>
      </c>
      <c r="S18" t="s">
        <v>169</v>
      </c>
      <c r="T18" t="s">
        <v>170</v>
      </c>
      <c r="U18" t="s">
        <v>171</v>
      </c>
      <c r="V18" s="9">
        <v>22.435537297137255</v>
      </c>
      <c r="W18" s="10">
        <f t="shared" si="0"/>
        <v>1.782885761559361</v>
      </c>
    </row>
    <row r="19" spans="1:23">
      <c r="A19" t="s">
        <v>92</v>
      </c>
      <c r="B19">
        <v>18</v>
      </c>
      <c r="C19" s="4" t="s">
        <v>37</v>
      </c>
      <c r="D19" t="s">
        <v>61</v>
      </c>
      <c r="E19" t="s">
        <v>68</v>
      </c>
      <c r="F19">
        <v>1</v>
      </c>
      <c r="G19" t="s">
        <v>71</v>
      </c>
      <c r="H19">
        <v>20</v>
      </c>
      <c r="J19">
        <v>20200305</v>
      </c>
      <c r="L19" t="s">
        <v>17</v>
      </c>
      <c r="M19" s="5">
        <v>743</v>
      </c>
      <c r="N19" t="s">
        <v>18</v>
      </c>
      <c r="O19">
        <v>25</v>
      </c>
      <c r="P19" t="s">
        <v>106</v>
      </c>
      <c r="Q19" t="s">
        <v>98</v>
      </c>
      <c r="R19">
        <v>11</v>
      </c>
      <c r="S19" t="s">
        <v>172</v>
      </c>
      <c r="T19" t="s">
        <v>173</v>
      </c>
      <c r="U19" t="s">
        <v>174</v>
      </c>
      <c r="V19" s="9">
        <v>28.810562741723572</v>
      </c>
      <c r="W19" s="10">
        <f t="shared" si="0"/>
        <v>1.3883796841660381</v>
      </c>
    </row>
    <row r="20" spans="1:23">
      <c r="A20" t="s">
        <v>77</v>
      </c>
      <c r="B20">
        <v>19</v>
      </c>
      <c r="C20" s="4" t="s">
        <v>38</v>
      </c>
      <c r="D20" t="s">
        <v>62</v>
      </c>
      <c r="E20" t="s">
        <v>16</v>
      </c>
      <c r="F20">
        <v>1</v>
      </c>
      <c r="G20" t="s">
        <v>69</v>
      </c>
      <c r="H20">
        <v>0</v>
      </c>
      <c r="J20">
        <v>20200218</v>
      </c>
      <c r="L20" t="s">
        <v>17</v>
      </c>
      <c r="M20" s="5">
        <v>108.1</v>
      </c>
      <c r="N20" t="s">
        <v>18</v>
      </c>
      <c r="O20">
        <v>25</v>
      </c>
      <c r="P20" t="s">
        <v>106</v>
      </c>
      <c r="Q20" t="s">
        <v>99</v>
      </c>
      <c r="R20">
        <v>11</v>
      </c>
      <c r="S20" t="s">
        <v>175</v>
      </c>
      <c r="T20" t="s">
        <v>176</v>
      </c>
      <c r="U20" t="s">
        <v>177</v>
      </c>
      <c r="V20" s="9">
        <v>27.178408186679992</v>
      </c>
      <c r="W20" s="10">
        <f t="shared" si="0"/>
        <v>1.4717565401642547</v>
      </c>
    </row>
    <row r="21" spans="1:23">
      <c r="A21" t="s">
        <v>78</v>
      </c>
      <c r="B21">
        <v>20</v>
      </c>
      <c r="C21" s="4" t="s">
        <v>39</v>
      </c>
      <c r="D21" t="s">
        <v>62</v>
      </c>
      <c r="E21" t="s">
        <v>68</v>
      </c>
      <c r="F21">
        <v>1</v>
      </c>
      <c r="G21" t="s">
        <v>70</v>
      </c>
      <c r="H21">
        <v>4</v>
      </c>
      <c r="J21">
        <v>20200218</v>
      </c>
      <c r="L21" t="s">
        <v>17</v>
      </c>
      <c r="M21" s="5">
        <v>155.30000000000001</v>
      </c>
      <c r="N21" t="s">
        <v>18</v>
      </c>
      <c r="O21">
        <v>25</v>
      </c>
      <c r="P21" t="s">
        <v>106</v>
      </c>
      <c r="Q21" t="s">
        <v>100</v>
      </c>
      <c r="R21">
        <v>11</v>
      </c>
      <c r="S21" t="s">
        <v>178</v>
      </c>
      <c r="T21" t="s">
        <v>179</v>
      </c>
      <c r="U21" t="s">
        <v>180</v>
      </c>
      <c r="V21" s="9">
        <v>23.48292899572531</v>
      </c>
      <c r="W21" s="10">
        <f t="shared" si="0"/>
        <v>1.7033650277306276</v>
      </c>
    </row>
    <row r="22" spans="1:23">
      <c r="A22" t="s">
        <v>79</v>
      </c>
      <c r="B22">
        <v>21</v>
      </c>
      <c r="C22" s="4" t="s">
        <v>40</v>
      </c>
      <c r="D22" t="s">
        <v>62</v>
      </c>
      <c r="E22" t="s">
        <v>68</v>
      </c>
      <c r="F22">
        <v>1</v>
      </c>
      <c r="G22" t="s">
        <v>71</v>
      </c>
      <c r="H22">
        <v>20</v>
      </c>
      <c r="J22">
        <v>20200305</v>
      </c>
      <c r="L22" t="s">
        <v>17</v>
      </c>
      <c r="M22" s="5">
        <v>215.3</v>
      </c>
      <c r="N22" t="s">
        <v>18</v>
      </c>
      <c r="O22">
        <v>25</v>
      </c>
      <c r="P22" t="s">
        <v>106</v>
      </c>
      <c r="Q22" t="s">
        <v>101</v>
      </c>
      <c r="R22">
        <v>11</v>
      </c>
      <c r="S22" t="s">
        <v>181</v>
      </c>
      <c r="T22" t="s">
        <v>182</v>
      </c>
      <c r="U22" t="s">
        <v>183</v>
      </c>
      <c r="V22" s="9">
        <v>32.818779029959842</v>
      </c>
      <c r="W22" s="10">
        <f t="shared" si="0"/>
        <v>1.2188143856139351</v>
      </c>
    </row>
    <row r="23" spans="1:23">
      <c r="A23" t="s">
        <v>80</v>
      </c>
      <c r="B23">
        <v>22</v>
      </c>
      <c r="C23" s="4" t="s">
        <v>41</v>
      </c>
      <c r="D23" t="s">
        <v>63</v>
      </c>
      <c r="E23" t="s">
        <v>16</v>
      </c>
      <c r="F23">
        <v>1</v>
      </c>
      <c r="G23" t="s">
        <v>69</v>
      </c>
      <c r="H23">
        <v>0</v>
      </c>
      <c r="J23">
        <v>20200203</v>
      </c>
      <c r="L23" t="s">
        <v>17</v>
      </c>
      <c r="M23" s="5">
        <v>943.5</v>
      </c>
      <c r="N23" t="s">
        <v>18</v>
      </c>
      <c r="O23">
        <v>25</v>
      </c>
      <c r="P23" t="s">
        <v>106</v>
      </c>
      <c r="Q23" t="s">
        <v>102</v>
      </c>
      <c r="R23">
        <v>11</v>
      </c>
      <c r="S23" t="s">
        <v>184</v>
      </c>
      <c r="T23" t="s">
        <v>185</v>
      </c>
      <c r="U23" t="s">
        <v>186</v>
      </c>
      <c r="V23" s="9">
        <v>36.545716982179535</v>
      </c>
      <c r="W23" s="10">
        <f t="shared" si="0"/>
        <v>1.0945195033252417</v>
      </c>
    </row>
    <row r="24" spans="1:23">
      <c r="A24" t="s">
        <v>81</v>
      </c>
      <c r="B24">
        <v>23</v>
      </c>
      <c r="C24" s="4" t="s">
        <v>42</v>
      </c>
      <c r="D24" t="s">
        <v>63</v>
      </c>
      <c r="E24" t="s">
        <v>68</v>
      </c>
      <c r="F24">
        <v>1</v>
      </c>
      <c r="G24" t="s">
        <v>70</v>
      </c>
      <c r="H24">
        <v>4</v>
      </c>
      <c r="J24">
        <v>20200205</v>
      </c>
      <c r="L24" t="s">
        <v>17</v>
      </c>
      <c r="M24" s="5">
        <v>563</v>
      </c>
      <c r="N24" t="s">
        <v>18</v>
      </c>
      <c r="O24">
        <v>25</v>
      </c>
      <c r="P24" t="s">
        <v>106</v>
      </c>
      <c r="Q24" t="s">
        <v>103</v>
      </c>
      <c r="R24">
        <v>11</v>
      </c>
      <c r="S24" t="s">
        <v>187</v>
      </c>
      <c r="T24" t="s">
        <v>188</v>
      </c>
      <c r="U24" t="s">
        <v>189</v>
      </c>
      <c r="V24" s="9">
        <v>32.983474897759024</v>
      </c>
      <c r="W24" s="10">
        <f t="shared" si="0"/>
        <v>1.2127284988616434</v>
      </c>
    </row>
    <row r="25" spans="1:23" s="13" customFormat="1" ht="19.5" thickBot="1">
      <c r="A25" s="13" t="s">
        <v>82</v>
      </c>
      <c r="B25" s="13">
        <v>24</v>
      </c>
      <c r="C25" s="14" t="s">
        <v>43</v>
      </c>
      <c r="D25" s="13" t="s">
        <v>63</v>
      </c>
      <c r="E25" s="13" t="s">
        <v>68</v>
      </c>
      <c r="F25" s="13">
        <v>1</v>
      </c>
      <c r="G25" s="13" t="s">
        <v>71</v>
      </c>
      <c r="H25" s="13">
        <v>20</v>
      </c>
      <c r="J25" s="13">
        <v>20200221</v>
      </c>
      <c r="L25" s="13" t="s">
        <v>17</v>
      </c>
      <c r="M25" s="15">
        <v>859.2</v>
      </c>
      <c r="N25" s="13" t="s">
        <v>18</v>
      </c>
      <c r="O25" s="13">
        <v>25</v>
      </c>
      <c r="P25" s="13" t="s">
        <v>106</v>
      </c>
      <c r="Q25" s="13" t="s">
        <v>104</v>
      </c>
      <c r="R25" s="13">
        <v>11</v>
      </c>
      <c r="S25" s="13" t="s">
        <v>190</v>
      </c>
      <c r="T25" s="13" t="s">
        <v>191</v>
      </c>
      <c r="U25" s="13" t="s">
        <v>192</v>
      </c>
      <c r="V25" s="16">
        <v>30.13923277632821</v>
      </c>
      <c r="W25" s="17">
        <f t="shared" si="0"/>
        <v>1.3271737969194948</v>
      </c>
    </row>
    <row r="26" spans="1:23">
      <c r="A26" t="s">
        <v>93</v>
      </c>
      <c r="B26">
        <v>25</v>
      </c>
      <c r="C26" s="11" t="s">
        <v>44</v>
      </c>
      <c r="D26" t="s">
        <v>64</v>
      </c>
      <c r="E26" t="s">
        <v>16</v>
      </c>
      <c r="F26">
        <v>1</v>
      </c>
      <c r="G26" t="s">
        <v>69</v>
      </c>
      <c r="H26">
        <v>0</v>
      </c>
      <c r="J26">
        <v>20200203</v>
      </c>
      <c r="L26" t="s">
        <v>17</v>
      </c>
      <c r="M26" s="12">
        <v>647.4</v>
      </c>
      <c r="N26" t="s">
        <v>18</v>
      </c>
      <c r="O26">
        <v>25</v>
      </c>
      <c r="P26" t="s">
        <v>106</v>
      </c>
      <c r="Q26" t="s">
        <v>108</v>
      </c>
      <c r="R26">
        <v>11</v>
      </c>
      <c r="S26" t="s">
        <v>193</v>
      </c>
      <c r="T26" t="s">
        <v>194</v>
      </c>
      <c r="U26" t="s">
        <v>195</v>
      </c>
      <c r="V26" s="9">
        <v>27.063676233831124</v>
      </c>
      <c r="W26" s="10">
        <f t="shared" si="0"/>
        <v>1.4779958071622856</v>
      </c>
    </row>
    <row r="27" spans="1:23">
      <c r="A27" t="s">
        <v>94</v>
      </c>
      <c r="B27">
        <v>26</v>
      </c>
      <c r="C27" s="4" t="s">
        <v>45</v>
      </c>
      <c r="D27" t="s">
        <v>64</v>
      </c>
      <c r="E27" t="s">
        <v>68</v>
      </c>
      <c r="F27">
        <v>1</v>
      </c>
      <c r="G27" t="s">
        <v>70</v>
      </c>
      <c r="H27">
        <v>4</v>
      </c>
      <c r="J27">
        <v>20200205</v>
      </c>
      <c r="L27" t="s">
        <v>17</v>
      </c>
      <c r="M27" s="5">
        <v>595.20000000000005</v>
      </c>
      <c r="N27" t="s">
        <v>18</v>
      </c>
      <c r="O27">
        <v>25</v>
      </c>
      <c r="P27" t="s">
        <v>106</v>
      </c>
      <c r="Q27" t="s">
        <v>109</v>
      </c>
      <c r="R27">
        <v>11</v>
      </c>
      <c r="S27" t="s">
        <v>196</v>
      </c>
      <c r="T27" t="s">
        <v>197</v>
      </c>
      <c r="U27" t="s">
        <v>198</v>
      </c>
      <c r="V27" s="9">
        <v>24.661707285479007</v>
      </c>
      <c r="W27" s="10">
        <f t="shared" si="0"/>
        <v>1.6219477239336262</v>
      </c>
    </row>
    <row r="28" spans="1:23">
      <c r="A28" t="s">
        <v>95</v>
      </c>
      <c r="B28">
        <v>27</v>
      </c>
      <c r="C28" s="4" t="s">
        <v>46</v>
      </c>
      <c r="D28" t="s">
        <v>64</v>
      </c>
      <c r="E28" t="s">
        <v>68</v>
      </c>
      <c r="F28">
        <v>1</v>
      </c>
      <c r="G28" t="s">
        <v>71</v>
      </c>
      <c r="H28">
        <v>20</v>
      </c>
      <c r="J28">
        <v>20200221</v>
      </c>
      <c r="L28" t="s">
        <v>17</v>
      </c>
      <c r="M28" s="5">
        <v>575.1</v>
      </c>
      <c r="N28" t="s">
        <v>18</v>
      </c>
      <c r="O28">
        <v>25</v>
      </c>
      <c r="P28" t="s">
        <v>106</v>
      </c>
      <c r="Q28" t="s">
        <v>110</v>
      </c>
      <c r="R28">
        <v>11</v>
      </c>
      <c r="S28" t="s">
        <v>199</v>
      </c>
      <c r="T28" t="s">
        <v>200</v>
      </c>
      <c r="U28" t="s">
        <v>201</v>
      </c>
      <c r="V28" s="9">
        <v>16.597161309424678</v>
      </c>
      <c r="W28" s="10">
        <f t="shared" si="0"/>
        <v>2.4100506860342468</v>
      </c>
    </row>
    <row r="29" spans="1:23">
      <c r="A29" t="s">
        <v>96</v>
      </c>
      <c r="B29">
        <v>28</v>
      </c>
      <c r="C29" s="4" t="s">
        <v>47</v>
      </c>
      <c r="D29" t="s">
        <v>65</v>
      </c>
      <c r="E29" t="s">
        <v>19</v>
      </c>
      <c r="F29">
        <v>1</v>
      </c>
      <c r="G29">
        <v>40</v>
      </c>
      <c r="J29">
        <v>20200203</v>
      </c>
      <c r="L29" t="s">
        <v>17</v>
      </c>
      <c r="M29" s="5">
        <v>1097.3</v>
      </c>
      <c r="N29" t="s">
        <v>18</v>
      </c>
      <c r="O29">
        <v>25</v>
      </c>
      <c r="P29" t="s">
        <v>106</v>
      </c>
      <c r="Q29" t="s">
        <v>111</v>
      </c>
      <c r="R29">
        <v>11</v>
      </c>
      <c r="S29" t="s">
        <v>202</v>
      </c>
      <c r="T29" t="s">
        <v>203</v>
      </c>
      <c r="U29" t="s">
        <v>204</v>
      </c>
      <c r="V29" s="9">
        <v>19.171228187050094</v>
      </c>
      <c r="W29" s="10">
        <f t="shared" si="0"/>
        <v>2.0864599601928195</v>
      </c>
    </row>
    <row r="30" spans="1:23">
      <c r="A30" t="s">
        <v>97</v>
      </c>
      <c r="B30">
        <v>29</v>
      </c>
      <c r="C30" s="4" t="s">
        <v>48</v>
      </c>
      <c r="D30" t="s">
        <v>66</v>
      </c>
      <c r="E30" t="s">
        <v>19</v>
      </c>
      <c r="F30">
        <v>1</v>
      </c>
      <c r="G30">
        <v>40</v>
      </c>
      <c r="J30">
        <v>20200221</v>
      </c>
      <c r="L30" t="s">
        <v>17</v>
      </c>
      <c r="M30" s="5">
        <v>840.5</v>
      </c>
      <c r="N30" t="s">
        <v>18</v>
      </c>
      <c r="O30">
        <v>25</v>
      </c>
      <c r="P30" t="s">
        <v>106</v>
      </c>
      <c r="Q30" t="s">
        <v>112</v>
      </c>
      <c r="R30">
        <v>11</v>
      </c>
      <c r="S30" t="s">
        <v>205</v>
      </c>
      <c r="T30" t="s">
        <v>206</v>
      </c>
      <c r="U30" t="s">
        <v>207</v>
      </c>
      <c r="V30" s="9">
        <v>32.557856362997093</v>
      </c>
      <c r="W30" s="10">
        <f t="shared" si="0"/>
        <v>1.2285821140688216</v>
      </c>
    </row>
    <row r="31" spans="1:23">
      <c r="A31" t="s">
        <v>98</v>
      </c>
      <c r="B31" s="6">
        <v>30</v>
      </c>
      <c r="C31" s="7" t="s">
        <v>49</v>
      </c>
      <c r="D31" s="6" t="s">
        <v>67</v>
      </c>
      <c r="E31" t="s">
        <v>16</v>
      </c>
      <c r="F31">
        <v>1</v>
      </c>
      <c r="G31">
        <v>202</v>
      </c>
      <c r="I31">
        <v>20190817</v>
      </c>
      <c r="J31">
        <v>20200306</v>
      </c>
      <c r="K31">
        <v>7</v>
      </c>
      <c r="L31" t="s">
        <v>17</v>
      </c>
      <c r="M31" s="5">
        <v>24.2</v>
      </c>
      <c r="N31" t="s">
        <v>18</v>
      </c>
      <c r="O31">
        <v>25</v>
      </c>
      <c r="P31" t="s">
        <v>106</v>
      </c>
      <c r="Q31" t="s">
        <v>113</v>
      </c>
      <c r="R31">
        <v>11</v>
      </c>
      <c r="S31" t="s">
        <v>208</v>
      </c>
      <c r="T31" t="s">
        <v>209</v>
      </c>
      <c r="U31" t="s">
        <v>210</v>
      </c>
      <c r="V31" s="9">
        <v>24.014026906493459</v>
      </c>
      <c r="W31" s="10">
        <f t="shared" si="0"/>
        <v>1.6656931449170604</v>
      </c>
    </row>
    <row r="32" spans="1:23">
      <c r="A32" t="s">
        <v>99</v>
      </c>
      <c r="B32" s="6">
        <v>31</v>
      </c>
      <c r="C32" s="7" t="s">
        <v>50</v>
      </c>
      <c r="D32" s="6" t="s">
        <v>67</v>
      </c>
      <c r="E32" t="s">
        <v>16</v>
      </c>
      <c r="F32">
        <v>1</v>
      </c>
      <c r="G32">
        <v>202</v>
      </c>
      <c r="I32">
        <v>20190817</v>
      </c>
      <c r="J32">
        <v>20200306</v>
      </c>
      <c r="K32">
        <v>14</v>
      </c>
      <c r="L32" t="s">
        <v>17</v>
      </c>
      <c r="M32" s="5">
        <v>148.19999999999999</v>
      </c>
      <c r="N32" t="s">
        <v>18</v>
      </c>
      <c r="O32">
        <v>25</v>
      </c>
      <c r="P32" t="s">
        <v>106</v>
      </c>
      <c r="Q32" t="s">
        <v>114</v>
      </c>
      <c r="R32">
        <v>11</v>
      </c>
      <c r="S32" t="s">
        <v>211</v>
      </c>
      <c r="T32" t="s">
        <v>212</v>
      </c>
      <c r="U32" t="s">
        <v>213</v>
      </c>
      <c r="V32" s="9">
        <v>21.277114676437389</v>
      </c>
      <c r="W32" s="10">
        <f t="shared" si="0"/>
        <v>1.8799541483083055</v>
      </c>
    </row>
    <row r="33" spans="1:23">
      <c r="A33" t="s">
        <v>100</v>
      </c>
      <c r="B33" s="6">
        <v>32</v>
      </c>
      <c r="C33" s="7" t="s">
        <v>51</v>
      </c>
      <c r="D33" s="6" t="s">
        <v>67</v>
      </c>
      <c r="E33" t="s">
        <v>19</v>
      </c>
      <c r="F33">
        <v>1</v>
      </c>
      <c r="G33">
        <v>0</v>
      </c>
      <c r="J33">
        <v>20190903</v>
      </c>
      <c r="L33" t="s">
        <v>17</v>
      </c>
      <c r="M33" s="5">
        <v>713.5</v>
      </c>
      <c r="N33" t="s">
        <v>18</v>
      </c>
      <c r="O33">
        <v>25</v>
      </c>
      <c r="P33" t="s">
        <v>106</v>
      </c>
      <c r="Q33" t="s">
        <v>115</v>
      </c>
      <c r="R33">
        <v>11</v>
      </c>
      <c r="S33" t="s">
        <v>214</v>
      </c>
      <c r="T33" t="s">
        <v>215</v>
      </c>
      <c r="U33" t="s">
        <v>216</v>
      </c>
      <c r="V33" s="9">
        <v>28.442310183386073</v>
      </c>
      <c r="W33" s="10">
        <f t="shared" si="0"/>
        <v>1.406355522532944</v>
      </c>
    </row>
    <row r="34" spans="1:23">
      <c r="A34" t="s">
        <v>101</v>
      </c>
      <c r="B34" s="6">
        <v>33</v>
      </c>
      <c r="C34" s="7" t="s">
        <v>52</v>
      </c>
      <c r="D34" s="6" t="s">
        <v>67</v>
      </c>
      <c r="E34" t="s">
        <v>16</v>
      </c>
      <c r="F34">
        <v>1</v>
      </c>
      <c r="G34">
        <v>4</v>
      </c>
      <c r="I34">
        <v>20190817</v>
      </c>
      <c r="J34">
        <v>20190821</v>
      </c>
      <c r="K34">
        <v>1</v>
      </c>
      <c r="L34" t="s">
        <v>17</v>
      </c>
      <c r="M34" s="5">
        <v>248.9</v>
      </c>
      <c r="N34" t="s">
        <v>18</v>
      </c>
      <c r="O34">
        <v>25</v>
      </c>
      <c r="P34" t="s">
        <v>106</v>
      </c>
      <c r="Q34" t="s">
        <v>116</v>
      </c>
      <c r="R34">
        <v>11</v>
      </c>
      <c r="S34" t="s">
        <v>217</v>
      </c>
      <c r="T34" t="s">
        <v>218</v>
      </c>
      <c r="U34" t="s">
        <v>219</v>
      </c>
      <c r="V34" s="9">
        <v>28.175835970317735</v>
      </c>
      <c r="W34" s="10">
        <f t="shared" si="0"/>
        <v>1.4196561919986548</v>
      </c>
    </row>
    <row r="35" spans="1:23">
      <c r="A35" t="s">
        <v>102</v>
      </c>
      <c r="B35" s="6">
        <v>34</v>
      </c>
      <c r="C35" s="7" t="s">
        <v>53</v>
      </c>
      <c r="D35" s="6" t="s">
        <v>67</v>
      </c>
      <c r="E35" t="s">
        <v>16</v>
      </c>
      <c r="F35">
        <v>1</v>
      </c>
      <c r="G35">
        <v>14</v>
      </c>
      <c r="I35">
        <v>20190903</v>
      </c>
      <c r="J35">
        <v>20190917</v>
      </c>
      <c r="K35">
        <v>1</v>
      </c>
      <c r="L35" t="s">
        <v>17</v>
      </c>
      <c r="M35" s="5">
        <v>772.1</v>
      </c>
      <c r="N35" t="s">
        <v>18</v>
      </c>
      <c r="O35">
        <v>25</v>
      </c>
      <c r="P35" t="s">
        <v>106</v>
      </c>
      <c r="Q35" t="s">
        <v>117</v>
      </c>
      <c r="R35">
        <v>11</v>
      </c>
      <c r="S35" t="s">
        <v>220</v>
      </c>
      <c r="T35" t="s">
        <v>221</v>
      </c>
      <c r="U35" t="s">
        <v>222</v>
      </c>
      <c r="V35" s="9">
        <v>31.499361572197856</v>
      </c>
      <c r="W35" s="10">
        <f t="shared" si="0"/>
        <v>1.2698670069334048</v>
      </c>
    </row>
    <row r="36" spans="1:23">
      <c r="A36" t="s">
        <v>103</v>
      </c>
      <c r="B36" s="6">
        <v>35</v>
      </c>
      <c r="C36" s="7" t="s">
        <v>54</v>
      </c>
      <c r="D36" s="6" t="s">
        <v>67</v>
      </c>
      <c r="E36" t="s">
        <v>16</v>
      </c>
      <c r="F36">
        <v>1</v>
      </c>
      <c r="G36">
        <v>40</v>
      </c>
      <c r="I36">
        <v>20190817</v>
      </c>
      <c r="J36">
        <v>20190927</v>
      </c>
      <c r="K36">
        <v>1</v>
      </c>
      <c r="L36" t="s">
        <v>17</v>
      </c>
      <c r="M36" s="5">
        <v>278.60000000000002</v>
      </c>
      <c r="N36" t="s">
        <v>18</v>
      </c>
      <c r="O36">
        <v>25</v>
      </c>
      <c r="P36" t="s">
        <v>106</v>
      </c>
      <c r="Q36" t="s">
        <v>118</v>
      </c>
      <c r="R36">
        <v>11</v>
      </c>
      <c r="S36" t="s">
        <v>223</v>
      </c>
      <c r="T36" t="s">
        <v>224</v>
      </c>
      <c r="U36" t="s">
        <v>225</v>
      </c>
      <c r="V36" s="9">
        <v>35.39099539221673</v>
      </c>
      <c r="W36" s="10">
        <f t="shared" si="0"/>
        <v>1.1302309968031272</v>
      </c>
    </row>
    <row r="37" spans="1:23">
      <c r="A37" t="s">
        <v>104</v>
      </c>
      <c r="B37" s="6">
        <v>36</v>
      </c>
      <c r="C37" s="8" t="s">
        <v>55</v>
      </c>
      <c r="D37" s="6" t="s">
        <v>67</v>
      </c>
      <c r="E37" t="s">
        <v>16</v>
      </c>
      <c r="F37">
        <v>1</v>
      </c>
      <c r="G37">
        <v>40</v>
      </c>
      <c r="I37">
        <v>20190817</v>
      </c>
      <c r="J37">
        <v>20190927</v>
      </c>
      <c r="K37">
        <v>1</v>
      </c>
      <c r="L37" t="s">
        <v>17</v>
      </c>
      <c r="M37" s="5">
        <v>258.5</v>
      </c>
      <c r="N37" t="s">
        <v>18</v>
      </c>
      <c r="O37">
        <v>25</v>
      </c>
      <c r="P37" t="s">
        <v>106</v>
      </c>
      <c r="Q37" t="s">
        <v>119</v>
      </c>
      <c r="R37">
        <v>11</v>
      </c>
      <c r="S37" t="s">
        <v>226</v>
      </c>
      <c r="T37" t="s">
        <v>227</v>
      </c>
      <c r="U37" t="s">
        <v>228</v>
      </c>
      <c r="V37" s="9">
        <v>29.780232794833363</v>
      </c>
      <c r="W37" s="10">
        <f t="shared" si="0"/>
        <v>1.3431728447381273</v>
      </c>
    </row>
    <row r="39" spans="1:23">
      <c r="B39" s="6" t="s">
        <v>72</v>
      </c>
      <c r="C39" s="6"/>
      <c r="D39" s="6"/>
      <c r="W39" s="10"/>
    </row>
    <row r="55" spans="4:9">
      <c r="D55" s="3"/>
      <c r="E55" s="3"/>
      <c r="F55" s="3"/>
      <c r="G55" s="3"/>
      <c r="H55" s="3"/>
      <c r="I55" s="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Sarah Boswell</cp:lastModifiedBy>
  <dcterms:created xsi:type="dcterms:W3CDTF">2020-03-06T21:50:20Z</dcterms:created>
  <dcterms:modified xsi:type="dcterms:W3CDTF">2020-03-10T17:23:49Z</dcterms:modified>
</cp:coreProperties>
</file>