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T:\ProgPara\Projet\parallelComputing\"/>
    </mc:Choice>
  </mc:AlternateContent>
  <xr:revisionPtr revIDLastSave="0" documentId="13_ncr:9_{F3F5033C-14CB-49DF-8D3A-BC756D497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5" i="1" l="1"/>
  <c r="M36" i="1" s="1"/>
  <c r="M37" i="1" s="1"/>
  <c r="M38" i="1" s="1"/>
  <c r="M39" i="1" s="1"/>
  <c r="M40" i="1" s="1"/>
  <c r="M34" i="1"/>
  <c r="M33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V19" i="1"/>
  <c r="T20" i="1"/>
  <c r="T21" i="1"/>
  <c r="T22" i="1"/>
  <c r="T23" i="1"/>
  <c r="T24" i="1"/>
  <c r="T25" i="1"/>
  <c r="T26" i="1"/>
  <c r="T27" i="1"/>
  <c r="T28" i="1"/>
  <c r="T29" i="1"/>
  <c r="T30" i="1"/>
  <c r="T31" i="1"/>
  <c r="U19" i="1"/>
  <c r="M20" i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S31" i="1"/>
  <c r="S19" i="1"/>
  <c r="T19" i="1"/>
  <c r="R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Q19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P19" i="1"/>
  <c r="O19" i="1"/>
  <c r="N19" i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C59" i="1"/>
  <c r="C60" i="1"/>
  <c r="C61" i="1"/>
  <c r="C70" i="1" s="1"/>
  <c r="C79" i="1" s="1"/>
  <c r="C88" i="1" s="1"/>
  <c r="C97" i="1" s="1"/>
  <c r="C106" i="1" s="1"/>
  <c r="C115" i="1" s="1"/>
  <c r="C62" i="1"/>
  <c r="C71" i="1" s="1"/>
  <c r="C80" i="1" s="1"/>
  <c r="C89" i="1" s="1"/>
  <c r="C98" i="1" s="1"/>
  <c r="C107" i="1" s="1"/>
  <c r="C116" i="1" s="1"/>
  <c r="C63" i="1"/>
  <c r="C72" i="1" s="1"/>
  <c r="C81" i="1" s="1"/>
  <c r="C90" i="1" s="1"/>
  <c r="C99" i="1" s="1"/>
  <c r="C108" i="1" s="1"/>
  <c r="C117" i="1" s="1"/>
  <c r="C64" i="1"/>
  <c r="C73" i="1" s="1"/>
  <c r="C82" i="1" s="1"/>
  <c r="C91" i="1" s="1"/>
  <c r="C100" i="1" s="1"/>
  <c r="C109" i="1" s="1"/>
  <c r="C118" i="1" s="1"/>
  <c r="C65" i="1"/>
  <c r="C74" i="1" s="1"/>
  <c r="C83" i="1" s="1"/>
  <c r="C92" i="1" s="1"/>
  <c r="C101" i="1" s="1"/>
  <c r="C110" i="1" s="1"/>
  <c r="C119" i="1" s="1"/>
  <c r="C66" i="1"/>
  <c r="C75" i="1" s="1"/>
  <c r="C84" i="1" s="1"/>
  <c r="C93" i="1" s="1"/>
  <c r="C102" i="1" s="1"/>
  <c r="C111" i="1" s="1"/>
  <c r="C120" i="1" s="1"/>
  <c r="C68" i="1"/>
  <c r="C77" i="1" s="1"/>
  <c r="C86" i="1" s="1"/>
  <c r="C95" i="1" s="1"/>
  <c r="C104" i="1" s="1"/>
  <c r="C113" i="1" s="1"/>
  <c r="C69" i="1"/>
  <c r="C78" i="1" s="1"/>
  <c r="C87" i="1" s="1"/>
  <c r="C96" i="1" s="1"/>
  <c r="C105" i="1" s="1"/>
  <c r="C114" i="1" s="1"/>
  <c r="C13" i="1"/>
  <c r="C22" i="1" s="1"/>
  <c r="C31" i="1" s="1"/>
  <c r="C40" i="1" s="1"/>
  <c r="C49" i="1" s="1"/>
  <c r="C58" i="1" s="1"/>
  <c r="C67" i="1" s="1"/>
  <c r="C76" i="1" s="1"/>
  <c r="C85" i="1" s="1"/>
  <c r="C94" i="1" s="1"/>
  <c r="C103" i="1" s="1"/>
</calcChain>
</file>

<file path=xl/sharedStrings.xml><?xml version="1.0" encoding="utf-8"?>
<sst xmlns="http://purl.oclc.org/ooxml/spreadsheetml/main" count="36" uniqueCount="20">
  <si>
    <t>n</t>
  </si>
  <si>
    <t>Taille de la matrice</t>
  </si>
  <si>
    <t>Nombre de thread</t>
  </si>
  <si>
    <t>num_th</t>
  </si>
  <si>
    <t>temp para</t>
  </si>
  <si>
    <t>temp seq</t>
  </si>
  <si>
    <t>temp para + (bind)</t>
  </si>
  <si>
    <t>taux d'erreur</t>
  </si>
  <si>
    <t>Taille matrice X*X</t>
  </si>
  <si>
    <t xml:space="preserve">temps seq </t>
  </si>
  <si>
    <t>temps para - 2 thread</t>
  </si>
  <si>
    <t>temps para - 4 thread</t>
  </si>
  <si>
    <t>temps para - 6 thread</t>
  </si>
  <si>
    <t>temps para - 8 thread</t>
  </si>
  <si>
    <t>temps para - 10 thread</t>
  </si>
  <si>
    <t>temps para - 12 thread</t>
  </si>
  <si>
    <t>temps para - 14 thread</t>
  </si>
  <si>
    <t>temps para - 16 thread</t>
  </si>
  <si>
    <t>(en s)</t>
  </si>
  <si>
    <t>(en mili 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</si>
</sst>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Feuil1!$N$19:$N$30</c:f>
              <c:numCache>
                <c:formatCode>General</c:formatCode>
                <c:ptCount val="12"/>
                <c:pt idx="0">
                  <c:v>0.01</c:v>
                </c:pt>
                <c:pt idx="1">
                  <c:v>3.4999999999999996E-2</c:v>
                </c:pt>
                <c:pt idx="2">
                  <c:v>0.13100000000000001</c:v>
                </c:pt>
                <c:pt idx="3">
                  <c:v>0.501</c:v>
                </c:pt>
                <c:pt idx="4">
                  <c:v>2.1829999999999998</c:v>
                </c:pt>
                <c:pt idx="5">
                  <c:v>8.702</c:v>
                </c:pt>
                <c:pt idx="6">
                  <c:v>38.673000000000002</c:v>
                </c:pt>
                <c:pt idx="7">
                  <c:v>154.63200000000001</c:v>
                </c:pt>
                <c:pt idx="8">
                  <c:v>669.60299999999995</c:v>
                </c:pt>
                <c:pt idx="9">
                  <c:v>2937.491</c:v>
                </c:pt>
                <c:pt idx="10">
                  <c:v>11786.471000000001</c:v>
                </c:pt>
                <c:pt idx="11">
                  <c:v>50980.336000000003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F-434A-9663-B93C92DC31C3}"/>
            </c:ext>
          </c:extLst>
        </c:ser>
        <c:ser>
          <c:idx val="1"/>
          <c:order val="1"/>
          <c:tx>
            <c:v>Para - 2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Feuil1!$O$19:$O$30</c:f>
              <c:numCache>
                <c:formatCode>General</c:formatCode>
                <c:ptCount val="12"/>
                <c:pt idx="0">
                  <c:v>0.34299999999999997</c:v>
                </c:pt>
                <c:pt idx="1">
                  <c:v>0.39599999999999996</c:v>
                </c:pt>
                <c:pt idx="2">
                  <c:v>0.88300000000000001</c:v>
                </c:pt>
                <c:pt idx="3">
                  <c:v>1.171</c:v>
                </c:pt>
                <c:pt idx="4">
                  <c:v>3.9140000000000001</c:v>
                </c:pt>
                <c:pt idx="5">
                  <c:v>7.8619999999999992</c:v>
                </c:pt>
                <c:pt idx="6">
                  <c:v>28.488</c:v>
                </c:pt>
                <c:pt idx="7">
                  <c:v>100.502</c:v>
                </c:pt>
                <c:pt idx="8">
                  <c:v>377.02000000000004</c:v>
                </c:pt>
                <c:pt idx="9">
                  <c:v>1625.1379999999999</c:v>
                </c:pt>
                <c:pt idx="10">
                  <c:v>6376.098</c:v>
                </c:pt>
                <c:pt idx="11">
                  <c:v>26934.915000000001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F-434A-9663-B93C92DC3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528176"/>
        <c:axId val="268529008"/>
      </c:lineChart>
      <c:catAx>
        <c:axId val="268528176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8529008"/>
        <c:crosses val="autoZero"/>
        <c:auto val="1"/>
        <c:lblAlgn val="ctr"/>
        <c:lblOffset val="100"/>
        <c:tickMarkSkip val="2"/>
        <c:noMultiLvlLbl val="0"/>
      </c:catAx>
      <c:valAx>
        <c:axId val="2685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852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733985</xdr:colOff>
      <xdr:row>33</xdr:row>
      <xdr:rowOff>68356</xdr:rowOff>
    </xdr:from>
    <xdr:to>
      <xdr:col>18</xdr:col>
      <xdr:colOff>1277472</xdr:colOff>
      <xdr:row>55</xdr:row>
      <xdr:rowOff>44824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D50ABCA-8557-42A5-8C6D-9BE6DDC72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20"/>
  <sheetViews>
    <sheetView tabSelected="1" topLeftCell="J15" zoomScale="85" zoomScaleNormal="85" workbookViewId="0">
      <selection activeCell="T38" sqref="T38"/>
    </sheetView>
  </sheetViews>
  <sheetFormatPr baseColWidth="10" defaultRowHeight="15" x14ac:dyDescent="0.25"/>
  <cols>
    <col min="2" max="2" width="12.85546875" customWidth="1"/>
    <col min="3" max="3" width="22.85546875" customWidth="1"/>
    <col min="5" max="5" width="22.85546875" customWidth="1"/>
    <col min="7" max="7" width="22.85546875" customWidth="1"/>
    <col min="9" max="9" width="22.85546875" customWidth="1"/>
    <col min="11" max="11" width="22.85546875" customWidth="1"/>
    <col min="13" max="13" width="23" customWidth="1"/>
    <col min="14" max="14" width="22.7109375" customWidth="1"/>
    <col min="15" max="16" width="23" customWidth="1"/>
    <col min="17" max="17" width="22.85546875" customWidth="1"/>
    <col min="18" max="18" width="23.42578125" customWidth="1"/>
    <col min="19" max="19" width="22.7109375" customWidth="1"/>
    <col min="20" max="22" width="22.85546875" customWidth="1"/>
  </cols>
  <sheetData>
    <row r="2" spans="2:22" x14ac:dyDescent="0.25">
      <c r="B2" t="s">
        <v>7</v>
      </c>
      <c r="C2" s="1" t="s">
        <v>1</v>
      </c>
      <c r="E2" s="1" t="s">
        <v>2</v>
      </c>
      <c r="G2" s="1" t="s">
        <v>4</v>
      </c>
      <c r="I2" t="s">
        <v>6</v>
      </c>
      <c r="K2" s="1" t="s">
        <v>5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2:22" x14ac:dyDescent="0.25">
      <c r="C3" s="1" t="s">
        <v>0</v>
      </c>
      <c r="E3" s="2" t="s">
        <v>3</v>
      </c>
      <c r="M3" s="1"/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18</v>
      </c>
    </row>
    <row r="4" spans="2:22" x14ac:dyDescent="0.25">
      <c r="B4" s="3">
        <v>1E-3</v>
      </c>
      <c r="C4">
        <v>16</v>
      </c>
      <c r="K4">
        <v>1.0000000000000001E-5</v>
      </c>
      <c r="M4" s="1">
        <v>16</v>
      </c>
      <c r="N4" s="1">
        <v>1.0000000000000001E-5</v>
      </c>
      <c r="O4" s="1">
        <v>3.4299999999999999E-4</v>
      </c>
      <c r="P4" s="1">
        <v>4.7100000000000001E-4</v>
      </c>
      <c r="Q4" s="1">
        <v>4.2299999999999998E-4</v>
      </c>
      <c r="R4">
        <v>4.5600000000000003E-4</v>
      </c>
      <c r="S4">
        <v>6.8199999999999999E-4</v>
      </c>
      <c r="T4">
        <v>4.6099999999999998E-4</v>
      </c>
      <c r="U4">
        <v>8.3299999999999997E-4</v>
      </c>
      <c r="V4">
        <v>1.0437E-2</v>
      </c>
    </row>
    <row r="5" spans="2:22" x14ac:dyDescent="0.25">
      <c r="E5">
        <v>2</v>
      </c>
      <c r="G5">
        <v>3.4299999999999999E-4</v>
      </c>
      <c r="I5">
        <v>3.8499999999999998E-4</v>
      </c>
      <c r="M5" s="1">
        <f>M4*2</f>
        <v>32</v>
      </c>
      <c r="N5" s="1">
        <v>3.4999999999999997E-5</v>
      </c>
      <c r="O5" s="1">
        <v>3.9599999999999998E-4</v>
      </c>
      <c r="P5" s="1">
        <v>3.7199999999999999E-4</v>
      </c>
      <c r="Q5" s="1">
        <v>4.8200000000000001E-4</v>
      </c>
      <c r="R5">
        <v>4.8099999999999998E-4</v>
      </c>
      <c r="S5">
        <v>5.3300000000000005E-4</v>
      </c>
      <c r="T5">
        <v>6.7400000000000001E-4</v>
      </c>
      <c r="U5">
        <v>1.6770000000000001E-3</v>
      </c>
      <c r="V5">
        <v>2.2330000000000002E-3</v>
      </c>
    </row>
    <row r="6" spans="2:22" x14ac:dyDescent="0.25">
      <c r="E6">
        <v>4</v>
      </c>
      <c r="G6">
        <v>4.7100000000000001E-4</v>
      </c>
      <c r="I6">
        <v>4.4499999999999997E-4</v>
      </c>
      <c r="M6" s="1">
        <f t="shared" ref="M6:M15" si="0">M5*2</f>
        <v>64</v>
      </c>
      <c r="N6" s="1">
        <v>1.3100000000000001E-4</v>
      </c>
      <c r="O6" s="1">
        <v>8.83E-4</v>
      </c>
      <c r="P6" s="1">
        <v>7.7999999999999999E-4</v>
      </c>
      <c r="Q6" s="1">
        <v>7.18E-4</v>
      </c>
      <c r="R6">
        <v>8.8099999999999995E-4</v>
      </c>
      <c r="S6">
        <v>9.7599999999999998E-4</v>
      </c>
      <c r="T6">
        <v>8.7600000000000004E-4</v>
      </c>
      <c r="U6">
        <v>1.0939999999999999E-3</v>
      </c>
      <c r="V6">
        <v>1.371E-3</v>
      </c>
    </row>
    <row r="7" spans="2:22" x14ac:dyDescent="0.25">
      <c r="E7">
        <v>6</v>
      </c>
      <c r="G7">
        <v>4.2299999999999998E-4</v>
      </c>
      <c r="I7">
        <v>4.9200000000000003E-4</v>
      </c>
      <c r="M7" s="1">
        <f t="shared" si="0"/>
        <v>128</v>
      </c>
      <c r="N7" s="1">
        <v>5.0100000000000003E-4</v>
      </c>
      <c r="O7" s="1">
        <v>1.1709999999999999E-3</v>
      </c>
      <c r="P7" s="1">
        <v>8.6200000000000003E-4</v>
      </c>
      <c r="Q7" s="1">
        <v>1.077E-3</v>
      </c>
      <c r="R7">
        <v>1.3600000000000001E-3</v>
      </c>
      <c r="S7">
        <v>1.6410000000000001E-3</v>
      </c>
      <c r="T7">
        <v>1.431E-3</v>
      </c>
      <c r="U7">
        <v>1.8129999999999999E-3</v>
      </c>
      <c r="V7">
        <v>1.7179999999999999E-3</v>
      </c>
    </row>
    <row r="8" spans="2:22" x14ac:dyDescent="0.25">
      <c r="E8">
        <v>8</v>
      </c>
      <c r="G8">
        <v>4.5600000000000003E-4</v>
      </c>
      <c r="I8">
        <v>4.5800000000000002E-4</v>
      </c>
      <c r="M8" s="1">
        <f t="shared" si="0"/>
        <v>256</v>
      </c>
      <c r="N8" s="1">
        <v>2.183E-3</v>
      </c>
      <c r="O8" s="1">
        <v>3.9139999999999999E-3</v>
      </c>
      <c r="P8" s="1">
        <v>2.0079999999999998E-3</v>
      </c>
      <c r="Q8" s="1">
        <v>2.4380000000000001E-3</v>
      </c>
      <c r="R8">
        <v>2.8089999999999999E-3</v>
      </c>
      <c r="S8">
        <v>2.5430000000000001E-3</v>
      </c>
      <c r="T8">
        <v>2.7599999999999999E-3</v>
      </c>
      <c r="U8">
        <v>3.032E-3</v>
      </c>
      <c r="V8">
        <v>1.2885000000000001E-2</v>
      </c>
    </row>
    <row r="9" spans="2:22" x14ac:dyDescent="0.25">
      <c r="E9">
        <v>10</v>
      </c>
      <c r="G9">
        <v>6.8199999999999999E-4</v>
      </c>
      <c r="I9">
        <v>5.53E-4</v>
      </c>
      <c r="M9" s="1">
        <f t="shared" si="0"/>
        <v>512</v>
      </c>
      <c r="N9" s="1">
        <v>8.7019999999999997E-3</v>
      </c>
      <c r="O9" s="1">
        <v>7.8619999999999992E-3</v>
      </c>
      <c r="P9" s="1">
        <v>6.8440000000000003E-3</v>
      </c>
      <c r="Q9" s="1">
        <v>5.3880000000000004E-3</v>
      </c>
      <c r="R9">
        <v>6.012E-3</v>
      </c>
      <c r="S9">
        <v>6.1180000000000002E-3</v>
      </c>
      <c r="T9">
        <v>6.5459999999999997E-3</v>
      </c>
      <c r="U9">
        <v>1.1206000000000001E-2</v>
      </c>
      <c r="V9">
        <v>6.0829000000000001E-2</v>
      </c>
    </row>
    <row r="10" spans="2:22" x14ac:dyDescent="0.25">
      <c r="E10">
        <v>12</v>
      </c>
      <c r="G10">
        <v>4.6099999999999998E-4</v>
      </c>
      <c r="I10">
        <v>8.52E-4</v>
      </c>
      <c r="M10" s="1">
        <f t="shared" si="0"/>
        <v>1024</v>
      </c>
      <c r="N10" s="1">
        <v>3.8672999999999999E-2</v>
      </c>
      <c r="O10" s="1">
        <v>2.8487999999999999E-2</v>
      </c>
      <c r="P10" s="1">
        <v>1.9158000000000001E-2</v>
      </c>
      <c r="Q10" s="1">
        <v>1.7420000000000001E-2</v>
      </c>
      <c r="R10">
        <v>1.6251000000000002E-2</v>
      </c>
      <c r="S10">
        <v>1.6164999999999999E-2</v>
      </c>
      <c r="T10">
        <v>1.7097999999999999E-2</v>
      </c>
      <c r="U10">
        <v>2.5950999999999998E-2</v>
      </c>
      <c r="V10">
        <v>5.5733999999999999E-2</v>
      </c>
    </row>
    <row r="11" spans="2:22" x14ac:dyDescent="0.25">
      <c r="E11">
        <v>14</v>
      </c>
      <c r="G11">
        <v>8.3299999999999997E-4</v>
      </c>
      <c r="I11">
        <v>1.622E-3</v>
      </c>
      <c r="M11" s="1">
        <f t="shared" si="0"/>
        <v>2048</v>
      </c>
      <c r="N11" s="1">
        <v>0.15463199999999999</v>
      </c>
      <c r="O11" s="1">
        <v>0.10050199999999999</v>
      </c>
      <c r="P11" s="1">
        <v>6.7099000000000006E-2</v>
      </c>
      <c r="Q11" s="1">
        <v>5.4618E-2</v>
      </c>
      <c r="R11">
        <v>5.0689999999999999E-2</v>
      </c>
      <c r="S11">
        <v>4.7093999999999997E-2</v>
      </c>
      <c r="T11">
        <v>4.6769999999999999E-2</v>
      </c>
      <c r="U11">
        <v>4.9798000000000002E-2</v>
      </c>
      <c r="V11">
        <v>7.8111E-2</v>
      </c>
    </row>
    <row r="12" spans="2:22" x14ac:dyDescent="0.25">
      <c r="E12">
        <v>16</v>
      </c>
      <c r="G12">
        <v>1.0437E-2</v>
      </c>
      <c r="I12">
        <v>9.8670000000000008E-3</v>
      </c>
      <c r="M12" s="1">
        <f t="shared" si="0"/>
        <v>4096</v>
      </c>
      <c r="N12" s="1">
        <v>0.66960299999999995</v>
      </c>
      <c r="O12" s="1">
        <v>0.37702000000000002</v>
      </c>
      <c r="P12" s="1">
        <v>0.24857599999999999</v>
      </c>
      <c r="Q12" s="1">
        <v>0.200905</v>
      </c>
      <c r="R12">
        <v>0.176564</v>
      </c>
      <c r="S12">
        <v>0.151865</v>
      </c>
      <c r="T12">
        <v>0.140985</v>
      </c>
      <c r="U12">
        <v>0.13948199999999999</v>
      </c>
      <c r="V12">
        <v>0.16512299999999999</v>
      </c>
    </row>
    <row r="13" spans="2:22" x14ac:dyDescent="0.25">
      <c r="C13">
        <f>C4*2</f>
        <v>32</v>
      </c>
      <c r="K13">
        <v>3.4999999999999997E-5</v>
      </c>
      <c r="M13" s="1">
        <f t="shared" si="0"/>
        <v>8192</v>
      </c>
      <c r="N13" s="1">
        <v>2.9374910000000001</v>
      </c>
      <c r="O13" s="1">
        <v>1.625138</v>
      </c>
      <c r="P13" s="1">
        <v>0.96112399999999998</v>
      </c>
      <c r="Q13" s="1">
        <v>0.79274699999999998</v>
      </c>
      <c r="R13">
        <v>0.67213199999999995</v>
      </c>
      <c r="S13">
        <v>0.57511199999999996</v>
      </c>
      <c r="T13">
        <v>0.51202599999999998</v>
      </c>
      <c r="U13">
        <v>0.48726599999999998</v>
      </c>
      <c r="V13">
        <v>0.53980099999999998</v>
      </c>
    </row>
    <row r="14" spans="2:22" x14ac:dyDescent="0.25">
      <c r="E14">
        <v>2</v>
      </c>
      <c r="G14">
        <v>3.9599999999999998E-4</v>
      </c>
      <c r="I14">
        <v>3.8400000000000001E-4</v>
      </c>
      <c r="M14" s="1">
        <f t="shared" si="0"/>
        <v>16384</v>
      </c>
      <c r="N14" s="1">
        <v>11.786471000000001</v>
      </c>
      <c r="O14" s="1">
        <v>6.3760979999999998</v>
      </c>
      <c r="P14" s="1">
        <v>3.6384759999999998</v>
      </c>
      <c r="Q14" s="1">
        <v>2.837008</v>
      </c>
      <c r="R14">
        <v>2.3894250000000001</v>
      </c>
      <c r="S14">
        <v>2.1835749999999998</v>
      </c>
      <c r="T14">
        <v>1.968367</v>
      </c>
      <c r="U14">
        <v>1.9185410000000001</v>
      </c>
      <c r="V14">
        <v>1.8033969999999999</v>
      </c>
    </row>
    <row r="15" spans="2:22" x14ac:dyDescent="0.25">
      <c r="E15">
        <v>4</v>
      </c>
      <c r="G15">
        <v>3.7199999999999999E-4</v>
      </c>
      <c r="I15">
        <v>5.7899999999999998E-4</v>
      </c>
      <c r="M15" s="1">
        <f t="shared" si="0"/>
        <v>32768</v>
      </c>
      <c r="N15" s="1">
        <v>50.980336000000001</v>
      </c>
      <c r="O15" s="1">
        <v>26.934915</v>
      </c>
      <c r="P15" s="1">
        <v>15.201195</v>
      </c>
      <c r="Q15" s="1">
        <v>11.41211</v>
      </c>
      <c r="R15">
        <v>10.275601</v>
      </c>
      <c r="S15">
        <v>9.1852210000000003</v>
      </c>
      <c r="T15">
        <v>7.8301090000000002</v>
      </c>
      <c r="U15">
        <v>7.4459629999999999</v>
      </c>
      <c r="V15">
        <v>7.4682329999999997</v>
      </c>
    </row>
    <row r="16" spans="2:22" x14ac:dyDescent="0.25">
      <c r="E16">
        <v>6</v>
      </c>
      <c r="G16">
        <v>4.8200000000000001E-4</v>
      </c>
      <c r="I16">
        <v>4.2700000000000002E-4</v>
      </c>
      <c r="M16" s="1">
        <v>40000</v>
      </c>
      <c r="N16" s="1"/>
      <c r="O16" s="1"/>
      <c r="P16" s="1"/>
      <c r="Q16" s="1"/>
      <c r="R16" s="1"/>
      <c r="S16">
        <v>18.623763</v>
      </c>
      <c r="T16">
        <v>11.420458999999999</v>
      </c>
      <c r="U16">
        <v>10.625489999999999</v>
      </c>
      <c r="V16">
        <v>11.166430999999999</v>
      </c>
    </row>
    <row r="17" spans="3:22" x14ac:dyDescent="0.25">
      <c r="E17">
        <v>8</v>
      </c>
      <c r="G17">
        <v>4.8099999999999998E-4</v>
      </c>
      <c r="I17">
        <v>5.4799999999999998E-4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25">
      <c r="E18">
        <v>10</v>
      </c>
      <c r="G18">
        <v>5.3300000000000005E-4</v>
      </c>
      <c r="I18">
        <v>5.4299999999999997E-4</v>
      </c>
      <c r="M18" s="1"/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19</v>
      </c>
      <c r="V18" s="1" t="s">
        <v>19</v>
      </c>
    </row>
    <row r="19" spans="3:22" x14ac:dyDescent="0.25">
      <c r="E19">
        <v>12</v>
      </c>
      <c r="G19">
        <v>6.7400000000000001E-4</v>
      </c>
      <c r="I19">
        <v>5.7600000000000001E-4</v>
      </c>
      <c r="M19" s="1">
        <v>16</v>
      </c>
      <c r="N19" s="1">
        <f>N4*1000</f>
        <v>0.01</v>
      </c>
      <c r="O19" s="1">
        <f>O4*1000</f>
        <v>0.34299999999999997</v>
      </c>
      <c r="P19" s="1">
        <f>P4*1000</f>
        <v>0.47100000000000003</v>
      </c>
      <c r="Q19" s="1">
        <f>Q4*1000</f>
        <v>0.42299999999999999</v>
      </c>
      <c r="R19" s="1">
        <f t="shared" ref="R19:S19" si="1">R4*1000</f>
        <v>0.45600000000000002</v>
      </c>
      <c r="S19" s="1">
        <f t="shared" si="1"/>
        <v>0.68199999999999994</v>
      </c>
      <c r="T19" s="1">
        <f>T4*1000</f>
        <v>0.46099999999999997</v>
      </c>
      <c r="U19" s="1">
        <f>U4*1000</f>
        <v>0.83299999999999996</v>
      </c>
      <c r="V19" s="1">
        <f>V4*1000</f>
        <v>10.436999999999999</v>
      </c>
    </row>
    <row r="20" spans="3:22" x14ac:dyDescent="0.25">
      <c r="E20">
        <v>14</v>
      </c>
      <c r="G20">
        <v>1.6770000000000001E-3</v>
      </c>
      <c r="I20">
        <v>1.1280000000000001E-3</v>
      </c>
      <c r="M20" s="1">
        <f>M19*2</f>
        <v>32</v>
      </c>
      <c r="N20" s="1">
        <f t="shared" ref="N20:V30" si="2">N5*1000</f>
        <v>3.4999999999999996E-2</v>
      </c>
      <c r="O20" s="1">
        <f t="shared" si="2"/>
        <v>0.39599999999999996</v>
      </c>
      <c r="P20" s="1">
        <f t="shared" si="2"/>
        <v>0.372</v>
      </c>
      <c r="Q20" s="1">
        <f t="shared" si="2"/>
        <v>0.48199999999999998</v>
      </c>
      <c r="R20" s="1">
        <f t="shared" si="2"/>
        <v>0.48099999999999998</v>
      </c>
      <c r="S20" s="1">
        <f t="shared" si="2"/>
        <v>0.53300000000000003</v>
      </c>
      <c r="T20" s="1">
        <f t="shared" si="2"/>
        <v>0.67400000000000004</v>
      </c>
      <c r="U20" s="1">
        <f t="shared" si="2"/>
        <v>1.677</v>
      </c>
      <c r="V20" s="1">
        <f t="shared" si="2"/>
        <v>2.2330000000000001</v>
      </c>
    </row>
    <row r="21" spans="3:22" x14ac:dyDescent="0.25">
      <c r="E21">
        <v>16</v>
      </c>
      <c r="G21">
        <v>2.2330000000000002E-3</v>
      </c>
      <c r="I21">
        <v>1.689E-3</v>
      </c>
      <c r="M21" s="1">
        <f t="shared" ref="M21:M30" si="3">M20*2</f>
        <v>64</v>
      </c>
      <c r="N21" s="1">
        <f t="shared" si="2"/>
        <v>0.13100000000000001</v>
      </c>
      <c r="O21" s="1">
        <f t="shared" si="2"/>
        <v>0.88300000000000001</v>
      </c>
      <c r="P21" s="1">
        <f t="shared" si="2"/>
        <v>0.78</v>
      </c>
      <c r="Q21" s="1">
        <f t="shared" si="2"/>
        <v>0.71799999999999997</v>
      </c>
      <c r="R21" s="1">
        <f t="shared" si="2"/>
        <v>0.88099999999999989</v>
      </c>
      <c r="S21" s="1">
        <f t="shared" si="2"/>
        <v>0.97599999999999998</v>
      </c>
      <c r="T21" s="1">
        <f t="shared" si="2"/>
        <v>0.876</v>
      </c>
      <c r="U21" s="1">
        <f t="shared" si="2"/>
        <v>1.0939999999999999</v>
      </c>
      <c r="V21" s="1">
        <f t="shared" si="2"/>
        <v>1.371</v>
      </c>
    </row>
    <row r="22" spans="3:22" x14ac:dyDescent="0.25">
      <c r="C22">
        <f t="shared" ref="C22:C84" si="4">C13*2</f>
        <v>64</v>
      </c>
      <c r="K22">
        <v>1.3100000000000001E-4</v>
      </c>
      <c r="M22" s="1">
        <f t="shared" si="3"/>
        <v>128</v>
      </c>
      <c r="N22" s="1">
        <f t="shared" si="2"/>
        <v>0.501</v>
      </c>
      <c r="O22" s="1">
        <f t="shared" si="2"/>
        <v>1.171</v>
      </c>
      <c r="P22" s="1">
        <f t="shared" si="2"/>
        <v>0.86199999999999999</v>
      </c>
      <c r="Q22" s="1">
        <f t="shared" si="2"/>
        <v>1.077</v>
      </c>
      <c r="R22" s="1">
        <f t="shared" si="2"/>
        <v>1.36</v>
      </c>
      <c r="S22" s="1">
        <f t="shared" si="2"/>
        <v>1.641</v>
      </c>
      <c r="T22" s="1">
        <f t="shared" si="2"/>
        <v>1.431</v>
      </c>
      <c r="U22" s="1">
        <f t="shared" si="2"/>
        <v>1.8129999999999999</v>
      </c>
      <c r="V22" s="1">
        <f t="shared" si="2"/>
        <v>1.718</v>
      </c>
    </row>
    <row r="23" spans="3:22" x14ac:dyDescent="0.25">
      <c r="E23">
        <v>2</v>
      </c>
      <c r="G23">
        <v>8.83E-4</v>
      </c>
      <c r="I23">
        <v>6.2399999999999999E-4</v>
      </c>
      <c r="M23" s="1">
        <f t="shared" si="3"/>
        <v>256</v>
      </c>
      <c r="N23" s="1">
        <f t="shared" si="2"/>
        <v>2.1829999999999998</v>
      </c>
      <c r="O23" s="1">
        <f t="shared" si="2"/>
        <v>3.9140000000000001</v>
      </c>
      <c r="P23" s="1">
        <f t="shared" si="2"/>
        <v>2.008</v>
      </c>
      <c r="Q23" s="1">
        <f t="shared" si="2"/>
        <v>2.4380000000000002</v>
      </c>
      <c r="R23" s="1">
        <f t="shared" si="2"/>
        <v>2.8089999999999997</v>
      </c>
      <c r="S23" s="1">
        <f t="shared" si="2"/>
        <v>2.5430000000000001</v>
      </c>
      <c r="T23" s="1">
        <f t="shared" si="2"/>
        <v>2.76</v>
      </c>
      <c r="U23" s="1">
        <f t="shared" si="2"/>
        <v>3.032</v>
      </c>
      <c r="V23" s="1">
        <f t="shared" si="2"/>
        <v>12.885</v>
      </c>
    </row>
    <row r="24" spans="3:22" x14ac:dyDescent="0.25">
      <c r="E24">
        <v>4</v>
      </c>
      <c r="G24">
        <v>7.7999999999999999E-4</v>
      </c>
      <c r="I24">
        <v>5.4299999999999997E-4</v>
      </c>
      <c r="M24" s="1">
        <f t="shared" si="3"/>
        <v>512</v>
      </c>
      <c r="N24" s="1">
        <f t="shared" si="2"/>
        <v>8.702</v>
      </c>
      <c r="O24" s="1">
        <f t="shared" si="2"/>
        <v>7.8619999999999992</v>
      </c>
      <c r="P24" s="1">
        <f t="shared" si="2"/>
        <v>6.8440000000000003</v>
      </c>
      <c r="Q24" s="1">
        <f t="shared" si="2"/>
        <v>5.3880000000000008</v>
      </c>
      <c r="R24" s="1">
        <f t="shared" si="2"/>
        <v>6.0119999999999996</v>
      </c>
      <c r="S24" s="1">
        <f t="shared" si="2"/>
        <v>6.1180000000000003</v>
      </c>
      <c r="T24" s="1">
        <f t="shared" si="2"/>
        <v>6.5459999999999994</v>
      </c>
      <c r="U24" s="1">
        <f t="shared" si="2"/>
        <v>11.206000000000001</v>
      </c>
      <c r="V24" s="1">
        <f t="shared" si="2"/>
        <v>60.829000000000001</v>
      </c>
    </row>
    <row r="25" spans="3:22" x14ac:dyDescent="0.25">
      <c r="E25">
        <v>6</v>
      </c>
      <c r="G25">
        <v>7.18E-4</v>
      </c>
      <c r="I25">
        <v>7.2400000000000003E-4</v>
      </c>
      <c r="M25" s="1">
        <f t="shared" si="3"/>
        <v>1024</v>
      </c>
      <c r="N25" s="1">
        <f t="shared" si="2"/>
        <v>38.673000000000002</v>
      </c>
      <c r="O25" s="1">
        <f t="shared" si="2"/>
        <v>28.488</v>
      </c>
      <c r="P25" s="1">
        <f t="shared" si="2"/>
        <v>19.158000000000001</v>
      </c>
      <c r="Q25" s="1">
        <f t="shared" si="2"/>
        <v>17.420000000000002</v>
      </c>
      <c r="R25" s="1">
        <f t="shared" si="2"/>
        <v>16.251000000000001</v>
      </c>
      <c r="S25" s="1">
        <f t="shared" si="2"/>
        <v>16.164999999999999</v>
      </c>
      <c r="T25" s="1">
        <f t="shared" si="2"/>
        <v>17.097999999999999</v>
      </c>
      <c r="U25" s="1">
        <f t="shared" si="2"/>
        <v>25.950999999999997</v>
      </c>
      <c r="V25" s="1">
        <f t="shared" si="2"/>
        <v>55.734000000000002</v>
      </c>
    </row>
    <row r="26" spans="3:22" x14ac:dyDescent="0.25">
      <c r="E26">
        <v>8</v>
      </c>
      <c r="G26">
        <v>8.8099999999999995E-4</v>
      </c>
      <c r="I26">
        <v>7.9799999999999999E-4</v>
      </c>
      <c r="M26" s="1">
        <f t="shared" si="3"/>
        <v>2048</v>
      </c>
      <c r="N26" s="1">
        <f t="shared" si="2"/>
        <v>154.63200000000001</v>
      </c>
      <c r="O26" s="1">
        <f t="shared" si="2"/>
        <v>100.502</v>
      </c>
      <c r="P26" s="1">
        <f t="shared" si="2"/>
        <v>67.099000000000004</v>
      </c>
      <c r="Q26" s="1">
        <f t="shared" si="2"/>
        <v>54.618000000000002</v>
      </c>
      <c r="R26" s="1">
        <f t="shared" si="2"/>
        <v>50.69</v>
      </c>
      <c r="S26" s="1">
        <f t="shared" si="2"/>
        <v>47.093999999999994</v>
      </c>
      <c r="T26" s="1">
        <f t="shared" si="2"/>
        <v>46.769999999999996</v>
      </c>
      <c r="U26" s="1">
        <f t="shared" si="2"/>
        <v>49.798000000000002</v>
      </c>
      <c r="V26" s="1">
        <f t="shared" si="2"/>
        <v>78.111000000000004</v>
      </c>
    </row>
    <row r="27" spans="3:22" x14ac:dyDescent="0.25">
      <c r="E27">
        <v>10</v>
      </c>
      <c r="G27">
        <v>9.7599999999999998E-4</v>
      </c>
      <c r="I27">
        <v>8.3000000000000001E-4</v>
      </c>
      <c r="M27" s="1">
        <f t="shared" si="3"/>
        <v>4096</v>
      </c>
      <c r="N27" s="1">
        <f t="shared" si="2"/>
        <v>669.60299999999995</v>
      </c>
      <c r="O27" s="1">
        <f t="shared" si="2"/>
        <v>377.02000000000004</v>
      </c>
      <c r="P27" s="1">
        <f t="shared" si="2"/>
        <v>248.57599999999999</v>
      </c>
      <c r="Q27" s="1">
        <f t="shared" si="2"/>
        <v>200.905</v>
      </c>
      <c r="R27" s="1">
        <f t="shared" si="2"/>
        <v>176.56399999999999</v>
      </c>
      <c r="S27" s="1">
        <f t="shared" si="2"/>
        <v>151.86500000000001</v>
      </c>
      <c r="T27" s="1">
        <f t="shared" si="2"/>
        <v>140.98499999999999</v>
      </c>
      <c r="U27" s="1">
        <f t="shared" si="2"/>
        <v>139.482</v>
      </c>
      <c r="V27" s="1">
        <f t="shared" si="2"/>
        <v>165.12299999999999</v>
      </c>
    </row>
    <row r="28" spans="3:22" x14ac:dyDescent="0.25">
      <c r="E28">
        <v>12</v>
      </c>
      <c r="G28">
        <v>8.7600000000000004E-4</v>
      </c>
      <c r="I28">
        <v>8.0699999999999999E-4</v>
      </c>
      <c r="M28" s="1">
        <f t="shared" si="3"/>
        <v>8192</v>
      </c>
      <c r="N28" s="1">
        <f t="shared" si="2"/>
        <v>2937.491</v>
      </c>
      <c r="O28" s="1">
        <f t="shared" si="2"/>
        <v>1625.1379999999999</v>
      </c>
      <c r="P28" s="1">
        <f t="shared" si="2"/>
        <v>961.12400000000002</v>
      </c>
      <c r="Q28" s="1">
        <f t="shared" si="2"/>
        <v>792.74699999999996</v>
      </c>
      <c r="R28" s="1">
        <f t="shared" si="2"/>
        <v>672.13199999999995</v>
      </c>
      <c r="S28" s="1">
        <f t="shared" si="2"/>
        <v>575.11199999999997</v>
      </c>
      <c r="T28" s="1">
        <f t="shared" si="2"/>
        <v>512.02599999999995</v>
      </c>
      <c r="U28" s="1">
        <f t="shared" si="2"/>
        <v>487.26599999999996</v>
      </c>
      <c r="V28" s="1">
        <f t="shared" si="2"/>
        <v>539.80099999999993</v>
      </c>
    </row>
    <row r="29" spans="3:22" x14ac:dyDescent="0.25">
      <c r="E29">
        <v>14</v>
      </c>
      <c r="G29">
        <v>1.0939999999999999E-3</v>
      </c>
      <c r="I29">
        <v>1.021E-3</v>
      </c>
      <c r="M29" s="1">
        <f t="shared" si="3"/>
        <v>16384</v>
      </c>
      <c r="N29" s="1">
        <f t="shared" si="2"/>
        <v>11786.471000000001</v>
      </c>
      <c r="O29" s="1">
        <f t="shared" si="2"/>
        <v>6376.098</v>
      </c>
      <c r="P29" s="1">
        <f t="shared" si="2"/>
        <v>3638.4759999999997</v>
      </c>
      <c r="Q29" s="1">
        <f t="shared" si="2"/>
        <v>2837.0079999999998</v>
      </c>
      <c r="R29" s="1">
        <f t="shared" si="2"/>
        <v>2389.4250000000002</v>
      </c>
      <c r="S29" s="1">
        <f t="shared" si="2"/>
        <v>2183.5749999999998</v>
      </c>
      <c r="T29" s="1">
        <f t="shared" si="2"/>
        <v>1968.367</v>
      </c>
      <c r="U29" s="1">
        <f t="shared" si="2"/>
        <v>1918.5409999999999</v>
      </c>
      <c r="V29" s="1">
        <f t="shared" si="2"/>
        <v>1803.3969999999999</v>
      </c>
    </row>
    <row r="30" spans="3:22" x14ac:dyDescent="0.25">
      <c r="E30">
        <v>16</v>
      </c>
      <c r="G30">
        <v>1.371E-3</v>
      </c>
      <c r="I30">
        <v>1.1379999999999999E-3</v>
      </c>
      <c r="M30" s="1">
        <f t="shared" si="3"/>
        <v>32768</v>
      </c>
      <c r="N30" s="1">
        <f t="shared" si="2"/>
        <v>50980.336000000003</v>
      </c>
      <c r="O30" s="1">
        <f t="shared" si="2"/>
        <v>26934.915000000001</v>
      </c>
      <c r="P30" s="1">
        <f t="shared" si="2"/>
        <v>15201.195</v>
      </c>
      <c r="Q30" s="1">
        <f t="shared" si="2"/>
        <v>11412.11</v>
      </c>
      <c r="R30" s="1">
        <f t="shared" si="2"/>
        <v>10275.601000000001</v>
      </c>
      <c r="S30" s="1">
        <f t="shared" si="2"/>
        <v>9185.2209999999995</v>
      </c>
      <c r="T30" s="1">
        <f t="shared" si="2"/>
        <v>7830.1090000000004</v>
      </c>
      <c r="U30" s="1">
        <f t="shared" si="2"/>
        <v>7445.9629999999997</v>
      </c>
      <c r="V30" s="1">
        <f t="shared" si="2"/>
        <v>7468.2329999999993</v>
      </c>
    </row>
    <row r="31" spans="3:22" x14ac:dyDescent="0.25">
      <c r="C31">
        <f t="shared" si="4"/>
        <v>128</v>
      </c>
      <c r="K31">
        <v>5.0100000000000003E-4</v>
      </c>
      <c r="M31" s="1">
        <v>40000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f t="shared" ref="S31:V31" si="5">S16*1000</f>
        <v>18623.762999999999</v>
      </c>
      <c r="T31" s="1">
        <f t="shared" si="5"/>
        <v>11420.458999999999</v>
      </c>
      <c r="U31" s="1">
        <f t="shared" si="5"/>
        <v>10625.49</v>
      </c>
      <c r="V31" s="1">
        <f t="shared" si="5"/>
        <v>11166.430999999999</v>
      </c>
    </row>
    <row r="32" spans="3:22" x14ac:dyDescent="0.25">
      <c r="E32">
        <v>2</v>
      </c>
      <c r="G32">
        <v>1.1709999999999999E-3</v>
      </c>
      <c r="I32">
        <v>1.2359999999999999E-3</v>
      </c>
    </row>
    <row r="33" spans="3:13" x14ac:dyDescent="0.25">
      <c r="E33">
        <v>4</v>
      </c>
      <c r="G33">
        <v>8.6200000000000003E-4</v>
      </c>
      <c r="I33">
        <v>1.0300000000000001E-3</v>
      </c>
      <c r="M33">
        <f>0.01</f>
        <v>0.01</v>
      </c>
    </row>
    <row r="34" spans="3:13" x14ac:dyDescent="0.25">
      <c r="E34">
        <v>6</v>
      </c>
      <c r="G34">
        <v>1.077E-3</v>
      </c>
      <c r="I34">
        <v>1.1019999999999999E-3</v>
      </c>
      <c r="M34">
        <f>M33*10</f>
        <v>0.1</v>
      </c>
    </row>
    <row r="35" spans="3:13" x14ac:dyDescent="0.25">
      <c r="E35">
        <v>8</v>
      </c>
      <c r="G35">
        <v>1.3600000000000001E-3</v>
      </c>
      <c r="I35">
        <v>1.1479999999999999E-3</v>
      </c>
      <c r="M35">
        <f t="shared" ref="M35:M50" si="6">M34*10</f>
        <v>1</v>
      </c>
    </row>
    <row r="36" spans="3:13" x14ac:dyDescent="0.25">
      <c r="E36">
        <v>10</v>
      </c>
      <c r="G36">
        <v>1.6410000000000001E-3</v>
      </c>
      <c r="I36">
        <v>1.57E-3</v>
      </c>
      <c r="M36">
        <f t="shared" si="6"/>
        <v>10</v>
      </c>
    </row>
    <row r="37" spans="3:13" x14ac:dyDescent="0.25">
      <c r="E37">
        <v>12</v>
      </c>
      <c r="G37">
        <v>1.431E-3</v>
      </c>
      <c r="I37">
        <v>1.6969999999999999E-3</v>
      </c>
      <c r="M37">
        <f t="shared" si="6"/>
        <v>100</v>
      </c>
    </row>
    <row r="38" spans="3:13" x14ac:dyDescent="0.25">
      <c r="E38">
        <v>14</v>
      </c>
      <c r="G38">
        <v>1.8129999999999999E-3</v>
      </c>
      <c r="I38">
        <v>1.7359999999999999E-3</v>
      </c>
      <c r="M38">
        <f t="shared" si="6"/>
        <v>1000</v>
      </c>
    </row>
    <row r="39" spans="3:13" x14ac:dyDescent="0.25">
      <c r="E39">
        <v>16</v>
      </c>
      <c r="G39">
        <v>1.7179999999999999E-3</v>
      </c>
      <c r="I39">
        <v>5.94E-3</v>
      </c>
      <c r="M39">
        <f t="shared" si="6"/>
        <v>10000</v>
      </c>
    </row>
    <row r="40" spans="3:13" x14ac:dyDescent="0.25">
      <c r="C40">
        <f t="shared" si="4"/>
        <v>256</v>
      </c>
      <c r="K40">
        <v>2.183E-3</v>
      </c>
      <c r="M40">
        <f t="shared" si="6"/>
        <v>100000</v>
      </c>
    </row>
    <row r="41" spans="3:13" x14ac:dyDescent="0.25">
      <c r="E41">
        <v>2</v>
      </c>
      <c r="G41">
        <v>3.9139999999999999E-3</v>
      </c>
      <c r="I41">
        <v>2.9220000000000001E-3</v>
      </c>
    </row>
    <row r="42" spans="3:13" x14ac:dyDescent="0.25">
      <c r="E42">
        <v>4</v>
      </c>
      <c r="G42">
        <v>2.0079999999999998E-3</v>
      </c>
      <c r="I42">
        <v>2.049E-3</v>
      </c>
    </row>
    <row r="43" spans="3:13" x14ac:dyDescent="0.25">
      <c r="E43">
        <v>6</v>
      </c>
      <c r="G43">
        <v>2.4380000000000001E-3</v>
      </c>
      <c r="I43">
        <v>3.0899999999999999E-3</v>
      </c>
    </row>
    <row r="44" spans="3:13" x14ac:dyDescent="0.25">
      <c r="E44">
        <v>8</v>
      </c>
      <c r="G44">
        <v>2.8089999999999999E-3</v>
      </c>
      <c r="I44">
        <v>3.3639999999999998E-3</v>
      </c>
    </row>
    <row r="45" spans="3:13" x14ac:dyDescent="0.25">
      <c r="E45">
        <v>10</v>
      </c>
      <c r="G45">
        <v>2.5430000000000001E-3</v>
      </c>
      <c r="I45">
        <v>3.6289999999999998E-3</v>
      </c>
    </row>
    <row r="46" spans="3:13" x14ac:dyDescent="0.25">
      <c r="E46">
        <v>12</v>
      </c>
      <c r="G46">
        <v>2.7599999999999999E-3</v>
      </c>
      <c r="I46">
        <v>3.7139999999999999E-3</v>
      </c>
    </row>
    <row r="47" spans="3:13" x14ac:dyDescent="0.25">
      <c r="E47">
        <v>14</v>
      </c>
      <c r="G47">
        <v>3.032E-3</v>
      </c>
      <c r="I47">
        <v>7.4720000000000003E-3</v>
      </c>
    </row>
    <row r="48" spans="3:13" x14ac:dyDescent="0.25">
      <c r="E48">
        <v>16</v>
      </c>
      <c r="G48">
        <v>1.2885000000000001E-2</v>
      </c>
      <c r="I48">
        <v>5.744E-3</v>
      </c>
    </row>
    <row r="49" spans="3:11" x14ac:dyDescent="0.25">
      <c r="C49">
        <f t="shared" si="4"/>
        <v>512</v>
      </c>
      <c r="K49">
        <v>8.7019999999999997E-3</v>
      </c>
    </row>
    <row r="50" spans="3:11" x14ac:dyDescent="0.25">
      <c r="E50">
        <v>2</v>
      </c>
      <c r="G50">
        <v>7.8619999999999992E-3</v>
      </c>
      <c r="I50">
        <v>7.9360000000000003E-3</v>
      </c>
    </row>
    <row r="51" spans="3:11" x14ac:dyDescent="0.25">
      <c r="E51">
        <v>4</v>
      </c>
      <c r="G51">
        <v>6.8440000000000003E-3</v>
      </c>
      <c r="I51">
        <v>7.7910000000000002E-3</v>
      </c>
    </row>
    <row r="52" spans="3:11" x14ac:dyDescent="0.25">
      <c r="E52">
        <v>6</v>
      </c>
      <c r="G52">
        <v>5.3880000000000004E-3</v>
      </c>
      <c r="I52">
        <v>6.8459999999999997E-3</v>
      </c>
    </row>
    <row r="53" spans="3:11" x14ac:dyDescent="0.25">
      <c r="E53">
        <v>8</v>
      </c>
      <c r="G53">
        <v>6.012E-3</v>
      </c>
      <c r="I53">
        <v>7.4269999999999996E-3</v>
      </c>
    </row>
    <row r="54" spans="3:11" x14ac:dyDescent="0.25">
      <c r="E54">
        <v>10</v>
      </c>
      <c r="G54">
        <v>6.1180000000000002E-3</v>
      </c>
      <c r="I54">
        <v>7.4320000000000002E-3</v>
      </c>
    </row>
    <row r="55" spans="3:11" x14ac:dyDescent="0.25">
      <c r="E55">
        <v>12</v>
      </c>
      <c r="G55">
        <v>6.5459999999999997E-3</v>
      </c>
      <c r="I55">
        <v>8.5260000000000006E-3</v>
      </c>
    </row>
    <row r="56" spans="3:11" x14ac:dyDescent="0.25">
      <c r="E56">
        <v>14</v>
      </c>
      <c r="G56">
        <v>1.1206000000000001E-2</v>
      </c>
      <c r="I56">
        <v>1.0914999999999999E-2</v>
      </c>
    </row>
    <row r="57" spans="3:11" x14ac:dyDescent="0.25">
      <c r="E57">
        <v>16</v>
      </c>
      <c r="G57">
        <v>6.0829000000000001E-2</v>
      </c>
      <c r="I57">
        <v>3.1302999999999997E-2</v>
      </c>
    </row>
    <row r="58" spans="3:11" x14ac:dyDescent="0.25">
      <c r="C58">
        <f t="shared" si="4"/>
        <v>1024</v>
      </c>
      <c r="K58">
        <v>3.8672999999999999E-2</v>
      </c>
    </row>
    <row r="59" spans="3:11" x14ac:dyDescent="0.25">
      <c r="C59">
        <f t="shared" si="4"/>
        <v>0</v>
      </c>
      <c r="E59">
        <v>2</v>
      </c>
      <c r="G59">
        <v>2.8487999999999999E-2</v>
      </c>
      <c r="I59">
        <v>2.9534999999999999E-2</v>
      </c>
    </row>
    <row r="60" spans="3:11" x14ac:dyDescent="0.25">
      <c r="C60">
        <f t="shared" si="4"/>
        <v>0</v>
      </c>
      <c r="E60">
        <v>4</v>
      </c>
      <c r="G60">
        <v>1.9158000000000001E-2</v>
      </c>
      <c r="I60">
        <v>2.0524000000000001E-2</v>
      </c>
    </row>
    <row r="61" spans="3:11" x14ac:dyDescent="0.25">
      <c r="C61">
        <f t="shared" si="4"/>
        <v>0</v>
      </c>
      <c r="E61">
        <v>6</v>
      </c>
      <c r="G61">
        <v>1.7420000000000001E-2</v>
      </c>
      <c r="I61">
        <v>1.9196999999999999E-2</v>
      </c>
    </row>
    <row r="62" spans="3:11" x14ac:dyDescent="0.25">
      <c r="C62">
        <f t="shared" si="4"/>
        <v>0</v>
      </c>
      <c r="E62">
        <v>8</v>
      </c>
      <c r="G62">
        <v>1.6251000000000002E-2</v>
      </c>
      <c r="I62">
        <v>1.7759E-2</v>
      </c>
    </row>
    <row r="63" spans="3:11" x14ac:dyDescent="0.25">
      <c r="C63">
        <f t="shared" si="4"/>
        <v>0</v>
      </c>
      <c r="E63">
        <v>10</v>
      </c>
      <c r="G63">
        <v>1.6164999999999999E-2</v>
      </c>
      <c r="I63">
        <v>1.6868000000000001E-2</v>
      </c>
    </row>
    <row r="64" spans="3:11" x14ac:dyDescent="0.25">
      <c r="C64">
        <f t="shared" si="4"/>
        <v>0</v>
      </c>
      <c r="E64">
        <v>12</v>
      </c>
      <c r="G64">
        <v>1.7097999999999999E-2</v>
      </c>
      <c r="I64">
        <v>1.8078E-2</v>
      </c>
    </row>
    <row r="65" spans="3:11" x14ac:dyDescent="0.25">
      <c r="C65">
        <f t="shared" si="4"/>
        <v>0</v>
      </c>
      <c r="E65">
        <v>14</v>
      </c>
      <c r="G65">
        <v>2.5950999999999998E-2</v>
      </c>
      <c r="I65">
        <v>2.1547E-2</v>
      </c>
    </row>
    <row r="66" spans="3:11" x14ac:dyDescent="0.25">
      <c r="C66">
        <f t="shared" si="4"/>
        <v>0</v>
      </c>
      <c r="E66">
        <v>16</v>
      </c>
      <c r="G66">
        <v>5.5733999999999999E-2</v>
      </c>
      <c r="I66">
        <v>6.4760999999999999E-2</v>
      </c>
    </row>
    <row r="67" spans="3:11" x14ac:dyDescent="0.25">
      <c r="C67">
        <f t="shared" si="4"/>
        <v>2048</v>
      </c>
      <c r="K67">
        <v>0.15463199999999999</v>
      </c>
    </row>
    <row r="68" spans="3:11" x14ac:dyDescent="0.25">
      <c r="C68">
        <f t="shared" si="4"/>
        <v>0</v>
      </c>
      <c r="E68">
        <v>2</v>
      </c>
      <c r="G68">
        <v>0.10050199999999999</v>
      </c>
      <c r="I68">
        <v>0.104237</v>
      </c>
    </row>
    <row r="69" spans="3:11" x14ac:dyDescent="0.25">
      <c r="C69">
        <f t="shared" si="4"/>
        <v>0</v>
      </c>
      <c r="E69">
        <v>4</v>
      </c>
      <c r="G69">
        <v>6.7099000000000006E-2</v>
      </c>
      <c r="I69">
        <v>7.0523000000000002E-2</v>
      </c>
    </row>
    <row r="70" spans="3:11" x14ac:dyDescent="0.25">
      <c r="C70">
        <f t="shared" si="4"/>
        <v>0</v>
      </c>
      <c r="E70">
        <v>6</v>
      </c>
      <c r="G70">
        <v>5.4618E-2</v>
      </c>
      <c r="I70">
        <v>5.6120999999999997E-2</v>
      </c>
    </row>
    <row r="71" spans="3:11" x14ac:dyDescent="0.25">
      <c r="C71">
        <f t="shared" si="4"/>
        <v>0</v>
      </c>
      <c r="E71">
        <v>8</v>
      </c>
      <c r="G71">
        <v>5.0689999999999999E-2</v>
      </c>
      <c r="I71">
        <v>5.2844000000000002E-2</v>
      </c>
    </row>
    <row r="72" spans="3:11" x14ac:dyDescent="0.25">
      <c r="C72">
        <f t="shared" si="4"/>
        <v>0</v>
      </c>
      <c r="E72">
        <v>10</v>
      </c>
      <c r="G72">
        <v>4.7093999999999997E-2</v>
      </c>
      <c r="I72">
        <v>4.9652000000000002E-2</v>
      </c>
    </row>
    <row r="73" spans="3:11" x14ac:dyDescent="0.25">
      <c r="C73">
        <f t="shared" si="4"/>
        <v>0</v>
      </c>
      <c r="E73">
        <v>12</v>
      </c>
      <c r="G73">
        <v>4.6769999999999999E-2</v>
      </c>
      <c r="I73">
        <v>4.5712999999999997E-2</v>
      </c>
    </row>
    <row r="74" spans="3:11" x14ac:dyDescent="0.25">
      <c r="C74">
        <f t="shared" si="4"/>
        <v>0</v>
      </c>
      <c r="E74">
        <v>14</v>
      </c>
      <c r="G74">
        <v>4.9798000000000002E-2</v>
      </c>
      <c r="I74">
        <v>5.1945999999999999E-2</v>
      </c>
    </row>
    <row r="75" spans="3:11" x14ac:dyDescent="0.25">
      <c r="C75">
        <f t="shared" si="4"/>
        <v>0</v>
      </c>
      <c r="E75">
        <v>16</v>
      </c>
      <c r="G75">
        <v>7.8111E-2</v>
      </c>
      <c r="I75">
        <v>9.1058E-2</v>
      </c>
    </row>
    <row r="76" spans="3:11" x14ac:dyDescent="0.25">
      <c r="C76">
        <f t="shared" si="4"/>
        <v>4096</v>
      </c>
      <c r="K76">
        <v>0.66960299999999995</v>
      </c>
    </row>
    <row r="77" spans="3:11" x14ac:dyDescent="0.25">
      <c r="C77">
        <f t="shared" si="4"/>
        <v>0</v>
      </c>
      <c r="E77">
        <v>2</v>
      </c>
      <c r="G77">
        <v>0.37702000000000002</v>
      </c>
      <c r="I77">
        <v>0.41275800000000001</v>
      </c>
    </row>
    <row r="78" spans="3:11" x14ac:dyDescent="0.25">
      <c r="C78">
        <f t="shared" si="4"/>
        <v>0</v>
      </c>
      <c r="E78">
        <v>4</v>
      </c>
      <c r="G78">
        <v>0.24857599999999999</v>
      </c>
      <c r="I78">
        <v>0.24962000000000001</v>
      </c>
    </row>
    <row r="79" spans="3:11" x14ac:dyDescent="0.25">
      <c r="C79">
        <f t="shared" si="4"/>
        <v>0</v>
      </c>
      <c r="E79">
        <v>6</v>
      </c>
      <c r="G79">
        <v>0.200905</v>
      </c>
      <c r="I79">
        <v>0.209672</v>
      </c>
    </row>
    <row r="80" spans="3:11" x14ac:dyDescent="0.25">
      <c r="C80">
        <f t="shared" si="4"/>
        <v>0</v>
      </c>
      <c r="E80">
        <v>8</v>
      </c>
      <c r="G80">
        <v>0.176564</v>
      </c>
      <c r="I80">
        <v>0.17718500000000001</v>
      </c>
    </row>
    <row r="81" spans="3:11" x14ac:dyDescent="0.25">
      <c r="C81">
        <f t="shared" si="4"/>
        <v>0</v>
      </c>
      <c r="E81">
        <v>10</v>
      </c>
      <c r="G81">
        <v>0.151865</v>
      </c>
      <c r="I81">
        <v>0.15759999999999999</v>
      </c>
    </row>
    <row r="82" spans="3:11" x14ac:dyDescent="0.25">
      <c r="C82">
        <f t="shared" si="4"/>
        <v>0</v>
      </c>
      <c r="E82">
        <v>12</v>
      </c>
      <c r="G82">
        <v>0.140985</v>
      </c>
      <c r="I82">
        <v>0.14376800000000001</v>
      </c>
    </row>
    <row r="83" spans="3:11" x14ac:dyDescent="0.25">
      <c r="C83">
        <f t="shared" si="4"/>
        <v>0</v>
      </c>
      <c r="E83">
        <v>14</v>
      </c>
      <c r="G83">
        <v>0.13948199999999999</v>
      </c>
      <c r="I83">
        <v>0.15550600000000001</v>
      </c>
    </row>
    <row r="84" spans="3:11" x14ac:dyDescent="0.25">
      <c r="C84">
        <f t="shared" si="4"/>
        <v>0</v>
      </c>
      <c r="E84">
        <v>16</v>
      </c>
      <c r="G84">
        <v>0.16512299999999999</v>
      </c>
      <c r="I84">
        <v>0.165298</v>
      </c>
    </row>
    <row r="85" spans="3:11" x14ac:dyDescent="0.25">
      <c r="C85">
        <f>C76*2</f>
        <v>8192</v>
      </c>
      <c r="K85">
        <v>2.9374910000000001</v>
      </c>
    </row>
    <row r="86" spans="3:11" x14ac:dyDescent="0.25">
      <c r="C86">
        <f t="shared" ref="C86:C102" si="7">C77*2</f>
        <v>0</v>
      </c>
      <c r="E86">
        <v>2</v>
      </c>
      <c r="G86">
        <v>1.625138</v>
      </c>
      <c r="I86">
        <v>1.647556</v>
      </c>
    </row>
    <row r="87" spans="3:11" x14ac:dyDescent="0.25">
      <c r="C87">
        <f t="shared" si="7"/>
        <v>0</v>
      </c>
      <c r="E87">
        <v>4</v>
      </c>
      <c r="G87">
        <v>0.96112399999999998</v>
      </c>
      <c r="I87">
        <v>0.96573799999999999</v>
      </c>
    </row>
    <row r="88" spans="3:11" x14ac:dyDescent="0.25">
      <c r="C88">
        <f t="shared" si="7"/>
        <v>0</v>
      </c>
      <c r="E88">
        <v>6</v>
      </c>
      <c r="G88">
        <v>0.79274699999999998</v>
      </c>
      <c r="I88">
        <v>0.78064599999999995</v>
      </c>
    </row>
    <row r="89" spans="3:11" x14ac:dyDescent="0.25">
      <c r="C89">
        <f t="shared" si="7"/>
        <v>0</v>
      </c>
      <c r="E89">
        <v>8</v>
      </c>
      <c r="G89">
        <v>0.67213199999999995</v>
      </c>
      <c r="I89">
        <v>0.681396</v>
      </c>
    </row>
    <row r="90" spans="3:11" x14ac:dyDescent="0.25">
      <c r="C90">
        <f t="shared" si="7"/>
        <v>0</v>
      </c>
      <c r="E90">
        <v>10</v>
      </c>
      <c r="G90">
        <v>0.57511199999999996</v>
      </c>
      <c r="I90">
        <v>0.57817399999999997</v>
      </c>
    </row>
    <row r="91" spans="3:11" x14ac:dyDescent="0.25">
      <c r="C91">
        <f t="shared" si="7"/>
        <v>0</v>
      </c>
      <c r="E91">
        <v>12</v>
      </c>
      <c r="G91">
        <v>0.51202599999999998</v>
      </c>
      <c r="I91">
        <v>0.54592399999999996</v>
      </c>
    </row>
    <row r="92" spans="3:11" x14ac:dyDescent="0.25">
      <c r="C92">
        <f t="shared" si="7"/>
        <v>0</v>
      </c>
      <c r="E92">
        <v>14</v>
      </c>
      <c r="G92">
        <v>0.48726599999999998</v>
      </c>
      <c r="I92">
        <v>0.51669299999999996</v>
      </c>
    </row>
    <row r="93" spans="3:11" x14ac:dyDescent="0.25">
      <c r="C93">
        <f t="shared" si="7"/>
        <v>0</v>
      </c>
      <c r="E93">
        <v>16</v>
      </c>
      <c r="G93">
        <v>0.53980099999999998</v>
      </c>
      <c r="I93">
        <v>0.60972999999999999</v>
      </c>
    </row>
    <row r="94" spans="3:11" x14ac:dyDescent="0.25">
      <c r="C94">
        <f t="shared" si="7"/>
        <v>16384</v>
      </c>
      <c r="K94">
        <v>11.786471000000001</v>
      </c>
    </row>
    <row r="95" spans="3:11" x14ac:dyDescent="0.25">
      <c r="C95">
        <f t="shared" si="7"/>
        <v>0</v>
      </c>
      <c r="E95">
        <v>2</v>
      </c>
      <c r="G95">
        <v>6.3760979999999998</v>
      </c>
      <c r="I95">
        <v>6.5685339999999997</v>
      </c>
    </row>
    <row r="96" spans="3:11" x14ac:dyDescent="0.25">
      <c r="C96">
        <f t="shared" si="7"/>
        <v>0</v>
      </c>
      <c r="E96">
        <v>4</v>
      </c>
      <c r="G96">
        <v>3.6384759999999998</v>
      </c>
      <c r="I96">
        <v>3.7160160000000002</v>
      </c>
    </row>
    <row r="97" spans="3:11" x14ac:dyDescent="0.25">
      <c r="C97">
        <f t="shared" si="7"/>
        <v>0</v>
      </c>
      <c r="E97">
        <v>6</v>
      </c>
      <c r="G97">
        <v>2.837008</v>
      </c>
      <c r="I97">
        <v>2.88279</v>
      </c>
    </row>
    <row r="98" spans="3:11" x14ac:dyDescent="0.25">
      <c r="C98">
        <f t="shared" si="7"/>
        <v>0</v>
      </c>
      <c r="E98">
        <v>8</v>
      </c>
      <c r="G98">
        <v>2.3894250000000001</v>
      </c>
      <c r="I98">
        <v>2.4715020000000001</v>
      </c>
    </row>
    <row r="99" spans="3:11" x14ac:dyDescent="0.25">
      <c r="C99">
        <f t="shared" si="7"/>
        <v>0</v>
      </c>
      <c r="E99">
        <v>10</v>
      </c>
      <c r="G99">
        <v>2.1835749999999998</v>
      </c>
      <c r="I99">
        <v>2.144088</v>
      </c>
    </row>
    <row r="100" spans="3:11" x14ac:dyDescent="0.25">
      <c r="C100">
        <f t="shared" si="7"/>
        <v>0</v>
      </c>
      <c r="E100">
        <v>12</v>
      </c>
      <c r="G100">
        <v>1.968367</v>
      </c>
      <c r="I100">
        <v>1.9057360000000001</v>
      </c>
    </row>
    <row r="101" spans="3:11" x14ac:dyDescent="0.25">
      <c r="C101">
        <f t="shared" si="7"/>
        <v>0</v>
      </c>
      <c r="E101">
        <v>14</v>
      </c>
      <c r="G101">
        <v>1.9185410000000001</v>
      </c>
      <c r="I101">
        <v>1.790891</v>
      </c>
    </row>
    <row r="102" spans="3:11" x14ac:dyDescent="0.25">
      <c r="C102">
        <f t="shared" si="7"/>
        <v>0</v>
      </c>
      <c r="E102">
        <v>16</v>
      </c>
      <c r="G102">
        <v>1.8033969999999999</v>
      </c>
      <c r="I102">
        <v>1.86866</v>
      </c>
    </row>
    <row r="103" spans="3:11" x14ac:dyDescent="0.25">
      <c r="C103">
        <f>C94*2</f>
        <v>32768</v>
      </c>
      <c r="K103">
        <v>50.980336000000001</v>
      </c>
    </row>
    <row r="104" spans="3:11" x14ac:dyDescent="0.25">
      <c r="C104">
        <f t="shared" ref="C104:C119" si="8">C95*2</f>
        <v>0</v>
      </c>
      <c r="E104">
        <v>2</v>
      </c>
      <c r="G104">
        <v>26.934915</v>
      </c>
    </row>
    <row r="105" spans="3:11" x14ac:dyDescent="0.25">
      <c r="C105">
        <f t="shared" si="8"/>
        <v>0</v>
      </c>
      <c r="E105">
        <v>4</v>
      </c>
      <c r="G105">
        <v>15.201195</v>
      </c>
    </row>
    <row r="106" spans="3:11" x14ac:dyDescent="0.25">
      <c r="C106">
        <f t="shared" si="8"/>
        <v>0</v>
      </c>
      <c r="E106">
        <v>6</v>
      </c>
      <c r="G106">
        <v>11.41211</v>
      </c>
    </row>
    <row r="107" spans="3:11" x14ac:dyDescent="0.25">
      <c r="C107">
        <f t="shared" si="8"/>
        <v>0</v>
      </c>
      <c r="E107">
        <v>8</v>
      </c>
      <c r="G107">
        <v>10.275601</v>
      </c>
    </row>
    <row r="108" spans="3:11" x14ac:dyDescent="0.25">
      <c r="C108">
        <f t="shared" si="8"/>
        <v>0</v>
      </c>
      <c r="E108">
        <v>10</v>
      </c>
      <c r="G108">
        <v>9.1852210000000003</v>
      </c>
    </row>
    <row r="109" spans="3:11" x14ac:dyDescent="0.25">
      <c r="C109">
        <f t="shared" si="8"/>
        <v>0</v>
      </c>
      <c r="E109">
        <v>12</v>
      </c>
      <c r="G109">
        <v>7.8301090000000002</v>
      </c>
    </row>
    <row r="110" spans="3:11" x14ac:dyDescent="0.25">
      <c r="C110">
        <f t="shared" si="8"/>
        <v>0</v>
      </c>
      <c r="E110">
        <v>14</v>
      </c>
      <c r="G110">
        <v>7.4459629999999999</v>
      </c>
    </row>
    <row r="111" spans="3:11" x14ac:dyDescent="0.25">
      <c r="C111">
        <f t="shared" si="8"/>
        <v>0</v>
      </c>
      <c r="E111">
        <v>16</v>
      </c>
      <c r="G111">
        <v>7.4682329999999997</v>
      </c>
    </row>
    <row r="112" spans="3:11" x14ac:dyDescent="0.25">
      <c r="C112">
        <v>40000</v>
      </c>
    </row>
    <row r="113" spans="3:7" x14ac:dyDescent="0.25">
      <c r="C113">
        <f t="shared" si="8"/>
        <v>0</v>
      </c>
      <c r="E113">
        <v>2</v>
      </c>
    </row>
    <row r="114" spans="3:7" x14ac:dyDescent="0.25">
      <c r="C114">
        <f>C105*2</f>
        <v>0</v>
      </c>
      <c r="E114">
        <v>4</v>
      </c>
    </row>
    <row r="115" spans="3:7" x14ac:dyDescent="0.25">
      <c r="C115">
        <f t="shared" si="8"/>
        <v>0</v>
      </c>
      <c r="E115">
        <v>6</v>
      </c>
    </row>
    <row r="116" spans="3:7" x14ac:dyDescent="0.25">
      <c r="C116">
        <f t="shared" si="8"/>
        <v>0</v>
      </c>
      <c r="E116">
        <v>8</v>
      </c>
    </row>
    <row r="117" spans="3:7" x14ac:dyDescent="0.25">
      <c r="C117">
        <f t="shared" si="8"/>
        <v>0</v>
      </c>
      <c r="E117">
        <v>10</v>
      </c>
      <c r="G117">
        <v>18.623763</v>
      </c>
    </row>
    <row r="118" spans="3:7" x14ac:dyDescent="0.25">
      <c r="C118">
        <f t="shared" si="8"/>
        <v>0</v>
      </c>
      <c r="E118">
        <v>12</v>
      </c>
      <c r="G118">
        <v>11.420458999999999</v>
      </c>
    </row>
    <row r="119" spans="3:7" x14ac:dyDescent="0.25">
      <c r="C119">
        <f t="shared" si="8"/>
        <v>0</v>
      </c>
      <c r="E119">
        <v>14</v>
      </c>
      <c r="G119">
        <v>10.625489999999999</v>
      </c>
    </row>
    <row r="120" spans="3:7" x14ac:dyDescent="0.25">
      <c r="C120">
        <f>C111*2</f>
        <v>0</v>
      </c>
      <c r="E120">
        <v>16</v>
      </c>
      <c r="G120">
        <v>11.166430999999999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2021-12-18T20:40:58Z</dcterms:created>
  <dcterms:modified xsi:type="dcterms:W3CDTF">2022-01-02T15:39:14Z</dcterms:modified>
</cp:coreProperties>
</file>