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1640" yWindow="0" windowWidth="25600" windowHeight="1902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3" i="2" l="1"/>
  <c r="P13" i="2"/>
  <c r="O13" i="2"/>
  <c r="N13" i="2"/>
  <c r="Q12" i="2"/>
  <c r="P12" i="2"/>
  <c r="O12" i="2"/>
  <c r="N12" i="2"/>
  <c r="Q11" i="2"/>
  <c r="P11" i="2"/>
  <c r="O11" i="2"/>
  <c r="N11" i="2"/>
  <c r="L13" i="2"/>
  <c r="K13" i="2"/>
  <c r="J13" i="2"/>
  <c r="I13" i="2"/>
  <c r="L12" i="2"/>
  <c r="K12" i="2"/>
  <c r="J12" i="2"/>
  <c r="I12" i="2"/>
  <c r="L11" i="2"/>
  <c r="K11" i="2"/>
  <c r="J11" i="2"/>
  <c r="I11" i="2"/>
  <c r="G11" i="2"/>
  <c r="F11" i="2"/>
  <c r="E11" i="2"/>
  <c r="D11" i="2"/>
  <c r="G12" i="2"/>
  <c r="F12" i="2"/>
  <c r="E12" i="2"/>
  <c r="D12" i="2"/>
  <c r="G13" i="2"/>
  <c r="F13" i="2"/>
  <c r="E13" i="2"/>
  <c r="D13" i="2"/>
  <c r="M17" i="1"/>
  <c r="N17" i="1"/>
  <c r="O17" i="1"/>
  <c r="M18" i="1"/>
  <c r="N18" i="1"/>
  <c r="O18" i="1"/>
  <c r="M20" i="1"/>
  <c r="N20" i="1"/>
  <c r="O20" i="1"/>
  <c r="M21" i="1"/>
  <c r="N21" i="1"/>
  <c r="O21" i="1"/>
  <c r="M22" i="1"/>
  <c r="N22" i="1"/>
  <c r="O22" i="1"/>
  <c r="O16" i="1"/>
  <c r="N16" i="1"/>
  <c r="M16" i="1"/>
  <c r="H17" i="1"/>
  <c r="I17" i="1"/>
  <c r="J17" i="1"/>
  <c r="H18" i="1"/>
  <c r="I18" i="1"/>
  <c r="J18" i="1"/>
  <c r="H20" i="1"/>
  <c r="I20" i="1"/>
  <c r="J20" i="1"/>
  <c r="H21" i="1"/>
  <c r="I21" i="1"/>
  <c r="J21" i="1"/>
  <c r="H22" i="1"/>
  <c r="I22" i="1"/>
  <c r="J22" i="1"/>
  <c r="J16" i="1"/>
  <c r="I16" i="1"/>
  <c r="H16" i="1"/>
  <c r="E17" i="1"/>
  <c r="E18" i="1"/>
  <c r="E20" i="1"/>
  <c r="E21" i="1"/>
  <c r="E22" i="1"/>
  <c r="E16" i="1"/>
  <c r="D17" i="1"/>
  <c r="D18" i="1"/>
  <c r="D20" i="1"/>
  <c r="D21" i="1"/>
  <c r="D22" i="1"/>
  <c r="D16" i="1"/>
  <c r="C21" i="1"/>
  <c r="C22" i="1"/>
  <c r="C20" i="1"/>
  <c r="C17" i="1"/>
  <c r="C18" i="1"/>
  <c r="C16" i="1"/>
</calcChain>
</file>

<file path=xl/sharedStrings.xml><?xml version="1.0" encoding="utf-8"?>
<sst xmlns="http://schemas.openxmlformats.org/spreadsheetml/2006/main" count="50" uniqueCount="20">
  <si>
    <t>Wildfly</t>
  </si>
  <si>
    <t>Load</t>
  </si>
  <si>
    <t>Exp</t>
  </si>
  <si>
    <t>ExpCache</t>
  </si>
  <si>
    <t>NbCreated</t>
  </si>
  <si>
    <t>NbFollowedRuntime</t>
  </si>
  <si>
    <t>NbFollowedPUpdate</t>
  </si>
  <si>
    <t>Selective</t>
  </si>
  <si>
    <t>Tracking</t>
  </si>
  <si>
    <t xml:space="preserve">Min </t>
  </si>
  <si>
    <t>Med</t>
  </si>
  <si>
    <t>Max</t>
  </si>
  <si>
    <t>NbCreatedDuringCompaction</t>
  </si>
  <si>
    <t>NbRefFollowedPUpdate</t>
  </si>
  <si>
    <t>Nb fwders created</t>
  </si>
  <si>
    <t>Nb References to update</t>
  </si>
  <si>
    <t>NbSlow path runtime</t>
  </si>
  <si>
    <t>avg</t>
  </si>
  <si>
    <t>stdev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</si>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</sst>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3" fontId="0" fillId="0" borderId="0" xfId="0" applyNumberFormat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2"/>
  <sheetViews>
    <sheetView workbookViewId="0">
      <selection activeCell="A6" sqref="A6"/>
    </sheetView>
  </sheetViews>
  <sheetFormatPr baseColWidth="10" defaultRowHeight="15" x14ac:dyDescent="0"/>
  <cols>
    <col min="2" max="2" width="26" customWidth="1"/>
  </cols>
  <sheetData>
    <row r="3" spans="1:17">
      <c r="C3" t="s">
        <v>0</v>
      </c>
    </row>
    <row r="4" spans="1:17">
      <c r="C4">
        <v>1</v>
      </c>
      <c r="D4">
        <v>2</v>
      </c>
      <c r="E4">
        <v>3</v>
      </c>
      <c r="F4">
        <v>4</v>
      </c>
      <c r="G4">
        <v>5</v>
      </c>
      <c r="H4">
        <v>1</v>
      </c>
      <c r="I4">
        <v>2</v>
      </c>
      <c r="J4">
        <v>3</v>
      </c>
      <c r="K4">
        <v>4</v>
      </c>
      <c r="L4">
        <v>5</v>
      </c>
      <c r="M4">
        <v>1</v>
      </c>
      <c r="N4">
        <v>2</v>
      </c>
      <c r="O4">
        <v>3</v>
      </c>
      <c r="P4">
        <v>4</v>
      </c>
      <c r="Q4">
        <v>5</v>
      </c>
    </row>
    <row r="5" spans="1:17">
      <c r="C5" t="s">
        <v>1</v>
      </c>
      <c r="H5" t="s">
        <v>2</v>
      </c>
      <c r="M5" t="s">
        <v>3</v>
      </c>
    </row>
    <row r="6" spans="1:17">
      <c r="A6" t="s">
        <v>7</v>
      </c>
      <c r="B6" t="s">
        <v>4</v>
      </c>
      <c r="C6">
        <v>2816524</v>
      </c>
      <c r="D6">
        <v>2306560</v>
      </c>
      <c r="E6">
        <v>1968559</v>
      </c>
      <c r="F6">
        <v>2176934</v>
      </c>
      <c r="G6">
        <v>2176502</v>
      </c>
      <c r="H6">
        <v>135362</v>
      </c>
      <c r="I6">
        <v>962341</v>
      </c>
      <c r="J6">
        <v>138964</v>
      </c>
      <c r="K6">
        <v>62525</v>
      </c>
      <c r="L6">
        <v>183750</v>
      </c>
      <c r="M6">
        <v>355339</v>
      </c>
      <c r="N6">
        <v>280212</v>
      </c>
      <c r="O6">
        <v>168136</v>
      </c>
      <c r="P6">
        <v>270086</v>
      </c>
      <c r="Q6">
        <v>177467</v>
      </c>
    </row>
    <row r="7" spans="1:17">
      <c r="B7" t="s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>
      <c r="B8" t="s">
        <v>5</v>
      </c>
      <c r="C8">
        <v>571627</v>
      </c>
      <c r="D8">
        <v>633900</v>
      </c>
      <c r="E8">
        <v>572961</v>
      </c>
      <c r="F8">
        <v>577734</v>
      </c>
      <c r="G8">
        <v>592244</v>
      </c>
      <c r="H8">
        <v>195850</v>
      </c>
      <c r="I8">
        <v>466648</v>
      </c>
      <c r="J8">
        <v>448075</v>
      </c>
      <c r="K8">
        <v>123958</v>
      </c>
      <c r="L8">
        <v>132124</v>
      </c>
      <c r="M8">
        <v>3943</v>
      </c>
      <c r="N8">
        <v>2810</v>
      </c>
      <c r="O8">
        <v>1731</v>
      </c>
      <c r="P8">
        <v>2417</v>
      </c>
      <c r="Q8">
        <v>1505</v>
      </c>
    </row>
    <row r="10" spans="1:17">
      <c r="A10" t="s">
        <v>8</v>
      </c>
      <c r="B10" t="s">
        <v>4</v>
      </c>
      <c r="C10">
        <v>2542801</v>
      </c>
      <c r="D10">
        <v>2224222</v>
      </c>
      <c r="E10">
        <v>2373047</v>
      </c>
      <c r="F10">
        <v>1952001</v>
      </c>
      <c r="G10">
        <v>2353408</v>
      </c>
      <c r="H10">
        <v>63706</v>
      </c>
      <c r="I10">
        <v>655166</v>
      </c>
      <c r="J10">
        <v>349568</v>
      </c>
      <c r="K10">
        <v>232939</v>
      </c>
      <c r="L10">
        <v>354114</v>
      </c>
      <c r="M10">
        <v>48475</v>
      </c>
      <c r="N10">
        <v>125702</v>
      </c>
      <c r="O10">
        <v>192140</v>
      </c>
      <c r="P10">
        <v>92687</v>
      </c>
      <c r="Q10">
        <v>39782</v>
      </c>
    </row>
    <row r="11" spans="1:17">
      <c r="B11" t="s">
        <v>6</v>
      </c>
      <c r="C11">
        <v>3468848</v>
      </c>
      <c r="D11">
        <v>2693986</v>
      </c>
      <c r="E11">
        <v>3074003</v>
      </c>
      <c r="F11">
        <v>2402044</v>
      </c>
      <c r="G11">
        <v>3333396</v>
      </c>
      <c r="H11">
        <v>63706</v>
      </c>
      <c r="I11">
        <v>1031743</v>
      </c>
      <c r="J11">
        <v>367399</v>
      </c>
      <c r="K11">
        <v>234703</v>
      </c>
      <c r="L11">
        <v>370069</v>
      </c>
      <c r="M11">
        <v>48475</v>
      </c>
      <c r="N11">
        <v>126818</v>
      </c>
      <c r="O11">
        <v>194030</v>
      </c>
      <c r="P11">
        <v>92687</v>
      </c>
      <c r="Q11">
        <v>39782</v>
      </c>
    </row>
    <row r="12" spans="1:17">
      <c r="B12" t="s">
        <v>5</v>
      </c>
      <c r="C12">
        <v>591</v>
      </c>
      <c r="D12">
        <v>918</v>
      </c>
      <c r="E12">
        <v>1316</v>
      </c>
      <c r="F12">
        <v>768</v>
      </c>
      <c r="G12">
        <v>673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4" spans="1:17">
      <c r="C14" t="s">
        <v>1</v>
      </c>
      <c r="H14" t="s">
        <v>2</v>
      </c>
      <c r="M14" t="s">
        <v>3</v>
      </c>
    </row>
    <row r="15" spans="1:17">
      <c r="C15" t="s">
        <v>9</v>
      </c>
      <c r="D15" t="s">
        <v>10</v>
      </c>
      <c r="E15" t="s">
        <v>11</v>
      </c>
      <c r="H15" t="s">
        <v>9</v>
      </c>
      <c r="I15" t="s">
        <v>10</v>
      </c>
      <c r="J15" t="s">
        <v>11</v>
      </c>
      <c r="M15" t="s">
        <v>9</v>
      </c>
      <c r="N15" t="s">
        <v>10</v>
      </c>
      <c r="O15" t="s">
        <v>11</v>
      </c>
    </row>
    <row r="16" spans="1:17">
      <c r="A16" t="s">
        <v>7</v>
      </c>
      <c r="B16" t="s">
        <v>12</v>
      </c>
      <c r="C16">
        <f>MIN($C6:$G6)</f>
        <v>1968559</v>
      </c>
      <c r="D16">
        <f>MEDIAN($C6:$G6)</f>
        <v>2176934</v>
      </c>
      <c r="E16">
        <f>MAX($C6:$G6)</f>
        <v>2816524</v>
      </c>
      <c r="H16">
        <f>MIN($H6:$L6)</f>
        <v>62525</v>
      </c>
      <c r="I16">
        <f>MEDIAN($H6:$L6)</f>
        <v>138964</v>
      </c>
      <c r="J16">
        <f>MAX($H6:$L6)</f>
        <v>962341</v>
      </c>
      <c r="M16">
        <f>MIN($M6:$Q6)</f>
        <v>168136</v>
      </c>
      <c r="N16">
        <f>MEDIAN($M6:$Q6)</f>
        <v>270086</v>
      </c>
      <c r="O16">
        <f>MAX($M6:$Q6)</f>
        <v>355339</v>
      </c>
    </row>
    <row r="17" spans="1:15">
      <c r="B17" t="s">
        <v>13</v>
      </c>
      <c r="C17">
        <f t="shared" ref="C17:C22" si="0">MIN($C7:$G7)</f>
        <v>0</v>
      </c>
      <c r="D17">
        <f t="shared" ref="D17:D22" si="1">MEDIAN($C7:$G7)</f>
        <v>0</v>
      </c>
      <c r="E17">
        <f t="shared" ref="E17:E22" si="2">MAX($C7:$G7)</f>
        <v>0</v>
      </c>
      <c r="H17">
        <f t="shared" ref="H17:H22" si="3">MIN($H7:$L7)</f>
        <v>0</v>
      </c>
      <c r="I17">
        <f t="shared" ref="I17:I22" si="4">MEDIAN($H7:$L7)</f>
        <v>0</v>
      </c>
      <c r="J17">
        <f t="shared" ref="J17:J22" si="5">MAX($H7:$L7)</f>
        <v>0</v>
      </c>
      <c r="M17">
        <f t="shared" ref="M17:M22" si="6">MIN($M7:$Q7)</f>
        <v>0</v>
      </c>
      <c r="N17">
        <f t="shared" ref="N17:N22" si="7">MEDIAN($M7:$Q7)</f>
        <v>0</v>
      </c>
      <c r="O17">
        <f t="shared" ref="O17:O22" si="8">MAX($M7:$Q7)</f>
        <v>0</v>
      </c>
    </row>
    <row r="18" spans="1:15">
      <c r="B18" t="s">
        <v>5</v>
      </c>
      <c r="C18">
        <f t="shared" si="0"/>
        <v>571627</v>
      </c>
      <c r="D18">
        <f t="shared" si="1"/>
        <v>577734</v>
      </c>
      <c r="E18">
        <f t="shared" si="2"/>
        <v>633900</v>
      </c>
      <c r="H18">
        <f t="shared" si="3"/>
        <v>123958</v>
      </c>
      <c r="I18">
        <f t="shared" si="4"/>
        <v>195850</v>
      </c>
      <c r="J18">
        <f t="shared" si="5"/>
        <v>466648</v>
      </c>
      <c r="M18">
        <f t="shared" si="6"/>
        <v>1505</v>
      </c>
      <c r="N18">
        <f t="shared" si="7"/>
        <v>2417</v>
      </c>
      <c r="O18">
        <f t="shared" si="8"/>
        <v>3943</v>
      </c>
    </row>
    <row r="20" spans="1:15">
      <c r="A20" t="s">
        <v>8</v>
      </c>
      <c r="B20" t="s">
        <v>12</v>
      </c>
      <c r="C20">
        <f t="shared" si="0"/>
        <v>1952001</v>
      </c>
      <c r="D20">
        <f t="shared" si="1"/>
        <v>2353408</v>
      </c>
      <c r="E20">
        <f t="shared" si="2"/>
        <v>2542801</v>
      </c>
      <c r="H20">
        <f t="shared" si="3"/>
        <v>63706</v>
      </c>
      <c r="I20">
        <f t="shared" si="4"/>
        <v>349568</v>
      </c>
      <c r="J20">
        <f t="shared" si="5"/>
        <v>655166</v>
      </c>
      <c r="M20">
        <f t="shared" si="6"/>
        <v>39782</v>
      </c>
      <c r="N20">
        <f t="shared" si="7"/>
        <v>92687</v>
      </c>
      <c r="O20">
        <f t="shared" si="8"/>
        <v>192140</v>
      </c>
    </row>
    <row r="21" spans="1:15">
      <c r="B21" t="s">
        <v>13</v>
      </c>
      <c r="C21">
        <f t="shared" si="0"/>
        <v>2402044</v>
      </c>
      <c r="D21">
        <f t="shared" si="1"/>
        <v>3074003</v>
      </c>
      <c r="E21">
        <f t="shared" si="2"/>
        <v>3468848</v>
      </c>
      <c r="H21">
        <f t="shared" si="3"/>
        <v>63706</v>
      </c>
      <c r="I21">
        <f t="shared" si="4"/>
        <v>367399</v>
      </c>
      <c r="J21">
        <f t="shared" si="5"/>
        <v>1031743</v>
      </c>
      <c r="M21">
        <f t="shared" si="6"/>
        <v>39782</v>
      </c>
      <c r="N21">
        <f t="shared" si="7"/>
        <v>92687</v>
      </c>
      <c r="O21">
        <f t="shared" si="8"/>
        <v>194030</v>
      </c>
    </row>
    <row r="22" spans="1:15">
      <c r="B22" t="s">
        <v>5</v>
      </c>
      <c r="C22">
        <f t="shared" si="0"/>
        <v>591</v>
      </c>
      <c r="D22">
        <f t="shared" si="1"/>
        <v>768</v>
      </c>
      <c r="E22">
        <f t="shared" si="2"/>
        <v>1316</v>
      </c>
      <c r="H22">
        <f t="shared" si="3"/>
        <v>0</v>
      </c>
      <c r="I22">
        <f t="shared" si="4"/>
        <v>0</v>
      </c>
      <c r="J22">
        <f t="shared" si="5"/>
        <v>0</v>
      </c>
      <c r="M22">
        <f t="shared" si="6"/>
        <v>0</v>
      </c>
      <c r="N22">
        <f t="shared" si="7"/>
        <v>0</v>
      </c>
      <c r="O22">
        <f t="shared" si="8"/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13"/>
  <sheetViews>
    <sheetView tabSelected="1" topLeftCell="A2" workbookViewId="0">
      <selection activeCell="E19" sqref="E19"/>
    </sheetView>
  </sheetViews>
  <sheetFormatPr baseColWidth="10" defaultRowHeight="15" x14ac:dyDescent="0"/>
  <cols>
    <col min="2" max="2" width="22.6640625" customWidth="1"/>
  </cols>
  <sheetData>
    <row r="4" spans="2:17">
      <c r="C4" t="s">
        <v>1</v>
      </c>
      <c r="H4" t="s">
        <v>2</v>
      </c>
      <c r="M4" t="s">
        <v>3</v>
      </c>
    </row>
    <row r="5" spans="2:17">
      <c r="C5">
        <v>1</v>
      </c>
      <c r="D5">
        <v>2</v>
      </c>
      <c r="E5">
        <v>3</v>
      </c>
      <c r="F5">
        <v>4</v>
      </c>
      <c r="G5">
        <v>5</v>
      </c>
      <c r="H5">
        <v>1</v>
      </c>
      <c r="I5">
        <v>2</v>
      </c>
      <c r="J5">
        <v>3</v>
      </c>
      <c r="K5">
        <v>4</v>
      </c>
      <c r="L5">
        <v>5</v>
      </c>
      <c r="M5">
        <v>1</v>
      </c>
      <c r="N5">
        <v>2</v>
      </c>
      <c r="O5">
        <v>3</v>
      </c>
      <c r="P5">
        <v>4</v>
      </c>
      <c r="Q5">
        <v>5</v>
      </c>
    </row>
    <row r="6" spans="2:17">
      <c r="B6" t="s">
        <v>16</v>
      </c>
      <c r="C6" s="1">
        <v>809297</v>
      </c>
      <c r="D6">
        <v>613666</v>
      </c>
      <c r="E6">
        <v>632636</v>
      </c>
      <c r="F6">
        <v>635131</v>
      </c>
      <c r="G6">
        <v>630202</v>
      </c>
      <c r="H6" s="1">
        <v>134896</v>
      </c>
      <c r="I6" s="1">
        <v>398537</v>
      </c>
      <c r="J6">
        <v>1325</v>
      </c>
      <c r="K6">
        <v>3147</v>
      </c>
      <c r="L6">
        <v>2709</v>
      </c>
      <c r="M6" s="1">
        <v>14900</v>
      </c>
      <c r="N6">
        <v>2231</v>
      </c>
      <c r="O6">
        <v>6</v>
      </c>
      <c r="P6">
        <v>4</v>
      </c>
      <c r="Q6">
        <v>12</v>
      </c>
    </row>
    <row r="7" spans="2:17">
      <c r="B7" t="s">
        <v>14</v>
      </c>
      <c r="C7" s="1">
        <v>2611299</v>
      </c>
      <c r="D7">
        <v>1795124</v>
      </c>
      <c r="E7">
        <v>1794442</v>
      </c>
      <c r="F7">
        <v>1759977</v>
      </c>
      <c r="G7">
        <v>1761138</v>
      </c>
      <c r="H7" s="1">
        <v>46920</v>
      </c>
      <c r="I7" s="1">
        <v>519423</v>
      </c>
      <c r="J7">
        <v>137779</v>
      </c>
      <c r="K7">
        <v>125224</v>
      </c>
      <c r="L7">
        <v>95326</v>
      </c>
      <c r="M7" s="1">
        <v>261997</v>
      </c>
      <c r="N7">
        <v>20918</v>
      </c>
      <c r="O7">
        <v>34836</v>
      </c>
      <c r="P7">
        <v>25981</v>
      </c>
      <c r="Q7">
        <v>74373</v>
      </c>
    </row>
    <row r="8" spans="2:17">
      <c r="B8" t="s">
        <v>15</v>
      </c>
      <c r="C8" s="1">
        <v>3488076</v>
      </c>
      <c r="D8">
        <v>2503925</v>
      </c>
      <c r="E8">
        <v>2562909</v>
      </c>
      <c r="F8">
        <v>2564497</v>
      </c>
      <c r="G8">
        <v>2563075</v>
      </c>
      <c r="H8" s="1">
        <v>47156</v>
      </c>
      <c r="I8" s="1">
        <v>936060</v>
      </c>
      <c r="J8">
        <v>138949</v>
      </c>
      <c r="K8">
        <v>125884</v>
      </c>
      <c r="L8">
        <v>96002</v>
      </c>
      <c r="M8" s="1">
        <v>263689</v>
      </c>
      <c r="N8">
        <v>20918</v>
      </c>
      <c r="O8">
        <v>34836</v>
      </c>
      <c r="P8">
        <v>25981</v>
      </c>
      <c r="Q8">
        <v>74373</v>
      </c>
    </row>
    <row r="10" spans="2:17">
      <c r="D10" t="s">
        <v>17</v>
      </c>
      <c r="E10" t="s">
        <v>18</v>
      </c>
      <c r="F10" t="s">
        <v>19</v>
      </c>
      <c r="G10" t="s">
        <v>11</v>
      </c>
      <c r="I10" t="s">
        <v>17</v>
      </c>
      <c r="J10" t="s">
        <v>18</v>
      </c>
      <c r="K10" t="s">
        <v>19</v>
      </c>
      <c r="L10" t="s">
        <v>11</v>
      </c>
      <c r="N10" t="s">
        <v>17</v>
      </c>
      <c r="O10" t="s">
        <v>18</v>
      </c>
      <c r="P10" t="s">
        <v>19</v>
      </c>
      <c r="Q10" t="s">
        <v>11</v>
      </c>
    </row>
    <row r="11" spans="2:17">
      <c r="D11" s="2">
        <f>AVERAGE(D6:G6)</f>
        <v>627908.75</v>
      </c>
      <c r="E11" s="2">
        <f>STDEV(D6:G6)</f>
        <v>9706.0584301764848</v>
      </c>
      <c r="F11" s="2">
        <f>MIN(D6:G6)</f>
        <v>613666</v>
      </c>
      <c r="G11" s="2">
        <f>MAX(D6:G6)</f>
        <v>635131</v>
      </c>
      <c r="H11" s="2"/>
      <c r="I11" s="2">
        <f>AVERAGE(J6:L6)</f>
        <v>2393.6666666666665</v>
      </c>
      <c r="J11" s="2">
        <f>STDEV(J6:L6)</f>
        <v>951.05064709159103</v>
      </c>
      <c r="K11" s="2">
        <f>MIN(J6:L6)</f>
        <v>1325</v>
      </c>
      <c r="L11" s="2">
        <f>MAX(J6:L6)</f>
        <v>3147</v>
      </c>
      <c r="M11" s="2"/>
      <c r="N11" s="2">
        <f>AVERAGE(N6:Q6)</f>
        <v>563.25</v>
      </c>
      <c r="O11" s="2">
        <f>STDEV(N6:Q6)</f>
        <v>1111.8385299433846</v>
      </c>
      <c r="P11" s="2">
        <f>MIN(N6:Q6)</f>
        <v>4</v>
      </c>
      <c r="Q11" s="2">
        <f>MAX(N6:Q6)</f>
        <v>2231</v>
      </c>
    </row>
    <row r="12" spans="2:17">
      <c r="D12" s="2">
        <f>AVERAGE(D7:G7)</f>
        <v>1777670.25</v>
      </c>
      <c r="E12" s="2">
        <f>STDEV(D7:G7)</f>
        <v>19767.746227546191</v>
      </c>
      <c r="F12" s="2">
        <f>MIN(D7:G7)</f>
        <v>1759977</v>
      </c>
      <c r="G12" s="2">
        <f>MAX(D7:G7)</f>
        <v>1795124</v>
      </c>
      <c r="H12" s="2"/>
      <c r="I12" s="2">
        <f>AVERAGE(J7:L7)</f>
        <v>119443</v>
      </c>
      <c r="J12" s="2">
        <f>STDEV(J7:L7)</f>
        <v>21808.926452258031</v>
      </c>
      <c r="K12" s="2">
        <f>MIN(J7:L7)</f>
        <v>95326</v>
      </c>
      <c r="L12" s="2">
        <f>MAX(J7:L7)</f>
        <v>137779</v>
      </c>
      <c r="M12" s="2"/>
      <c r="N12" s="2">
        <f>AVERAGE(N7:Q7)</f>
        <v>39027</v>
      </c>
      <c r="O12" s="2">
        <f>STDEV(N7:Q7)</f>
        <v>24255.845989506666</v>
      </c>
      <c r="P12" s="2">
        <f>MIN(N7:Q7)</f>
        <v>20918</v>
      </c>
      <c r="Q12" s="2">
        <f>MAX(N7:Q7)</f>
        <v>74373</v>
      </c>
    </row>
    <row r="13" spans="2:17">
      <c r="D13" s="2">
        <f>AVERAGE(D8:G8)</f>
        <v>2548601.5</v>
      </c>
      <c r="E13" s="2">
        <f>STDEV(D8:G8)</f>
        <v>29792.858937447858</v>
      </c>
      <c r="F13" s="2">
        <f>MIN(D8:G8)</f>
        <v>2503925</v>
      </c>
      <c r="G13" s="2">
        <f>MAX(D8:G8)</f>
        <v>2564497</v>
      </c>
      <c r="H13" s="2"/>
      <c r="I13" s="2">
        <f>AVERAGE(J8:L8)</f>
        <v>120278.33333333333</v>
      </c>
      <c r="J13" s="2">
        <f>STDEV(J8:L8)</f>
        <v>22015.422465474789</v>
      </c>
      <c r="K13" s="2">
        <f>MIN(J8:L8)</f>
        <v>96002</v>
      </c>
      <c r="L13" s="2">
        <f>MAX(J8:L8)</f>
        <v>138949</v>
      </c>
      <c r="M13" s="2"/>
      <c r="N13" s="2">
        <f>AVERAGE(N8:Q8)</f>
        <v>39027</v>
      </c>
      <c r="O13" s="2">
        <f>STDEV(N8:Q8)</f>
        <v>24255.845989506666</v>
      </c>
      <c r="P13" s="2">
        <f>MIN(N8:Q8)</f>
        <v>20918</v>
      </c>
      <c r="Q13" s="2">
        <f>MAX(N8:Q8)</f>
        <v>74373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Banane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Farine Blanche</dc:creator>
  <cp:lastModifiedBy>Farine Blanche</cp:lastModifiedBy>
  <dcterms:created xsi:type="dcterms:W3CDTF">2019-02-19T10:59:48Z</dcterms:created>
  <dcterms:modified xsi:type="dcterms:W3CDTF">2019-02-19T13:55:47Z</dcterms:modified>
</cp:coreProperties>
</file>