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KU\ClementLefevre\workspace\Health_Politics_Design\Dental_care\data\input\"/>
    </mc:Choice>
  </mc:AlternateContent>
  <xr:revisionPtr revIDLastSave="0" documentId="13_ncr:1_{0819539C-2B92-48F3-B3CA-07637F57B3E6}" xr6:coauthVersionLast="45" xr6:coauthVersionMax="45" xr10:uidLastSave="{00000000-0000-0000-0000-000000000000}"/>
  <bookViews>
    <workbookView xWindow="-120" yWindow="-120" windowWidth="38640" windowHeight="21390" xr2:uid="{D2AC06E7-63EF-4017-8DFB-643226688CAF}"/>
  </bookViews>
  <sheets>
    <sheet name="Total Exp" sheetId="1" r:id="rId1"/>
    <sheet name="Pub exp" sheetId="5" r:id="rId2"/>
    <sheet name="Private exp" sheetId="3" r:id="rId3"/>
    <sheet name="VHI exp" sheetId="2" r:id="rId4"/>
    <sheet name="OOP exp" sheetId="4" r:id="rId5"/>
    <sheet name="OOP_by category" sheetId="6" r:id="rId6"/>
  </sheets>
  <definedNames>
    <definedName name="_xlnm._FilterDatabase" localSheetId="5" hidden="1">'OOP_by category'!$B$24:$G$34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6" l="1"/>
  <c r="G30" i="6"/>
  <c r="G26" i="6"/>
  <c r="G29" i="6"/>
  <c r="G28" i="6"/>
  <c r="G32" i="6"/>
  <c r="G31" i="6"/>
  <c r="G33" i="6"/>
  <c r="G25" i="6"/>
  <c r="G27" i="6"/>
  <c r="D137" i="3"/>
  <c r="D138" i="3"/>
  <c r="D139" i="3"/>
  <c r="D140" i="3"/>
  <c r="D141" i="3"/>
  <c r="D142" i="3"/>
  <c r="D143" i="3"/>
  <c r="D144" i="3"/>
  <c r="D145" i="3"/>
  <c r="D146" i="3"/>
  <c r="D147" i="3"/>
  <c r="D148" i="3"/>
  <c r="D136" i="3"/>
  <c r="D149" i="3" s="1"/>
  <c r="D110" i="3" l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09" i="3"/>
  <c r="D130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8" i="3"/>
  <c r="B59" i="3" s="1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83" i="3"/>
  <c r="D104" i="3" s="1"/>
  <c r="D65" i="3"/>
  <c r="D66" i="3"/>
  <c r="D67" i="3"/>
  <c r="D68" i="3"/>
  <c r="D69" i="3"/>
  <c r="D70" i="3"/>
  <c r="D71" i="3"/>
  <c r="D72" i="3"/>
  <c r="D73" i="3"/>
  <c r="D74" i="3"/>
  <c r="D75" i="3"/>
  <c r="D76" i="3"/>
  <c r="D64" i="3"/>
  <c r="D77" i="3" s="1"/>
  <c r="A1" i="1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I11" authorId="0" shapeId="0" xr:uid="{A88B6B64-831F-4AB9-98A9-5B33195F9D9F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F12" authorId="0" shapeId="0" xr:uid="{82D97D86-6BA0-41D9-9CD1-E013173B203C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J13" authorId="0" shapeId="0" xr:uid="{658380F8-1A66-4733-8E6F-157400C275E3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K14" authorId="0" shapeId="0" xr:uid="{29F56505-5F5F-478E-B9D0-C09C33F57D37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K17" authorId="0" shapeId="0" xr:uid="{07EFD08B-5C1B-48C1-AF27-6D5C5E122BE8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L18" authorId="0" shapeId="0" xr:uid="{2D4E583E-C132-466C-ACAC-7A7E9E426228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D19" authorId="0" shapeId="0" xr:uid="{BFEB2B4D-C2B8-4335-BCF0-41A881FC8FFC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E19" authorId="0" shapeId="0" xr:uid="{12624322-B8C9-4BD0-8BF5-526AD8A2685E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F19" authorId="0" shapeId="0" xr:uid="{2A95292C-1E0B-4BDC-B280-0A75F24B37B1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G19" authorId="0" shapeId="0" xr:uid="{2D176595-9FA5-4DCC-A296-D5AD5C1A7638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G22" authorId="0" shapeId="0" xr:uid="{09641D47-357D-4AC4-BDA8-F87A32375A9F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H22" authorId="0" shapeId="0" xr:uid="{30E492C9-684D-458F-BF98-6457FB722DDD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O23" authorId="0" shapeId="0" xr:uid="{6058F6EB-F4AF-4822-8286-D1037A2636A2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N24" authorId="0" shapeId="0" xr:uid="{1FD9AEA8-80D8-4092-BDCE-D3C87601516C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O24" authorId="0" shapeId="0" xr:uid="{217C569B-BA2F-4B28-8B78-3E966831F0A5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H25" authorId="0" shapeId="0" xr:uid="{1BCC1674-0169-4F65-88C2-32B5270AE6C3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H26" authorId="0" shapeId="0" xr:uid="{1C1F7F2F-83ED-4DC7-8358-D897D4AAFCD4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G29" authorId="0" shapeId="0" xr:uid="{A7A8B7CC-8DEE-40E9-B9B7-F544AE4EAC5F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N53" authorId="0" shapeId="0" xr:uid="{33511796-B52E-47F4-B12C-28DD109A0657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I11" authorId="0" shapeId="0" xr:uid="{0CDC29E8-B87D-419D-A2E4-6038ECB28804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F12" authorId="0" shapeId="0" xr:uid="{62221405-9D60-4E13-A39C-0776AD09E460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K14" authorId="0" shapeId="0" xr:uid="{5FC5AEE7-B6A2-4C03-B626-9DC753B15CF5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G18" authorId="0" shapeId="0" xr:uid="{AB8EDC2C-A87E-439D-8776-B87E9B032579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G21" authorId="0" shapeId="0" xr:uid="{F7720A1D-EFD6-4FBF-BF96-265CA7A73817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H21" authorId="0" shapeId="0" xr:uid="{9094DC19-16C5-408D-88E6-FE2223FD8052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O22" authorId="0" shapeId="0" xr:uid="{753403DF-4DD9-413D-B6E6-B632CE19D269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N23" authorId="0" shapeId="0" xr:uid="{A191BAA9-16C6-4A35-B9BB-84A26CEE2E90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O23" authorId="0" shapeId="0" xr:uid="{AD3518F8-6F32-4AB4-B4B1-AB3821684510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H25" authorId="0" shapeId="0" xr:uid="{02F15B89-6F45-416C-B7EE-5E0A2E480853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G28" authorId="0" shapeId="0" xr:uid="{937EA9E2-3BC3-4344-82F3-008989CB965C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M52" authorId="0" shapeId="0" xr:uid="{974BA06B-DFAE-4AB8-86F3-D4407B900D42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C123" authorId="0" shapeId="0" xr:uid="{CD8F6595-9071-4E35-94A8-D3A83586BEC0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T8" authorId="0" shapeId="0" xr:uid="{9701F9A3-383C-4F6A-BBBF-110A6A00D04F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U8" authorId="0" shapeId="0" xr:uid="{CD444507-CC74-4251-BAA3-3DF58ECBEC6E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V8" authorId="0" shapeId="0" xr:uid="{95DD9120-4002-4981-822D-572C650AEFA7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W8" authorId="0" shapeId="0" xr:uid="{6F25048B-343C-4A4E-9461-8A3AF4C82D0A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X8" authorId="0" shapeId="0" xr:uid="{D7774885-5353-42DE-9FCB-034DA484E813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Y8" authorId="0" shapeId="0" xr:uid="{B127494A-1A2C-4A69-AB06-D2FFFECEF72B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Z8" authorId="0" shapeId="0" xr:uid="{4901A98C-58FA-450F-A8BB-2B32D27C7A6F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AA8" authorId="0" shapeId="0" xr:uid="{077853AE-ECDC-4910-AC30-3816BBFE7336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AB8" authorId="0" shapeId="0" xr:uid="{DB0449BC-BC2D-46EE-99F1-DC6CC3E28213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  <comment ref="U9" authorId="0" shapeId="0" xr:uid="{A63928AE-A986-424F-BFE5-082642BEF8EB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V9" authorId="0" shapeId="0" xr:uid="{50B63292-B02D-420A-87EF-AF4AED8141DC}">
      <text>
        <r>
          <rPr>
            <sz val="9"/>
            <color indexed="81"/>
            <rFont val="Segoe UI"/>
            <charset val="1"/>
          </rPr>
          <t xml:space="preserve">B: Break </t>
        </r>
      </text>
    </comment>
    <comment ref="AC10" authorId="0" shapeId="0" xr:uid="{E61D9286-5696-4385-AF9F-368DC951E1F7}">
      <text>
        <r>
          <rPr>
            <sz val="9"/>
            <color indexed="81"/>
            <rFont val="Segoe UI"/>
            <charset val="1"/>
          </rPr>
          <t xml:space="preserve">P: Provisional value </t>
        </r>
      </text>
    </comment>
    <comment ref="E27" authorId="0" shapeId="0" xr:uid="{920A504A-281D-4F1D-B006-334A8083AE1B}">
      <text>
        <r>
          <rPr>
            <sz val="9"/>
            <color indexed="81"/>
            <rFont val="Segoe UI"/>
            <charset val="1"/>
          </rPr>
          <t xml:space="preserve">D: Difference in methodology </t>
        </r>
      </text>
    </comment>
  </commentList>
</comments>
</file>

<file path=xl/sharedStrings.xml><?xml version="1.0" encoding="utf-8"?>
<sst xmlns="http://schemas.openxmlformats.org/spreadsheetml/2006/main" count="945" uniqueCount="90">
  <si>
    <t>Dataset: Health expenditure and financing</t>
  </si>
  <si>
    <t>Financing scheme</t>
  </si>
  <si>
    <t>All financing schemes</t>
  </si>
  <si>
    <t>Function</t>
  </si>
  <si>
    <t>Dental outpatient curative care</t>
  </si>
  <si>
    <t>Provider</t>
  </si>
  <si>
    <t>All providers</t>
  </si>
  <si>
    <t>Measure</t>
  </si>
  <si>
    <t>Per capita, current prices, current PPPs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</si>
  <si>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</si>
  <si>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</si>
  <si>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</si>
  <si>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</si>
  <si>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</si>
  <si>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</si>
  <si>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</si>
  <si>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</si>
  <si>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</si>
  <si>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</si>
  <si>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</si>
  <si>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</si>
  <si>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>Unit</t>
  </si>
  <si>
    <t/>
  </si>
  <si>
    <t>US Dollar</t>
  </si>
  <si>
    <t>i</t>
  </si>
  <si>
    <t>..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</si>
  <si>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</si>
  <si>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</si>
  <si>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</si>
  <si>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</si>
  <si>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</si>
  <si>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</si>
  <si>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</si>
  <si>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</si>
  <si>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</si>
  <si>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</si>
  <si>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</si>
  <si>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Latvia</t>
  </si>
  <si>
    <t>Lithuania</t>
  </si>
  <si>
    <t>Luxembourg</t>
  </si>
  <si>
    <t>Netherlands</t>
  </si>
  <si>
    <t>Norway</t>
  </si>
  <si>
    <t>Poland</t>
  </si>
  <si>
    <t>Slovak Republic</t>
  </si>
  <si>
    <t>Slovenia</t>
  </si>
  <si>
    <t>Spain</t>
  </si>
  <si>
    <t>Sweden</t>
  </si>
  <si>
    <t>Switzerland</t>
  </si>
  <si>
    <t>Legend:</t>
  </si>
  <si>
    <t>B:</t>
  </si>
  <si>
    <t>Break</t>
  </si>
  <si>
    <t>P:</t>
  </si>
  <si>
    <t>Provisional value</t>
  </si>
  <si>
    <t>D:</t>
  </si>
  <si>
    <t>Difference in methodology</t>
  </si>
  <si>
    <t>2008</t>
  </si>
  <si>
    <t>2009</t>
  </si>
  <si>
    <t>Refresh</t>
  </si>
  <si>
    <t>Government/compulsory schemes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</si>
  <si>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Code="HF2HF3" HasMetadata="false" HasOnlyUnitMetadata="false" HasChild="0"&gt;&lt;Name LocaleIsoCode="en"&gt;Voluntary schemes/household out-of-pocket payments&lt;/Name&gt;&lt;Name LocaleIsoCode="fr"&gt;Régimes facultatifs/Paiement direct des ménages&lt;/Name&gt;&lt;/Member&gt;&lt;/Dimension&gt;&lt;Dimension Code="HC" HasMetadata="false" Display="labels"&gt;&lt;Name LocaleIsoCode="en"&gt;Function&lt;/Name&gt;&lt;Name LocaleIsoCode="fr"&gt;Fonction&lt;/Name&gt;&lt;Member Code="HC132" HasMetadata="false" HasOnlyUnitMetadata="false" HasChild="0"&gt;&lt;Name LocaleIsoCode="en"&gt;Dental outpatient curative care&lt;/Name&gt;&lt;Name LocaleIsoCode="fr"&gt;Soins curatifs dentaires ambulatoires&lt;/Name&gt;&lt;/Member&gt;&lt;/Dimension&gt;&lt;Dimension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Code="ITA" HasMetadata="true" HasOnlyUnitMetadata="false" HasChild="0"&gt;&lt;Name LocaleIsoCode="en"&gt;Italy&lt;/Name&gt;&lt;Name LocaleIsoCode="fr"&gt;Italie&lt;/Name&gt;&lt;/Member&gt;&lt;Member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LocaleIsoCode="fr"&gt;Royaume-Uni&lt;/Name&gt;&lt;/Member&gt;&lt;/Dimension&gt;&lt;Dimension Code="TIME" HasMetadata="false" CommonCode="TIME" Display="labels"&gt;&lt;Name LocaleIsoCode="en"&gt;Year&lt;/Name&gt;&lt;Name LocaleIsoCode="fr"&gt;AnnTe&lt;/Name&gt;&lt;Member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Annual="2008"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94217&amp;amp;QueryType=Public&amp;amp;Lang=en&lt;/AbsoluteUri&gt;&lt;/Query&gt;&lt;/WebTableParameter&gt;</t>
  </si>
  <si>
    <t>Voluntary schemes/household out-of-pocket payments</t>
  </si>
  <si>
    <t>Data extracted on 29 Mar 2021 10:25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</si>
  <si>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Code="HF1" HasMetadata="false" HasOnlyUnitMetadata="false" HasChild="0"&gt;&lt;Name LocaleIsoCode="en"&gt;Government/compulsory schemes&lt;/Name&gt;&lt;Name LocaleIsoCode="fr"&gt;Régimes publics/obligatoires&lt;/Name&gt;&lt;/Member&gt;&lt;/Dimension&gt;&lt;Dimension Code="HC" HasMetadata="false" Display="labels"&gt;&lt;Name LocaleIsoCode="en"&gt;Function&lt;/Name&gt;&lt;Name LocaleIsoCode="fr"&gt;Fonction&lt;/Name&gt;&lt;Member Code="HC132" HasMetadata="false" HasOnlyUnitMetadata="false" HasChild="0"&gt;&lt;Name LocaleIsoCode="en"&gt;Dental outpatient curative care&lt;/Name&gt;&lt;Name LocaleIsoCode="fr"&gt;Soins curatifs dentaires ambulatoires&lt;/Name&gt;&lt;/Member&gt;&lt;/Dimension&gt;&lt;Dimension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Code="ITA" HasMetadata="true" HasOnlyUnitMetadata="false" HasChild="0"&gt;&lt;Name LocaleIsoCode="en"&gt;Italy&lt;/Name&gt;&lt;Name LocaleIsoCode="fr"&gt;Italie&lt;/Name&gt;&lt;/Member&gt;&lt;Member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LocaleIsoCode="fr"&gt;Royaume-Uni&lt;/Name&gt;&lt;/Member&gt;&lt;/Dimension&gt;&lt;Dimension Code="TIME" HasMetadata="false" CommonCode="TIME" Display="labels"&gt;&lt;Name LocaleIsoCode="en"&gt;Year&lt;/Name&gt;&lt;Name LocaleIsoCode="fr"&gt;AnnTe&lt;/Name&gt;&lt;Member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Annual="2008"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94217&amp;amp;QueryType=Public&amp;amp;Lang=en&lt;/AbsoluteUri&gt;&lt;/Query&gt;&lt;/WebTableParameter&gt;</t>
  </si>
  <si>
    <t>Data extracted on 29 Mar 2021 10:26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</si>
  <si>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Code="HF21" HasMetadata="false" HasOnlyUnitMetadata="false" HasChild="0"&gt;&lt;Name LocaleIsoCode="en"&gt;Voluntary health insurance schemes&lt;/Name&gt;&lt;Name LocaleIsoCode="fr"&gt;Régimes d’assurance maladie facultative&lt;/Name&gt;&lt;/ChildMember&gt;&lt;ChildMember Code="HF31" HasMetadata="false" HasOnlyUnitMetadata="false" HasChild="0"&gt;&lt;Name LocaleIsoCode="en"&gt;Out-of-pocket excluding cost-sharing&lt;/Name&gt;&lt;Name LocaleIsoCode="fr"&gt;Paiement direct sans partage de coûts&lt;/Name&gt;&lt;/ChildMember&gt;&lt;ChildMember Code="HF32" HasMetadata="false" HasOnlyUnitMetadata="false" HasChild="0"&gt;&lt;Name LocaleIsoCode="en"&gt;Cost-sharing with third-party payers&lt;/Name&gt;&lt;Name LocaleIsoCode="fr"&gt;Participation aux coûts avec un tiers payant&lt;/Name&gt;&lt;/ChildMember&gt;&lt;/Member&gt;&lt;/Dimension&gt;&lt;Dimension Code="HC" HasMetadata="false" Display="labels"&gt;&lt;Name LocaleIsoCode="en"&gt;Function&lt;/Name&gt;&lt;Name LocaleIsoCode="fr"&gt;Fonction&lt;/Name&gt;&lt;Member Code="HC132" HasMetadata="false" HasOnlyUnitMetadata="false" HasChild="0"&gt;&lt;Name LocaleIsoCode="en"&gt;Dental outpatient curative care&lt;/Name&gt;&lt;Name LocaleIsoCode="fr"&gt;Soins curatifs dentaires ambulatoires&lt;/Name&gt;&lt;/Member&gt;&lt;/Dimension&gt;&lt;Dimension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Code="ITA" HasMetadata="true" HasOnlyUnitMetadata="false" HasChild="0"&gt;&lt;Name LocaleIsoCode="en"&gt;Italy&lt;/Name&gt;&lt;Name LocaleIsoCode="fr"&gt;Italie&lt;/Name&gt;&lt;/Member&gt;&lt;Member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LocaleIsoCode="fr"&gt;Royaume-Uni&lt;/Name&gt;&lt;/Member&gt;&lt;/Dimension&gt;&lt;Dimension Code="TIME" HasMetadata="false" CommonCode="TIME" Display="labels"&gt;&lt;Name LocaleIsoCode="en"&gt;Year&lt;/Name&gt;&lt;Name LocaleIsoCode="fr"&gt;AnnTe&lt;/Name&gt;&lt;Member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Annual="2008"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94217&amp;amp;QueryType=Public&amp;amp;Lang=en&lt;/AbsoluteUri&gt;&lt;/Query&gt;&lt;/WebTableParameter&gt;</t>
  </si>
  <si>
    <t>Data extracted on 29 Mar 2021 10:30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</si>
  <si>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Code="HF21" HasMetadata="false" HasOnlyUnitMetadata="false" HasChild="0" IsDisplayed="true"&gt;&lt;Name LocaleIsoCode="en"&gt;Voluntary health insurance schemes&lt;/Name&gt;&lt;Name LocaleIsoCode="fr"&gt;Régimes d’assurance maladie facultative&lt;/Name&gt;&lt;/ChildMember&gt;&lt;ChildMember Code="HF31" HasMetadata="false" HasOnlyUnitMetadata="false" HasChild="0"&gt;&lt;Name LocaleIsoCode="en"&gt;Out-of-pocket excluding cost-sharing&lt;/Name&gt;&lt;Name LocaleIsoCode="fr"&gt;Paiement direct sans partage de coûts&lt;/Name&gt;&lt;/ChildMember&gt;&lt;ChildMember Code="HF32" HasMetadata="false" HasOnlyUnitMetadata="false" HasChild="0"&gt;&lt;Name LocaleIsoCode="en"&gt;Cost-sharing with third-party payers&lt;/Name&gt;&lt;Name LocaleIsoCode="fr"&gt;Participation aux coûts avec un tiers payant&lt;/Name&gt;&lt;/ChildMember&gt;&lt;/Member&gt;&lt;/Dimension&gt;&lt;Dimension Code="HC" HasMetadata="false" Display="labels"&gt;&lt;Name LocaleIsoCode="en"&gt;Function&lt;/Name&gt;&lt;Name LocaleIsoCode="fr"&gt;Fonction&lt;/Name&gt;&lt;Member Code="HC132" HasMetadata="false" HasOnlyUnitMetadata="false" HasChild="0"&gt;&lt;Name LocaleIsoCode="en"&gt;Dental outpatient curative care&lt;/Name&gt;&lt;Name LocaleIsoCode="fr"&gt;Soins curatifs dentaires ambulatoires&lt;/Name&gt;&lt;/Member&gt;&lt;/Dimension&gt;&lt;Dimension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Code="ITA" HasMetadata="true" HasOnlyUnitMetadata="false" HasChild="0"&gt;&lt;Name LocaleIsoCode="en"&gt;Italy&lt;/Name&gt;&lt;Name LocaleIsoCode="fr"&gt;Italie&lt;/Name&gt;&lt;/Member&gt;&lt;Member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LocaleIsoCode="fr"&gt;Royaume-Uni&lt;/Name&gt;&lt;/Member&gt;&lt;/Dimension&gt;&lt;Dimension Code="TIME" HasMetadata="false" CommonCode="TIME" Display="labels"&gt;&lt;Name LocaleIsoCode="en"&gt;Year&lt;/Name&gt;&lt;Name LocaleIsoCode="fr"&gt;AnnTe&lt;/Name&gt;&lt;Member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Annual="2008"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94217&amp;amp;QueryType=Public&amp;amp;Lang=en&lt;/AbsoluteUri&gt;&lt;/Query&gt;&lt;/WebTableParameter&gt;</t>
  </si>
  <si>
    <t>Voluntary health insurance schemes</t>
  </si>
  <si>
    <t>Data extracted on 29 Mar 2021 10:33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</si>
  <si>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Code="HF21" HasMetadata="false" HasOnlyUnitMetadata="false" HasChild="0"&gt;&lt;Name LocaleIsoCode="en"&gt;Voluntary health insurance schemes&lt;/Name&gt;&lt;Name LocaleIsoCode="fr"&gt;Régimes d’assurance maladie facultative&lt;/Name&gt;&lt;/ChildMember&gt;&lt;ChildMember Code="HF3" HasMetadata="false" HasOnlyUnitMetadata="false" HasChild="1" IsDisplayed="true"&gt;&lt;Name LocaleIsoCode="en"&gt;Household out-of-pocket payments&lt;/Name&gt;&lt;Name LocaleIsoCode="fr"&gt;Paiement direct des ménages&lt;/Name&gt;&lt;ChildMember Code="HF31" HasMetadata="false" HasOnlyUnitMetadata="false" HasChild="0"&gt;&lt;Name LocaleIsoCode="en"&gt;Out-of-pocket excluding cost-sharing&lt;/Name&gt;&lt;Name LocaleIsoCode="fr"&gt;Paiement direct sans partage de coûts&lt;/Name&gt;&lt;/ChildMember&gt;&lt;ChildMember Code="HF32" HasMetadata="false" HasOnlyUnitMetadata="false" HasChild="0"&gt;&lt;Name LocaleIsoCode="en"&gt;Cost-sharing with third-party payers&lt;/Name&gt;&lt;Name LocaleIsoCode="fr"&gt;Participation aux coûts avec un tiers payant&lt;/Name&gt;&lt;/ChildMember&gt;&lt;/ChildMember&gt;&lt;/Member&gt;&lt;/Dimension&gt;&lt;Dimension Code="HC" HasMetadata="false" Display="labels"&gt;&lt;Name LocaleIsoCode="en"&gt;Function&lt;/Name&gt;&lt;Name LocaleIsoCode="fr"&gt;Fonction&lt;/Name&gt;&lt;Member Code="HC132" HasMetadata="false" HasOnlyUnitMetadata="false" HasChild="0"&gt;&lt;Name LocaleIsoCode="en"&gt;Dental outpatient curative care&lt;/Name&gt;&lt;Name LocaleIsoCode="fr"&gt;Soins curatifs dentaires ambulatoires&lt;/Name&gt;&lt;/Member&gt;&lt;/Dimension&gt;&lt;Dimension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Code="ITA" HasMetadata="true" HasOnlyUnitMetadata="false" HasChild="0"&gt;&lt;Name LocaleIsoCode="en"&gt;Italy&lt;/Name&gt;&lt;Name LocaleIsoCode="fr"&gt;Italie&lt;/Name&gt;&lt;/Member&gt;&lt;Member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LocaleIsoCode="fr"&gt;Royaume-Uni&lt;/Name&gt;&lt;/Member&gt;&lt;/Dimension&gt;&lt;Dimension Code="TIME" HasMetadata="false" CommonCode="TIME" Display="labels"&gt;&lt;Name LocaleIsoCode="en"&gt;Year&lt;/Name&gt;&lt;Name LocaleIsoCode="fr"&gt;AnnTe&lt;/Name&gt;&lt;Member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Annual="2008"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94217&amp;amp;QueryType=Public&amp;amp;Lang=en&lt;/AbsoluteUri&gt;&lt;/Query&gt;&lt;/WebTableParameter&gt;</t>
  </si>
  <si>
    <t>Household out-of-pocket payments</t>
  </si>
  <si>
    <t>Data extracted on 29 Mar 2021 10:34 UTC (GMT) from OECD.Stat</t>
  </si>
  <si>
    <t>VHI as % of private dental expenditure</t>
  </si>
  <si>
    <t>OOP</t>
  </si>
  <si>
    <t>VHI</t>
  </si>
  <si>
    <t>average (13 countries)</t>
  </si>
  <si>
    <t>OOP as % of private dental expenditure</t>
  </si>
  <si>
    <t>private</t>
  </si>
  <si>
    <t>average (21 countries)</t>
  </si>
  <si>
    <t>Private as % of total</t>
  </si>
  <si>
    <t xml:space="preserve">Total </t>
  </si>
  <si>
    <t>average</t>
  </si>
  <si>
    <t>total exp</t>
  </si>
  <si>
    <t>OOP as % of total exp</t>
  </si>
  <si>
    <t>total</t>
  </si>
  <si>
    <t xml:space="preserve">VHI as % of total </t>
  </si>
  <si>
    <t>Out-of-pocket excluding cost-sharing</t>
  </si>
  <si>
    <t>Data extracted on 29 Mar 2021 14:54 UTC (GMT) from OECD.Stat</t>
  </si>
  <si>
    <t>Cost-sharing with third-party payers</t>
  </si>
  <si>
    <t>Total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</si>
</sst>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9"/>
      <color indexed="81"/>
      <name val="Segoe UI"/>
      <charset val="1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94">
    <xf numFmtId="0" fontId="0" fillId="0" borderId="0" xfId="0"/>
    <xf numFmtId="0" fontId="18" fillId="0" borderId="10" xfId="0" applyFont="1" applyBorder="1" applyAlignment="1">
      <alignment horizontal="left" wrapText="1"/>
    </xf>
    <xf numFmtId="0" fontId="20" fillId="34" borderId="10" xfId="0" applyFont="1" applyFill="1" applyBorder="1" applyAlignment="1">
      <alignment horizontal="center" vertical="top" wrapText="1"/>
    </xf>
    <xf numFmtId="0" fontId="21" fillId="35" borderId="10" xfId="0" applyFont="1" applyFill="1" applyBorder="1" applyAlignment="1">
      <alignment wrapText="1"/>
    </xf>
    <xf numFmtId="0" fontId="22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5" fillId="0" borderId="10" xfId="0" applyFont="1" applyBorder="1"/>
    <xf numFmtId="9" fontId="0" fillId="0" borderId="0" xfId="1" applyFont="1"/>
    <xf numFmtId="0" fontId="0" fillId="0" borderId="0" xfId="1" applyNumberFormat="1" applyFont="1"/>
    <xf numFmtId="164" fontId="0" fillId="0" borderId="0" xfId="0" applyNumberFormat="1"/>
    <xf numFmtId="0" fontId="16" fillId="0" borderId="0" xfId="0" applyFont="1"/>
    <xf numFmtId="0" fontId="23" fillId="35" borderId="10" xfId="0" applyFont="1" applyFill="1" applyBorder="1" applyAlignment="1">
      <alignment vertical="top" wrapText="1"/>
    </xf>
    <xf numFmtId="165" fontId="24" fillId="0" borderId="0" xfId="1" applyNumberFormat="1" applyFont="1" applyAlignment="1">
      <alignment horizontal="left"/>
    </xf>
    <xf numFmtId="165" fontId="0" fillId="0" borderId="0" xfId="1" applyNumberFormat="1" applyFont="1"/>
    <xf numFmtId="0" fontId="0" fillId="0" borderId="10" xfId="0" applyBorder="1"/>
    <xf numFmtId="164" fontId="0" fillId="0" borderId="0" xfId="1" applyNumberFormat="1" applyFont="1"/>
    <xf numFmtId="164" fontId="25" fillId="37" borderId="0" xfId="0" applyNumberFormat="1" applyFont="1" applyFill="1" applyBorder="1" applyAlignment="1">
      <alignment horizontal="right"/>
    </xf>
    <xf numFmtId="0" fontId="21" fillId="0" borderId="0" xfId="43" applyFont="1" applyFill="1" applyAlignment="1">
      <alignment horizontal="left"/>
    </xf>
    <xf numFmtId="164" fontId="25" fillId="0" borderId="0" xfId="0" applyNumberFormat="1" applyFont="1" applyBorder="1" applyAlignment="1">
      <alignment horizontal="right"/>
    </xf>
    <xf numFmtId="0" fontId="27" fillId="0" borderId="0" xfId="43"/>
    <xf numFmtId="0" fontId="25" fillId="0" borderId="10" xfId="43" applyFont="1" applyBorder="1"/>
    <xf numFmtId="0" fontId="18" fillId="0" borderId="10" xfId="43" applyFont="1" applyBorder="1" applyAlignment="1">
      <alignment horizontal="left" wrapText="1"/>
    </xf>
    <xf numFmtId="0" fontId="20" fillId="34" borderId="10" xfId="43" applyFont="1" applyFill="1" applyBorder="1" applyAlignment="1">
      <alignment horizontal="center" vertical="top" wrapText="1"/>
    </xf>
    <xf numFmtId="0" fontId="21" fillId="35" borderId="10" xfId="43" applyFont="1" applyFill="1" applyBorder="1" applyAlignment="1">
      <alignment wrapText="1"/>
    </xf>
    <xf numFmtId="0" fontId="22" fillId="36" borderId="10" xfId="43" applyFont="1" applyFill="1" applyBorder="1" applyAlignment="1">
      <alignment horizontal="center"/>
    </xf>
    <xf numFmtId="0" fontId="23" fillId="35" borderId="10" xfId="43" applyFont="1" applyFill="1" applyBorder="1" applyAlignment="1">
      <alignment vertical="top" wrapText="1"/>
    </xf>
    <xf numFmtId="0" fontId="24" fillId="35" borderId="10" xfId="43" applyFont="1" applyFill="1" applyBorder="1" applyAlignment="1">
      <alignment vertical="top" wrapText="1"/>
    </xf>
    <xf numFmtId="164" fontId="25" fillId="0" borderId="10" xfId="43" applyNumberFormat="1" applyFont="1" applyBorder="1" applyAlignment="1">
      <alignment horizontal="right"/>
    </xf>
    <xf numFmtId="164" fontId="25" fillId="37" borderId="10" xfId="43" applyNumberFormat="1" applyFont="1" applyFill="1" applyBorder="1" applyAlignment="1">
      <alignment horizontal="right"/>
    </xf>
    <xf numFmtId="0" fontId="23" fillId="0" borderId="0" xfId="43" applyFont="1" applyAlignment="1">
      <alignment horizontal="left"/>
    </xf>
    <xf numFmtId="0" fontId="24" fillId="0" borderId="0" xfId="43" applyFont="1" applyAlignment="1">
      <alignment horizontal="left"/>
    </xf>
    <xf numFmtId="0" fontId="21" fillId="0" borderId="0" xfId="43" applyFont="1" applyAlignment="1">
      <alignment horizontal="left"/>
    </xf>
    <xf numFmtId="0" fontId="27" fillId="0" borderId="0" xfId="43"/>
    <xf numFmtId="0" fontId="25" fillId="0" borderId="10" xfId="43" applyFont="1" applyBorder="1"/>
    <xf numFmtId="0" fontId="18" fillId="0" borderId="10" xfId="43" applyFont="1" applyBorder="1" applyAlignment="1">
      <alignment horizontal="left" wrapText="1"/>
    </xf>
    <xf numFmtId="0" fontId="20" fillId="34" borderId="10" xfId="43" applyFont="1" applyFill="1" applyBorder="1" applyAlignment="1">
      <alignment horizontal="center" vertical="top" wrapText="1"/>
    </xf>
    <xf numFmtId="0" fontId="21" fillId="35" borderId="10" xfId="43" applyFont="1" applyFill="1" applyBorder="1" applyAlignment="1">
      <alignment wrapText="1"/>
    </xf>
    <xf numFmtId="0" fontId="22" fillId="36" borderId="10" xfId="43" applyFont="1" applyFill="1" applyBorder="1" applyAlignment="1">
      <alignment horizontal="center"/>
    </xf>
    <xf numFmtId="0" fontId="23" fillId="35" borderId="10" xfId="43" applyFont="1" applyFill="1" applyBorder="1" applyAlignment="1">
      <alignment vertical="top" wrapText="1"/>
    </xf>
    <xf numFmtId="0" fontId="24" fillId="35" borderId="10" xfId="43" applyFont="1" applyFill="1" applyBorder="1" applyAlignment="1">
      <alignment vertical="top" wrapText="1"/>
    </xf>
    <xf numFmtId="164" fontId="25" fillId="0" borderId="10" xfId="43" applyNumberFormat="1" applyFont="1" applyBorder="1" applyAlignment="1">
      <alignment horizontal="right"/>
    </xf>
    <xf numFmtId="164" fontId="25" fillId="37" borderId="10" xfId="43" applyNumberFormat="1" applyFont="1" applyFill="1" applyBorder="1" applyAlignment="1">
      <alignment horizontal="right"/>
    </xf>
    <xf numFmtId="0" fontId="23" fillId="0" borderId="0" xfId="43" applyFont="1" applyAlignment="1">
      <alignment horizontal="left"/>
    </xf>
    <xf numFmtId="0" fontId="24" fillId="0" borderId="0" xfId="43" applyFont="1" applyAlignment="1">
      <alignment horizontal="left"/>
    </xf>
    <xf numFmtId="0" fontId="21" fillId="0" borderId="0" xfId="43" applyFont="1" applyAlignment="1">
      <alignment horizontal="left"/>
    </xf>
    <xf numFmtId="0" fontId="27" fillId="0" borderId="0" xfId="43"/>
    <xf numFmtId="0" fontId="25" fillId="0" borderId="10" xfId="43" applyFont="1" applyBorder="1"/>
    <xf numFmtId="0" fontId="18" fillId="0" borderId="10" xfId="43" applyFont="1" applyBorder="1" applyAlignment="1">
      <alignment horizontal="left" wrapText="1"/>
    </xf>
    <xf numFmtId="0" fontId="20" fillId="34" borderId="10" xfId="43" applyFont="1" applyFill="1" applyBorder="1" applyAlignment="1">
      <alignment horizontal="center" vertical="top" wrapText="1"/>
    </xf>
    <xf numFmtId="0" fontId="21" fillId="35" borderId="10" xfId="43" applyFont="1" applyFill="1" applyBorder="1" applyAlignment="1">
      <alignment wrapText="1"/>
    </xf>
    <xf numFmtId="0" fontId="22" fillId="36" borderId="10" xfId="43" applyFont="1" applyFill="1" applyBorder="1" applyAlignment="1">
      <alignment horizontal="center"/>
    </xf>
    <xf numFmtId="0" fontId="23" fillId="35" borderId="10" xfId="43" applyFont="1" applyFill="1" applyBorder="1" applyAlignment="1">
      <alignment vertical="top" wrapText="1"/>
    </xf>
    <xf numFmtId="0" fontId="24" fillId="35" borderId="10" xfId="43" applyFont="1" applyFill="1" applyBorder="1" applyAlignment="1">
      <alignment vertical="top" wrapText="1"/>
    </xf>
    <xf numFmtId="164" fontId="25" fillId="0" borderId="10" xfId="43" applyNumberFormat="1" applyFont="1" applyBorder="1" applyAlignment="1">
      <alignment horizontal="right"/>
    </xf>
    <xf numFmtId="164" fontId="25" fillId="37" borderId="10" xfId="43" applyNumberFormat="1" applyFont="1" applyFill="1" applyBorder="1" applyAlignment="1">
      <alignment horizontal="right"/>
    </xf>
    <xf numFmtId="0" fontId="23" fillId="0" borderId="0" xfId="43" applyFont="1" applyAlignment="1">
      <alignment horizontal="left"/>
    </xf>
    <xf numFmtId="0" fontId="24" fillId="0" borderId="0" xfId="43" applyFont="1" applyAlignment="1">
      <alignment horizontal="left"/>
    </xf>
    <xf numFmtId="0" fontId="21" fillId="0" borderId="0" xfId="43" applyFont="1" applyAlignment="1">
      <alignment horizontal="left"/>
    </xf>
    <xf numFmtId="0" fontId="27" fillId="0" borderId="0" xfId="43"/>
    <xf numFmtId="0" fontId="18" fillId="0" borderId="10" xfId="43" applyFont="1" applyBorder="1" applyAlignment="1">
      <alignment horizontal="left" wrapText="1"/>
    </xf>
    <xf numFmtId="0" fontId="20" fillId="33" borderId="11" xfId="43" applyFont="1" applyFill="1" applyBorder="1" applyAlignment="1">
      <alignment vertical="top" wrapText="1"/>
    </xf>
    <xf numFmtId="0" fontId="20" fillId="34" borderId="10" xfId="43" applyFont="1" applyFill="1" applyBorder="1" applyAlignment="1">
      <alignment horizontal="center" vertical="top" wrapText="1"/>
    </xf>
    <xf numFmtId="0" fontId="21" fillId="35" borderId="10" xfId="43" applyFont="1" applyFill="1" applyBorder="1" applyAlignment="1">
      <alignment wrapText="1"/>
    </xf>
    <xf numFmtId="0" fontId="22" fillId="36" borderId="10" xfId="43" applyFont="1" applyFill="1" applyBorder="1" applyAlignment="1">
      <alignment horizontal="center"/>
    </xf>
    <xf numFmtId="0" fontId="23" fillId="35" borderId="10" xfId="43" applyFont="1" applyFill="1" applyBorder="1" applyAlignment="1">
      <alignment vertical="top" wrapText="1"/>
    </xf>
    <xf numFmtId="0" fontId="24" fillId="35" borderId="10" xfId="43" applyFont="1" applyFill="1" applyBorder="1" applyAlignment="1">
      <alignment vertical="top" wrapText="1"/>
    </xf>
    <xf numFmtId="164" fontId="25" fillId="0" borderId="10" xfId="43" applyNumberFormat="1" applyFont="1" applyBorder="1" applyAlignment="1">
      <alignment horizontal="right"/>
    </xf>
    <xf numFmtId="164" fontId="25" fillId="37" borderId="10" xfId="43" applyNumberFormat="1" applyFont="1" applyFill="1" applyBorder="1" applyAlignment="1">
      <alignment horizontal="right"/>
    </xf>
    <xf numFmtId="0" fontId="23" fillId="0" borderId="0" xfId="43" applyFont="1" applyAlignment="1">
      <alignment horizontal="left"/>
    </xf>
    <xf numFmtId="0" fontId="24" fillId="0" borderId="0" xfId="43" applyFont="1" applyAlignment="1">
      <alignment horizontal="left"/>
    </xf>
    <xf numFmtId="0" fontId="21" fillId="0" borderId="0" xfId="43" applyFont="1" applyAlignment="1">
      <alignment horizontal="left"/>
    </xf>
    <xf numFmtId="0" fontId="19" fillId="33" borderId="11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right" vertical="top" wrapText="1"/>
    </xf>
    <xf numFmtId="0" fontId="19" fillId="33" borderId="13" xfId="0" applyFont="1" applyFill="1" applyBorder="1" applyAlignment="1">
      <alignment horizontal="right" vertical="top" wrapText="1"/>
    </xf>
    <xf numFmtId="0" fontId="20" fillId="33" borderId="11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horizontal="right" vertical="center" wrapText="1"/>
    </xf>
    <xf numFmtId="0" fontId="19" fillId="34" borderId="13" xfId="0" applyFont="1" applyFill="1" applyBorder="1" applyAlignment="1">
      <alignment horizontal="right" vertical="center" wrapText="1"/>
    </xf>
    <xf numFmtId="0" fontId="19" fillId="33" borderId="11" xfId="43" applyFont="1" applyFill="1" applyBorder="1" applyAlignment="1">
      <alignment horizontal="right" vertical="top" wrapText="1"/>
    </xf>
    <xf numFmtId="0" fontId="19" fillId="33" borderId="12" xfId="43" applyFont="1" applyFill="1" applyBorder="1" applyAlignment="1">
      <alignment horizontal="right" vertical="top" wrapText="1"/>
    </xf>
    <xf numFmtId="0" fontId="19" fillId="33" borderId="13" xfId="43" applyFont="1" applyFill="1" applyBorder="1" applyAlignment="1">
      <alignment horizontal="right" vertical="top" wrapText="1"/>
    </xf>
    <xf numFmtId="0" fontId="20" fillId="33" borderId="11" xfId="43" applyFont="1" applyFill="1" applyBorder="1" applyAlignment="1">
      <alignment vertical="top" wrapText="1"/>
    </xf>
    <xf numFmtId="0" fontId="20" fillId="33" borderId="12" xfId="43" applyFont="1" applyFill="1" applyBorder="1" applyAlignment="1">
      <alignment vertical="top" wrapText="1"/>
    </xf>
    <xf numFmtId="0" fontId="20" fillId="33" borderId="13" xfId="43" applyFont="1" applyFill="1" applyBorder="1" applyAlignment="1">
      <alignment vertical="top" wrapText="1"/>
    </xf>
    <xf numFmtId="0" fontId="19" fillId="34" borderId="11" xfId="43" applyFont="1" applyFill="1" applyBorder="1" applyAlignment="1">
      <alignment horizontal="right" vertical="center" wrapText="1"/>
    </xf>
    <xf numFmtId="0" fontId="19" fillId="34" borderId="12" xfId="43" applyFont="1" applyFill="1" applyBorder="1" applyAlignment="1">
      <alignment horizontal="right" vertical="center" wrapText="1"/>
    </xf>
    <xf numFmtId="0" fontId="19" fillId="34" borderId="13" xfId="43" applyFont="1" applyFill="1" applyBorder="1" applyAlignment="1">
      <alignment horizontal="right" vertical="center" wrapText="1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Standard 2" xfId="43" xr:uid="{00000000-0005-0000-0000-00003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'OOP_by category'!$C$23</c:f>
              <c:strCache>
                <c:ptCount val="1"/>
                <c:pt idx="0">
                  <c:v>Out-of-pocket excluding cost-sharing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'OOP_by category'!$B$25:$B$34</c:f>
              <c:strCache>
                <c:ptCount val="10"/>
                <c:pt idx="0">
                  <c:v>Switzerland</c:v>
                </c:pt>
                <c:pt idx="1">
                  <c:v>Lithuania</c:v>
                </c:pt>
                <c:pt idx="2">
                  <c:v>Austria</c:v>
                </c:pt>
                <c:pt idx="3">
                  <c:v>Luxembourg</c:v>
                </c:pt>
                <c:pt idx="4">
                  <c:v>Latvia</c:v>
                </c:pt>
                <c:pt idx="5">
                  <c:v>Hungary</c:v>
                </c:pt>
                <c:pt idx="6">
                  <c:v>Poland</c:v>
                </c:pt>
                <c:pt idx="7">
                  <c:v>Netherlands</c:v>
                </c:pt>
                <c:pt idx="8">
                  <c:v>Slovenia</c:v>
                </c:pt>
                <c:pt idx="9">
                  <c:v>Slovak Republic</c:v>
                </c:pt>
              </c:strCache>
            </c:strRef>
          </c:cat>
          <c:val>
            <c:numRef>
              <c:f>'OOP_by category'!$C$25:$C$34</c:f>
              <c:numCache>
                <c:formatCode>#,##0.0_ ;\-#,##0.0\ </c:formatCode>
                <c:ptCount val="10"/>
                <c:pt idx="0">
                  <c:v>327.262</c:v>
                </c:pt>
                <c:pt idx="1">
                  <c:v>183.874</c:v>
                </c:pt>
                <c:pt idx="2">
                  <c:v>152.30000000000001</c:v>
                </c:pt>
                <c:pt idx="4">
                  <c:v>91.12</c:v>
                </c:pt>
                <c:pt idx="5">
                  <c:v>51.247</c:v>
                </c:pt>
                <c:pt idx="6">
                  <c:v>44.563000000000002</c:v>
                </c:pt>
                <c:pt idx="7">
                  <c:v>36.335000000000001</c:v>
                </c:pt>
                <c:pt idx="8">
                  <c:v>36.356000000000002</c:v>
                </c:pt>
                <c:pt idx="9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5FF-89EC-AC4854C8F0F2}"/>
            </c:ext>
          </c:extLst>
        </c:ser>
        <c:ser>
          <c:idx val="1"/>
          <c:order val="1"/>
          <c:tx>
            <c:strRef>
              <c:f>'OOP_by category'!$E$23</c:f>
              <c:strCache>
                <c:ptCount val="1"/>
                <c:pt idx="0">
                  <c:v>Cost-sharing with third-party payers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'OOP_by category'!$B$25:$B$34</c:f>
              <c:strCache>
                <c:ptCount val="10"/>
                <c:pt idx="0">
                  <c:v>Switzerland</c:v>
                </c:pt>
                <c:pt idx="1">
                  <c:v>Lithuania</c:v>
                </c:pt>
                <c:pt idx="2">
                  <c:v>Austria</c:v>
                </c:pt>
                <c:pt idx="3">
                  <c:v>Luxembourg</c:v>
                </c:pt>
                <c:pt idx="4">
                  <c:v>Latvia</c:v>
                </c:pt>
                <c:pt idx="5">
                  <c:v>Hungary</c:v>
                </c:pt>
                <c:pt idx="6">
                  <c:v>Poland</c:v>
                </c:pt>
                <c:pt idx="7">
                  <c:v>Netherlands</c:v>
                </c:pt>
                <c:pt idx="8">
                  <c:v>Slovenia</c:v>
                </c:pt>
                <c:pt idx="9">
                  <c:v>Slovak Republic</c:v>
                </c:pt>
              </c:strCache>
            </c:strRef>
          </c:cat>
          <c:val>
            <c:numRef>
              <c:f>'OOP_by category'!$E$25:$E$34</c:f>
              <c:numCache>
                <c:formatCode>General</c:formatCode>
                <c:ptCount val="10"/>
                <c:pt idx="0">
                  <c:v>2.8</c:v>
                </c:pt>
                <c:pt idx="2" formatCode="#,##0.0_ ;\-#,##0.0\ ">
                  <c:v>12.324</c:v>
                </c:pt>
                <c:pt idx="3" formatCode="#,##0.0_ ;\-#,##0.0\ ">
                  <c:v>112.26900000000001</c:v>
                </c:pt>
                <c:pt idx="7" formatCode="#,##0.0_ ;\-#,##0.0\ ">
                  <c:v>2.887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9-45FF-89EC-AC4854C8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219264"/>
        <c:axId val="1196362192"/>
      </c:barChart>
      <c:catAx>
        <c:axId val="13312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362192"/>
        <c:crosses val="autoZero"/>
        <c:auto val="1"/>
        <c:lblAlgn val="ctr"/>
        <c:lblOffset val="100"/>
        <c:noMultiLvlLbl val="0"/>
      </c:catAx>
      <c:valAx>
        <c:axId val="11963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2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19</xdr:row>
      <xdr:rowOff>157161</xdr:rowOff>
    </xdr:from>
    <xdr:to>
      <xdr:col>18</xdr:col>
      <xdr:colOff>619125</xdr:colOff>
      <xdr:row>36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5F236F-B92A-47D4-AFB5-E208E616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HA&amp;Coords=%5bHF%5d.%5bHFTOT%5d,%5bHC%5d.%5bHC132%5d,%5bHP%5d.%5bHPTOT%5d,%5bMEASURE%5d.%5bPPPPER%5d,%5bLOCATION%5d.%5bFIN%5d&amp;ShowOnWeb=true&amp;Lang=en" TargetMode="External"/><Relationship Id="rId18" Type="http://schemas.openxmlformats.org/officeDocument/2006/relationships/hyperlink" Target="http://localhost/OECDStat_Metadata/ShowMetadata.ashx?Dataset=SHA&amp;Coords=%5bLOCATION%5d.%5bGRC%5d&amp;ShowOnWeb=true&amp;Lang=en" TargetMode="External"/><Relationship Id="rId26" Type="http://schemas.openxmlformats.org/officeDocument/2006/relationships/hyperlink" Target="http://localhost/OECDStat_Metadata/ShowMetadata.ashx?Dataset=SHA&amp;Coords=%5bLOCATION%5d.%5bLVA%5d&amp;ShowOnWeb=true&amp;Lang=en" TargetMode="External"/><Relationship Id="rId39" Type="http://schemas.openxmlformats.org/officeDocument/2006/relationships/hyperlink" Target="http://localhost/OECDStat_Metadata/ShowMetadata.ashx?Dataset=SHA&amp;Coords=%5bHF%5d.%5bHFTOT%5d,%5bHC%5d.%5bHC132%5d,%5bHP%5d.%5bHPTOT%5d,%5bMEASURE%5d.%5bPPPPER%5d,%5bLOCATION%5d.%5bSVN%5d&amp;ShowOnWeb=true&amp;Lang=en" TargetMode="External"/><Relationship Id="rId21" Type="http://schemas.openxmlformats.org/officeDocument/2006/relationships/hyperlink" Target="http://localhost/OECDStat_Metadata/ShowMetadata.ashx?Dataset=SHA&amp;Coords=%5bHF%5d.%5bHFTOT%5d,%5bHC%5d.%5bHC132%5d,%5bHP%5d.%5bHPTOT%5d,%5bMEASURE%5d.%5bPPPPER%5d,%5bLOCATION%5d.%5bHUN%5d&amp;ShowOnWeb=true&amp;Lang=en" TargetMode="External"/><Relationship Id="rId34" Type="http://schemas.openxmlformats.org/officeDocument/2006/relationships/hyperlink" Target="http://localhost/OECDStat_Metadata/ShowMetadata.ashx?Dataset=SHA&amp;Coords=%5bLOCATION%5d.%5bPOL%5d&amp;ShowOnWeb=true&amp;Lang=en" TargetMode="External"/><Relationship Id="rId42" Type="http://schemas.openxmlformats.org/officeDocument/2006/relationships/hyperlink" Target="http://localhost/OECDStat_Metadata/ShowMetadata.ashx?Dataset=SHA&amp;Coords=%5bLOCATION%5d.%5bSWE%5d&amp;ShowOnWeb=true&amp;Lang=en" TargetMode="External"/><Relationship Id="rId47" Type="http://schemas.openxmlformats.org/officeDocument/2006/relationships/hyperlink" Target="http://localhost/OECDStat_Metadata/ShowMetadata.ashx?Dataset=SHA&amp;Coords=%5bLOCATION%5d.%5bAUT%5d&amp;ShowOnWeb=true&amp;Lang=en" TargetMode="External"/><Relationship Id="rId50" Type="http://schemas.openxmlformats.org/officeDocument/2006/relationships/hyperlink" Target="http://localhost/OECDStat_Metadata/ShowMetadata.ashx?Dataset=SHA&amp;Coords=%5bLOCATION%5d.%5bDNK%5d&amp;ShowOnWeb=true&amp;Lang=en" TargetMode="External"/><Relationship Id="rId55" Type="http://schemas.openxmlformats.org/officeDocument/2006/relationships/hyperlink" Target="http://localhost/OECDStat_Metadata/ShowMetadata.ashx?Dataset=SHA&amp;Coords=%5bLOCATION%5d.%5bHUN%5d&amp;ShowOnWeb=true&amp;Lang=en" TargetMode="External"/><Relationship Id="rId63" Type="http://schemas.openxmlformats.org/officeDocument/2006/relationships/hyperlink" Target="http://localhost/OECDStat_Metadata/ShowMetadata.ashx?Dataset=SHA&amp;Coords=%5bLOCATION%5d.%5bSVK%5d&amp;ShowOnWeb=true&amp;Lang=en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://localhost/OECDStat_Metadata/ShowMetadata.ashx?Dataset=SHA&amp;Coords=%5bHF%5d.%5bHFTOT%5d,%5bHC%5d.%5bHC132%5d,%5bHP%5d.%5bHPTOT%5d,%5bMEASURE%5d.%5bPPPPER%5d,%5bLOCATION%5d.%5bCZE%5d&amp;ShowOnWeb=true&amp;Lang=en" TargetMode="Externa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DEU%5d&amp;ShowOnWeb=true&amp;Lang=en" TargetMode="External"/><Relationship Id="rId29" Type="http://schemas.openxmlformats.org/officeDocument/2006/relationships/hyperlink" Target="http://localhost/OECDStat_Metadata/ShowMetadata.ashx?Dataset=SHA&amp;Coords=%5bHF%5d.%5bHFTOT%5d,%5bHC%5d.%5bHC132%5d,%5bHP%5d.%5bHPTOT%5d,%5bMEASURE%5d.%5bPPPPER%5d,%5bLOCATION%5d.%5bLUX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HF%5d.%5bHFTOT%5d,%5bHC%5d.%5bHC132%5d,%5bHP%5d.%5bHPTOT%5d,%5bMEASURE%5d.%5bPPPPER%5d,%5bLOCATION%5d.%5bEST%5d&amp;ShowOnWeb=true&amp;Lang=en" TargetMode="External"/><Relationship Id="rId24" Type="http://schemas.openxmlformats.org/officeDocument/2006/relationships/hyperlink" Target="http://localhost/OECDStat_Metadata/ShowMetadata.ashx?Dataset=SHA&amp;Coords=%5bLOCATION%5d.%5bLTU%5d&amp;ShowOnWeb=true&amp;Lang=en" TargetMode="External"/><Relationship Id="rId32" Type="http://schemas.openxmlformats.org/officeDocument/2006/relationships/hyperlink" Target="http://localhost/OECDStat_Metadata/ShowMetadata.ashx?Dataset=SHA&amp;Coords=%5bLOCATION%5d.%5bNOR%5d&amp;ShowOnWeb=true&amp;Lang=en" TargetMode="External"/><Relationship Id="rId37" Type="http://schemas.openxmlformats.org/officeDocument/2006/relationships/hyperlink" Target="http://localhost/OECDStat_Metadata/ShowMetadata.ashx?Dataset=SHA&amp;Coords=%5bHF%5d.%5bHFTOT%5d,%5bHC%5d.%5bHC132%5d,%5bHP%5d.%5bHPTOT%5d,%5bMEASURE%5d.%5bPPPPER%5d,%5bLOCATION%5d.%5bSVK%5d&amp;ShowOnWeb=true&amp;Lang=en" TargetMode="External"/><Relationship Id="rId40" Type="http://schemas.openxmlformats.org/officeDocument/2006/relationships/hyperlink" Target="http://localhost/OECDStat_Metadata/ShowMetadata.ashx?Dataset=SHA&amp;Coords=%5bLOCATION%5d.%5bESP%5d&amp;ShowOnWeb=true&amp;Lang=en" TargetMode="External"/><Relationship Id="rId45" Type="http://schemas.openxmlformats.org/officeDocument/2006/relationships/hyperlink" Target="http://localhost/OECDStat_Metadata/ShowMetadata.ashx?Dataset=SHA&amp;Coords=%5bHF%5d.%5bHFTOT%5d,%5bHC%5d.%5bHC132%5d,%5bHP%5d.%5bHPTOT%5d,%5bMEASURE%5d.%5bPPPPER%5d,%5bLOCATION%5d.%5bCHE%5d&amp;ShowOnWeb=true&amp;Lang=en" TargetMode="External"/><Relationship Id="rId53" Type="http://schemas.openxmlformats.org/officeDocument/2006/relationships/hyperlink" Target="http://localhost/OECDStat_Metadata/ShowMetadata.ashx?Dataset=SHA&amp;Coords=%5bLOCATION%5d.%5bDEU%5d&amp;ShowOnWeb=true&amp;Lang=en" TargetMode="External"/><Relationship Id="rId58" Type="http://schemas.openxmlformats.org/officeDocument/2006/relationships/hyperlink" Target="http://localhost/OECDStat_Metadata/ShowMetadata.ashx?Dataset=SHA&amp;Coords=%5bLOCATION%5d.%5bLVA%5d&amp;ShowOnWeb=true&amp;Lang=en" TargetMode="External"/><Relationship Id="rId66" Type="http://schemas.openxmlformats.org/officeDocument/2006/relationships/hyperlink" Target="http://localhost/OECDStat_Metadata/ShowMetadata.ashx?Dataset=SHA&amp;Coords=%5bLOCATION%5d.%5bSWE%5d&amp;ShowOnWeb=true&amp;Lang=en" TargetMode="External"/><Relationship Id="rId5" Type="http://schemas.openxmlformats.org/officeDocument/2006/relationships/hyperlink" Target="http://localhost/OECDStat_Metadata/ShowMetadata.ashx?Dataset=SHA&amp;Coords=%5bHF%5d.%5bHFTOT%5d,%5bHC%5d.%5bHC132%5d,%5bHP%5d.%5bHPTOT%5d,%5bMEASURE%5d.%5bPPPPER%5d,%5bLOCATION%5d.%5bBEL%5d&amp;ShowOnWeb=true&amp;Lang=en" TargetMode="External"/><Relationship Id="rId15" Type="http://schemas.openxmlformats.org/officeDocument/2006/relationships/hyperlink" Target="http://localhost/OECDStat_Metadata/ShowMetadata.ashx?Dataset=SHA&amp;Coords=%5bHF%5d.%5bHFTOT%5d,%5bHC%5d.%5bHC132%5d,%5bHP%5d.%5bHPTOT%5d,%5bMEASURE%5d.%5bPPPPER%5d,%5bLOCATION%5d.%5bFRA%5d&amp;ShowOnWeb=true&amp;Lang=en" TargetMode="External"/><Relationship Id="rId23" Type="http://schemas.openxmlformats.org/officeDocument/2006/relationships/hyperlink" Target="http://localhost/OECDStat_Metadata/ShowMetadata.ashx?Dataset=SHA&amp;Coords=%5bHF%5d.%5bHFTOT%5d,%5bHC%5d.%5bHC132%5d,%5bHP%5d.%5bHPTOT%5d,%5bMEASURE%5d.%5bPPPPER%5d,%5bLOCATION%5d.%5bISL%5d&amp;ShowOnWeb=true&amp;Lang=en" TargetMode="External"/><Relationship Id="rId28" Type="http://schemas.openxmlformats.org/officeDocument/2006/relationships/hyperlink" Target="http://localhost/OECDStat_Metadata/ShowMetadata.ashx?Dataset=SHA&amp;Coords=%5bLOCATION%5d.%5bLUX%5d&amp;ShowOnWeb=true&amp;Lang=en" TargetMode="External"/><Relationship Id="rId36" Type="http://schemas.openxmlformats.org/officeDocument/2006/relationships/hyperlink" Target="http://localhost/OECDStat_Metadata/ShowMetadata.ashx?Dataset=SHA&amp;Coords=%5bLOCATION%5d.%5bSVK%5d&amp;ShowOnWeb=true&amp;Lang=en" TargetMode="External"/><Relationship Id="rId49" Type="http://schemas.openxmlformats.org/officeDocument/2006/relationships/hyperlink" Target="http://localhost/OECDStat_Metadata/ShowMetadata.ashx?Dataset=SHA&amp;Coords=%5bLOCATION%5d.%5bCZE%5d&amp;ShowOnWeb=true&amp;Lang=en" TargetMode="External"/><Relationship Id="rId57" Type="http://schemas.openxmlformats.org/officeDocument/2006/relationships/hyperlink" Target="http://localhost/OECDStat_Metadata/ShowMetadata.ashx?Dataset=SHA&amp;Coords=%5bLOCATION%5d.%5bLTU%5d&amp;ShowOnWeb=true&amp;Lang=en" TargetMode="External"/><Relationship Id="rId61" Type="http://schemas.openxmlformats.org/officeDocument/2006/relationships/hyperlink" Target="http://localhost/OECDStat_Metadata/ShowMetadata.ashx?Dataset=SHA&amp;Coords=%5bLOCATION%5d.%5bNOR%5d&amp;ShowOnWeb=true&amp;Lang=en" TargetMode="External"/><Relationship Id="rId10" Type="http://schemas.openxmlformats.org/officeDocument/2006/relationships/hyperlink" Target="http://localhost/OECDStat_Metadata/ShowMetadata.ashx?Dataset=SHA&amp;Coords=%5bLOCATION%5d.%5bEST%5d&amp;ShowOnWeb=true&amp;Lang=en" TargetMode="External"/><Relationship Id="rId19" Type="http://schemas.openxmlformats.org/officeDocument/2006/relationships/hyperlink" Target="http://localhost/OECDStat_Metadata/ShowMetadata.ashx?Dataset=SHA&amp;Coords=%5bHF%5d.%5bHFTOT%5d,%5bHC%5d.%5bHC132%5d,%5bHP%5d.%5bHPTOT%5d,%5bMEASURE%5d.%5bPPPPER%5d,%5bLOCATION%5d.%5bGRC%5d&amp;ShowOnWeb=true&amp;Lang=en" TargetMode="External"/><Relationship Id="rId31" Type="http://schemas.openxmlformats.org/officeDocument/2006/relationships/hyperlink" Target="http://localhost/OECDStat_Metadata/ShowMetadata.ashx?Dataset=SHA&amp;Coords=%5bHF%5d.%5bHFTOT%5d,%5bHC%5d.%5bHC132%5d,%5bHP%5d.%5bHPTOT%5d,%5bMEASURE%5d.%5bPPPPER%5d,%5bLOCATION%5d.%5bNLD%5d&amp;ShowOnWeb=true&amp;Lang=en" TargetMode="External"/><Relationship Id="rId44" Type="http://schemas.openxmlformats.org/officeDocument/2006/relationships/hyperlink" Target="http://localhost/OECDStat_Metadata/ShowMetadata.ashx?Dataset=SHA&amp;Coords=%5bLOCATION%5d.%5bCHE%5d&amp;ShowOnWeb=true&amp;Lang=en" TargetMode="External"/><Relationship Id="rId52" Type="http://schemas.openxmlformats.org/officeDocument/2006/relationships/hyperlink" Target="http://localhost/OECDStat_Metadata/ShowMetadata.ashx?Dataset=SHA&amp;Coords=%5bLOCATION%5d.%5bFIN%5d&amp;ShowOnWeb=true&amp;Lang=en" TargetMode="External"/><Relationship Id="rId60" Type="http://schemas.openxmlformats.org/officeDocument/2006/relationships/hyperlink" Target="http://localhost/OECDStat_Metadata/ShowMetadata.ashx?Dataset=SHA&amp;Coords=%5bLOCATION%5d.%5bNLD%5d&amp;ShowOnWeb=true&amp;Lang=en" TargetMode="External"/><Relationship Id="rId65" Type="http://schemas.openxmlformats.org/officeDocument/2006/relationships/hyperlink" Target="http://localhost/OECDStat_Metadata/ShowMetadata.ashx?Dataset=SHA&amp;Coords=%5bLOCATION%5d.%5bESP%5d&amp;ShowOnWeb=true&amp;Lang=en" TargetMode="Externa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HF%5d.%5bHFTOT%5d,%5bHC%5d.%5bHC132%5d,%5bHP%5d.%5bHPTOT%5d,%5bMEASURE%5d.%5bPPPPER%5d,%5bLOCATION%5d.%5bDNK%5d&amp;ShowOnWeb=true&amp;Lang=en" TargetMode="External"/><Relationship Id="rId14" Type="http://schemas.openxmlformats.org/officeDocument/2006/relationships/hyperlink" Target="http://localhost/OECDStat_Metadata/ShowMetadata.ashx?Dataset=SHA&amp;Coords=%5bLOCATION%5d.%5bFRA%5d&amp;ShowOnWeb=true&amp;Lang=en" TargetMode="External"/><Relationship Id="rId22" Type="http://schemas.openxmlformats.org/officeDocument/2006/relationships/hyperlink" Target="http://localhost/OECDStat_Metadata/ShowMetadata.ashx?Dataset=SHA&amp;Coords=%5bLOCATION%5d.%5bISL%5d&amp;ShowOnWeb=true&amp;Lang=en" TargetMode="External"/><Relationship Id="rId27" Type="http://schemas.openxmlformats.org/officeDocument/2006/relationships/hyperlink" Target="http://localhost/OECDStat_Metadata/ShowMetadata.ashx?Dataset=SHA&amp;Coords=%5bHF%5d.%5bHFTOT%5d,%5bHC%5d.%5bHC132%5d,%5bHP%5d.%5bHPTOT%5d,%5bMEASURE%5d.%5bPPPPER%5d,%5bLOCATION%5d.%5bLVA%5d&amp;ShowOnWeb=true&amp;Lang=en" TargetMode="External"/><Relationship Id="rId30" Type="http://schemas.openxmlformats.org/officeDocument/2006/relationships/hyperlink" Target="http://localhost/OECDStat_Metadata/ShowMetadata.ashx?Dataset=SHA&amp;Coords=%5bLOCATION%5d.%5bNLD%5d&amp;ShowOnWeb=true&amp;Lang=en" TargetMode="External"/><Relationship Id="rId35" Type="http://schemas.openxmlformats.org/officeDocument/2006/relationships/hyperlink" Target="http://localhost/OECDStat_Metadata/ShowMetadata.ashx?Dataset=SHA&amp;Coords=%5bHF%5d.%5bHFTOT%5d,%5bHC%5d.%5bHC132%5d,%5bHP%5d.%5bHPTOT%5d,%5bMEASURE%5d.%5bPPPPER%5d,%5bLOCATION%5d.%5bPOL%5d&amp;ShowOnWeb=true&amp;Lang=en" TargetMode="External"/><Relationship Id="rId43" Type="http://schemas.openxmlformats.org/officeDocument/2006/relationships/hyperlink" Target="http://localhost/OECDStat_Metadata/ShowMetadata.ashx?Dataset=SHA&amp;Coords=%5bHF%5d.%5bHFTOT%5d,%5bHC%5d.%5bHC132%5d,%5bHP%5d.%5bHPTOT%5d,%5bMEASURE%5d.%5bPPPPER%5d,%5bLOCATION%5d.%5bSWE%5d&amp;ShowOnWeb=true&amp;Lang=en" TargetMode="External"/><Relationship Id="rId48" Type="http://schemas.openxmlformats.org/officeDocument/2006/relationships/hyperlink" Target="http://localhost/OECDStat_Metadata/ShowMetadata.ashx?Dataset=SHA&amp;Coords=%5bLOCATION%5d.%5bBEL%5d&amp;ShowOnWeb=true&amp;Lang=en" TargetMode="External"/><Relationship Id="rId56" Type="http://schemas.openxmlformats.org/officeDocument/2006/relationships/hyperlink" Target="http://localhost/OECDStat_Metadata/ShowMetadata.ashx?Dataset=SHA&amp;Coords=%5bLOCATION%5d.%5bISL%5d&amp;ShowOnWeb=true&amp;Lang=en" TargetMode="External"/><Relationship Id="rId64" Type="http://schemas.openxmlformats.org/officeDocument/2006/relationships/hyperlink" Target="http://localhost/OECDStat_Metadata/ShowMetadata.ashx?Dataset=SHA&amp;Coords=%5bLOCATION%5d.%5bSVN%5d&amp;ShowOnWeb=true&amp;Lang=en" TargetMode="External"/><Relationship Id="rId69" Type="http://schemas.openxmlformats.org/officeDocument/2006/relationships/comments" Target="../comments1.xml"/><Relationship Id="rId8" Type="http://schemas.openxmlformats.org/officeDocument/2006/relationships/hyperlink" Target="http://localhost/OECDStat_Metadata/ShowMetadata.ashx?Dataset=SHA&amp;Coords=%5bLOCATION%5d.%5bDNK%5d&amp;ShowOnWeb=true&amp;Lang=en" TargetMode="External"/><Relationship Id="rId51" Type="http://schemas.openxmlformats.org/officeDocument/2006/relationships/hyperlink" Target="http://localhost/OECDStat_Metadata/ShowMetadata.ashx?Dataset=SHA&amp;Coords=%5bLOCATION%5d.%5bEST%5d&amp;ShowOnWeb=true&amp;Lang=en" TargetMode="External"/><Relationship Id="rId3" Type="http://schemas.openxmlformats.org/officeDocument/2006/relationships/hyperlink" Target="http://localhost/OECDStat_Metadata/ShowMetadata.ashx?Dataset=SHA&amp;Coords=%5bHF%5d.%5bHFTOT%5d,%5bHC%5d.%5bHC132%5d,%5bHP%5d.%5bHPTOT%5d,%5bMEASURE%5d.%5bPPPPER%5d,%5bLOCATION%5d.%5bAUT%5d&amp;ShowOnWeb=true&amp;Lang=en" TargetMode="External"/><Relationship Id="rId12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HF%5d.%5bHFTOT%5d,%5bHC%5d.%5bHC132%5d,%5bHP%5d.%5bHPTOT%5d,%5bMEASURE%5d.%5bPPPPER%5d,%5bLOCATION%5d.%5bDEU%5d&amp;ShowOnWeb=true&amp;Lang=en" TargetMode="External"/><Relationship Id="rId25" Type="http://schemas.openxmlformats.org/officeDocument/2006/relationships/hyperlink" Target="http://localhost/OECDStat_Metadata/ShowMetadata.ashx?Dataset=SHA&amp;Coords=%5bHF%5d.%5bHFTOT%5d,%5bHC%5d.%5bHC132%5d,%5bHP%5d.%5bHPTOT%5d,%5bMEASURE%5d.%5bPPPPER%5d,%5bLOCATION%5d.%5bLTU%5d&amp;ShowOnWeb=true&amp;Lang=en" TargetMode="External"/><Relationship Id="rId33" Type="http://schemas.openxmlformats.org/officeDocument/2006/relationships/hyperlink" Target="http://localhost/OECDStat_Metadata/ShowMetadata.ashx?Dataset=SHA&amp;Coords=%5bHF%5d.%5bHFTOT%5d,%5bHC%5d.%5bHC132%5d,%5bHP%5d.%5bHPTOT%5d,%5bMEASURE%5d.%5bPPPPER%5d,%5bLOCATION%5d.%5bNOR%5d&amp;ShowOnWeb=true&amp;Lang=en" TargetMode="External"/><Relationship Id="rId38" Type="http://schemas.openxmlformats.org/officeDocument/2006/relationships/hyperlink" Target="http://localhost/OECDStat_Metadata/ShowMetadata.ashx?Dataset=SHA&amp;Coords=%5bLOCATION%5d.%5bSVN%5d&amp;ShowOnWeb=true&amp;Lang=en" TargetMode="External"/><Relationship Id="rId46" Type="http://schemas.openxmlformats.org/officeDocument/2006/relationships/hyperlink" Target="https://stats-3.oecd.org/index.aspx?DatasetCode=SHA" TargetMode="External"/><Relationship Id="rId59" Type="http://schemas.openxmlformats.org/officeDocument/2006/relationships/hyperlink" Target="http://localhost/OECDStat_Metadata/ShowMetadata.ashx?Dataset=SHA&amp;Coords=%5bLOCATION%5d.%5bLUX%5d&amp;ShowOnWeb=true&amp;Lang=en" TargetMode="External"/><Relationship Id="rId67" Type="http://schemas.openxmlformats.org/officeDocument/2006/relationships/hyperlink" Target="http://localhost/OECDStat_Metadata/ShowMetadata.ashx?Dataset=SHA&amp;Coords=%5bLOCATION%5d.%5bCHE%5d&amp;ShowOnWeb=true&amp;Lang=en" TargetMode="External"/><Relationship Id="rId20" Type="http://schemas.openxmlformats.org/officeDocument/2006/relationships/hyperlink" Target="http://localhost/OECDStat_Metadata/ShowMetadata.ashx?Dataset=SHA&amp;Coords=%5bLOCATION%5d.%5bHUN%5d&amp;ShowOnWeb=true&amp;Lang=en" TargetMode="External"/><Relationship Id="rId41" Type="http://schemas.openxmlformats.org/officeDocument/2006/relationships/hyperlink" Target="http://localhost/OECDStat_Metadata/ShowMetadata.ashx?Dataset=SHA&amp;Coords=%5bHF%5d.%5bHFTOT%5d,%5bHC%5d.%5bHC132%5d,%5bHP%5d.%5bHPTOT%5d,%5bMEASURE%5d.%5bPPPPER%5d,%5bLOCATION%5d.%5bESP%5d&amp;ShowOnWeb=true&amp;Lang=en" TargetMode="External"/><Relationship Id="rId54" Type="http://schemas.openxmlformats.org/officeDocument/2006/relationships/hyperlink" Target="http://localhost/OECDStat_Metadata/ShowMetadata.ashx?Dataset=SHA&amp;Coords=%5bLOCATION%5d.%5bGRC%5d&amp;ShowOnWeb=true&amp;Lang=en" TargetMode="External"/><Relationship Id="rId62" Type="http://schemas.openxmlformats.org/officeDocument/2006/relationships/hyperlink" Target="http://localhost/OECDStat_Metadata/ShowMetadata.ashx?Dataset=SHA&amp;Coords=%5bLOCATION%5d.%5bPOL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DNK%5d&amp;ShowOnWeb=true&amp;Lang=en" TargetMode="External"/><Relationship Id="rId13" Type="http://schemas.openxmlformats.org/officeDocument/2006/relationships/hyperlink" Target="http://localhost/OECDStat_Metadata/ShowMetadata.ashx?Dataset=SHA&amp;Coords=%5bHF%5d.%5bHF1%5d,%5bHC%5d.%5bHC132%5d,%5bHP%5d.%5bHPTOT%5d,%5bMEASURE%5d.%5bPPPPER%5d,%5bLOCATION%5d.%5bFIN%5d&amp;ShowOnWeb=true&amp;Lang=en" TargetMode="External"/><Relationship Id="rId18" Type="http://schemas.openxmlformats.org/officeDocument/2006/relationships/hyperlink" Target="http://localhost/OECDStat_Metadata/ShowMetadata.ashx?Dataset=SHA&amp;Coords=%5bLOCATION%5d.%5bHUN%5d&amp;ShowOnWeb=true&amp;Lang=en" TargetMode="External"/><Relationship Id="rId26" Type="http://schemas.openxmlformats.org/officeDocument/2006/relationships/hyperlink" Target="http://localhost/OECDStat_Metadata/ShowMetadata.ashx?Dataset=SHA&amp;Coords=%5bLOCATION%5d.%5bLUX%5d&amp;ShowOnWeb=true&amp;Lang=en" TargetMode="External"/><Relationship Id="rId39" Type="http://schemas.openxmlformats.org/officeDocument/2006/relationships/hyperlink" Target="http://localhost/OECDStat_Metadata/ShowMetadata.ashx?Dataset=SHA&amp;Coords=%5bHF%5d.%5bHF1%5d,%5bHC%5d.%5bHC132%5d,%5bHP%5d.%5bHPTOT%5d,%5bMEASURE%5d.%5bPPPPER%5d,%5bLOCATION%5d.%5bESP%5d&amp;ShowOnWeb=true&amp;Lang=en" TargetMode="External"/><Relationship Id="rId3" Type="http://schemas.openxmlformats.org/officeDocument/2006/relationships/hyperlink" Target="http://localhost/OECDStat_Metadata/ShowMetadata.ashx?Dataset=SHA&amp;Coords=%5bHF%5d.%5bHF1%5d,%5bHC%5d.%5bHC132%5d,%5bHP%5d.%5bHPTOT%5d,%5bMEASURE%5d.%5bPPPPER%5d,%5bLOCATION%5d.%5bAUT%5d&amp;ShowOnWeb=true&amp;Lang=en" TargetMode="External"/><Relationship Id="rId21" Type="http://schemas.openxmlformats.org/officeDocument/2006/relationships/hyperlink" Target="http://localhost/OECDStat_Metadata/ShowMetadata.ashx?Dataset=SHA&amp;Coords=%5bHF%5d.%5bHF1%5d,%5bHC%5d.%5bHC132%5d,%5bHP%5d.%5bHPTOT%5d,%5bMEASURE%5d.%5bPPPPER%5d,%5bLOCATION%5d.%5bISL%5d&amp;ShowOnWeb=true&amp;Lang=en" TargetMode="External"/><Relationship Id="rId34" Type="http://schemas.openxmlformats.org/officeDocument/2006/relationships/hyperlink" Target="http://localhost/OECDStat_Metadata/ShowMetadata.ashx?Dataset=SHA&amp;Coords=%5bLOCATION%5d.%5bSVK%5d&amp;ShowOnWeb=true&amp;Lang=en" TargetMode="External"/><Relationship Id="rId42" Type="http://schemas.openxmlformats.org/officeDocument/2006/relationships/hyperlink" Target="http://localhost/OECDStat_Metadata/ShowMetadata.ashx?Dataset=SHA&amp;Coords=%5bLOCATION%5d.%5bCHE%5d&amp;ShowOnWeb=true&amp;Lang=en" TargetMode="External"/><Relationship Id="rId7" Type="http://schemas.openxmlformats.org/officeDocument/2006/relationships/hyperlink" Target="http://localhost/OECDStat_Metadata/ShowMetadata.ashx?Dataset=SHA&amp;Coords=%5bHF%5d.%5bHF1%5d,%5bHC%5d.%5bHC132%5d,%5bHP%5d.%5bHPTOT%5d,%5bMEASURE%5d.%5bPPPPER%5d,%5bLOCATION%5d.%5bCZE%5d&amp;ShowOnWeb=true&amp;Lang=en" TargetMode="External"/><Relationship Id="rId12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HF%5d.%5bHF1%5d,%5bHC%5d.%5bHC132%5d,%5bHP%5d.%5bHPTOT%5d,%5bMEASURE%5d.%5bPPPPER%5d,%5bLOCATION%5d.%5bGRC%5d&amp;ShowOnWeb=true&amp;Lang=en" TargetMode="External"/><Relationship Id="rId25" Type="http://schemas.openxmlformats.org/officeDocument/2006/relationships/hyperlink" Target="http://localhost/OECDStat_Metadata/ShowMetadata.ashx?Dataset=SHA&amp;Coords=%5bHF%5d.%5bHF1%5d,%5bHC%5d.%5bHC132%5d,%5bHP%5d.%5bHPTOT%5d,%5bMEASURE%5d.%5bPPPPER%5d,%5bLOCATION%5d.%5bLVA%5d&amp;ShowOnWeb=true&amp;Lang=en" TargetMode="External"/><Relationship Id="rId33" Type="http://schemas.openxmlformats.org/officeDocument/2006/relationships/hyperlink" Target="http://localhost/OECDStat_Metadata/ShowMetadata.ashx?Dataset=SHA&amp;Coords=%5bHF%5d.%5bHF1%5d,%5bHC%5d.%5bHC132%5d,%5bHP%5d.%5bHPTOT%5d,%5bMEASURE%5d.%5bPPPPER%5d,%5bLOCATION%5d.%5bPOL%5d&amp;ShowOnWeb=true&amp;Lang=en" TargetMode="External"/><Relationship Id="rId38" Type="http://schemas.openxmlformats.org/officeDocument/2006/relationships/hyperlink" Target="http://localhost/OECDStat_Metadata/ShowMetadata.ashx?Dataset=SHA&amp;Coords=%5bLOCATION%5d.%5bESP%5d&amp;ShowOnWeb=true&amp;Lang=en" TargetMode="External"/><Relationship Id="rId46" Type="http://schemas.openxmlformats.org/officeDocument/2006/relationships/comments" Target="../comments2.xm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GRC%5d&amp;ShowOnWeb=true&amp;Lang=en" TargetMode="External"/><Relationship Id="rId20" Type="http://schemas.openxmlformats.org/officeDocument/2006/relationships/hyperlink" Target="http://localhost/OECDStat_Metadata/ShowMetadata.ashx?Dataset=SHA&amp;Coords=%5bLOCATION%5d.%5bISL%5d&amp;ShowOnWeb=true&amp;Lang=en" TargetMode="External"/><Relationship Id="rId29" Type="http://schemas.openxmlformats.org/officeDocument/2006/relationships/hyperlink" Target="http://localhost/OECDStat_Metadata/ShowMetadata.ashx?Dataset=SHA&amp;Coords=%5bHF%5d.%5bHF1%5d,%5bHC%5d.%5bHC132%5d,%5bHP%5d.%5bHPTOT%5d,%5bMEASURE%5d.%5bPPPPER%5d,%5bLOCATION%5d.%5bNLD%5d&amp;ShowOnWeb=true&amp;Lang=en" TargetMode="External"/><Relationship Id="rId41" Type="http://schemas.openxmlformats.org/officeDocument/2006/relationships/hyperlink" Target="http://localhost/OECDStat_Metadata/ShowMetadata.ashx?Dataset=SHA&amp;Coords=%5bHF%5d.%5bHF1%5d,%5bHC%5d.%5bHC132%5d,%5bHP%5d.%5bHPTOT%5d,%5bMEASURE%5d.%5bPPPPER%5d,%5bLOCATION%5d.%5bSWE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HF%5d.%5bHF1%5d,%5bHC%5d.%5bHC132%5d,%5bHP%5d.%5bHPTOT%5d,%5bMEASURE%5d.%5bPPPPER%5d,%5bLOCATION%5d.%5bEST%5d&amp;ShowOnWeb=true&amp;Lang=en" TargetMode="External"/><Relationship Id="rId24" Type="http://schemas.openxmlformats.org/officeDocument/2006/relationships/hyperlink" Target="http://localhost/OECDStat_Metadata/ShowMetadata.ashx?Dataset=SHA&amp;Coords=%5bLOCATION%5d.%5bLVA%5d&amp;ShowOnWeb=true&amp;Lang=en" TargetMode="External"/><Relationship Id="rId32" Type="http://schemas.openxmlformats.org/officeDocument/2006/relationships/hyperlink" Target="http://localhost/OECDStat_Metadata/ShowMetadata.ashx?Dataset=SHA&amp;Coords=%5bLOCATION%5d.%5bPOL%5d&amp;ShowOnWeb=true&amp;Lang=en" TargetMode="External"/><Relationship Id="rId37" Type="http://schemas.openxmlformats.org/officeDocument/2006/relationships/hyperlink" Target="http://localhost/OECDStat_Metadata/ShowMetadata.ashx?Dataset=SHA&amp;Coords=%5bHF%5d.%5bHF1%5d,%5bHC%5d.%5bHC132%5d,%5bHP%5d.%5bHPTOT%5d,%5bMEASURE%5d.%5bPPPPER%5d,%5bLOCATION%5d.%5bSVN%5d&amp;ShowOnWeb=true&amp;Lang=en" TargetMode="External"/><Relationship Id="rId40" Type="http://schemas.openxmlformats.org/officeDocument/2006/relationships/hyperlink" Target="http://localhost/OECDStat_Metadata/ShowMetadata.ashx?Dataset=SHA&amp;Coords=%5bLOCATION%5d.%5bSWE%5d&amp;ShowOnWeb=true&amp;Lang=en" TargetMode="External"/><Relationship Id="rId45" Type="http://schemas.openxmlformats.org/officeDocument/2006/relationships/vmlDrawing" Target="../drawings/vmlDrawing2.vml"/><Relationship Id="rId5" Type="http://schemas.openxmlformats.org/officeDocument/2006/relationships/hyperlink" Target="http://localhost/OECDStat_Metadata/ShowMetadata.ashx?Dataset=SHA&amp;Coords=%5bHF%5d.%5bHF1%5d,%5bHC%5d.%5bHC132%5d,%5bHP%5d.%5bHPTOT%5d,%5bMEASURE%5d.%5bPPPPER%5d,%5bLOCATION%5d.%5bBEL%5d&amp;ShowOnWeb=true&amp;Lang=en" TargetMode="External"/><Relationship Id="rId15" Type="http://schemas.openxmlformats.org/officeDocument/2006/relationships/hyperlink" Target="http://localhost/OECDStat_Metadata/ShowMetadata.ashx?Dataset=SHA&amp;Coords=%5bHF%5d.%5bHF1%5d,%5bHC%5d.%5bHC132%5d,%5bHP%5d.%5bHPTOT%5d,%5bMEASURE%5d.%5bPPPPER%5d,%5bLOCATION%5d.%5bDEU%5d&amp;ShowOnWeb=true&amp;Lang=en" TargetMode="External"/><Relationship Id="rId23" Type="http://schemas.openxmlformats.org/officeDocument/2006/relationships/hyperlink" Target="http://localhost/OECDStat_Metadata/ShowMetadata.ashx?Dataset=SHA&amp;Coords=%5bHF%5d.%5bHF1%5d,%5bHC%5d.%5bHC132%5d,%5bHP%5d.%5bHPTOT%5d,%5bMEASURE%5d.%5bPPPPER%5d,%5bLOCATION%5d.%5bLTU%5d&amp;ShowOnWeb=true&amp;Lang=en" TargetMode="External"/><Relationship Id="rId28" Type="http://schemas.openxmlformats.org/officeDocument/2006/relationships/hyperlink" Target="http://localhost/OECDStat_Metadata/ShowMetadata.ashx?Dataset=SHA&amp;Coords=%5bLOCATION%5d.%5bNLD%5d&amp;ShowOnWeb=true&amp;Lang=en" TargetMode="External"/><Relationship Id="rId36" Type="http://schemas.openxmlformats.org/officeDocument/2006/relationships/hyperlink" Target="http://localhost/OECDStat_Metadata/ShowMetadata.ashx?Dataset=SHA&amp;Coords=%5bLOCATION%5d.%5bSVN%5d&amp;ShowOnWeb=true&amp;Lang=en" TargetMode="External"/><Relationship Id="rId10" Type="http://schemas.openxmlformats.org/officeDocument/2006/relationships/hyperlink" Target="http://localhost/OECDStat_Metadata/ShowMetadata.ashx?Dataset=SHA&amp;Coords=%5bLOCATION%5d.%5bEST%5d&amp;ShowOnWeb=true&amp;Lang=en" TargetMode="External"/><Relationship Id="rId19" Type="http://schemas.openxmlformats.org/officeDocument/2006/relationships/hyperlink" Target="http://localhost/OECDStat_Metadata/ShowMetadata.ashx?Dataset=SHA&amp;Coords=%5bHF%5d.%5bHF1%5d,%5bHC%5d.%5bHC132%5d,%5bHP%5d.%5bHPTOT%5d,%5bMEASURE%5d.%5bPPPPER%5d,%5bLOCATION%5d.%5bHUN%5d&amp;ShowOnWeb=true&amp;Lang=en" TargetMode="External"/><Relationship Id="rId31" Type="http://schemas.openxmlformats.org/officeDocument/2006/relationships/hyperlink" Target="http://localhost/OECDStat_Metadata/ShowMetadata.ashx?Dataset=SHA&amp;Coords=%5bHF%5d.%5bHF1%5d,%5bHC%5d.%5bHC132%5d,%5bHP%5d.%5bHPTOT%5d,%5bMEASURE%5d.%5bPPPPER%5d,%5bLOCATION%5d.%5bNOR%5d&amp;ShowOnWeb=true&amp;Lang=en" TargetMode="External"/><Relationship Id="rId44" Type="http://schemas.openxmlformats.org/officeDocument/2006/relationships/hyperlink" Target="https://stats-3.oecd.org/index.aspx?DatasetCode=SHA" TargetMode="Externa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HF%5d.%5bHF1%5d,%5bHC%5d.%5bHC132%5d,%5bHP%5d.%5bHPTOT%5d,%5bMEASURE%5d.%5bPPPPER%5d,%5bLOCATION%5d.%5bDNK%5d&amp;ShowOnWeb=true&amp;Lang=en" TargetMode="External"/><Relationship Id="rId14" Type="http://schemas.openxmlformats.org/officeDocument/2006/relationships/hyperlink" Target="http://localhost/OECDStat_Metadata/ShowMetadata.ashx?Dataset=SHA&amp;Coords=%5bLOCATION%5d.%5bDEU%5d&amp;ShowOnWeb=true&amp;Lang=en" TargetMode="External"/><Relationship Id="rId22" Type="http://schemas.openxmlformats.org/officeDocument/2006/relationships/hyperlink" Target="http://localhost/OECDStat_Metadata/ShowMetadata.ashx?Dataset=SHA&amp;Coords=%5bLOCATION%5d.%5bLTU%5d&amp;ShowOnWeb=true&amp;Lang=en" TargetMode="External"/><Relationship Id="rId27" Type="http://schemas.openxmlformats.org/officeDocument/2006/relationships/hyperlink" Target="http://localhost/OECDStat_Metadata/ShowMetadata.ashx?Dataset=SHA&amp;Coords=%5bHF%5d.%5bHF1%5d,%5bHC%5d.%5bHC132%5d,%5bHP%5d.%5bHPTOT%5d,%5bMEASURE%5d.%5bPPPPER%5d,%5bLOCATION%5d.%5bLUX%5d&amp;ShowOnWeb=true&amp;Lang=en" TargetMode="External"/><Relationship Id="rId30" Type="http://schemas.openxmlformats.org/officeDocument/2006/relationships/hyperlink" Target="http://localhost/OECDStat_Metadata/ShowMetadata.ashx?Dataset=SHA&amp;Coords=%5bLOCATION%5d.%5bNOR%5d&amp;ShowOnWeb=true&amp;Lang=en" TargetMode="External"/><Relationship Id="rId35" Type="http://schemas.openxmlformats.org/officeDocument/2006/relationships/hyperlink" Target="http://localhost/OECDStat_Metadata/ShowMetadata.ashx?Dataset=SHA&amp;Coords=%5bHF%5d.%5bHF1%5d,%5bHC%5d.%5bHC132%5d,%5bHP%5d.%5bHPTOT%5d,%5bMEASURE%5d.%5bPPPPER%5d,%5bLOCATION%5d.%5bSVK%5d&amp;ShowOnWeb=true&amp;Lang=en" TargetMode="External"/><Relationship Id="rId43" Type="http://schemas.openxmlformats.org/officeDocument/2006/relationships/hyperlink" Target="http://localhost/OECDStat_Metadata/ShowMetadata.ashx?Dataset=SHA&amp;Coords=%5bHF%5d.%5bHF1%5d,%5bHC%5d.%5bHC132%5d,%5bHP%5d.%5bHPTOT%5d,%5bMEASURE%5d.%5bPPPPER%5d,%5bLOCATION%5d.%5bCHE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SHA&amp;Coords=%5bLOCATION%5d.%5bLUX%5d&amp;ShowOnWeb=true&amp;Lang=en" TargetMode="External"/><Relationship Id="rId117" Type="http://schemas.openxmlformats.org/officeDocument/2006/relationships/hyperlink" Target="http://localhost/OECDStat_Metadata/ShowMetadata.ashx?Dataset=SHA&amp;Coords=%5bLOCATION%5d.%5bSVN%5d&amp;ShowOnWeb=true&amp;Lang=en" TargetMode="External"/><Relationship Id="rId21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ISL%5d&amp;ShowOnWeb=true&amp;Lang=en" TargetMode="External"/><Relationship Id="rId42" Type="http://schemas.openxmlformats.org/officeDocument/2006/relationships/hyperlink" Target="http://localhost/OECDStat_Metadata/ShowMetadata.ashx?Dataset=SHA&amp;Coords=%5bLOCATION%5d.%5bCHE%5d&amp;ShowOnWeb=true&amp;Lang=en" TargetMode="External"/><Relationship Id="rId47" Type="http://schemas.openxmlformats.org/officeDocument/2006/relationships/hyperlink" Target="http://localhost/OECDStat_Metadata/ShowMetadata.ashx?Dataset=SHA&amp;Coords=%5bLOCATION%5d.%5bDNK%5d&amp;ShowOnWeb=true&amp;Lang=en" TargetMode="External"/><Relationship Id="rId63" Type="http://schemas.openxmlformats.org/officeDocument/2006/relationships/hyperlink" Target="http://localhost/OECDStat_Metadata/ShowMetadata.ashx?Dataset=SHA&amp;Coords=%5bLOCATION%5d.%5bFIN%5d&amp;ShowOnWeb=true&amp;Lang=en" TargetMode="External"/><Relationship Id="rId68" Type="http://schemas.openxmlformats.org/officeDocument/2006/relationships/hyperlink" Target="http://localhost/OECDStat_Metadata/ShowMetadata.ashx?Dataset=SHA&amp;Coords=%5bLOCATION%5d.%5bLTU%5d&amp;ShowOnWeb=true&amp;Lang=en" TargetMode="External"/><Relationship Id="rId84" Type="http://schemas.openxmlformats.org/officeDocument/2006/relationships/hyperlink" Target="http://localhost/OECDStat_Metadata/ShowMetadata.ashx?Dataset=SHA&amp;Coords=%5bLOCATION%5d.%5bFIN%5d&amp;ShowOnWeb=true&amp;Lang=en" TargetMode="External"/><Relationship Id="rId89" Type="http://schemas.openxmlformats.org/officeDocument/2006/relationships/hyperlink" Target="http://localhost/OECDStat_Metadata/ShowMetadata.ashx?Dataset=SHA&amp;Coords=%5bLOCATION%5d.%5bLTU%5d&amp;ShowOnWeb=true&amp;Lang=en" TargetMode="External"/><Relationship Id="rId112" Type="http://schemas.openxmlformats.org/officeDocument/2006/relationships/hyperlink" Target="http://localhost/OECDStat_Metadata/ShowMetadata.ashx?Dataset=SHA&amp;Coords=%5bLOCATION%5d.%5bLUX%5d&amp;ShowOnWeb=true&amp;Lang=en" TargetMode="External"/><Relationship Id="rId133" Type="http://schemas.openxmlformats.org/officeDocument/2006/relationships/hyperlink" Target="http://localhost/OECDStat_Metadata/ShowMetadata.ashx?Dataset=SHA&amp;Coords=%5bLOCATION%5d.%5bLUX%5d&amp;ShowOnWeb=true&amp;Lang=en" TargetMode="External"/><Relationship Id="rId138" Type="http://schemas.openxmlformats.org/officeDocument/2006/relationships/hyperlink" Target="http://localhost/OECDStat_Metadata/ShowMetadata.ashx?Dataset=SHA&amp;Coords=%5bLOCATION%5d.%5bSVN%5d&amp;ShowOnWeb=true&amp;Lang=en" TargetMode="External"/><Relationship Id="rId154" Type="http://schemas.openxmlformats.org/officeDocument/2006/relationships/hyperlink" Target="http://localhost/OECDStat_Metadata/ShowMetadata.ashx?Dataset=SHA&amp;Coords=%5bLOCATION%5d.%5bCHE%5d&amp;ShowOnWeb=true&amp;Lang=en" TargetMode="External"/><Relationship Id="rId16" Type="http://schemas.openxmlformats.org/officeDocument/2006/relationships/hyperlink" Target="http://localhost/OECDStat_Metadata/ShowMetadata.ashx?Dataset=SHA&amp;Coords=%5bLOCATION%5d.%5bGRC%5d&amp;ShowOnWeb=true&amp;Lang=en" TargetMode="External"/><Relationship Id="rId107" Type="http://schemas.openxmlformats.org/officeDocument/2006/relationships/hyperlink" Target="http://localhost/OECDStat_Metadata/ShowMetadata.ashx?Dataset=SHA&amp;Coords=%5bLOCATION%5d.%5bGRC%5d&amp;ShowOnWeb=true&amp;Lang=en" TargetMode="External"/><Relationship Id="rId11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EST%5d&amp;ShowOnWeb=true&amp;Lang=en" TargetMode="External"/><Relationship Id="rId32" Type="http://schemas.openxmlformats.org/officeDocument/2006/relationships/hyperlink" Target="http://localhost/OECDStat_Metadata/ShowMetadata.ashx?Dataset=SHA&amp;Coords=%5bLOCATION%5d.%5bPOL%5d&amp;ShowOnWeb=true&amp;Lang=en" TargetMode="External"/><Relationship Id="rId37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SVN%5d&amp;ShowOnWeb=true&amp;Lang=en" TargetMode="External"/><Relationship Id="rId53" Type="http://schemas.openxmlformats.org/officeDocument/2006/relationships/hyperlink" Target="http://localhost/OECDStat_Metadata/ShowMetadata.ashx?Dataset=SHA&amp;Coords=%5bLOCATION%5d.%5bLUX%5d&amp;ShowOnWeb=true&amp;Lang=en" TargetMode="External"/><Relationship Id="rId58" Type="http://schemas.openxmlformats.org/officeDocument/2006/relationships/hyperlink" Target="http://localhost/OECDStat_Metadata/ShowMetadata.ashx?Dataset=SHA&amp;Coords=%5bLOCATION%5d.%5bAUT%5d&amp;ShowOnWeb=true&amp;Lang=en" TargetMode="External"/><Relationship Id="rId74" Type="http://schemas.openxmlformats.org/officeDocument/2006/relationships/hyperlink" Target="http://localhost/OECDStat_Metadata/ShowMetadata.ashx?Dataset=SHA&amp;Coords=%5bLOCATION%5d.%5bSVK%5d&amp;ShowOnWeb=true&amp;Lang=en" TargetMode="External"/><Relationship Id="rId79" Type="http://schemas.openxmlformats.org/officeDocument/2006/relationships/hyperlink" Target="http://localhost/OECDStat_Metadata/ShowMetadata.ashx?Dataset=SHA&amp;Coords=%5bLOCATION%5d.%5bAUT%5d&amp;ShowOnWeb=true&amp;Lang=en" TargetMode="External"/><Relationship Id="rId102" Type="http://schemas.openxmlformats.org/officeDocument/2006/relationships/hyperlink" Target="http://localhost/OECDStat_Metadata/ShowMetadata.ashx?Dataset=SHA&amp;Coords=%5bLOCATION%5d.%5bCZE%5d&amp;ShowOnWeb=true&amp;Lang=en" TargetMode="External"/><Relationship Id="rId123" Type="http://schemas.openxmlformats.org/officeDocument/2006/relationships/hyperlink" Target="http://localhost/OECDStat_Metadata/ShowMetadata.ashx?Dataset=SHA&amp;Coords=%5bLOCATION%5d.%5bCZE%5d&amp;ShowOnWeb=true&amp;Lang=en" TargetMode="External"/><Relationship Id="rId128" Type="http://schemas.openxmlformats.org/officeDocument/2006/relationships/hyperlink" Target="http://localhost/OECDStat_Metadata/ShowMetadata.ashx?Dataset=SHA&amp;Coords=%5bLOCATION%5d.%5bGRC%5d&amp;ShowOnWeb=true&amp;Lang=en" TargetMode="External"/><Relationship Id="rId144" Type="http://schemas.openxmlformats.org/officeDocument/2006/relationships/hyperlink" Target="http://localhost/OECDStat_Metadata/ShowMetadata.ashx?Dataset=SHA&amp;Coords=%5bLOCATION%5d.%5bDNK%5d&amp;ShowOnWeb=true&amp;Lang=en" TargetMode="External"/><Relationship Id="rId149" Type="http://schemas.openxmlformats.org/officeDocument/2006/relationships/hyperlink" Target="http://localhost/OECDStat_Metadata/ShowMetadata.ashx?Dataset=SHA&amp;Coords=%5bLOCATION%5d.%5bLTU%5d&amp;ShowOnWeb=true&amp;Lang=en" TargetMode="External"/><Relationship Id="rId5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BEL%5d&amp;ShowOnWeb=true&amp;Lang=en" TargetMode="External"/><Relationship Id="rId90" Type="http://schemas.openxmlformats.org/officeDocument/2006/relationships/hyperlink" Target="http://localhost/OECDStat_Metadata/ShowMetadata.ashx?Dataset=SHA&amp;Coords=%5bLOCATION%5d.%5bLVA%5d&amp;ShowOnWeb=true&amp;Lang=en" TargetMode="External"/><Relationship Id="rId95" Type="http://schemas.openxmlformats.org/officeDocument/2006/relationships/hyperlink" Target="http://localhost/OECDStat_Metadata/ShowMetadata.ashx?Dataset=SHA&amp;Coords=%5bLOCATION%5d.%5bSVK%5d&amp;ShowOnWeb=true&amp;Lang=en" TargetMode="External"/><Relationship Id="rId22" Type="http://schemas.openxmlformats.org/officeDocument/2006/relationships/hyperlink" Target="http://localhost/OECDStat_Metadata/ShowMetadata.ashx?Dataset=SHA&amp;Coords=%5bLOCATION%5d.%5bLTU%5d&amp;ShowOnWeb=true&amp;Lang=en" TargetMode="External"/><Relationship Id="rId27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LUX%5d&amp;ShowOnWeb=true&amp;Lang=en" TargetMode="External"/><Relationship Id="rId43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CHE%5d&amp;ShowOnWeb=true&amp;Lang=en" TargetMode="External"/><Relationship Id="rId48" Type="http://schemas.openxmlformats.org/officeDocument/2006/relationships/hyperlink" Target="http://localhost/OECDStat_Metadata/ShowMetadata.ashx?Dataset=SHA&amp;Coords=%5bLOCATION%5d.%5bEST%5d&amp;ShowOnWeb=true&amp;Lang=en" TargetMode="External"/><Relationship Id="rId64" Type="http://schemas.openxmlformats.org/officeDocument/2006/relationships/hyperlink" Target="http://localhost/OECDStat_Metadata/ShowMetadata.ashx?Dataset=SHA&amp;Coords=%5bLOCATION%5d.%5bDEU%5d&amp;ShowOnWeb=true&amp;Lang=en" TargetMode="External"/><Relationship Id="rId69" Type="http://schemas.openxmlformats.org/officeDocument/2006/relationships/hyperlink" Target="http://localhost/OECDStat_Metadata/ShowMetadata.ashx?Dataset=SHA&amp;Coords=%5bLOCATION%5d.%5bLVA%5d&amp;ShowOnWeb=true&amp;Lang=en" TargetMode="External"/><Relationship Id="rId113" Type="http://schemas.openxmlformats.org/officeDocument/2006/relationships/hyperlink" Target="http://localhost/OECDStat_Metadata/ShowMetadata.ashx?Dataset=SHA&amp;Coords=%5bLOCATION%5d.%5bNLD%5d&amp;ShowOnWeb=true&amp;Lang=en" TargetMode="External"/><Relationship Id="rId118" Type="http://schemas.openxmlformats.org/officeDocument/2006/relationships/hyperlink" Target="http://localhost/OECDStat_Metadata/ShowMetadata.ashx?Dataset=SHA&amp;Coords=%5bLOCATION%5d.%5bESP%5d&amp;ShowOnWeb=true&amp;Lang=en" TargetMode="External"/><Relationship Id="rId134" Type="http://schemas.openxmlformats.org/officeDocument/2006/relationships/hyperlink" Target="http://localhost/OECDStat_Metadata/ShowMetadata.ashx?Dataset=SHA&amp;Coords=%5bLOCATION%5d.%5bNLD%5d&amp;ShowOnWeb=true&amp;Lang=en" TargetMode="External"/><Relationship Id="rId139" Type="http://schemas.openxmlformats.org/officeDocument/2006/relationships/hyperlink" Target="http://localhost/OECDStat_Metadata/ShowMetadata.ashx?Dataset=SHA&amp;Coords=%5bLOCATION%5d.%5bESP%5d&amp;ShowOnWeb=true&amp;Lang=en" TargetMode="External"/><Relationship Id="rId80" Type="http://schemas.openxmlformats.org/officeDocument/2006/relationships/hyperlink" Target="http://localhost/OECDStat_Metadata/ShowMetadata.ashx?Dataset=SHA&amp;Coords=%5bLOCATION%5d.%5bBEL%5d&amp;ShowOnWeb=true&amp;Lang=en" TargetMode="External"/><Relationship Id="rId85" Type="http://schemas.openxmlformats.org/officeDocument/2006/relationships/hyperlink" Target="http://localhost/OECDStat_Metadata/ShowMetadata.ashx?Dataset=SHA&amp;Coords=%5bLOCATION%5d.%5bDEU%5d&amp;ShowOnWeb=true&amp;Lang=en" TargetMode="External"/><Relationship Id="rId150" Type="http://schemas.openxmlformats.org/officeDocument/2006/relationships/hyperlink" Target="http://localhost/OECDStat_Metadata/ShowMetadata.ashx?Dataset=SHA&amp;Coords=%5bLOCATION%5d.%5bLUX%5d&amp;ShowOnWeb=true&amp;Lang=en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GRC%5d&amp;ShowOnWeb=true&amp;Lang=en" TargetMode="External"/><Relationship Id="rId33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POL%5d&amp;ShowOnWeb=true&amp;Lang=en" TargetMode="External"/><Relationship Id="rId38" Type="http://schemas.openxmlformats.org/officeDocument/2006/relationships/hyperlink" Target="http://localhost/OECDStat_Metadata/ShowMetadata.ashx?Dataset=SHA&amp;Coords=%5bLOCATION%5d.%5bESP%5d&amp;ShowOnWeb=true&amp;Lang=en" TargetMode="External"/><Relationship Id="rId59" Type="http://schemas.openxmlformats.org/officeDocument/2006/relationships/hyperlink" Target="http://localhost/OECDStat_Metadata/ShowMetadata.ashx?Dataset=SHA&amp;Coords=%5bLOCATION%5d.%5bBEL%5d&amp;ShowOnWeb=true&amp;Lang=en" TargetMode="External"/><Relationship Id="rId103" Type="http://schemas.openxmlformats.org/officeDocument/2006/relationships/hyperlink" Target="http://localhost/OECDStat_Metadata/ShowMetadata.ashx?Dataset=SHA&amp;Coords=%5bLOCATION%5d.%5bDNK%5d&amp;ShowOnWeb=true&amp;Lang=en" TargetMode="External"/><Relationship Id="rId108" Type="http://schemas.openxmlformats.org/officeDocument/2006/relationships/hyperlink" Target="http://localhost/OECDStat_Metadata/ShowMetadata.ashx?Dataset=SHA&amp;Coords=%5bLOCATION%5d.%5bHUN%5d&amp;ShowOnWeb=true&amp;Lang=en" TargetMode="External"/><Relationship Id="rId124" Type="http://schemas.openxmlformats.org/officeDocument/2006/relationships/hyperlink" Target="http://localhost/OECDStat_Metadata/ShowMetadata.ashx?Dataset=SHA&amp;Coords=%5bLOCATION%5d.%5bDNK%5d&amp;ShowOnWeb=true&amp;Lang=en" TargetMode="External"/><Relationship Id="rId129" Type="http://schemas.openxmlformats.org/officeDocument/2006/relationships/hyperlink" Target="http://localhost/OECDStat_Metadata/ShowMetadata.ashx?Dataset=SHA&amp;Coords=%5bLOCATION%5d.%5bHUN%5d&amp;ShowOnWeb=true&amp;Lang=en" TargetMode="External"/><Relationship Id="rId20" Type="http://schemas.openxmlformats.org/officeDocument/2006/relationships/hyperlink" Target="http://localhost/OECDStat_Metadata/ShowMetadata.ashx?Dataset=SHA&amp;Coords=%5bLOCATION%5d.%5bISL%5d&amp;ShowOnWeb=true&amp;Lang=en" TargetMode="External"/><Relationship Id="rId41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SWE%5d&amp;ShowOnWeb=true&amp;Lang=en" TargetMode="External"/><Relationship Id="rId54" Type="http://schemas.openxmlformats.org/officeDocument/2006/relationships/hyperlink" Target="http://localhost/OECDStat_Metadata/ShowMetadata.ashx?Dataset=SHA&amp;Coords=%5bLOCATION%5d.%5bNLD%5d&amp;ShowOnWeb=true&amp;Lang=en" TargetMode="External"/><Relationship Id="rId62" Type="http://schemas.openxmlformats.org/officeDocument/2006/relationships/hyperlink" Target="http://localhost/OECDStat_Metadata/ShowMetadata.ashx?Dataset=SHA&amp;Coords=%5bLOCATION%5d.%5bEST%5d&amp;ShowOnWeb=true&amp;Lang=en" TargetMode="External"/><Relationship Id="rId70" Type="http://schemas.openxmlformats.org/officeDocument/2006/relationships/hyperlink" Target="http://localhost/OECDStat_Metadata/ShowMetadata.ashx?Dataset=SHA&amp;Coords=%5bLOCATION%5d.%5bLUX%5d&amp;ShowOnWeb=true&amp;Lang=en" TargetMode="External"/><Relationship Id="rId75" Type="http://schemas.openxmlformats.org/officeDocument/2006/relationships/hyperlink" Target="http://localhost/OECDStat_Metadata/ShowMetadata.ashx?Dataset=SHA&amp;Coords=%5bLOCATION%5d.%5bSVN%5d&amp;ShowOnWeb=true&amp;Lang=en" TargetMode="External"/><Relationship Id="rId83" Type="http://schemas.openxmlformats.org/officeDocument/2006/relationships/hyperlink" Target="http://localhost/OECDStat_Metadata/ShowMetadata.ashx?Dataset=SHA&amp;Coords=%5bLOCATION%5d.%5bEST%5d&amp;ShowOnWeb=true&amp;Lang=en" TargetMode="External"/><Relationship Id="rId88" Type="http://schemas.openxmlformats.org/officeDocument/2006/relationships/hyperlink" Target="http://localhost/OECDStat_Metadata/ShowMetadata.ashx?Dataset=SHA&amp;Coords=%5bLOCATION%5d.%5bISL%5d&amp;ShowOnWeb=true&amp;Lang=en" TargetMode="External"/><Relationship Id="rId91" Type="http://schemas.openxmlformats.org/officeDocument/2006/relationships/hyperlink" Target="http://localhost/OECDStat_Metadata/ShowMetadata.ashx?Dataset=SHA&amp;Coords=%5bLOCATION%5d.%5bLUX%5d&amp;ShowOnWeb=true&amp;Lang=en" TargetMode="External"/><Relationship Id="rId96" Type="http://schemas.openxmlformats.org/officeDocument/2006/relationships/hyperlink" Target="http://localhost/OECDStat_Metadata/ShowMetadata.ashx?Dataset=SHA&amp;Coords=%5bLOCATION%5d.%5bSVN%5d&amp;ShowOnWeb=true&amp;Lang=en" TargetMode="External"/><Relationship Id="rId111" Type="http://schemas.openxmlformats.org/officeDocument/2006/relationships/hyperlink" Target="http://localhost/OECDStat_Metadata/ShowMetadata.ashx?Dataset=SHA&amp;Coords=%5bLOCATION%5d.%5bLVA%5d&amp;ShowOnWeb=true&amp;Lang=en" TargetMode="External"/><Relationship Id="rId132" Type="http://schemas.openxmlformats.org/officeDocument/2006/relationships/hyperlink" Target="http://localhost/OECDStat_Metadata/ShowMetadata.ashx?Dataset=SHA&amp;Coords=%5bLOCATION%5d.%5bLVA%5d&amp;ShowOnWeb=true&amp;Lang=en" TargetMode="External"/><Relationship Id="rId140" Type="http://schemas.openxmlformats.org/officeDocument/2006/relationships/hyperlink" Target="http://localhost/OECDStat_Metadata/ShowMetadata.ashx?Dataset=SHA&amp;Coords=%5bLOCATION%5d.%5bSWE%5d&amp;ShowOnWeb=true&amp;Lang=en" TargetMode="External"/><Relationship Id="rId145" Type="http://schemas.openxmlformats.org/officeDocument/2006/relationships/hyperlink" Target="http://localhost/OECDStat_Metadata/ShowMetadata.ashx?Dataset=SHA&amp;Coords=%5bLOCATION%5d.%5bEST%5d&amp;ShowOnWeb=true&amp;Lang=en" TargetMode="External"/><Relationship Id="rId153" Type="http://schemas.openxmlformats.org/officeDocument/2006/relationships/hyperlink" Target="http://localhost/OECDStat_Metadata/ShowMetadata.ashx?Dataset=SHA&amp;Coords=%5bLOCATION%5d.%5bESP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5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DEU%5d&amp;ShowOnWeb=true&amp;Lang=en" TargetMode="External"/><Relationship Id="rId23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LTU%5d&amp;ShowOnWeb=true&amp;Lang=en" TargetMode="External"/><Relationship Id="rId28" Type="http://schemas.openxmlformats.org/officeDocument/2006/relationships/hyperlink" Target="http://localhost/OECDStat_Metadata/ShowMetadata.ashx?Dataset=SHA&amp;Coords=%5bLOCATION%5d.%5bNLD%5d&amp;ShowOnWeb=true&amp;Lang=en" TargetMode="External"/><Relationship Id="rId36" Type="http://schemas.openxmlformats.org/officeDocument/2006/relationships/hyperlink" Target="http://localhost/OECDStat_Metadata/ShowMetadata.ashx?Dataset=SHA&amp;Coords=%5bLOCATION%5d.%5bSVN%5d&amp;ShowOnWeb=true&amp;Lang=en" TargetMode="External"/><Relationship Id="rId49" Type="http://schemas.openxmlformats.org/officeDocument/2006/relationships/hyperlink" Target="http://localhost/OECDStat_Metadata/ShowMetadata.ashx?Dataset=SHA&amp;Coords=%5bLOCATION%5d.%5bFIN%5d&amp;ShowOnWeb=true&amp;Lang=en" TargetMode="External"/><Relationship Id="rId57" Type="http://schemas.openxmlformats.org/officeDocument/2006/relationships/hyperlink" Target="http://localhost/OECDStat_Metadata/ShowMetadata.ashx?Dataset=SHA&amp;Coords=%5bLOCATION%5d.%5bCHE%5d&amp;ShowOnWeb=true&amp;Lang=en" TargetMode="External"/><Relationship Id="rId106" Type="http://schemas.openxmlformats.org/officeDocument/2006/relationships/hyperlink" Target="http://localhost/OECDStat_Metadata/ShowMetadata.ashx?Dataset=SHA&amp;Coords=%5bLOCATION%5d.%5bDEU%5d&amp;ShowOnWeb=true&amp;Lang=en" TargetMode="External"/><Relationship Id="rId114" Type="http://schemas.openxmlformats.org/officeDocument/2006/relationships/hyperlink" Target="http://localhost/OECDStat_Metadata/ShowMetadata.ashx?Dataset=SHA&amp;Coords=%5bLOCATION%5d.%5bNOR%5d&amp;ShowOnWeb=true&amp;Lang=en" TargetMode="External"/><Relationship Id="rId119" Type="http://schemas.openxmlformats.org/officeDocument/2006/relationships/hyperlink" Target="http://localhost/OECDStat_Metadata/ShowMetadata.ashx?Dataset=SHA&amp;Coords=%5bLOCATION%5d.%5bSWE%5d&amp;ShowOnWeb=true&amp;Lang=en" TargetMode="External"/><Relationship Id="rId127" Type="http://schemas.openxmlformats.org/officeDocument/2006/relationships/hyperlink" Target="http://localhost/OECDStat_Metadata/ShowMetadata.ashx?Dataset=SHA&amp;Coords=%5bLOCATION%5d.%5bDEU%5d&amp;ShowOnWeb=true&amp;Lang=en" TargetMode="External"/><Relationship Id="rId10" Type="http://schemas.openxmlformats.org/officeDocument/2006/relationships/hyperlink" Target="http://localhost/OECDStat_Metadata/ShowMetadata.ashx?Dataset=SHA&amp;Coords=%5bLOCATION%5d.%5bEST%5d&amp;ShowOnWeb=true&amp;Lang=en" TargetMode="External"/><Relationship Id="rId31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NOR%5d&amp;ShowOnWeb=true&amp;Lang=en" TargetMode="External"/><Relationship Id="rId44" Type="http://schemas.openxmlformats.org/officeDocument/2006/relationships/hyperlink" Target="https://stats-3.oecd.org/index.aspx?DatasetCode=SHA" TargetMode="External"/><Relationship Id="rId52" Type="http://schemas.openxmlformats.org/officeDocument/2006/relationships/hyperlink" Target="http://localhost/OECDStat_Metadata/ShowMetadata.ashx?Dataset=SHA&amp;Coords=%5bLOCATION%5d.%5bLTU%5d&amp;ShowOnWeb=true&amp;Lang=en" TargetMode="External"/><Relationship Id="rId60" Type="http://schemas.openxmlformats.org/officeDocument/2006/relationships/hyperlink" Target="http://localhost/OECDStat_Metadata/ShowMetadata.ashx?Dataset=SHA&amp;Coords=%5bLOCATION%5d.%5bCZE%5d&amp;ShowOnWeb=true&amp;Lang=en" TargetMode="External"/><Relationship Id="rId65" Type="http://schemas.openxmlformats.org/officeDocument/2006/relationships/hyperlink" Target="http://localhost/OECDStat_Metadata/ShowMetadata.ashx?Dataset=SHA&amp;Coords=%5bLOCATION%5d.%5bGRC%5d&amp;ShowOnWeb=true&amp;Lang=en" TargetMode="External"/><Relationship Id="rId73" Type="http://schemas.openxmlformats.org/officeDocument/2006/relationships/hyperlink" Target="http://localhost/OECDStat_Metadata/ShowMetadata.ashx?Dataset=SHA&amp;Coords=%5bLOCATION%5d.%5bPOL%5d&amp;ShowOnWeb=true&amp;Lang=en" TargetMode="External"/><Relationship Id="rId78" Type="http://schemas.openxmlformats.org/officeDocument/2006/relationships/hyperlink" Target="http://localhost/OECDStat_Metadata/ShowMetadata.ashx?Dataset=SHA&amp;Coords=%5bLOCATION%5d.%5bCHE%5d&amp;ShowOnWeb=true&amp;Lang=en" TargetMode="External"/><Relationship Id="rId81" Type="http://schemas.openxmlformats.org/officeDocument/2006/relationships/hyperlink" Target="http://localhost/OECDStat_Metadata/ShowMetadata.ashx?Dataset=SHA&amp;Coords=%5bLOCATION%5d.%5bCZE%5d&amp;ShowOnWeb=true&amp;Lang=en" TargetMode="External"/><Relationship Id="rId86" Type="http://schemas.openxmlformats.org/officeDocument/2006/relationships/hyperlink" Target="http://localhost/OECDStat_Metadata/ShowMetadata.ashx?Dataset=SHA&amp;Coords=%5bLOCATION%5d.%5bGRC%5d&amp;ShowOnWeb=true&amp;Lang=en" TargetMode="External"/><Relationship Id="rId94" Type="http://schemas.openxmlformats.org/officeDocument/2006/relationships/hyperlink" Target="http://localhost/OECDStat_Metadata/ShowMetadata.ashx?Dataset=SHA&amp;Coords=%5bLOCATION%5d.%5bPOL%5d&amp;ShowOnWeb=true&amp;Lang=en" TargetMode="External"/><Relationship Id="rId99" Type="http://schemas.openxmlformats.org/officeDocument/2006/relationships/hyperlink" Target="http://localhost/OECDStat_Metadata/ShowMetadata.ashx?Dataset=SHA&amp;Coords=%5bLOCATION%5d.%5bCHE%5d&amp;ShowOnWeb=true&amp;Lang=en" TargetMode="External"/><Relationship Id="rId101" Type="http://schemas.openxmlformats.org/officeDocument/2006/relationships/hyperlink" Target="http://localhost/OECDStat_Metadata/ShowMetadata.ashx?Dataset=SHA&amp;Coords=%5bLOCATION%5d.%5bBEL%5d&amp;ShowOnWeb=true&amp;Lang=en" TargetMode="External"/><Relationship Id="rId122" Type="http://schemas.openxmlformats.org/officeDocument/2006/relationships/hyperlink" Target="http://localhost/OECDStat_Metadata/ShowMetadata.ashx?Dataset=SHA&amp;Coords=%5bLOCATION%5d.%5bBEL%5d&amp;ShowOnWeb=true&amp;Lang=en" TargetMode="External"/><Relationship Id="rId130" Type="http://schemas.openxmlformats.org/officeDocument/2006/relationships/hyperlink" Target="http://localhost/OECDStat_Metadata/ShowMetadata.ashx?Dataset=SHA&amp;Coords=%5bLOCATION%5d.%5bISL%5d&amp;ShowOnWeb=true&amp;Lang=en" TargetMode="External"/><Relationship Id="rId135" Type="http://schemas.openxmlformats.org/officeDocument/2006/relationships/hyperlink" Target="http://localhost/OECDStat_Metadata/ShowMetadata.ashx?Dataset=SHA&amp;Coords=%5bLOCATION%5d.%5bNOR%5d&amp;ShowOnWeb=true&amp;Lang=en" TargetMode="External"/><Relationship Id="rId143" Type="http://schemas.openxmlformats.org/officeDocument/2006/relationships/hyperlink" Target="http://localhost/OECDStat_Metadata/ShowMetadata.ashx?Dataset=SHA&amp;Coords=%5bLOCATION%5d.%5bBEL%5d&amp;ShowOnWeb=true&amp;Lang=en" TargetMode="External"/><Relationship Id="rId148" Type="http://schemas.openxmlformats.org/officeDocument/2006/relationships/hyperlink" Target="http://localhost/OECDStat_Metadata/ShowMetadata.ashx?Dataset=SHA&amp;Coords=%5bLOCATION%5d.%5bHUN%5d&amp;ShowOnWeb=true&amp;Lang=en" TargetMode="External"/><Relationship Id="rId151" Type="http://schemas.openxmlformats.org/officeDocument/2006/relationships/hyperlink" Target="http://localhost/OECDStat_Metadata/ShowMetadata.ashx?Dataset=SHA&amp;Coords=%5bLOCATION%5d.%5bNLD%5d&amp;ShowOnWeb=true&amp;Lang=en" TargetMode="External"/><Relationship Id="rId156" Type="http://schemas.openxmlformats.org/officeDocument/2006/relationships/vmlDrawing" Target="../drawings/vmlDrawing3.vm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DNK%5d&amp;ShowOnWeb=true&amp;Lang=en" TargetMode="External"/><Relationship Id="rId13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FIN%5d&amp;ShowOnWeb=true&amp;Lang=en" TargetMode="External"/><Relationship Id="rId18" Type="http://schemas.openxmlformats.org/officeDocument/2006/relationships/hyperlink" Target="http://localhost/OECDStat_Metadata/ShowMetadata.ashx?Dataset=SHA&amp;Coords=%5bLOCATION%5d.%5bHUN%5d&amp;ShowOnWeb=true&amp;Lang=en" TargetMode="External"/><Relationship Id="rId39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ESP%5d&amp;ShowOnWeb=true&amp;Lang=en" TargetMode="External"/><Relationship Id="rId109" Type="http://schemas.openxmlformats.org/officeDocument/2006/relationships/hyperlink" Target="http://localhost/OECDStat_Metadata/ShowMetadata.ashx?Dataset=SHA&amp;Coords=%5bLOCATION%5d.%5bISL%5d&amp;ShowOnWeb=true&amp;Lang=en" TargetMode="External"/><Relationship Id="rId34" Type="http://schemas.openxmlformats.org/officeDocument/2006/relationships/hyperlink" Target="http://localhost/OECDStat_Metadata/ShowMetadata.ashx?Dataset=SHA&amp;Coords=%5bLOCATION%5d.%5bSVK%5d&amp;ShowOnWeb=true&amp;Lang=en" TargetMode="External"/><Relationship Id="rId50" Type="http://schemas.openxmlformats.org/officeDocument/2006/relationships/hyperlink" Target="http://localhost/OECDStat_Metadata/ShowMetadata.ashx?Dataset=SHA&amp;Coords=%5bLOCATION%5d.%5bDEU%5d&amp;ShowOnWeb=true&amp;Lang=en" TargetMode="External"/><Relationship Id="rId55" Type="http://schemas.openxmlformats.org/officeDocument/2006/relationships/hyperlink" Target="http://localhost/OECDStat_Metadata/ShowMetadata.ashx?Dataset=SHA&amp;Coords=%5bLOCATION%5d.%5bSVN%5d&amp;ShowOnWeb=true&amp;Lang=en" TargetMode="External"/><Relationship Id="rId76" Type="http://schemas.openxmlformats.org/officeDocument/2006/relationships/hyperlink" Target="http://localhost/OECDStat_Metadata/ShowMetadata.ashx?Dataset=SHA&amp;Coords=%5bLOCATION%5d.%5bESP%5d&amp;ShowOnWeb=true&amp;Lang=en" TargetMode="External"/><Relationship Id="rId97" Type="http://schemas.openxmlformats.org/officeDocument/2006/relationships/hyperlink" Target="http://localhost/OECDStat_Metadata/ShowMetadata.ashx?Dataset=SHA&amp;Coords=%5bLOCATION%5d.%5bESP%5d&amp;ShowOnWeb=true&amp;Lang=en" TargetMode="External"/><Relationship Id="rId104" Type="http://schemas.openxmlformats.org/officeDocument/2006/relationships/hyperlink" Target="http://localhost/OECDStat_Metadata/ShowMetadata.ashx?Dataset=SHA&amp;Coords=%5bLOCATION%5d.%5bEST%5d&amp;ShowOnWeb=true&amp;Lang=en" TargetMode="External"/><Relationship Id="rId120" Type="http://schemas.openxmlformats.org/officeDocument/2006/relationships/hyperlink" Target="http://localhost/OECDStat_Metadata/ShowMetadata.ashx?Dataset=SHA&amp;Coords=%5bLOCATION%5d.%5bCHE%5d&amp;ShowOnWeb=true&amp;Lang=en" TargetMode="External"/><Relationship Id="rId125" Type="http://schemas.openxmlformats.org/officeDocument/2006/relationships/hyperlink" Target="http://localhost/OECDStat_Metadata/ShowMetadata.ashx?Dataset=SHA&amp;Coords=%5bLOCATION%5d.%5bEST%5d&amp;ShowOnWeb=true&amp;Lang=en" TargetMode="External"/><Relationship Id="rId141" Type="http://schemas.openxmlformats.org/officeDocument/2006/relationships/hyperlink" Target="http://localhost/OECDStat_Metadata/ShowMetadata.ashx?Dataset=SHA&amp;Coords=%5bLOCATION%5d.%5bCHE%5d&amp;ShowOnWeb=true&amp;Lang=en" TargetMode="External"/><Relationship Id="rId146" Type="http://schemas.openxmlformats.org/officeDocument/2006/relationships/hyperlink" Target="http://localhost/OECDStat_Metadata/ShowMetadata.ashx?Dataset=SHA&amp;Coords=%5bLOCATION%5d.%5bFIN%5d&amp;ShowOnWeb=true&amp;Lang=en" TargetMode="External"/><Relationship Id="rId7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CZE%5d&amp;ShowOnWeb=true&amp;Lang=en" TargetMode="External"/><Relationship Id="rId71" Type="http://schemas.openxmlformats.org/officeDocument/2006/relationships/hyperlink" Target="http://localhost/OECDStat_Metadata/ShowMetadata.ashx?Dataset=SHA&amp;Coords=%5bLOCATION%5d.%5bNLD%5d&amp;ShowOnWeb=true&amp;Lang=en" TargetMode="External"/><Relationship Id="rId92" Type="http://schemas.openxmlformats.org/officeDocument/2006/relationships/hyperlink" Target="http://localhost/OECDStat_Metadata/ShowMetadata.ashx?Dataset=SHA&amp;Coords=%5bLOCATION%5d.%5bNLD%5d&amp;ShowOnWeb=true&amp;Lang=en" TargetMode="Externa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29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NLD%5d&amp;ShowOnWeb=true&amp;Lang=en" TargetMode="External"/><Relationship Id="rId24" Type="http://schemas.openxmlformats.org/officeDocument/2006/relationships/hyperlink" Target="http://localhost/OECDStat_Metadata/ShowMetadata.ashx?Dataset=SHA&amp;Coords=%5bLOCATION%5d.%5bLVA%5d&amp;ShowOnWeb=true&amp;Lang=en" TargetMode="External"/><Relationship Id="rId40" Type="http://schemas.openxmlformats.org/officeDocument/2006/relationships/hyperlink" Target="http://localhost/OECDStat_Metadata/ShowMetadata.ashx?Dataset=SHA&amp;Coords=%5bLOCATION%5d.%5bSWE%5d&amp;ShowOnWeb=true&amp;Lang=en" TargetMode="External"/><Relationship Id="rId45" Type="http://schemas.openxmlformats.org/officeDocument/2006/relationships/hyperlink" Target="http://localhost/OECDStat_Metadata/ShowMetadata.ashx?Dataset=SHA&amp;Coords=%5bLOCATION%5d.%5bAUT%5d&amp;ShowOnWeb=true&amp;Lang=en" TargetMode="External"/><Relationship Id="rId66" Type="http://schemas.openxmlformats.org/officeDocument/2006/relationships/hyperlink" Target="http://localhost/OECDStat_Metadata/ShowMetadata.ashx?Dataset=SHA&amp;Coords=%5bLOCATION%5d.%5bHUN%5d&amp;ShowOnWeb=true&amp;Lang=en" TargetMode="External"/><Relationship Id="rId87" Type="http://schemas.openxmlformats.org/officeDocument/2006/relationships/hyperlink" Target="http://localhost/OECDStat_Metadata/ShowMetadata.ashx?Dataset=SHA&amp;Coords=%5bLOCATION%5d.%5bHUN%5d&amp;ShowOnWeb=true&amp;Lang=en" TargetMode="External"/><Relationship Id="rId110" Type="http://schemas.openxmlformats.org/officeDocument/2006/relationships/hyperlink" Target="http://localhost/OECDStat_Metadata/ShowMetadata.ashx?Dataset=SHA&amp;Coords=%5bLOCATION%5d.%5bLTU%5d&amp;ShowOnWeb=true&amp;Lang=en" TargetMode="External"/><Relationship Id="rId115" Type="http://schemas.openxmlformats.org/officeDocument/2006/relationships/hyperlink" Target="http://localhost/OECDStat_Metadata/ShowMetadata.ashx?Dataset=SHA&amp;Coords=%5bLOCATION%5d.%5bPOL%5d&amp;ShowOnWeb=true&amp;Lang=en" TargetMode="External"/><Relationship Id="rId131" Type="http://schemas.openxmlformats.org/officeDocument/2006/relationships/hyperlink" Target="http://localhost/OECDStat_Metadata/ShowMetadata.ashx?Dataset=SHA&amp;Coords=%5bLOCATION%5d.%5bLTU%5d&amp;ShowOnWeb=true&amp;Lang=en" TargetMode="External"/><Relationship Id="rId136" Type="http://schemas.openxmlformats.org/officeDocument/2006/relationships/hyperlink" Target="http://localhost/OECDStat_Metadata/ShowMetadata.ashx?Dataset=SHA&amp;Coords=%5bLOCATION%5d.%5bPOL%5d&amp;ShowOnWeb=true&amp;Lang=en" TargetMode="External"/><Relationship Id="rId157" Type="http://schemas.openxmlformats.org/officeDocument/2006/relationships/comments" Target="../comments3.xml"/><Relationship Id="rId61" Type="http://schemas.openxmlformats.org/officeDocument/2006/relationships/hyperlink" Target="http://localhost/OECDStat_Metadata/ShowMetadata.ashx?Dataset=SHA&amp;Coords=%5bLOCATION%5d.%5bDNK%5d&amp;ShowOnWeb=true&amp;Lang=en" TargetMode="External"/><Relationship Id="rId82" Type="http://schemas.openxmlformats.org/officeDocument/2006/relationships/hyperlink" Target="http://localhost/OECDStat_Metadata/ShowMetadata.ashx?Dataset=SHA&amp;Coords=%5bLOCATION%5d.%5bDNK%5d&amp;ShowOnWeb=true&amp;Lang=en" TargetMode="External"/><Relationship Id="rId152" Type="http://schemas.openxmlformats.org/officeDocument/2006/relationships/hyperlink" Target="http://localhost/OECDStat_Metadata/ShowMetadata.ashx?Dataset=SHA&amp;Coords=%5bLOCATION%5d.%5bSVN%5d&amp;ShowOnWeb=true&amp;Lang=en" TargetMode="External"/><Relationship Id="rId19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HUN%5d&amp;ShowOnWeb=true&amp;Lang=en" TargetMode="External"/><Relationship Id="rId14" Type="http://schemas.openxmlformats.org/officeDocument/2006/relationships/hyperlink" Target="http://localhost/OECDStat_Metadata/ShowMetadata.ashx?Dataset=SHA&amp;Coords=%5bLOCATION%5d.%5bDEU%5d&amp;ShowOnWeb=true&amp;Lang=en" TargetMode="External"/><Relationship Id="rId30" Type="http://schemas.openxmlformats.org/officeDocument/2006/relationships/hyperlink" Target="http://localhost/OECDStat_Metadata/ShowMetadata.ashx?Dataset=SHA&amp;Coords=%5bLOCATION%5d.%5bNOR%5d&amp;ShowOnWeb=true&amp;Lang=en" TargetMode="External"/><Relationship Id="rId35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SVK%5d&amp;ShowOnWeb=true&amp;Lang=en" TargetMode="External"/><Relationship Id="rId56" Type="http://schemas.openxmlformats.org/officeDocument/2006/relationships/hyperlink" Target="http://localhost/OECDStat_Metadata/ShowMetadata.ashx?Dataset=SHA&amp;Coords=%5bLOCATION%5d.%5bESP%5d&amp;ShowOnWeb=true&amp;Lang=en" TargetMode="External"/><Relationship Id="rId77" Type="http://schemas.openxmlformats.org/officeDocument/2006/relationships/hyperlink" Target="http://localhost/OECDStat_Metadata/ShowMetadata.ashx?Dataset=SHA&amp;Coords=%5bLOCATION%5d.%5bSWE%5d&amp;ShowOnWeb=true&amp;Lang=en" TargetMode="External"/><Relationship Id="rId100" Type="http://schemas.openxmlformats.org/officeDocument/2006/relationships/hyperlink" Target="http://localhost/OECDStat_Metadata/ShowMetadata.ashx?Dataset=SHA&amp;Coords=%5bLOCATION%5d.%5bAUT%5d&amp;ShowOnWeb=true&amp;Lang=en" TargetMode="External"/><Relationship Id="rId105" Type="http://schemas.openxmlformats.org/officeDocument/2006/relationships/hyperlink" Target="http://localhost/OECDStat_Metadata/ShowMetadata.ashx?Dataset=SHA&amp;Coords=%5bLOCATION%5d.%5bFIN%5d&amp;ShowOnWeb=true&amp;Lang=en" TargetMode="External"/><Relationship Id="rId126" Type="http://schemas.openxmlformats.org/officeDocument/2006/relationships/hyperlink" Target="http://localhost/OECDStat_Metadata/ShowMetadata.ashx?Dataset=SHA&amp;Coords=%5bLOCATION%5d.%5bFIN%5d&amp;ShowOnWeb=true&amp;Lang=en" TargetMode="External"/><Relationship Id="rId147" Type="http://schemas.openxmlformats.org/officeDocument/2006/relationships/hyperlink" Target="http://localhost/OECDStat_Metadata/ShowMetadata.ashx?Dataset=SHA&amp;Coords=%5bLOCATION%5d.%5bDEU%5d&amp;ShowOnWeb=true&amp;Lang=en" TargetMode="External"/><Relationship Id="rId8" Type="http://schemas.openxmlformats.org/officeDocument/2006/relationships/hyperlink" Target="http://localhost/OECDStat_Metadata/ShowMetadata.ashx?Dataset=SHA&amp;Coords=%5bLOCATION%5d.%5bDNK%5d&amp;ShowOnWeb=true&amp;Lang=en" TargetMode="External"/><Relationship Id="rId51" Type="http://schemas.openxmlformats.org/officeDocument/2006/relationships/hyperlink" Target="http://localhost/OECDStat_Metadata/ShowMetadata.ashx?Dataset=SHA&amp;Coords=%5bLOCATION%5d.%5bHUN%5d&amp;ShowOnWeb=true&amp;Lang=en" TargetMode="External"/><Relationship Id="rId72" Type="http://schemas.openxmlformats.org/officeDocument/2006/relationships/hyperlink" Target="http://localhost/OECDStat_Metadata/ShowMetadata.ashx?Dataset=SHA&amp;Coords=%5bLOCATION%5d.%5bNOR%5d&amp;ShowOnWeb=true&amp;Lang=en" TargetMode="External"/><Relationship Id="rId93" Type="http://schemas.openxmlformats.org/officeDocument/2006/relationships/hyperlink" Target="http://localhost/OECDStat_Metadata/ShowMetadata.ashx?Dataset=SHA&amp;Coords=%5bLOCATION%5d.%5bNOR%5d&amp;ShowOnWeb=true&amp;Lang=en" TargetMode="External"/><Relationship Id="rId98" Type="http://schemas.openxmlformats.org/officeDocument/2006/relationships/hyperlink" Target="http://localhost/OECDStat_Metadata/ShowMetadata.ashx?Dataset=SHA&amp;Coords=%5bLOCATION%5d.%5bSWE%5d&amp;ShowOnWeb=true&amp;Lang=en" TargetMode="External"/><Relationship Id="rId121" Type="http://schemas.openxmlformats.org/officeDocument/2006/relationships/hyperlink" Target="http://localhost/OECDStat_Metadata/ShowMetadata.ashx?Dataset=SHA&amp;Coords=%5bLOCATION%5d.%5bAUT%5d&amp;ShowOnWeb=true&amp;Lang=en" TargetMode="External"/><Relationship Id="rId142" Type="http://schemas.openxmlformats.org/officeDocument/2006/relationships/hyperlink" Target="http://localhost/OECDStat_Metadata/ShowMetadata.ashx?Dataset=SHA&amp;Coords=%5bLOCATION%5d.%5bAUT%5d&amp;ShowOnWeb=true&amp;Lang=en" TargetMode="External"/><Relationship Id="rId3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AUT%5d&amp;ShowOnWeb=true&amp;Lang=en" TargetMode="External"/><Relationship Id="rId25" Type="http://schemas.openxmlformats.org/officeDocument/2006/relationships/hyperlink" Target="http://localhost/OECDStat_Metadata/ShowMetadata.ashx?Dataset=SHA&amp;Coords=%5bHF%5d.%5bHF2HF3%5d,%5bHC%5d.%5bHC132%5d,%5bHP%5d.%5bHPTOT%5d,%5bMEASURE%5d.%5bPPPPER%5d,%5bLOCATION%5d.%5bLVA%5d&amp;ShowOnWeb=true&amp;Lang=en" TargetMode="External"/><Relationship Id="rId46" Type="http://schemas.openxmlformats.org/officeDocument/2006/relationships/hyperlink" Target="http://localhost/OECDStat_Metadata/ShowMetadata.ashx?Dataset=SHA&amp;Coords=%5bLOCATION%5d.%5bBEL%5d&amp;ShowOnWeb=true&amp;Lang=en" TargetMode="External"/><Relationship Id="rId67" Type="http://schemas.openxmlformats.org/officeDocument/2006/relationships/hyperlink" Target="http://localhost/OECDStat_Metadata/ShowMetadata.ashx?Dataset=SHA&amp;Coords=%5bLOCATION%5d.%5bISL%5d&amp;ShowOnWeb=true&amp;Lang=en" TargetMode="External"/><Relationship Id="rId116" Type="http://schemas.openxmlformats.org/officeDocument/2006/relationships/hyperlink" Target="http://localhost/OECDStat_Metadata/ShowMetadata.ashx?Dataset=SHA&amp;Coords=%5bLOCATION%5d.%5bSVK%5d&amp;ShowOnWeb=true&amp;Lang=en" TargetMode="External"/><Relationship Id="rId137" Type="http://schemas.openxmlformats.org/officeDocument/2006/relationships/hyperlink" Target="http://localhost/OECDStat_Metadata/ShowMetadata.ashx?Dataset=SHA&amp;Coords=%5bLOCATION%5d.%5bSVK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EST%5d&amp;ShowOnWeb=true&amp;Lang=en" TargetMode="External"/><Relationship Id="rId13" Type="http://schemas.openxmlformats.org/officeDocument/2006/relationships/hyperlink" Target="http://localhost/OECDStat_Metadata/ShowMetadata.ashx?Dataset=SHA&amp;Coords=%5bHF%5d.%5bHF21%5d,%5bHC%5d.%5bHC132%5d,%5bHP%5d.%5bHPTOT%5d,%5bMEASURE%5d.%5bPPPPER%5d,%5bLOCATION%5d.%5bDEU%5d&amp;ShowOnWeb=true&amp;Lang=en" TargetMode="External"/><Relationship Id="rId18" Type="http://schemas.openxmlformats.org/officeDocument/2006/relationships/hyperlink" Target="http://localhost/OECDStat_Metadata/ShowMetadata.ashx?Dataset=SHA&amp;Coords=%5bLOCATION%5d.%5bLUX%5d&amp;ShowOnWeb=true&amp;Lang=en" TargetMode="External"/><Relationship Id="rId26" Type="http://schemas.openxmlformats.org/officeDocument/2006/relationships/hyperlink" Target="http://localhost/OECDStat_Metadata/ShowMetadata.ashx?Dataset=SHA&amp;Coords=%5bLOCATION%5d.%5bCHE%5d&amp;ShowOnWeb=true&amp;Lang=en" TargetMode="External"/><Relationship Id="rId3" Type="http://schemas.openxmlformats.org/officeDocument/2006/relationships/hyperlink" Target="http://localhost/OECDStat_Metadata/ShowMetadata.ashx?Dataset=SHA&amp;Coords=%5bHF%5d.%5bHF21%5d,%5bHC%5d.%5bHC132%5d,%5bHP%5d.%5bHPTOT%5d,%5bMEASURE%5d.%5bPPPPER%5d,%5bLOCATION%5d.%5bAUT%5d&amp;ShowOnWeb=true&amp;Lang=en" TargetMode="External"/><Relationship Id="rId21" Type="http://schemas.openxmlformats.org/officeDocument/2006/relationships/hyperlink" Target="http://localhost/OECDStat_Metadata/ShowMetadata.ashx?Dataset=SHA&amp;Coords=%5bHF%5d.%5bHF21%5d,%5bHC%5d.%5bHC132%5d,%5bHP%5d.%5bHPTOT%5d,%5bMEASURE%5d.%5bPPPPER%5d,%5bLOCATION%5d.%5bNLD%5d&amp;ShowOnWeb=true&amp;Lang=en" TargetMode="External"/><Relationship Id="rId7" Type="http://schemas.openxmlformats.org/officeDocument/2006/relationships/hyperlink" Target="http://localhost/OECDStat_Metadata/ShowMetadata.ashx?Dataset=SHA&amp;Coords=%5bHF%5d.%5bHF21%5d,%5bHC%5d.%5bHC132%5d,%5bHP%5d.%5bHPTOT%5d,%5bMEASURE%5d.%5bPPPPER%5d,%5bLOCATION%5d.%5bDNK%5d&amp;ShowOnWeb=true&amp;Lang=en" TargetMode="External"/><Relationship Id="rId12" Type="http://schemas.openxmlformats.org/officeDocument/2006/relationships/hyperlink" Target="http://localhost/OECDStat_Metadata/ShowMetadata.ashx?Dataset=SHA&amp;Coords=%5bLOCATION%5d.%5bDEU%5d&amp;ShowOnWeb=true&amp;Lang=en" TargetMode="External"/><Relationship Id="rId17" Type="http://schemas.openxmlformats.org/officeDocument/2006/relationships/hyperlink" Target="http://localhost/OECDStat_Metadata/ShowMetadata.ashx?Dataset=SHA&amp;Coords=%5bHF%5d.%5bHF21%5d,%5bHC%5d.%5bHC132%5d,%5bHP%5d.%5bHPTOT%5d,%5bMEASURE%5d.%5bPPPPER%5d,%5bLOCATION%5d.%5bLTU%5d&amp;ShowOnWeb=true&amp;Lang=en" TargetMode="External"/><Relationship Id="rId25" Type="http://schemas.openxmlformats.org/officeDocument/2006/relationships/hyperlink" Target="http://localhost/OECDStat_Metadata/ShowMetadata.ashx?Dataset=SHA&amp;Coords=%5bHF%5d.%5bHF21%5d,%5bHC%5d.%5bHC132%5d,%5bHP%5d.%5bHPTOT%5d,%5bMEASURE%5d.%5bPPPPER%5d,%5bLOCATION%5d.%5bESP%5d&amp;ShowOnWeb=true&amp;Lang=en" TargetMode="Externa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LTU%5d&amp;ShowOnWeb=true&amp;Lang=en" TargetMode="External"/><Relationship Id="rId20" Type="http://schemas.openxmlformats.org/officeDocument/2006/relationships/hyperlink" Target="http://localhost/OECDStat_Metadata/ShowMetadata.ashx?Dataset=SHA&amp;Coords=%5bLOCATION%5d.%5bNLD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DNK%5d&amp;ShowOnWeb=true&amp;Lang=en" TargetMode="External"/><Relationship Id="rId11" Type="http://schemas.openxmlformats.org/officeDocument/2006/relationships/hyperlink" Target="http://localhost/OECDStat_Metadata/ShowMetadata.ashx?Dataset=SHA&amp;Coords=%5bHF%5d.%5bHF21%5d,%5bHC%5d.%5bHC132%5d,%5bHP%5d.%5bHPTOT%5d,%5bMEASURE%5d.%5bPPPPER%5d,%5bLOCATION%5d.%5bFIN%5d&amp;ShowOnWeb=true&amp;Lang=en" TargetMode="External"/><Relationship Id="rId24" Type="http://schemas.openxmlformats.org/officeDocument/2006/relationships/hyperlink" Target="http://localhost/OECDStat_Metadata/ShowMetadata.ashx?Dataset=SHA&amp;Coords=%5bLOCATION%5d.%5bESP%5d&amp;ShowOnWeb=true&amp;Lang=en" TargetMode="External"/><Relationship Id="rId5" Type="http://schemas.openxmlformats.org/officeDocument/2006/relationships/hyperlink" Target="http://localhost/OECDStat_Metadata/ShowMetadata.ashx?Dataset=SHA&amp;Coords=%5bHF%5d.%5bHF21%5d,%5bHC%5d.%5bHC132%5d,%5bHP%5d.%5bHPTOT%5d,%5bMEASURE%5d.%5bPPPPER%5d,%5bLOCATION%5d.%5bBEL%5d&amp;ShowOnWeb=true&amp;Lang=en" TargetMode="External"/><Relationship Id="rId15" Type="http://schemas.openxmlformats.org/officeDocument/2006/relationships/hyperlink" Target="http://localhost/OECDStat_Metadata/ShowMetadata.ashx?Dataset=SHA&amp;Coords=%5bHF%5d.%5bHF21%5d,%5bHC%5d.%5bHC132%5d,%5bHP%5d.%5bHPTOT%5d,%5bMEASURE%5d.%5bPPPPER%5d,%5bLOCATION%5d.%5bHUN%5d&amp;ShowOnWeb=true&amp;Lang=en" TargetMode="External"/><Relationship Id="rId23" Type="http://schemas.openxmlformats.org/officeDocument/2006/relationships/hyperlink" Target="http://localhost/OECDStat_Metadata/ShowMetadata.ashx?Dataset=SHA&amp;Coords=%5bHF%5d.%5bHF21%5d,%5bHC%5d.%5bHC132%5d,%5bHP%5d.%5bHPTOT%5d,%5bMEASURE%5d.%5bPPPPER%5d,%5bLOCATION%5d.%5bSVN%5d&amp;ShowOnWeb=true&amp;Lang=en" TargetMode="External"/><Relationship Id="rId28" Type="http://schemas.openxmlformats.org/officeDocument/2006/relationships/hyperlink" Target="https://stats-3.oecd.org/index.aspx?DatasetCode=SHA" TargetMode="External"/><Relationship Id="rId10" Type="http://schemas.openxmlformats.org/officeDocument/2006/relationships/hyperlink" Target="http://localhost/OECDStat_Metadata/ShowMetadata.ashx?Dataset=SHA&amp;Coords=%5bLOCATION%5d.%5bFIN%5d&amp;ShowOnWeb=true&amp;Lang=en" TargetMode="External"/><Relationship Id="rId19" Type="http://schemas.openxmlformats.org/officeDocument/2006/relationships/hyperlink" Target="http://localhost/OECDStat_Metadata/ShowMetadata.ashx?Dataset=SHA&amp;Coords=%5bHF%5d.%5bHF21%5d,%5bHC%5d.%5bHC132%5d,%5bHP%5d.%5bHPTOT%5d,%5bMEASURE%5d.%5bPPPPER%5d,%5bLOCATION%5d.%5bLUX%5d&amp;ShowOnWeb=true&amp;Lang=en" TargetMode="Externa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HF%5d.%5bHF21%5d,%5bHC%5d.%5bHC132%5d,%5bHP%5d.%5bHPTOT%5d,%5bMEASURE%5d.%5bPPPPER%5d,%5bLOCATION%5d.%5bEST%5d&amp;ShowOnWeb=true&amp;Lang=en" TargetMode="External"/><Relationship Id="rId14" Type="http://schemas.openxmlformats.org/officeDocument/2006/relationships/hyperlink" Target="http://localhost/OECDStat_Metadata/ShowMetadata.ashx?Dataset=SHA&amp;Coords=%5bLOCATION%5d.%5bHUN%5d&amp;ShowOnWeb=true&amp;Lang=en" TargetMode="External"/><Relationship Id="rId22" Type="http://schemas.openxmlformats.org/officeDocument/2006/relationships/hyperlink" Target="http://localhost/OECDStat_Metadata/ShowMetadata.ashx?Dataset=SHA&amp;Coords=%5bLOCATION%5d.%5bSVN%5d&amp;ShowOnWeb=true&amp;Lang=en" TargetMode="External"/><Relationship Id="rId27" Type="http://schemas.openxmlformats.org/officeDocument/2006/relationships/hyperlink" Target="http://localhost/OECDStat_Metadata/ShowMetadata.ashx?Dataset=SHA&amp;Coords=%5bHF%5d.%5bHF21%5d,%5bHC%5d.%5bHC132%5d,%5bHP%5d.%5bHPTOT%5d,%5bMEASURE%5d.%5bPPPPER%5d,%5bLOCATION%5d.%5bCHE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DNK%5d&amp;ShowOnWeb=true&amp;Lang=en" TargetMode="External"/><Relationship Id="rId13" Type="http://schemas.openxmlformats.org/officeDocument/2006/relationships/hyperlink" Target="http://localhost/OECDStat_Metadata/ShowMetadata.ashx?Dataset=SHA&amp;Coords=%5bHF%5d.%5bHF3%5d,%5bHC%5d.%5bHC132%5d,%5bHP%5d.%5bHPTOT%5d,%5bMEASURE%5d.%5bPPPPER%5d,%5bLOCATION%5d.%5bFIN%5d&amp;ShowOnWeb=true&amp;Lang=en" TargetMode="External"/><Relationship Id="rId18" Type="http://schemas.openxmlformats.org/officeDocument/2006/relationships/hyperlink" Target="http://localhost/OECDStat_Metadata/ShowMetadata.ashx?Dataset=SHA&amp;Coords=%5bLOCATION%5d.%5bHUN%5d&amp;ShowOnWeb=true&amp;Lang=en" TargetMode="External"/><Relationship Id="rId26" Type="http://schemas.openxmlformats.org/officeDocument/2006/relationships/hyperlink" Target="http://localhost/OECDStat_Metadata/ShowMetadata.ashx?Dataset=SHA&amp;Coords=%5bLOCATION%5d.%5bLUX%5d&amp;ShowOnWeb=true&amp;Lang=en" TargetMode="External"/><Relationship Id="rId39" Type="http://schemas.openxmlformats.org/officeDocument/2006/relationships/hyperlink" Target="http://localhost/OECDStat_Metadata/ShowMetadata.ashx?Dataset=SHA&amp;Coords=%5bHF%5d.%5bHF3%5d,%5bHC%5d.%5bHC132%5d,%5bHP%5d.%5bHPTOT%5d,%5bMEASURE%5d.%5bPPPPER%5d,%5bLOCATION%5d.%5bESP%5d&amp;ShowOnWeb=true&amp;Lang=en" TargetMode="External"/><Relationship Id="rId3" Type="http://schemas.openxmlformats.org/officeDocument/2006/relationships/hyperlink" Target="http://localhost/OECDStat_Metadata/ShowMetadata.ashx?Dataset=SHA&amp;Coords=%5bHF%5d.%5bHF3%5d,%5bHC%5d.%5bHC132%5d,%5bHP%5d.%5bHPTOT%5d,%5bMEASURE%5d.%5bPPPPER%5d,%5bLOCATION%5d.%5bAUT%5d&amp;ShowOnWeb=true&amp;Lang=en" TargetMode="External"/><Relationship Id="rId21" Type="http://schemas.openxmlformats.org/officeDocument/2006/relationships/hyperlink" Target="http://localhost/OECDStat_Metadata/ShowMetadata.ashx?Dataset=SHA&amp;Coords=%5bHF%5d.%5bHF3%5d,%5bHC%5d.%5bHC132%5d,%5bHP%5d.%5bHPTOT%5d,%5bMEASURE%5d.%5bPPPPER%5d,%5bLOCATION%5d.%5bISL%5d&amp;ShowOnWeb=true&amp;Lang=en" TargetMode="External"/><Relationship Id="rId34" Type="http://schemas.openxmlformats.org/officeDocument/2006/relationships/hyperlink" Target="http://localhost/OECDStat_Metadata/ShowMetadata.ashx?Dataset=SHA&amp;Coords=%5bLOCATION%5d.%5bSVK%5d&amp;ShowOnWeb=true&amp;Lang=en" TargetMode="External"/><Relationship Id="rId42" Type="http://schemas.openxmlformats.org/officeDocument/2006/relationships/hyperlink" Target="http://localhost/OECDStat_Metadata/ShowMetadata.ashx?Dataset=SHA&amp;Coords=%5bLOCATION%5d.%5bCHE%5d&amp;ShowOnWeb=true&amp;Lang=en" TargetMode="External"/><Relationship Id="rId7" Type="http://schemas.openxmlformats.org/officeDocument/2006/relationships/hyperlink" Target="http://localhost/OECDStat_Metadata/ShowMetadata.ashx?Dataset=SHA&amp;Coords=%5bHF%5d.%5bHF3%5d,%5bHC%5d.%5bHC132%5d,%5bHP%5d.%5bHPTOT%5d,%5bMEASURE%5d.%5bPPPPER%5d,%5bLOCATION%5d.%5bCZE%5d&amp;ShowOnWeb=true&amp;Lang=en" TargetMode="External"/><Relationship Id="rId12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HF%5d.%5bHF3%5d,%5bHC%5d.%5bHC132%5d,%5bHP%5d.%5bHPTOT%5d,%5bMEASURE%5d.%5bPPPPER%5d,%5bLOCATION%5d.%5bGRC%5d&amp;ShowOnWeb=true&amp;Lang=en" TargetMode="External"/><Relationship Id="rId25" Type="http://schemas.openxmlformats.org/officeDocument/2006/relationships/hyperlink" Target="http://localhost/OECDStat_Metadata/ShowMetadata.ashx?Dataset=SHA&amp;Coords=%5bHF%5d.%5bHF3%5d,%5bHC%5d.%5bHC132%5d,%5bHP%5d.%5bHPTOT%5d,%5bMEASURE%5d.%5bPPPPER%5d,%5bLOCATION%5d.%5bLVA%5d&amp;ShowOnWeb=true&amp;Lang=en" TargetMode="External"/><Relationship Id="rId33" Type="http://schemas.openxmlformats.org/officeDocument/2006/relationships/hyperlink" Target="http://localhost/OECDStat_Metadata/ShowMetadata.ashx?Dataset=SHA&amp;Coords=%5bHF%5d.%5bHF3%5d,%5bHC%5d.%5bHC132%5d,%5bHP%5d.%5bHPTOT%5d,%5bMEASURE%5d.%5bPPPPER%5d,%5bLOCATION%5d.%5bPOL%5d&amp;ShowOnWeb=true&amp;Lang=en" TargetMode="External"/><Relationship Id="rId38" Type="http://schemas.openxmlformats.org/officeDocument/2006/relationships/hyperlink" Target="http://localhost/OECDStat_Metadata/ShowMetadata.ashx?Dataset=SHA&amp;Coords=%5bLOCATION%5d.%5bESP%5d&amp;ShowOnWeb=true&amp;Lang=en" TargetMode="Externa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GRC%5d&amp;ShowOnWeb=true&amp;Lang=en" TargetMode="External"/><Relationship Id="rId20" Type="http://schemas.openxmlformats.org/officeDocument/2006/relationships/hyperlink" Target="http://localhost/OECDStat_Metadata/ShowMetadata.ashx?Dataset=SHA&amp;Coords=%5bLOCATION%5d.%5bISL%5d&amp;ShowOnWeb=true&amp;Lang=en" TargetMode="External"/><Relationship Id="rId29" Type="http://schemas.openxmlformats.org/officeDocument/2006/relationships/hyperlink" Target="http://localhost/OECDStat_Metadata/ShowMetadata.ashx?Dataset=SHA&amp;Coords=%5bHF%5d.%5bHF3%5d,%5bHC%5d.%5bHC132%5d,%5bHP%5d.%5bHPTOT%5d,%5bMEASURE%5d.%5bPPPPER%5d,%5bLOCATION%5d.%5bNLD%5d&amp;ShowOnWeb=true&amp;Lang=en" TargetMode="External"/><Relationship Id="rId41" Type="http://schemas.openxmlformats.org/officeDocument/2006/relationships/hyperlink" Target="http://localhost/OECDStat_Metadata/ShowMetadata.ashx?Dataset=SHA&amp;Coords=%5bHF%5d.%5bHF3%5d,%5bHC%5d.%5bHC132%5d,%5bHP%5d.%5bHPTOT%5d,%5bMEASURE%5d.%5bPPPPER%5d,%5bLOCATION%5d.%5bSWE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HF%5d.%5bHF3%5d,%5bHC%5d.%5bHC132%5d,%5bHP%5d.%5bHPTOT%5d,%5bMEASURE%5d.%5bPPPPER%5d,%5bLOCATION%5d.%5bEST%5d&amp;ShowOnWeb=true&amp;Lang=en" TargetMode="External"/><Relationship Id="rId24" Type="http://schemas.openxmlformats.org/officeDocument/2006/relationships/hyperlink" Target="http://localhost/OECDStat_Metadata/ShowMetadata.ashx?Dataset=SHA&amp;Coords=%5bLOCATION%5d.%5bLVA%5d&amp;ShowOnWeb=true&amp;Lang=en" TargetMode="External"/><Relationship Id="rId32" Type="http://schemas.openxmlformats.org/officeDocument/2006/relationships/hyperlink" Target="http://localhost/OECDStat_Metadata/ShowMetadata.ashx?Dataset=SHA&amp;Coords=%5bLOCATION%5d.%5bPOL%5d&amp;ShowOnWeb=true&amp;Lang=en" TargetMode="External"/><Relationship Id="rId37" Type="http://schemas.openxmlformats.org/officeDocument/2006/relationships/hyperlink" Target="http://localhost/OECDStat_Metadata/ShowMetadata.ashx?Dataset=SHA&amp;Coords=%5bHF%5d.%5bHF3%5d,%5bHC%5d.%5bHC132%5d,%5bHP%5d.%5bHPTOT%5d,%5bMEASURE%5d.%5bPPPPER%5d,%5bLOCATION%5d.%5bSVN%5d&amp;ShowOnWeb=true&amp;Lang=en" TargetMode="External"/><Relationship Id="rId40" Type="http://schemas.openxmlformats.org/officeDocument/2006/relationships/hyperlink" Target="http://localhost/OECDStat_Metadata/ShowMetadata.ashx?Dataset=SHA&amp;Coords=%5bLOCATION%5d.%5bSWE%5d&amp;ShowOnWeb=true&amp;Lang=en" TargetMode="External"/><Relationship Id="rId5" Type="http://schemas.openxmlformats.org/officeDocument/2006/relationships/hyperlink" Target="http://localhost/OECDStat_Metadata/ShowMetadata.ashx?Dataset=SHA&amp;Coords=%5bHF%5d.%5bHF3%5d,%5bHC%5d.%5bHC132%5d,%5bHP%5d.%5bHPTOT%5d,%5bMEASURE%5d.%5bPPPPER%5d,%5bLOCATION%5d.%5bBEL%5d&amp;ShowOnWeb=true&amp;Lang=en" TargetMode="External"/><Relationship Id="rId15" Type="http://schemas.openxmlformats.org/officeDocument/2006/relationships/hyperlink" Target="http://localhost/OECDStat_Metadata/ShowMetadata.ashx?Dataset=SHA&amp;Coords=%5bHF%5d.%5bHF3%5d,%5bHC%5d.%5bHC132%5d,%5bHP%5d.%5bHPTOT%5d,%5bMEASURE%5d.%5bPPPPER%5d,%5bLOCATION%5d.%5bDEU%5d&amp;ShowOnWeb=true&amp;Lang=en" TargetMode="External"/><Relationship Id="rId23" Type="http://schemas.openxmlformats.org/officeDocument/2006/relationships/hyperlink" Target="http://localhost/OECDStat_Metadata/ShowMetadata.ashx?Dataset=SHA&amp;Coords=%5bHF%5d.%5bHF3%5d,%5bHC%5d.%5bHC132%5d,%5bHP%5d.%5bHPTOT%5d,%5bMEASURE%5d.%5bPPPPER%5d,%5bLOCATION%5d.%5bLTU%5d&amp;ShowOnWeb=true&amp;Lang=en" TargetMode="External"/><Relationship Id="rId28" Type="http://schemas.openxmlformats.org/officeDocument/2006/relationships/hyperlink" Target="http://localhost/OECDStat_Metadata/ShowMetadata.ashx?Dataset=SHA&amp;Coords=%5bLOCATION%5d.%5bNLD%5d&amp;ShowOnWeb=true&amp;Lang=en" TargetMode="External"/><Relationship Id="rId36" Type="http://schemas.openxmlformats.org/officeDocument/2006/relationships/hyperlink" Target="http://localhost/OECDStat_Metadata/ShowMetadata.ashx?Dataset=SHA&amp;Coords=%5bLOCATION%5d.%5bSVN%5d&amp;ShowOnWeb=true&amp;Lang=en" TargetMode="External"/><Relationship Id="rId10" Type="http://schemas.openxmlformats.org/officeDocument/2006/relationships/hyperlink" Target="http://localhost/OECDStat_Metadata/ShowMetadata.ashx?Dataset=SHA&amp;Coords=%5bLOCATION%5d.%5bEST%5d&amp;ShowOnWeb=true&amp;Lang=en" TargetMode="External"/><Relationship Id="rId19" Type="http://schemas.openxmlformats.org/officeDocument/2006/relationships/hyperlink" Target="http://localhost/OECDStat_Metadata/ShowMetadata.ashx?Dataset=SHA&amp;Coords=%5bHF%5d.%5bHF3%5d,%5bHC%5d.%5bHC132%5d,%5bHP%5d.%5bHPTOT%5d,%5bMEASURE%5d.%5bPPPPER%5d,%5bLOCATION%5d.%5bHUN%5d&amp;ShowOnWeb=true&amp;Lang=en" TargetMode="External"/><Relationship Id="rId31" Type="http://schemas.openxmlformats.org/officeDocument/2006/relationships/hyperlink" Target="http://localhost/OECDStat_Metadata/ShowMetadata.ashx?Dataset=SHA&amp;Coords=%5bHF%5d.%5bHF3%5d,%5bHC%5d.%5bHC132%5d,%5bHP%5d.%5bHPTOT%5d,%5bMEASURE%5d.%5bPPPPER%5d,%5bLOCATION%5d.%5bNOR%5d&amp;ShowOnWeb=true&amp;Lang=en" TargetMode="External"/><Relationship Id="rId44" Type="http://schemas.openxmlformats.org/officeDocument/2006/relationships/hyperlink" Target="https://stats-3.oecd.org/index.aspx?DatasetCode=SHA" TargetMode="Externa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HF%5d.%5bHF3%5d,%5bHC%5d.%5bHC132%5d,%5bHP%5d.%5bHPTOT%5d,%5bMEASURE%5d.%5bPPPPER%5d,%5bLOCATION%5d.%5bDNK%5d&amp;ShowOnWeb=true&amp;Lang=en" TargetMode="External"/><Relationship Id="rId14" Type="http://schemas.openxmlformats.org/officeDocument/2006/relationships/hyperlink" Target="http://localhost/OECDStat_Metadata/ShowMetadata.ashx?Dataset=SHA&amp;Coords=%5bLOCATION%5d.%5bDEU%5d&amp;ShowOnWeb=true&amp;Lang=en" TargetMode="External"/><Relationship Id="rId22" Type="http://schemas.openxmlformats.org/officeDocument/2006/relationships/hyperlink" Target="http://localhost/OECDStat_Metadata/ShowMetadata.ashx?Dataset=SHA&amp;Coords=%5bLOCATION%5d.%5bLTU%5d&amp;ShowOnWeb=true&amp;Lang=en" TargetMode="External"/><Relationship Id="rId27" Type="http://schemas.openxmlformats.org/officeDocument/2006/relationships/hyperlink" Target="http://localhost/OECDStat_Metadata/ShowMetadata.ashx?Dataset=SHA&amp;Coords=%5bHF%5d.%5bHF3%5d,%5bHC%5d.%5bHC132%5d,%5bHP%5d.%5bHPTOT%5d,%5bMEASURE%5d.%5bPPPPER%5d,%5bLOCATION%5d.%5bLUX%5d&amp;ShowOnWeb=true&amp;Lang=en" TargetMode="External"/><Relationship Id="rId30" Type="http://schemas.openxmlformats.org/officeDocument/2006/relationships/hyperlink" Target="http://localhost/OECDStat_Metadata/ShowMetadata.ashx?Dataset=SHA&amp;Coords=%5bLOCATION%5d.%5bNOR%5d&amp;ShowOnWeb=true&amp;Lang=en" TargetMode="External"/><Relationship Id="rId35" Type="http://schemas.openxmlformats.org/officeDocument/2006/relationships/hyperlink" Target="http://localhost/OECDStat_Metadata/ShowMetadata.ashx?Dataset=SHA&amp;Coords=%5bHF%5d.%5bHF3%5d,%5bHC%5d.%5bHC132%5d,%5bHP%5d.%5bHPTOT%5d,%5bMEASURE%5d.%5bPPPPER%5d,%5bLOCATION%5d.%5bSVK%5d&amp;ShowOnWeb=true&amp;Lang=en" TargetMode="External"/><Relationship Id="rId43" Type="http://schemas.openxmlformats.org/officeDocument/2006/relationships/hyperlink" Target="http://localhost/OECDStat_Metadata/ShowMetadata.ashx?Dataset=SHA&amp;Coords=%5bHF%5d.%5bHF3%5d,%5bHC%5d.%5bHC132%5d,%5bHP%5d.%5bHPTOT%5d,%5bMEASURE%5d.%5bPPPPER%5d,%5bLOCATION%5d.%5bCHE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HA&amp;Coords=%5bLOCATION%5d.%5bLTU%5d&amp;ShowOnWeb=true&amp;Lang=en" TargetMode="External"/><Relationship Id="rId13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NLD%5d&amp;ShowOnWeb=true&amp;Lang=en" TargetMode="External"/><Relationship Id="rId18" Type="http://schemas.openxmlformats.org/officeDocument/2006/relationships/hyperlink" Target="http://stats.oecd.org/OECDStat_Metadata/ShowMetadata.ashx?Dataset=SHA&amp;Coords=%5bLOCATION%5d.%5bSVN%5d&amp;ShowOnWeb=true&amp;Lang=en" TargetMode="External"/><Relationship Id="rId26" Type="http://schemas.openxmlformats.org/officeDocument/2006/relationships/hyperlink" Target="http://stats.oecd.org/OECDStat_Metadata/ShowMetadata.ashx?Dataset=SHA&amp;Coords=%5bLOCATION%5d.%5bLUX%5d&amp;ShowOnWeb=true&amp;Lang=en" TargetMode="External"/><Relationship Id="rId39" Type="http://schemas.openxmlformats.org/officeDocument/2006/relationships/hyperlink" Target="http://stats.oecd.org/OECDStat_Metadata/ShowMetadata.ashx?Dataset=SHA&amp;Coords=%5bLOCATION%5d.%5bSVN%5d&amp;ShowOnWeb=true&amp;Lang=en" TargetMode="External"/><Relationship Id="rId3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AUT%5d&amp;ShowOnWeb=true&amp;Lang=en" TargetMode="External"/><Relationship Id="rId21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CHE%5d&amp;ShowOnWeb=true&amp;Lang=en" TargetMode="External"/><Relationship Id="rId34" Type="http://schemas.openxmlformats.org/officeDocument/2006/relationships/hyperlink" Target="http://stats.oecd.org/OECDStat_Metadata/ShowMetadata.ashx?Dataset=SHA&amp;Coords=%5bLOCATION%5d.%5bHUN%5d&amp;ShowOnWeb=true&amp;Lang=en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HUN%5d&amp;ShowOnWeb=true&amp;Lang=en" TargetMode="External"/><Relationship Id="rId12" Type="http://schemas.openxmlformats.org/officeDocument/2006/relationships/hyperlink" Target="http://stats.oecd.org/OECDStat_Metadata/ShowMetadata.ashx?Dataset=SHA&amp;Coords=%5bLOCATION%5d.%5bNLD%5d&amp;ShowOnWeb=true&amp;Lang=en" TargetMode="External"/><Relationship Id="rId17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SVK%5d&amp;ShowOnWeb=true&amp;Lang=en" TargetMode="External"/><Relationship Id="rId25" Type="http://schemas.openxmlformats.org/officeDocument/2006/relationships/hyperlink" Target="http://stats.oecd.org/OECDStat_Metadata/ShowMetadata.ashx?Dataset=SHA&amp;Coords=%5bHF%5d.%5bHF32%5d,%5bHC%5d.%5bHC132%5d,%5bHP%5d.%5bHPTOT%5d,%5bMEASURE%5d.%5bPPPPER%5d,%5bLOCATION%5d.%5bAUT%5d&amp;ShowOnWeb=true&amp;Lang=en" TargetMode="External"/><Relationship Id="rId33" Type="http://schemas.openxmlformats.org/officeDocument/2006/relationships/hyperlink" Target="http://stats.oecd.org/OECDStat_Metadata/ShowMetadata.ashx?Dataset=SHA&amp;Coords=%5bLOCATION%5d.%5bAUT%5d&amp;ShowOnWeb=true&amp;Lang=en" TargetMode="External"/><Relationship Id="rId38" Type="http://schemas.openxmlformats.org/officeDocument/2006/relationships/hyperlink" Target="http://stats.oecd.org/OECDStat_Metadata/ShowMetadata.ashx?Dataset=SHA&amp;Coords=%5bLOCATION%5d.%5bPOL%5d&amp;ShowOnWeb=true&amp;Lang=en" TargetMode="External"/><Relationship Id="rId2" Type="http://schemas.openxmlformats.org/officeDocument/2006/relationships/hyperlink" Target="http://stats.oecd.org/OECDStat_Metadata/ShowMetadata.ashx?Dataset=SHA&amp;Coords=%5bLOCATION%5d.%5bAUT%5d&amp;ShowOnWeb=true&amp;Lang=en" TargetMode="External"/><Relationship Id="rId16" Type="http://schemas.openxmlformats.org/officeDocument/2006/relationships/hyperlink" Target="http://stats.oecd.org/OECDStat_Metadata/ShowMetadata.ashx?Dataset=SHA&amp;Coords=%5bLOCATION%5d.%5bSVK%5d&amp;ShowOnWeb=true&amp;Lang=en" TargetMode="External"/><Relationship Id="rId20" Type="http://schemas.openxmlformats.org/officeDocument/2006/relationships/hyperlink" Target="http://stats.oecd.org/OECDStat_Metadata/ShowMetadata.ashx?Dataset=SHA&amp;Coords=%5bLOCATION%5d.%5bCHE%5d&amp;ShowOnWeb=true&amp;Lang=en" TargetMode="External"/><Relationship Id="rId29" Type="http://schemas.openxmlformats.org/officeDocument/2006/relationships/hyperlink" Target="http://stats.oecd.org/OECDStat_Metadata/ShowMetadata.ashx?Dataset=SHA&amp;Coords=%5bHF%5d.%5bHF32%5d,%5bHC%5d.%5bHC132%5d,%5bHP%5d.%5bHPTOT%5d,%5bMEASURE%5d.%5bPPPPER%5d,%5bLOCATION%5d.%5bNLD%5d&amp;ShowOnWeb=true&amp;Lang=en" TargetMode="External"/><Relationship Id="rId41" Type="http://schemas.openxmlformats.org/officeDocument/2006/relationships/hyperlink" Target="http://stats.oecd.org/OECDStat_Metadata/ShowMetadata.ashx?Dataset=SHA&amp;Coords=%5bLOCATION%5d.%5bSVK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6" Type="http://schemas.openxmlformats.org/officeDocument/2006/relationships/hyperlink" Target="http://stats.oecd.org/OECDStat_Metadata/ShowMetadata.ashx?Dataset=SHA&amp;Coords=%5bLOCATION%5d.%5bHUN%5d&amp;ShowOnWeb=true&amp;Lang=en" TargetMode="External"/><Relationship Id="rId11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LVA%5d&amp;ShowOnWeb=true&amp;Lang=en" TargetMode="External"/><Relationship Id="rId24" Type="http://schemas.openxmlformats.org/officeDocument/2006/relationships/hyperlink" Target="http://stats.oecd.org/OECDStat_Metadata/ShowMetadata.ashx?Dataset=SHA&amp;Coords=%5bLOCATION%5d.%5bAUT%5d&amp;ShowOnWeb=true&amp;Lang=en" TargetMode="External"/><Relationship Id="rId32" Type="http://schemas.openxmlformats.org/officeDocument/2006/relationships/hyperlink" Target="https://stats-2.oecd.org/index.aspx?DatasetCode=SHA" TargetMode="External"/><Relationship Id="rId37" Type="http://schemas.openxmlformats.org/officeDocument/2006/relationships/hyperlink" Target="http://stats.oecd.org/OECDStat_Metadata/ShowMetadata.ashx?Dataset=SHA&amp;Coords=%5bLOCATION%5d.%5bNLD%5d&amp;ShowOnWeb=true&amp;Lang=en" TargetMode="External"/><Relationship Id="rId40" Type="http://schemas.openxmlformats.org/officeDocument/2006/relationships/hyperlink" Target="http://stats.oecd.org/OECDStat_Metadata/ShowMetadata.ashx?Dataset=SHA&amp;Coords=%5bLOCATION%5d.%5bCHE%5d&amp;ShowOnWeb=true&amp;Lang=en" TargetMode="External"/><Relationship Id="rId5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CZE%5d&amp;ShowOnWeb=true&amp;Lang=en" TargetMode="External"/><Relationship Id="rId15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POL%5d&amp;ShowOnWeb=true&amp;Lang=en" TargetMode="External"/><Relationship Id="rId23" Type="http://schemas.openxmlformats.org/officeDocument/2006/relationships/hyperlink" Target="http://stats.oecd.org/OECDStat_Metadata/ShowMetadata.ashx?Dataset=SHA&amp;ShowOnWeb=true&amp;Lang=en" TargetMode="External"/><Relationship Id="rId28" Type="http://schemas.openxmlformats.org/officeDocument/2006/relationships/hyperlink" Target="http://stats.oecd.org/OECDStat_Metadata/ShowMetadata.ashx?Dataset=SHA&amp;Coords=%5bLOCATION%5d.%5bNLD%5d&amp;ShowOnWeb=true&amp;Lang=en" TargetMode="External"/><Relationship Id="rId36" Type="http://schemas.openxmlformats.org/officeDocument/2006/relationships/hyperlink" Target="http://stats.oecd.org/OECDStat_Metadata/ShowMetadata.ashx?Dataset=SHA&amp;Coords=%5bLOCATION%5d.%5bLVA%5d&amp;ShowOnWeb=true&amp;Lang=en" TargetMode="External"/><Relationship Id="rId10" Type="http://schemas.openxmlformats.org/officeDocument/2006/relationships/hyperlink" Target="http://stats.oecd.org/OECDStat_Metadata/ShowMetadata.ashx?Dataset=SHA&amp;Coords=%5bLOCATION%5d.%5bLVA%5d&amp;ShowOnWeb=true&amp;Lang=en" TargetMode="External"/><Relationship Id="rId19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SVN%5d&amp;ShowOnWeb=true&amp;Lang=en" TargetMode="External"/><Relationship Id="rId31" Type="http://schemas.openxmlformats.org/officeDocument/2006/relationships/hyperlink" Target="http://stats.oecd.org/OECDStat_Metadata/ShowMetadata.ashx?Dataset=SHA&amp;Coords=%5bHF%5d.%5bHF32%5d,%5bHC%5d.%5bHC132%5d,%5bHP%5d.%5bHPTOT%5d,%5bMEASURE%5d.%5bPPPPER%5d,%5bLOCATION%5d.%5bCHE%5d&amp;ShowOnWeb=true&amp;Lang=en" TargetMode="External"/><Relationship Id="rId44" Type="http://schemas.openxmlformats.org/officeDocument/2006/relationships/comments" Target="../comments4.xml"/><Relationship Id="rId4" Type="http://schemas.openxmlformats.org/officeDocument/2006/relationships/hyperlink" Target="http://stats.oecd.org/OECDStat_Metadata/ShowMetadata.ashx?Dataset=SHA&amp;Coords=%5bLOCATION%5d.%5bCZE%5d&amp;ShowOnWeb=true&amp;Lang=en" TargetMode="External"/><Relationship Id="rId9" Type="http://schemas.openxmlformats.org/officeDocument/2006/relationships/hyperlink" Target="http://stats.oecd.org/OECDStat_Metadata/ShowMetadata.ashx?Dataset=SHA&amp;Coords=%5bHF%5d.%5bHF31%5d,%5bHC%5d.%5bHC132%5d,%5bHP%5d.%5bHPTOT%5d,%5bMEASURE%5d.%5bPPPPER%5d,%5bLOCATION%5d.%5bLTU%5d&amp;ShowOnWeb=true&amp;Lang=en" TargetMode="External"/><Relationship Id="rId14" Type="http://schemas.openxmlformats.org/officeDocument/2006/relationships/hyperlink" Target="http://stats.oecd.org/OECDStat_Metadata/ShowMetadata.ashx?Dataset=SHA&amp;Coords=%5bLOCATION%5d.%5bPOL%5d&amp;ShowOnWeb=true&amp;Lang=en" TargetMode="External"/><Relationship Id="rId22" Type="http://schemas.openxmlformats.org/officeDocument/2006/relationships/hyperlink" Target="https://stats-2.oecd.org/index.aspx?DatasetCode=SHA" TargetMode="External"/><Relationship Id="rId27" Type="http://schemas.openxmlformats.org/officeDocument/2006/relationships/hyperlink" Target="http://stats.oecd.org/OECDStat_Metadata/ShowMetadata.ashx?Dataset=SHA&amp;Coords=%5bHF%5d.%5bHF32%5d,%5bHC%5d.%5bHC132%5d,%5bHP%5d.%5bHPTOT%5d,%5bMEASURE%5d.%5bPPPPER%5d,%5bLOCATION%5d.%5bLUX%5d&amp;ShowOnWeb=true&amp;Lang=en" TargetMode="External"/><Relationship Id="rId30" Type="http://schemas.openxmlformats.org/officeDocument/2006/relationships/hyperlink" Target="http://stats.oecd.org/OECDStat_Metadata/ShowMetadata.ashx?Dataset=SHA&amp;Coords=%5bLOCATION%5d.%5bCHE%5d&amp;ShowOnWeb=true&amp;Lang=en" TargetMode="External"/><Relationship Id="rId35" Type="http://schemas.openxmlformats.org/officeDocument/2006/relationships/hyperlink" Target="http://stats.oecd.org/OECDStat_Metadata/ShowMetadata.ashx?Dataset=SHA&amp;Coords=%5bLOCATION%5d.%5bLTU%5d&amp;ShowOnWeb=true&amp;Lang=en" TargetMode="External"/><Relationship Id="rId4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041-424D-4869-9D0F-F949A00F879A}">
  <dimension ref="A1:O59"/>
  <sheetViews>
    <sheetView tabSelected="1" topLeftCell="A2" workbookViewId="0">
      <selection activeCell="O25" sqref="O25:O30"/>
    </sheetView>
  </sheetViews>
  <sheetFormatPr baseColWidth="10" defaultRowHeight="15" x14ac:dyDescent="0.25"/>
  <cols>
    <col min="1" max="2" width="27.42578125" customWidth="1"/>
    <col min="3" max="3" width="2.42578125" customWidth="1"/>
  </cols>
  <sheetData>
    <row r="1" spans="1:15" hidden="1" x14ac:dyDescent="0.25">
      <c r="A1" s="11" t="e">
        <f ca="1">DotStatQuery(B1)</f>
        <v>#NAME?</v>
      </c>
      <c r="B1" s="11" t="s">
        <v>64</v>
      </c>
    </row>
    <row r="2" spans="1:15" ht="15" customHeight="1" x14ac:dyDescent="0.25">
      <c r="A2" s="1" t="s">
        <v>0</v>
      </c>
    </row>
    <row r="3" spans="1:15" ht="15" customHeight="1" x14ac:dyDescent="0.25">
      <c r="A3" s="76" t="s">
        <v>1</v>
      </c>
      <c r="B3" s="77"/>
      <c r="C3" s="78"/>
      <c r="D3" s="79" t="s">
        <v>2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</row>
    <row r="4" spans="1:15" x14ac:dyDescent="0.25">
      <c r="A4" s="76" t="s">
        <v>3</v>
      </c>
      <c r="B4" s="77"/>
      <c r="C4" s="78"/>
      <c r="D4" s="79" t="s">
        <v>4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1"/>
    </row>
    <row r="5" spans="1:15" ht="15" customHeight="1" x14ac:dyDescent="0.25">
      <c r="A5" s="76" t="s">
        <v>5</v>
      </c>
      <c r="B5" s="77"/>
      <c r="C5" s="78"/>
      <c r="D5" s="79" t="s">
        <v>6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</row>
    <row r="6" spans="1:15" x14ac:dyDescent="0.25">
      <c r="A6" s="76" t="s">
        <v>7</v>
      </c>
      <c r="B6" s="77"/>
      <c r="C6" s="78"/>
      <c r="D6" s="79" t="s">
        <v>8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 x14ac:dyDescent="0.25">
      <c r="A7" s="82" t="s">
        <v>9</v>
      </c>
      <c r="B7" s="83"/>
      <c r="C7" s="84"/>
      <c r="D7" s="2" t="s">
        <v>55</v>
      </c>
      <c r="E7" s="2" t="s">
        <v>56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</row>
    <row r="8" spans="1:15" x14ac:dyDescent="0.25">
      <c r="A8" s="3" t="s">
        <v>20</v>
      </c>
      <c r="B8" s="3" t="s">
        <v>21</v>
      </c>
      <c r="C8" s="4" t="s">
        <v>22</v>
      </c>
      <c r="D8" s="2" t="s">
        <v>55</v>
      </c>
      <c r="E8" s="2" t="s">
        <v>56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</row>
    <row r="9" spans="1:15" x14ac:dyDescent="0.25">
      <c r="A9" s="16" t="s">
        <v>26</v>
      </c>
      <c r="B9" s="5" t="s">
        <v>23</v>
      </c>
      <c r="C9" s="4" t="s">
        <v>24</v>
      </c>
      <c r="D9" s="6">
        <v>245.512</v>
      </c>
      <c r="E9" s="6">
        <v>247.518</v>
      </c>
      <c r="F9" s="6">
        <v>253.893</v>
      </c>
      <c r="G9" s="6">
        <v>257.654</v>
      </c>
      <c r="H9" s="6">
        <v>268.40499999999997</v>
      </c>
      <c r="I9" s="6">
        <v>279.16899999999998</v>
      </c>
      <c r="J9" s="6">
        <v>284.36799999999999</v>
      </c>
      <c r="K9" s="6">
        <v>285.73899999999998</v>
      </c>
      <c r="L9" s="6">
        <v>302.815</v>
      </c>
      <c r="M9" s="6">
        <v>305.02499999999998</v>
      </c>
      <c r="N9" s="6">
        <v>319.78800000000001</v>
      </c>
      <c r="O9" s="6"/>
    </row>
    <row r="10" spans="1:15" x14ac:dyDescent="0.25">
      <c r="A10" s="16" t="s">
        <v>27</v>
      </c>
      <c r="B10" s="5" t="s">
        <v>23</v>
      </c>
      <c r="C10" s="4" t="s">
        <v>24</v>
      </c>
      <c r="D10" s="7">
        <v>91.596999999999994</v>
      </c>
      <c r="E10" s="7">
        <v>101.646</v>
      </c>
      <c r="F10" s="7">
        <v>113.149</v>
      </c>
      <c r="G10" s="7">
        <v>117.932</v>
      </c>
      <c r="H10" s="7">
        <v>121.809</v>
      </c>
      <c r="I10" s="7">
        <v>129.982</v>
      </c>
      <c r="J10" s="7">
        <v>135.92599999999999</v>
      </c>
      <c r="K10" s="7">
        <v>152.441</v>
      </c>
      <c r="L10" s="7">
        <v>157.45500000000001</v>
      </c>
      <c r="M10" s="7">
        <v>164.48699999999999</v>
      </c>
      <c r="N10" s="7">
        <v>167.37700000000001</v>
      </c>
      <c r="O10" s="7"/>
    </row>
    <row r="11" spans="1:15" x14ac:dyDescent="0.25">
      <c r="A11" s="16" t="s">
        <v>28</v>
      </c>
      <c r="B11" s="5" t="s">
        <v>23</v>
      </c>
      <c r="C11" s="4" t="s">
        <v>24</v>
      </c>
      <c r="D11" s="6">
        <v>112.96</v>
      </c>
      <c r="E11" s="6">
        <v>134.226</v>
      </c>
      <c r="F11" s="6">
        <v>118.95</v>
      </c>
      <c r="G11" s="6">
        <v>123.627</v>
      </c>
      <c r="H11" s="6">
        <v>120.29900000000001</v>
      </c>
      <c r="I11" s="6">
        <v>128.107</v>
      </c>
      <c r="J11" s="6">
        <v>131.75200000000001</v>
      </c>
      <c r="K11" s="6">
        <v>135.86600000000001</v>
      </c>
      <c r="L11" s="6">
        <v>142.58099999999999</v>
      </c>
      <c r="M11" s="6">
        <v>156.40600000000001</v>
      </c>
      <c r="N11" s="6">
        <v>161.06100000000001</v>
      </c>
      <c r="O11" s="6"/>
    </row>
    <row r="12" spans="1:15" x14ac:dyDescent="0.25">
      <c r="A12" s="16" t="s">
        <v>29</v>
      </c>
      <c r="B12" s="5" t="s">
        <v>23</v>
      </c>
      <c r="C12" s="4" t="s">
        <v>24</v>
      </c>
      <c r="D12" s="7">
        <v>166.745</v>
      </c>
      <c r="E12" s="7">
        <v>173.77500000000001</v>
      </c>
      <c r="F12" s="7">
        <v>189.03800000000001</v>
      </c>
      <c r="G12" s="7">
        <v>198.47499999999999</v>
      </c>
      <c r="H12" s="7">
        <v>203.99600000000001</v>
      </c>
      <c r="I12" s="7">
        <v>199.374</v>
      </c>
      <c r="J12" s="7">
        <v>199.57599999999999</v>
      </c>
      <c r="K12" s="7">
        <v>205.24299999999999</v>
      </c>
      <c r="L12" s="7">
        <v>215.16499999999999</v>
      </c>
      <c r="M12" s="7">
        <v>227.898</v>
      </c>
      <c r="N12" s="7">
        <v>235.51499999999999</v>
      </c>
      <c r="O12" s="7"/>
    </row>
    <row r="13" spans="1:15" x14ac:dyDescent="0.25">
      <c r="A13" s="16" t="s">
        <v>30</v>
      </c>
      <c r="B13" s="5" t="s">
        <v>23</v>
      </c>
      <c r="C13" s="4" t="s">
        <v>24</v>
      </c>
      <c r="D13" s="6">
        <v>106.813</v>
      </c>
      <c r="E13" s="6">
        <v>99.9</v>
      </c>
      <c r="F13" s="6">
        <v>103.114</v>
      </c>
      <c r="G13" s="6">
        <v>110.84399999999999</v>
      </c>
      <c r="H13" s="6">
        <v>119.953</v>
      </c>
      <c r="I13" s="6">
        <v>142.232</v>
      </c>
      <c r="J13" s="6">
        <v>152.048</v>
      </c>
      <c r="K13" s="6">
        <v>167.386</v>
      </c>
      <c r="L13" s="6">
        <v>177.47800000000001</v>
      </c>
      <c r="M13" s="6">
        <v>211.84200000000001</v>
      </c>
      <c r="N13" s="6">
        <v>228.04300000000001</v>
      </c>
      <c r="O13" s="6"/>
    </row>
    <row r="14" spans="1:15" ht="15" customHeight="1" x14ac:dyDescent="0.25">
      <c r="A14" s="16" t="s">
        <v>31</v>
      </c>
      <c r="B14" s="5" t="s">
        <v>23</v>
      </c>
      <c r="C14" s="4" t="s">
        <v>24</v>
      </c>
      <c r="D14" s="7">
        <v>176.304</v>
      </c>
      <c r="E14" s="7">
        <v>179.31299999999999</v>
      </c>
      <c r="F14" s="7">
        <v>187.95699999999999</v>
      </c>
      <c r="G14" s="7">
        <v>198.47800000000001</v>
      </c>
      <c r="H14" s="7">
        <v>202.14500000000001</v>
      </c>
      <c r="I14" s="7">
        <v>213.101</v>
      </c>
      <c r="J14" s="7">
        <v>213.654</v>
      </c>
      <c r="K14" s="7">
        <v>218.17400000000001</v>
      </c>
      <c r="L14" s="7">
        <v>207.154</v>
      </c>
      <c r="M14" s="7">
        <v>213.68100000000001</v>
      </c>
      <c r="N14" s="7">
        <v>205.86699999999999</v>
      </c>
      <c r="O14" s="7"/>
    </row>
    <row r="15" spans="1:15" x14ac:dyDescent="0.25">
      <c r="A15" s="16" t="s">
        <v>32</v>
      </c>
      <c r="B15" s="5" t="s">
        <v>23</v>
      </c>
      <c r="C15" s="4" t="s">
        <v>24</v>
      </c>
      <c r="D15" s="6">
        <v>172.614</v>
      </c>
      <c r="E15" s="6">
        <v>175.01300000000001</v>
      </c>
      <c r="F15" s="6">
        <v>183.54499999999999</v>
      </c>
      <c r="G15" s="6">
        <v>189.05</v>
      </c>
      <c r="H15" s="6">
        <v>194.22300000000001</v>
      </c>
      <c r="I15" s="6">
        <v>202.68199999999999</v>
      </c>
      <c r="J15" s="6">
        <v>200.57300000000001</v>
      </c>
      <c r="K15" s="6">
        <v>202.679</v>
      </c>
      <c r="L15" s="6">
        <v>216.03700000000001</v>
      </c>
      <c r="M15" s="6">
        <v>219.90199999999999</v>
      </c>
      <c r="N15" s="6">
        <v>223.518</v>
      </c>
      <c r="O15" s="6"/>
    </row>
    <row r="16" spans="1:15" x14ac:dyDescent="0.25">
      <c r="A16" s="16" t="s">
        <v>33</v>
      </c>
      <c r="B16" s="5" t="s">
        <v>23</v>
      </c>
      <c r="C16" s="4" t="s">
        <v>24</v>
      </c>
      <c r="D16" s="7">
        <v>303.47399999999999</v>
      </c>
      <c r="E16" s="7">
        <v>311.16699999999997</v>
      </c>
      <c r="F16" s="7">
        <v>330.43900000000002</v>
      </c>
      <c r="G16" s="7">
        <v>343.565</v>
      </c>
      <c r="H16" s="7">
        <v>357.47399999999999</v>
      </c>
      <c r="I16" s="7">
        <v>371.12799999999999</v>
      </c>
      <c r="J16" s="7">
        <v>378.52300000000002</v>
      </c>
      <c r="K16" s="7">
        <v>382.58199999999999</v>
      </c>
      <c r="L16" s="7">
        <v>400.28399999999999</v>
      </c>
      <c r="M16" s="7">
        <v>410.392</v>
      </c>
      <c r="N16" s="7">
        <v>419.23899999999998</v>
      </c>
      <c r="O16" s="7"/>
    </row>
    <row r="17" spans="1:15" x14ac:dyDescent="0.25">
      <c r="A17" s="16" t="s">
        <v>34</v>
      </c>
      <c r="B17" s="5" t="s">
        <v>23</v>
      </c>
      <c r="C17" s="4" t="s">
        <v>24</v>
      </c>
      <c r="D17" s="6">
        <v>260.20100000000002</v>
      </c>
      <c r="E17" s="6">
        <v>242.59899999999999</v>
      </c>
      <c r="F17" s="6">
        <v>202.01400000000001</v>
      </c>
      <c r="G17" s="6">
        <v>182.929</v>
      </c>
      <c r="H17" s="6">
        <v>126.997</v>
      </c>
      <c r="I17" s="6">
        <v>116.456</v>
      </c>
      <c r="J17" s="6">
        <v>115.649</v>
      </c>
      <c r="K17" s="6">
        <v>102.93</v>
      </c>
      <c r="L17" s="6">
        <v>101.389</v>
      </c>
      <c r="M17" s="6">
        <v>109.277</v>
      </c>
      <c r="N17" s="6">
        <v>109.193</v>
      </c>
      <c r="O17" s="6"/>
    </row>
    <row r="18" spans="1:15" x14ac:dyDescent="0.25">
      <c r="A18" s="16" t="s">
        <v>35</v>
      </c>
      <c r="B18" s="5" t="s">
        <v>23</v>
      </c>
      <c r="C18" s="4" t="s">
        <v>24</v>
      </c>
      <c r="D18" s="7">
        <v>55.457999999999998</v>
      </c>
      <c r="E18" s="7">
        <v>54.872</v>
      </c>
      <c r="F18" s="7">
        <v>56.808999999999997</v>
      </c>
      <c r="G18" s="7">
        <v>61.168999999999997</v>
      </c>
      <c r="H18" s="7">
        <v>63.994</v>
      </c>
      <c r="I18" s="7">
        <v>68.180999999999997</v>
      </c>
      <c r="J18" s="7">
        <v>71.97</v>
      </c>
      <c r="K18" s="7">
        <v>70.09</v>
      </c>
      <c r="L18" s="7">
        <v>80.352000000000004</v>
      </c>
      <c r="M18" s="7">
        <v>83.382999999999996</v>
      </c>
      <c r="N18" s="7">
        <v>83.078999999999994</v>
      </c>
      <c r="O18" s="7"/>
    </row>
    <row r="19" spans="1:15" x14ac:dyDescent="0.25">
      <c r="A19" s="16" t="s">
        <v>36</v>
      </c>
      <c r="B19" s="5" t="s">
        <v>23</v>
      </c>
      <c r="C19" s="4" t="s">
        <v>24</v>
      </c>
      <c r="D19" s="6">
        <v>217.15</v>
      </c>
      <c r="E19" s="6">
        <v>206.54900000000001</v>
      </c>
      <c r="F19" s="6">
        <v>203.80500000000001</v>
      </c>
      <c r="G19" s="6">
        <v>208.761</v>
      </c>
      <c r="H19" s="6">
        <v>217.52</v>
      </c>
      <c r="I19" s="6">
        <v>231.012</v>
      </c>
      <c r="J19" s="6">
        <v>245.738</v>
      </c>
      <c r="K19" s="6">
        <v>253.233</v>
      </c>
      <c r="L19" s="6">
        <v>265.50799999999998</v>
      </c>
      <c r="M19" s="6">
        <v>281.25400000000002</v>
      </c>
      <c r="N19" s="6">
        <v>296.82299999999998</v>
      </c>
      <c r="O19" s="6"/>
    </row>
    <row r="20" spans="1:15" x14ac:dyDescent="0.25">
      <c r="A20" s="16" t="s">
        <v>38</v>
      </c>
      <c r="B20" s="5" t="s">
        <v>23</v>
      </c>
      <c r="C20" s="4" t="s">
        <v>24</v>
      </c>
      <c r="D20" s="7">
        <v>84.573999999999998</v>
      </c>
      <c r="E20" s="7">
        <v>76.873000000000005</v>
      </c>
      <c r="F20" s="7">
        <v>71.622</v>
      </c>
      <c r="G20" s="7">
        <v>84.754000000000005</v>
      </c>
      <c r="H20" s="7">
        <v>90.85</v>
      </c>
      <c r="I20" s="7">
        <v>119.54300000000001</v>
      </c>
      <c r="J20" s="7">
        <v>124.633</v>
      </c>
      <c r="K20" s="7">
        <v>143.482</v>
      </c>
      <c r="L20" s="7">
        <v>166.346</v>
      </c>
      <c r="M20" s="7">
        <v>192.83799999999999</v>
      </c>
      <c r="N20" s="7">
        <v>218.91200000000001</v>
      </c>
      <c r="O20" s="7"/>
    </row>
    <row r="21" spans="1:15" x14ac:dyDescent="0.25">
      <c r="A21" s="16" t="s">
        <v>37</v>
      </c>
      <c r="B21" s="5" t="s">
        <v>23</v>
      </c>
      <c r="C21" s="4" t="s">
        <v>24</v>
      </c>
      <c r="D21" s="6">
        <v>50.268000000000001</v>
      </c>
      <c r="E21" s="6">
        <v>45.463000000000001</v>
      </c>
      <c r="F21" s="6">
        <v>31.341999999999999</v>
      </c>
      <c r="G21" s="6">
        <v>33.680999999999997</v>
      </c>
      <c r="H21" s="6">
        <v>40.082000000000001</v>
      </c>
      <c r="I21" s="6">
        <v>44.433999999999997</v>
      </c>
      <c r="J21" s="6">
        <v>63.290999999999997</v>
      </c>
      <c r="K21" s="6">
        <v>65.037999999999997</v>
      </c>
      <c r="L21" s="6">
        <v>88.125</v>
      </c>
      <c r="M21" s="6">
        <v>102.718</v>
      </c>
      <c r="N21" s="6">
        <v>112.53400000000001</v>
      </c>
      <c r="O21" s="6"/>
    </row>
    <row r="22" spans="1:15" x14ac:dyDescent="0.25">
      <c r="A22" s="16" t="s">
        <v>39</v>
      </c>
      <c r="B22" s="5" t="s">
        <v>23</v>
      </c>
      <c r="C22" s="4" t="s">
        <v>24</v>
      </c>
      <c r="D22" s="7">
        <v>245.86199999999999</v>
      </c>
      <c r="E22" s="7">
        <v>245.89099999999999</v>
      </c>
      <c r="F22" s="7">
        <v>276.29500000000002</v>
      </c>
      <c r="G22" s="7">
        <v>268.67700000000002</v>
      </c>
      <c r="H22" s="7">
        <v>271.38400000000001</v>
      </c>
      <c r="I22" s="7">
        <v>270.45999999999998</v>
      </c>
      <c r="J22" s="7">
        <v>264.01</v>
      </c>
      <c r="K22" s="7">
        <v>265.22899999999998</v>
      </c>
      <c r="L22" s="7">
        <v>276.64999999999998</v>
      </c>
      <c r="M22" s="7">
        <v>285.73399999999998</v>
      </c>
      <c r="N22" s="7">
        <v>292.28800000000001</v>
      </c>
      <c r="O22" s="7"/>
    </row>
    <row r="23" spans="1:15" x14ac:dyDescent="0.25">
      <c r="A23" s="16" t="s">
        <v>40</v>
      </c>
      <c r="B23" s="5" t="s">
        <v>23</v>
      </c>
      <c r="C23" s="4" t="s">
        <v>24</v>
      </c>
      <c r="D23" s="6">
        <v>159.56100000000001</v>
      </c>
      <c r="E23" s="6">
        <v>161.66200000000001</v>
      </c>
      <c r="F23" s="6">
        <v>163.197</v>
      </c>
      <c r="G23" s="6">
        <v>173.02600000000001</v>
      </c>
      <c r="H23" s="6">
        <v>181.24199999999999</v>
      </c>
      <c r="I23" s="6">
        <v>173.143</v>
      </c>
      <c r="J23" s="6">
        <v>174.672</v>
      </c>
      <c r="K23" s="6">
        <v>165.92500000000001</v>
      </c>
      <c r="L23" s="6">
        <v>175.614</v>
      </c>
      <c r="M23" s="6">
        <v>184.37799999999999</v>
      </c>
      <c r="N23" s="6">
        <v>187.51900000000001</v>
      </c>
      <c r="O23" s="6">
        <v>191.923</v>
      </c>
    </row>
    <row r="24" spans="1:15" x14ac:dyDescent="0.25">
      <c r="A24" s="16" t="s">
        <v>41</v>
      </c>
      <c r="B24" s="5" t="s">
        <v>23</v>
      </c>
      <c r="C24" s="4" t="s">
        <v>24</v>
      </c>
      <c r="D24" s="7">
        <v>244.19800000000001</v>
      </c>
      <c r="E24" s="7">
        <v>244.48099999999999</v>
      </c>
      <c r="F24" s="7">
        <v>250.95500000000001</v>
      </c>
      <c r="G24" s="7">
        <v>257.70600000000002</v>
      </c>
      <c r="H24" s="7">
        <v>262.60000000000002</v>
      </c>
      <c r="I24" s="7">
        <v>283.40899999999999</v>
      </c>
      <c r="J24" s="7">
        <v>295.99900000000002</v>
      </c>
      <c r="K24" s="7">
        <v>288.7</v>
      </c>
      <c r="L24" s="7">
        <v>299.00299999999999</v>
      </c>
      <c r="M24" s="7">
        <v>308.14499999999998</v>
      </c>
      <c r="N24" s="7">
        <v>309.52800000000002</v>
      </c>
      <c r="O24" s="7">
        <v>330.79700000000003</v>
      </c>
    </row>
    <row r="25" spans="1:15" x14ac:dyDescent="0.25">
      <c r="A25" s="16" t="s">
        <v>42</v>
      </c>
      <c r="B25" s="5" t="s">
        <v>23</v>
      </c>
      <c r="C25" s="4" t="s">
        <v>24</v>
      </c>
      <c r="D25" s="6">
        <v>75.757999999999996</v>
      </c>
      <c r="E25" s="6">
        <v>74.921000000000006</v>
      </c>
      <c r="F25" s="6">
        <v>79.381</v>
      </c>
      <c r="G25" s="6">
        <v>85.756</v>
      </c>
      <c r="H25" s="6">
        <v>86.960999999999999</v>
      </c>
      <c r="I25" s="6">
        <v>87.28</v>
      </c>
      <c r="J25" s="6">
        <v>87.814999999999998</v>
      </c>
      <c r="K25" s="6">
        <v>88.619</v>
      </c>
      <c r="L25" s="6">
        <v>94.207999999999998</v>
      </c>
      <c r="M25" s="6">
        <v>103.901</v>
      </c>
      <c r="N25" s="6">
        <v>69.662999999999997</v>
      </c>
      <c r="O25" s="6"/>
    </row>
    <row r="26" spans="1:15" x14ac:dyDescent="0.25">
      <c r="A26" s="16" t="s">
        <v>43</v>
      </c>
      <c r="B26" s="5" t="s">
        <v>23</v>
      </c>
      <c r="C26" s="4" t="s">
        <v>24</v>
      </c>
      <c r="D26" s="7">
        <v>71.462000000000003</v>
      </c>
      <c r="E26" s="7">
        <v>77.557000000000002</v>
      </c>
      <c r="F26" s="7">
        <v>88.046000000000006</v>
      </c>
      <c r="G26" s="7">
        <v>89.073999999999998</v>
      </c>
      <c r="H26" s="7">
        <v>95.218999999999994</v>
      </c>
      <c r="I26" s="7">
        <v>99.715999999999994</v>
      </c>
      <c r="J26" s="7">
        <v>89.281999999999996</v>
      </c>
      <c r="K26" s="7">
        <v>99.841999999999999</v>
      </c>
      <c r="L26" s="7">
        <v>91.049000000000007</v>
      </c>
      <c r="M26" s="7">
        <v>94.807000000000002</v>
      </c>
      <c r="N26" s="7">
        <v>101.05200000000001</v>
      </c>
      <c r="O26" s="7"/>
    </row>
    <row r="27" spans="1:15" x14ac:dyDescent="0.25">
      <c r="A27" s="16" t="s">
        <v>44</v>
      </c>
      <c r="B27" s="5" t="s">
        <v>23</v>
      </c>
      <c r="C27" s="4" t="s">
        <v>24</v>
      </c>
      <c r="D27" s="6">
        <v>131.80500000000001</v>
      </c>
      <c r="E27" s="6">
        <v>126.69199999999999</v>
      </c>
      <c r="F27" s="6">
        <v>126.33199999999999</v>
      </c>
      <c r="G27" s="6">
        <v>125.727</v>
      </c>
      <c r="H27" s="6">
        <v>124.697</v>
      </c>
      <c r="I27" s="6">
        <v>123.089</v>
      </c>
      <c r="J27" s="6">
        <v>121.709</v>
      </c>
      <c r="K27" s="6">
        <v>147.47399999999999</v>
      </c>
      <c r="L27" s="6">
        <v>129.654</v>
      </c>
      <c r="M27" s="6">
        <v>135.21299999999999</v>
      </c>
      <c r="N27" s="6">
        <v>149.94200000000001</v>
      </c>
      <c r="O27" s="6"/>
    </row>
    <row r="28" spans="1:15" x14ac:dyDescent="0.25">
      <c r="A28" s="16" t="s">
        <v>45</v>
      </c>
      <c r="B28" s="5" t="s">
        <v>23</v>
      </c>
      <c r="C28" s="4" t="s">
        <v>24</v>
      </c>
      <c r="D28" s="7">
        <v>147.053</v>
      </c>
      <c r="E28" s="7">
        <v>144.166</v>
      </c>
      <c r="F28" s="7">
        <v>146.70699999999999</v>
      </c>
      <c r="G28" s="7">
        <v>137.173</v>
      </c>
      <c r="H28" s="7">
        <v>135.30099999999999</v>
      </c>
      <c r="I28" s="7">
        <v>122.929</v>
      </c>
      <c r="J28" s="7">
        <v>129.751</v>
      </c>
      <c r="K28" s="7">
        <v>124.911</v>
      </c>
      <c r="L28" s="7">
        <v>118.66500000000001</v>
      </c>
      <c r="M28" s="7">
        <v>115.76900000000001</v>
      </c>
      <c r="N28" s="7">
        <v>116.479</v>
      </c>
      <c r="O28" s="7"/>
    </row>
    <row r="29" spans="1:15" x14ac:dyDescent="0.25">
      <c r="A29" s="16" t="s">
        <v>46</v>
      </c>
      <c r="B29" s="5" t="s">
        <v>23</v>
      </c>
      <c r="C29" s="4" t="s">
        <v>24</v>
      </c>
      <c r="D29" s="6">
        <v>267.93700000000001</v>
      </c>
      <c r="E29" s="6">
        <v>277.93299999999999</v>
      </c>
      <c r="F29" s="6">
        <v>266.17399999999998</v>
      </c>
      <c r="G29" s="6">
        <v>270.84399999999999</v>
      </c>
      <c r="H29" s="6">
        <v>276.20699999999999</v>
      </c>
      <c r="I29" s="6">
        <v>276.96600000000001</v>
      </c>
      <c r="J29" s="6">
        <v>279.59399999999999</v>
      </c>
      <c r="K29" s="6">
        <v>284.63799999999998</v>
      </c>
      <c r="L29" s="6">
        <v>290.06</v>
      </c>
      <c r="M29" s="6">
        <v>303.84800000000001</v>
      </c>
      <c r="N29" s="6">
        <v>302.34800000000001</v>
      </c>
      <c r="O29" s="6"/>
    </row>
    <row r="30" spans="1:15" x14ac:dyDescent="0.25">
      <c r="A30" s="16" t="s">
        <v>47</v>
      </c>
      <c r="B30" s="5" t="s">
        <v>23</v>
      </c>
      <c r="C30" s="4" t="s">
        <v>24</v>
      </c>
      <c r="D30" s="7"/>
      <c r="E30" s="7"/>
      <c r="F30" s="7">
        <v>327.05099999999999</v>
      </c>
      <c r="G30" s="7">
        <v>334.8</v>
      </c>
      <c r="H30" s="7">
        <v>349.01499999999999</v>
      </c>
      <c r="I30" s="7">
        <v>364.38099999999997</v>
      </c>
      <c r="J30" s="7">
        <v>374.815</v>
      </c>
      <c r="K30" s="7">
        <v>372.08199999999999</v>
      </c>
      <c r="L30" s="7">
        <v>374.03500000000003</v>
      </c>
      <c r="M30" s="7">
        <v>395.17899999999997</v>
      </c>
      <c r="N30" s="7">
        <v>401.536</v>
      </c>
      <c r="O30" s="7"/>
    </row>
    <row r="31" spans="1:15" x14ac:dyDescent="0.25">
      <c r="A31" s="8" t="s">
        <v>65</v>
      </c>
    </row>
    <row r="32" spans="1:15" x14ac:dyDescent="0.25">
      <c r="A32" s="9" t="s">
        <v>48</v>
      </c>
    </row>
    <row r="33" spans="1:14" ht="15" customHeight="1" x14ac:dyDescent="0.25">
      <c r="A33" s="10" t="s">
        <v>49</v>
      </c>
      <c r="B33" s="9" t="s">
        <v>50</v>
      </c>
    </row>
    <row r="34" spans="1:14" x14ac:dyDescent="0.25">
      <c r="A34" s="10" t="s">
        <v>53</v>
      </c>
      <c r="B34" s="9" t="s">
        <v>54</v>
      </c>
    </row>
    <row r="35" spans="1:14" x14ac:dyDescent="0.25">
      <c r="A35" s="10" t="s">
        <v>51</v>
      </c>
      <c r="B35" s="9" t="s">
        <v>52</v>
      </c>
    </row>
    <row r="37" spans="1:14" x14ac:dyDescent="0.25">
      <c r="N37" s="2" t="s">
        <v>18</v>
      </c>
    </row>
    <row r="38" spans="1:14" ht="15" customHeight="1" x14ac:dyDescent="0.25">
      <c r="N38" s="4" t="s">
        <v>22</v>
      </c>
    </row>
    <row r="39" spans="1:14" x14ac:dyDescent="0.25">
      <c r="M39" s="16" t="s">
        <v>26</v>
      </c>
      <c r="N39" s="6">
        <v>319.78800000000001</v>
      </c>
    </row>
    <row r="40" spans="1:14" x14ac:dyDescent="0.25">
      <c r="M40" s="16" t="s">
        <v>27</v>
      </c>
      <c r="N40" s="7">
        <v>167.37700000000001</v>
      </c>
    </row>
    <row r="41" spans="1:14" ht="21" x14ac:dyDescent="0.25">
      <c r="M41" s="16" t="s">
        <v>28</v>
      </c>
      <c r="N41" s="6">
        <v>161.06100000000001</v>
      </c>
    </row>
    <row r="42" spans="1:14" x14ac:dyDescent="0.25">
      <c r="M42" s="16" t="s">
        <v>29</v>
      </c>
      <c r="N42" s="7">
        <v>235.51499999999999</v>
      </c>
    </row>
    <row r="43" spans="1:14" x14ac:dyDescent="0.25">
      <c r="M43" s="16" t="s">
        <v>30</v>
      </c>
      <c r="N43" s="6">
        <v>228.04300000000001</v>
      </c>
    </row>
    <row r="44" spans="1:14" x14ac:dyDescent="0.25">
      <c r="M44" s="16" t="s">
        <v>31</v>
      </c>
      <c r="N44" s="7">
        <v>205.86699999999999</v>
      </c>
    </row>
    <row r="45" spans="1:14" x14ac:dyDescent="0.25">
      <c r="M45" s="16" t="s">
        <v>33</v>
      </c>
      <c r="N45" s="7">
        <v>419.23899999999998</v>
      </c>
    </row>
    <row r="46" spans="1:14" x14ac:dyDescent="0.25">
      <c r="M46" s="16" t="s">
        <v>34</v>
      </c>
      <c r="N46" s="6">
        <v>109.193</v>
      </c>
    </row>
    <row r="47" spans="1:14" x14ac:dyDescent="0.25">
      <c r="M47" s="16" t="s">
        <v>35</v>
      </c>
      <c r="N47" s="7">
        <v>83.078999999999994</v>
      </c>
    </row>
    <row r="48" spans="1:14" x14ac:dyDescent="0.25">
      <c r="M48" s="16" t="s">
        <v>36</v>
      </c>
      <c r="N48" s="6">
        <v>296.82299999999998</v>
      </c>
    </row>
    <row r="49" spans="13:14" x14ac:dyDescent="0.25">
      <c r="M49" s="16" t="s">
        <v>38</v>
      </c>
      <c r="N49" s="7">
        <v>218.91200000000001</v>
      </c>
    </row>
    <row r="50" spans="13:14" x14ac:dyDescent="0.25">
      <c r="M50" s="16" t="s">
        <v>37</v>
      </c>
      <c r="N50" s="6">
        <v>112.53400000000001</v>
      </c>
    </row>
    <row r="51" spans="13:14" x14ac:dyDescent="0.25">
      <c r="M51" s="16" t="s">
        <v>39</v>
      </c>
      <c r="N51" s="7">
        <v>292.28800000000001</v>
      </c>
    </row>
    <row r="52" spans="13:14" x14ac:dyDescent="0.25">
      <c r="M52" s="16" t="s">
        <v>40</v>
      </c>
      <c r="N52" s="6">
        <v>187.51900000000001</v>
      </c>
    </row>
    <row r="53" spans="13:14" x14ac:dyDescent="0.25">
      <c r="M53" s="16" t="s">
        <v>41</v>
      </c>
      <c r="N53" s="7">
        <v>309.52800000000002</v>
      </c>
    </row>
    <row r="54" spans="13:14" x14ac:dyDescent="0.25">
      <c r="M54" s="16" t="s">
        <v>42</v>
      </c>
      <c r="N54" s="6">
        <v>69.662999999999997</v>
      </c>
    </row>
    <row r="55" spans="13:14" ht="21" x14ac:dyDescent="0.25">
      <c r="M55" s="16" t="s">
        <v>43</v>
      </c>
      <c r="N55" s="7">
        <v>101.05200000000001</v>
      </c>
    </row>
    <row r="56" spans="13:14" x14ac:dyDescent="0.25">
      <c r="M56" s="16" t="s">
        <v>44</v>
      </c>
      <c r="N56" s="6">
        <v>149.94200000000001</v>
      </c>
    </row>
    <row r="57" spans="13:14" x14ac:dyDescent="0.25">
      <c r="M57" s="16" t="s">
        <v>45</v>
      </c>
      <c r="N57" s="7">
        <v>116.479</v>
      </c>
    </row>
    <row r="58" spans="13:14" x14ac:dyDescent="0.25">
      <c r="M58" s="16" t="s">
        <v>46</v>
      </c>
      <c r="N58" s="6">
        <v>302.34800000000001</v>
      </c>
    </row>
    <row r="59" spans="13:14" x14ac:dyDescent="0.25">
      <c r="M59" s="16" t="s">
        <v>47</v>
      </c>
      <c r="N59" s="7">
        <v>401.536</v>
      </c>
    </row>
  </sheetData>
  <mergeCells count="9">
    <mergeCell ref="A6:C6"/>
    <mergeCell ref="D6:O6"/>
    <mergeCell ref="A7:C7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 xr:uid="{483BF880-8417-42D6-9947-5A555D1FEF0F}"/>
    <hyperlink ref="A9" r:id="rId2" display="http://localhost/OECDStat_Metadata/ShowMetadata.ashx?Dataset=SHA&amp;Coords=[LOCATION].[AUT]&amp;ShowOnWeb=true&amp;Lang=en" xr:uid="{D624F48A-549A-4572-A648-B5094CE3E5A1}"/>
    <hyperlink ref="C9" r:id="rId3" display="http://localhost/OECDStat_Metadata/ShowMetadata.ashx?Dataset=SHA&amp;Coords=[HF].[HFTOT],[HC].[HC132],[HP].[HPTOT],[MEASURE].[PPPPER],[LOCATION].[AUT]&amp;ShowOnWeb=true&amp;Lang=en" xr:uid="{110200D3-7EC5-4CF3-A5E8-9D3B758253B9}"/>
    <hyperlink ref="A10" r:id="rId4" display="http://localhost/OECDStat_Metadata/ShowMetadata.ashx?Dataset=SHA&amp;Coords=[LOCATION].[BEL]&amp;ShowOnWeb=true&amp;Lang=en" xr:uid="{C97DD674-DBFF-4D76-9318-6DF18C487012}"/>
    <hyperlink ref="C10" r:id="rId5" display="http://localhost/OECDStat_Metadata/ShowMetadata.ashx?Dataset=SHA&amp;Coords=[HF].[HFTOT],[HC].[HC132],[HP].[HPTOT],[MEASURE].[PPPPER],[LOCATION].[BEL]&amp;ShowOnWeb=true&amp;Lang=en" xr:uid="{9C738B9E-3ACC-4DD7-AAB7-2EE788B9AB8A}"/>
    <hyperlink ref="A11" r:id="rId6" display="http://localhost/OECDStat_Metadata/ShowMetadata.ashx?Dataset=SHA&amp;Coords=[LOCATION].[CZE]&amp;ShowOnWeb=true&amp;Lang=en" xr:uid="{BCB3E8FF-70A8-4582-B912-7B1BCFE83253}"/>
    <hyperlink ref="C11" r:id="rId7" display="http://localhost/OECDStat_Metadata/ShowMetadata.ashx?Dataset=SHA&amp;Coords=[HF].[HFTOT],[HC].[HC132],[HP].[HPTOT],[MEASURE].[PPPPER],[LOCATION].[CZE]&amp;ShowOnWeb=true&amp;Lang=en" xr:uid="{8EE83229-2C3D-4D3A-BD90-437279AACFC2}"/>
    <hyperlink ref="A12" r:id="rId8" display="http://localhost/OECDStat_Metadata/ShowMetadata.ashx?Dataset=SHA&amp;Coords=[LOCATION].[DNK]&amp;ShowOnWeb=true&amp;Lang=en" xr:uid="{9CBBDF5F-2D4C-415D-824A-0678851CADF0}"/>
    <hyperlink ref="C12" r:id="rId9" display="http://localhost/OECDStat_Metadata/ShowMetadata.ashx?Dataset=SHA&amp;Coords=[HF].[HFTOT],[HC].[HC132],[HP].[HPTOT],[MEASURE].[PPPPER],[LOCATION].[DNK]&amp;ShowOnWeb=true&amp;Lang=en" xr:uid="{82C4C55F-2060-4CC3-9438-ED0CCCA715AE}"/>
    <hyperlink ref="A13" r:id="rId10" display="http://localhost/OECDStat_Metadata/ShowMetadata.ashx?Dataset=SHA&amp;Coords=%5bLOCATION%5d.%5bEST%5d&amp;ShowOnWeb=true&amp;Lang=en" xr:uid="{9F3AE008-78B1-4E17-8ADA-26015DDCD554}"/>
    <hyperlink ref="C13" r:id="rId11" display="http://localhost/OECDStat_Metadata/ShowMetadata.ashx?Dataset=SHA&amp;Coords=[HF].[HFTOT],[HC].[HC132],[HP].[HPTOT],[MEASURE].[PPPPER],[LOCATION].[EST]&amp;ShowOnWeb=true&amp;Lang=en" xr:uid="{D8E86FBD-A34A-4AF7-BA23-F0929C549F06}"/>
    <hyperlink ref="A14" r:id="rId12" display="http://localhost/OECDStat_Metadata/ShowMetadata.ashx?Dataset=SHA&amp;Coords=[LOCATION].[FIN]&amp;ShowOnWeb=true&amp;Lang=en" xr:uid="{E014970E-4039-49DA-A590-9B3850A050D1}"/>
    <hyperlink ref="C14" r:id="rId13" display="http://localhost/OECDStat_Metadata/ShowMetadata.ashx?Dataset=SHA&amp;Coords=[HF].[HFTOT],[HC].[HC132],[HP].[HPTOT],[MEASURE].[PPPPER],[LOCATION].[FIN]&amp;ShowOnWeb=true&amp;Lang=en" xr:uid="{68DC7B5C-087A-43F7-AEE2-74E69848B5E7}"/>
    <hyperlink ref="A15" r:id="rId14" display="http://localhost/OECDStat_Metadata/ShowMetadata.ashx?Dataset=SHA&amp;Coords=[LOCATION].[FRA]&amp;ShowOnWeb=true&amp;Lang=en" xr:uid="{93E5C82A-C1EA-4BBE-A0BF-38CC018B50BA}"/>
    <hyperlink ref="C15" r:id="rId15" display="http://localhost/OECDStat_Metadata/ShowMetadata.ashx?Dataset=SHA&amp;Coords=[HF].[HFTOT],[HC].[HC132],[HP].[HPTOT],[MEASURE].[PPPPER],[LOCATION].[FRA]&amp;ShowOnWeb=true&amp;Lang=en" xr:uid="{3CA880DF-6690-4567-B45A-D7CF3FB59CB7}"/>
    <hyperlink ref="A16" r:id="rId16" display="http://localhost/OECDStat_Metadata/ShowMetadata.ashx?Dataset=SHA&amp;Coords=[LOCATION].[DEU]&amp;ShowOnWeb=true&amp;Lang=en" xr:uid="{92B689DF-1340-4336-8694-1A09C0D4E08B}"/>
    <hyperlink ref="C16" r:id="rId17" display="http://localhost/OECDStat_Metadata/ShowMetadata.ashx?Dataset=SHA&amp;Coords=[HF].[HFTOT],[HC].[HC132],[HP].[HPTOT],[MEASURE].[PPPPER],[LOCATION].[DEU]&amp;ShowOnWeb=true&amp;Lang=en" xr:uid="{5B14FE6A-B2CA-4EB1-A9E9-518616FA2991}"/>
    <hyperlink ref="A17" r:id="rId18" display="http://localhost/OECDStat_Metadata/ShowMetadata.ashx?Dataset=SHA&amp;Coords=[LOCATION].[GRC]&amp;ShowOnWeb=true&amp;Lang=en" xr:uid="{FF201FFE-4226-49CF-B4AF-728FD2F6B98C}"/>
    <hyperlink ref="C17" r:id="rId19" display="http://localhost/OECDStat_Metadata/ShowMetadata.ashx?Dataset=SHA&amp;Coords=[HF].[HFTOT],[HC].[HC132],[HP].[HPTOT],[MEASURE].[PPPPER],[LOCATION].[GRC]&amp;ShowOnWeb=true&amp;Lang=en" xr:uid="{14B8FA48-CF02-444F-86F1-181D480C4BDB}"/>
    <hyperlink ref="A18" r:id="rId20" display="http://localhost/OECDStat_Metadata/ShowMetadata.ashx?Dataset=SHA&amp;Coords=[LOCATION].[HUN]&amp;ShowOnWeb=true&amp;Lang=en" xr:uid="{CFB54726-6800-45F6-8ED6-84CA53D7AEB5}"/>
    <hyperlink ref="C18" r:id="rId21" display="http://localhost/OECDStat_Metadata/ShowMetadata.ashx?Dataset=SHA&amp;Coords=[HF].[HFTOT],[HC].[HC132],[HP].[HPTOT],[MEASURE].[PPPPER],[LOCATION].[HUN]&amp;ShowOnWeb=true&amp;Lang=en" xr:uid="{74A14E18-ADEE-4A9E-A251-F9673A66FE51}"/>
    <hyperlink ref="A19" r:id="rId22" display="http://localhost/OECDStat_Metadata/ShowMetadata.ashx?Dataset=SHA&amp;Coords=[LOCATION].[ISL]&amp;ShowOnWeb=true&amp;Lang=en" xr:uid="{AB65E26F-72F8-455F-B872-82603174E3B2}"/>
    <hyperlink ref="C19" r:id="rId23" display="http://localhost/OECDStat_Metadata/ShowMetadata.ashx?Dataset=SHA&amp;Coords=[HF].[HFTOT],[HC].[HC132],[HP].[HPTOT],[MEASURE].[PPPPER],[LOCATION].[ISL]&amp;ShowOnWeb=true&amp;Lang=en" xr:uid="{6AB5FBDE-3386-44CA-8725-36D64F71C569}"/>
    <hyperlink ref="A20" r:id="rId24" display="http://localhost/OECDStat_Metadata/ShowMetadata.ashx?Dataset=SHA&amp;Coords=[LOCATION].[LTU]&amp;ShowOnWeb=true&amp;Lang=en" xr:uid="{3DF2B2F5-D438-4319-8025-CB237DDE8BD0}"/>
    <hyperlink ref="C20" r:id="rId25" display="http://localhost/OECDStat_Metadata/ShowMetadata.ashx?Dataset=SHA&amp;Coords=[HF].[HFTOT],[HC].[HC132],[HP].[HPTOT],[MEASURE].[PPPPER],[LOCATION].[LTU]&amp;ShowOnWeb=true&amp;Lang=en" xr:uid="{3D3C9E38-D715-4BDB-B02E-86B12CC00E76}"/>
    <hyperlink ref="A21" r:id="rId26" display="http://localhost/OECDStat_Metadata/ShowMetadata.ashx?Dataset=SHA&amp;Coords=[LOCATION].[LVA]&amp;ShowOnWeb=true&amp;Lang=en" xr:uid="{48AEEFD6-DC93-4C9B-BABA-3F85569B59DD}"/>
    <hyperlink ref="C21" r:id="rId27" display="http://localhost/OECDStat_Metadata/ShowMetadata.ashx?Dataset=SHA&amp;Coords=[HF].[HFTOT],[HC].[HC132],[HP].[HPTOT],[MEASURE].[PPPPER],[LOCATION].[LVA]&amp;ShowOnWeb=true&amp;Lang=en" xr:uid="{6E08E748-5418-4F91-83A3-71824AEC2100}"/>
    <hyperlink ref="A22" r:id="rId28" display="http://localhost/OECDStat_Metadata/ShowMetadata.ashx?Dataset=SHA&amp;Coords=[LOCATION].[LUX]&amp;ShowOnWeb=true&amp;Lang=en" xr:uid="{2A4803D6-32E2-4F14-8F2E-5D3C2E9A71E8}"/>
    <hyperlink ref="C22" r:id="rId29" display="http://localhost/OECDStat_Metadata/ShowMetadata.ashx?Dataset=SHA&amp;Coords=[HF].[HFTOT],[HC].[HC132],[HP].[HPTOT],[MEASURE].[PPPPER],[LOCATION].[LUX]&amp;ShowOnWeb=true&amp;Lang=en" xr:uid="{58D23B01-CBFE-4CA4-B454-F1E5A25352EE}"/>
    <hyperlink ref="A23" r:id="rId30" display="http://localhost/OECDStat_Metadata/ShowMetadata.ashx?Dataset=SHA&amp;Coords=[LOCATION].[NLD]&amp;ShowOnWeb=true&amp;Lang=en" xr:uid="{CD4313F0-1D12-4507-A9C1-16BF339A4198}"/>
    <hyperlink ref="C23" r:id="rId31" display="http://localhost/OECDStat_Metadata/ShowMetadata.ashx?Dataset=SHA&amp;Coords=[HF].[HFTOT],[HC].[HC132],[HP].[HPTOT],[MEASURE].[PPPPER],[LOCATION].[NLD]&amp;ShowOnWeb=true&amp;Lang=en" xr:uid="{81A32DF2-3304-46C9-B175-83D2CD21D251}"/>
    <hyperlink ref="A24" r:id="rId32" display="http://localhost/OECDStat_Metadata/ShowMetadata.ashx?Dataset=SHA&amp;Coords=[LOCATION].[NOR]&amp;ShowOnWeb=true&amp;Lang=en" xr:uid="{610D5191-3331-47AB-AF2F-2ABEF3FD0DB9}"/>
    <hyperlink ref="C24" r:id="rId33" display="http://localhost/OECDStat_Metadata/ShowMetadata.ashx?Dataset=SHA&amp;Coords=[HF].[HFTOT],[HC].[HC132],[HP].[HPTOT],[MEASURE].[PPPPER],[LOCATION].[NOR]&amp;ShowOnWeb=true&amp;Lang=en" xr:uid="{28F8C6BD-8CD6-4790-98C6-60F319623C52}"/>
    <hyperlink ref="A25" r:id="rId34" display="http://localhost/OECDStat_Metadata/ShowMetadata.ashx?Dataset=SHA&amp;Coords=[LOCATION].[POL]&amp;ShowOnWeb=true&amp;Lang=en" xr:uid="{5E5DE89F-BD20-402C-98B3-51FEFC2C9316}"/>
    <hyperlink ref="C25" r:id="rId35" display="http://localhost/OECDStat_Metadata/ShowMetadata.ashx?Dataset=SHA&amp;Coords=[HF].[HFTOT],[HC].[HC132],[HP].[HPTOT],[MEASURE].[PPPPER],[LOCATION].[POL]&amp;ShowOnWeb=true&amp;Lang=en" xr:uid="{B3A41FE6-B43F-472D-911B-BD5B9646E2AA}"/>
    <hyperlink ref="A26" r:id="rId36" display="http://localhost/OECDStat_Metadata/ShowMetadata.ashx?Dataset=SHA&amp;Coords=[LOCATION].[SVK]&amp;ShowOnWeb=true&amp;Lang=en" xr:uid="{FF2DFEA8-8688-4312-A2D2-652B6FE819D0}"/>
    <hyperlink ref="C26" r:id="rId37" display="http://localhost/OECDStat_Metadata/ShowMetadata.ashx?Dataset=SHA&amp;Coords=[HF].[HFTOT],[HC].[HC132],[HP].[HPTOT],[MEASURE].[PPPPER],[LOCATION].[SVK]&amp;ShowOnWeb=true&amp;Lang=en" xr:uid="{EA705738-A4A7-4BEA-8186-85EABADB8A31}"/>
    <hyperlink ref="A27" r:id="rId38" display="http://localhost/OECDStat_Metadata/ShowMetadata.ashx?Dataset=SHA&amp;Coords=[LOCATION].[SVN]&amp;ShowOnWeb=true&amp;Lang=en" xr:uid="{4881D122-5098-4B0F-9DA5-3191C164A4E7}"/>
    <hyperlink ref="C27" r:id="rId39" display="http://localhost/OECDStat_Metadata/ShowMetadata.ashx?Dataset=SHA&amp;Coords=[HF].[HFTOT],[HC].[HC132],[HP].[HPTOT],[MEASURE].[PPPPER],[LOCATION].[SVN]&amp;ShowOnWeb=true&amp;Lang=en" xr:uid="{8EB36AC3-FFF7-4306-8E11-128DE4886D6E}"/>
    <hyperlink ref="A28" r:id="rId40" display="http://localhost/OECDStat_Metadata/ShowMetadata.ashx?Dataset=SHA&amp;Coords=[LOCATION].[ESP]&amp;ShowOnWeb=true&amp;Lang=en" xr:uid="{F8AB81E8-545D-4F4E-BEEC-C044A6CA214E}"/>
    <hyperlink ref="C28" r:id="rId41" display="http://localhost/OECDStat_Metadata/ShowMetadata.ashx?Dataset=SHA&amp;Coords=[HF].[HFTOT],[HC].[HC132],[HP].[HPTOT],[MEASURE].[PPPPER],[LOCATION].[ESP]&amp;ShowOnWeb=true&amp;Lang=en" xr:uid="{D995200C-51A5-493E-A0A7-BB6A3E459E91}"/>
    <hyperlink ref="A29" r:id="rId42" display="http://localhost/OECDStat_Metadata/ShowMetadata.ashx?Dataset=SHA&amp;Coords=[LOCATION].[SWE]&amp;ShowOnWeb=true&amp;Lang=en" xr:uid="{8A1B9613-012A-4194-8497-58F8BA7E80C7}"/>
    <hyperlink ref="C29" r:id="rId43" display="http://localhost/OECDStat_Metadata/ShowMetadata.ashx?Dataset=SHA&amp;Coords=[HF].[HFTOT],[HC].[HC132],[HP].[HPTOT],[MEASURE].[PPPPER],[LOCATION].[SWE]&amp;ShowOnWeb=true&amp;Lang=en" xr:uid="{B70E3CAA-3910-4A3F-A6CE-76C27325628A}"/>
    <hyperlink ref="A30" r:id="rId44" display="http://localhost/OECDStat_Metadata/ShowMetadata.ashx?Dataset=SHA&amp;Coords=[LOCATION].[CHE]&amp;ShowOnWeb=true&amp;Lang=en" xr:uid="{9446493F-A5CA-4A40-9EF7-1BCDDDE7497F}"/>
    <hyperlink ref="C30" r:id="rId45" display="http://localhost/OECDStat_Metadata/ShowMetadata.ashx?Dataset=SHA&amp;Coords=[HF].[HFTOT],[HC].[HC132],[HP].[HPTOT],[MEASURE].[PPPPER],[LOCATION].[CHE]&amp;ShowOnWeb=true&amp;Lang=en" xr:uid="{211A83DB-B9CB-4A0F-A314-C9C27D1704F5}"/>
    <hyperlink ref="A31" r:id="rId46" display="https://stats-3.oecd.org/index.aspx?DatasetCode=SHA" xr:uid="{11459AD2-36F3-441D-B13B-30B5239FE792}"/>
    <hyperlink ref="M39" r:id="rId47" display="http://localhost/OECDStat_Metadata/ShowMetadata.ashx?Dataset=SHA&amp;Coords=[LOCATION].[AUT]&amp;ShowOnWeb=true&amp;Lang=en" xr:uid="{3F2D2511-E09E-4429-B3E4-17334EF6EB5B}"/>
    <hyperlink ref="M40" r:id="rId48" display="http://localhost/OECDStat_Metadata/ShowMetadata.ashx?Dataset=SHA&amp;Coords=[LOCATION].[BEL]&amp;ShowOnWeb=true&amp;Lang=en" xr:uid="{FD0DE194-84C1-4E56-A249-30D3DABF715C}"/>
    <hyperlink ref="M41" r:id="rId49" display="http://localhost/OECDStat_Metadata/ShowMetadata.ashx?Dataset=SHA&amp;Coords=[LOCATION].[CZE]&amp;ShowOnWeb=true&amp;Lang=en" xr:uid="{0B942D1B-5C66-4721-9C07-0E5F007BEA4A}"/>
    <hyperlink ref="M42" r:id="rId50" display="http://localhost/OECDStat_Metadata/ShowMetadata.ashx?Dataset=SHA&amp;Coords=[LOCATION].[DNK]&amp;ShowOnWeb=true&amp;Lang=en" xr:uid="{FC4C01DF-6B01-46D4-923B-CE21C6B1A044}"/>
    <hyperlink ref="M43" r:id="rId51" display="http://localhost/OECDStat_Metadata/ShowMetadata.ashx?Dataset=SHA&amp;Coords=%5bLOCATION%5d.%5bEST%5d&amp;ShowOnWeb=true&amp;Lang=en" xr:uid="{81587AF4-C978-4350-9AFE-CE32245DFCE6}"/>
    <hyperlink ref="M44" r:id="rId52" display="http://localhost/OECDStat_Metadata/ShowMetadata.ashx?Dataset=SHA&amp;Coords=[LOCATION].[FIN]&amp;ShowOnWeb=true&amp;Lang=en" xr:uid="{E4AC3E5F-B261-423E-8943-5552E5F6E383}"/>
    <hyperlink ref="M45" r:id="rId53" display="http://localhost/OECDStat_Metadata/ShowMetadata.ashx?Dataset=SHA&amp;Coords=[LOCATION].[DEU]&amp;ShowOnWeb=true&amp;Lang=en" xr:uid="{8A5C3DFE-DB26-4B50-9D67-A022162FA0DF}"/>
    <hyperlink ref="M46" r:id="rId54" display="http://localhost/OECDStat_Metadata/ShowMetadata.ashx?Dataset=SHA&amp;Coords=[LOCATION].[GRC]&amp;ShowOnWeb=true&amp;Lang=en" xr:uid="{13C14095-E29C-4016-A2EB-4A826741105B}"/>
    <hyperlink ref="M47" r:id="rId55" display="http://localhost/OECDStat_Metadata/ShowMetadata.ashx?Dataset=SHA&amp;Coords=[LOCATION].[HUN]&amp;ShowOnWeb=true&amp;Lang=en" xr:uid="{2E5EAF18-E00C-41B3-9B1B-0E2973B78269}"/>
    <hyperlink ref="M48" r:id="rId56" display="http://localhost/OECDStat_Metadata/ShowMetadata.ashx?Dataset=SHA&amp;Coords=[LOCATION].[ISL]&amp;ShowOnWeb=true&amp;Lang=en" xr:uid="{0277AD6F-610B-4120-8BA3-C2CF67D26AA2}"/>
    <hyperlink ref="M49" r:id="rId57" display="http://localhost/OECDStat_Metadata/ShowMetadata.ashx?Dataset=SHA&amp;Coords=[LOCATION].[LTU]&amp;ShowOnWeb=true&amp;Lang=en" xr:uid="{418A32A6-ABD4-4FCC-A930-D52B0DF216EC}"/>
    <hyperlink ref="M50" r:id="rId58" display="http://localhost/OECDStat_Metadata/ShowMetadata.ashx?Dataset=SHA&amp;Coords=[LOCATION].[LVA]&amp;ShowOnWeb=true&amp;Lang=en" xr:uid="{817CB276-3E5C-4CD0-B618-D23881F4EBAC}"/>
    <hyperlink ref="M51" r:id="rId59" display="http://localhost/OECDStat_Metadata/ShowMetadata.ashx?Dataset=SHA&amp;Coords=[LOCATION].[LUX]&amp;ShowOnWeb=true&amp;Lang=en" xr:uid="{AB6E8CB1-E17E-4F76-A379-23691CDB2B7B}"/>
    <hyperlink ref="M52" r:id="rId60" display="http://localhost/OECDStat_Metadata/ShowMetadata.ashx?Dataset=SHA&amp;Coords=[LOCATION].[NLD]&amp;ShowOnWeb=true&amp;Lang=en" xr:uid="{3F2FED13-83FB-45C4-99CE-D3CF577710D7}"/>
    <hyperlink ref="M53" r:id="rId61" display="http://localhost/OECDStat_Metadata/ShowMetadata.ashx?Dataset=SHA&amp;Coords=[LOCATION].[NOR]&amp;ShowOnWeb=true&amp;Lang=en" xr:uid="{B0481135-8434-4D40-8661-991B36D66D8A}"/>
    <hyperlink ref="M54" r:id="rId62" display="http://localhost/OECDStat_Metadata/ShowMetadata.ashx?Dataset=SHA&amp;Coords=[LOCATION].[POL]&amp;ShowOnWeb=true&amp;Lang=en" xr:uid="{1B8A461D-AF44-44AE-9627-AAE7B214A4AE}"/>
    <hyperlink ref="M55" r:id="rId63" display="http://localhost/OECDStat_Metadata/ShowMetadata.ashx?Dataset=SHA&amp;Coords=[LOCATION].[SVK]&amp;ShowOnWeb=true&amp;Lang=en" xr:uid="{A40211A5-B1B5-4C54-8FD4-49A7AB92E5A7}"/>
    <hyperlink ref="M56" r:id="rId64" display="http://localhost/OECDStat_Metadata/ShowMetadata.ashx?Dataset=SHA&amp;Coords=[LOCATION].[SVN]&amp;ShowOnWeb=true&amp;Lang=en" xr:uid="{E326474D-19B7-49F5-92D0-8E75621C4D85}"/>
    <hyperlink ref="M57" r:id="rId65" display="http://localhost/OECDStat_Metadata/ShowMetadata.ashx?Dataset=SHA&amp;Coords=[LOCATION].[ESP]&amp;ShowOnWeb=true&amp;Lang=en" xr:uid="{D5086334-9CD0-4A62-82F6-1666B43D009E}"/>
    <hyperlink ref="M58" r:id="rId66" display="http://localhost/OECDStat_Metadata/ShowMetadata.ashx?Dataset=SHA&amp;Coords=[LOCATION].[SWE]&amp;ShowOnWeb=true&amp;Lang=en" xr:uid="{49183275-CC31-41E1-BBAE-EA28356CE227}"/>
    <hyperlink ref="M59" r:id="rId67" display="http://localhost/OECDStat_Metadata/ShowMetadata.ashx?Dataset=SHA&amp;Coords=[LOCATION].[CHE]&amp;ShowOnWeb=true&amp;Lang=en" xr:uid="{41505B64-283F-4711-AAE9-1FDECE8B1546}"/>
  </hyperlinks>
  <pageMargins left="0.7" right="0.7" top="0.78740157499999996" bottom="0.78740157499999996" header="0.3" footer="0.3"/>
  <legacy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EB1-5E57-4802-9287-C094FBCFD91A}">
  <dimension ref="A1:O33"/>
  <sheetViews>
    <sheetView topLeftCell="A8" workbookViewId="0">
      <selection activeCell="N9" sqref="N9:N12"/>
    </sheetView>
  </sheetViews>
  <sheetFormatPr baseColWidth="10" defaultRowHeight="15" x14ac:dyDescent="0.25"/>
  <cols>
    <col min="1" max="2" width="27.42578125" customWidth="1"/>
    <col min="3" max="3" width="2.42578125" customWidth="1"/>
  </cols>
  <sheetData>
    <row r="1" spans="1:15" hidden="1" x14ac:dyDescent="0.25">
      <c r="A1" s="11" t="e">
        <f ca="1">DotStatQuery(B1)</f>
        <v>#NAME?</v>
      </c>
      <c r="B1" s="11" t="s">
        <v>62</v>
      </c>
    </row>
    <row r="2" spans="1:15" ht="24" x14ac:dyDescent="0.25">
      <c r="A2" s="1" t="s">
        <v>0</v>
      </c>
    </row>
    <row r="3" spans="1:15" x14ac:dyDescent="0.25">
      <c r="A3" s="76" t="s">
        <v>1</v>
      </c>
      <c r="B3" s="77"/>
      <c r="C3" s="78"/>
      <c r="D3" s="79" t="s">
        <v>58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</row>
    <row r="4" spans="1:15" x14ac:dyDescent="0.25">
      <c r="A4" s="76" t="s">
        <v>3</v>
      </c>
      <c r="B4" s="77"/>
      <c r="C4" s="78"/>
      <c r="D4" s="79" t="s">
        <v>4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1"/>
    </row>
    <row r="5" spans="1:15" x14ac:dyDescent="0.25">
      <c r="A5" s="76" t="s">
        <v>5</v>
      </c>
      <c r="B5" s="77"/>
      <c r="C5" s="78"/>
      <c r="D5" s="79" t="s">
        <v>6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</row>
    <row r="6" spans="1:15" x14ac:dyDescent="0.25">
      <c r="A6" s="76" t="s">
        <v>7</v>
      </c>
      <c r="B6" s="77"/>
      <c r="C6" s="78"/>
      <c r="D6" s="79" t="s">
        <v>8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 x14ac:dyDescent="0.25">
      <c r="A7" s="82" t="s">
        <v>9</v>
      </c>
      <c r="B7" s="83"/>
      <c r="C7" s="84"/>
      <c r="D7" s="2" t="s">
        <v>55</v>
      </c>
      <c r="E7" s="2" t="s">
        <v>56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</row>
    <row r="8" spans="1:15" x14ac:dyDescent="0.25">
      <c r="A8" s="3" t="s">
        <v>20</v>
      </c>
      <c r="B8" s="3" t="s">
        <v>21</v>
      </c>
      <c r="C8" s="4" t="s">
        <v>22</v>
      </c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  <c r="K8" s="4" t="s">
        <v>22</v>
      </c>
      <c r="L8" s="4" t="s">
        <v>22</v>
      </c>
      <c r="M8" s="4" t="s">
        <v>22</v>
      </c>
      <c r="N8" s="4" t="s">
        <v>22</v>
      </c>
      <c r="O8" s="4" t="s">
        <v>22</v>
      </c>
    </row>
    <row r="9" spans="1:15" x14ac:dyDescent="0.25">
      <c r="A9" s="16" t="s">
        <v>26</v>
      </c>
      <c r="B9" s="5" t="s">
        <v>23</v>
      </c>
      <c r="C9" s="4" t="s">
        <v>24</v>
      </c>
      <c r="D9" s="6">
        <v>113.746</v>
      </c>
      <c r="E9" s="6">
        <v>112.819</v>
      </c>
      <c r="F9" s="6">
        <v>116.047</v>
      </c>
      <c r="G9" s="6">
        <v>116.59399999999999</v>
      </c>
      <c r="H9" s="6">
        <v>119.547</v>
      </c>
      <c r="I9" s="6">
        <v>123.363</v>
      </c>
      <c r="J9" s="6">
        <v>125.081</v>
      </c>
      <c r="K9" s="6">
        <v>128.495</v>
      </c>
      <c r="L9" s="6">
        <v>138.55500000000001</v>
      </c>
      <c r="M9" s="6">
        <v>138.714</v>
      </c>
      <c r="N9" s="6">
        <v>149.55799999999999</v>
      </c>
      <c r="O9" s="6" t="s">
        <v>25</v>
      </c>
    </row>
    <row r="10" spans="1:15" x14ac:dyDescent="0.25">
      <c r="A10" s="16" t="s">
        <v>27</v>
      </c>
      <c r="B10" s="5" t="s">
        <v>23</v>
      </c>
      <c r="C10" s="4" t="s">
        <v>24</v>
      </c>
      <c r="D10" s="7">
        <v>47.165999999999997</v>
      </c>
      <c r="E10" s="7">
        <v>51.110999999999997</v>
      </c>
      <c r="F10" s="7">
        <v>53.097000000000001</v>
      </c>
      <c r="G10" s="7">
        <v>53.863</v>
      </c>
      <c r="H10" s="7">
        <v>55.389000000000003</v>
      </c>
      <c r="I10" s="7">
        <v>59.237000000000002</v>
      </c>
      <c r="J10" s="7">
        <v>60.500999999999998</v>
      </c>
      <c r="K10" s="7">
        <v>62.423999999999999</v>
      </c>
      <c r="L10" s="7">
        <v>61.978999999999999</v>
      </c>
      <c r="M10" s="7">
        <v>61.308999999999997</v>
      </c>
      <c r="N10" s="7">
        <v>62.209000000000003</v>
      </c>
      <c r="O10" s="7" t="s">
        <v>25</v>
      </c>
    </row>
    <row r="11" spans="1:15" x14ac:dyDescent="0.25">
      <c r="A11" s="16" t="s">
        <v>28</v>
      </c>
      <c r="B11" s="5" t="s">
        <v>23</v>
      </c>
      <c r="C11" s="4" t="s">
        <v>24</v>
      </c>
      <c r="D11" s="6">
        <v>60.598999999999997</v>
      </c>
      <c r="E11" s="6">
        <v>65.849000000000004</v>
      </c>
      <c r="F11" s="6">
        <v>68.599000000000004</v>
      </c>
      <c r="G11" s="6">
        <v>70.12</v>
      </c>
      <c r="H11" s="6">
        <v>70.152000000000001</v>
      </c>
      <c r="I11" s="6">
        <v>71.763000000000005</v>
      </c>
      <c r="J11" s="6">
        <v>66.218999999999994</v>
      </c>
      <c r="K11" s="6">
        <v>65.234999999999999</v>
      </c>
      <c r="L11" s="6">
        <v>67.075999999999993</v>
      </c>
      <c r="M11" s="6">
        <v>75.14</v>
      </c>
      <c r="N11" s="6">
        <v>74.228999999999999</v>
      </c>
      <c r="O11" s="6" t="s">
        <v>25</v>
      </c>
    </row>
    <row r="12" spans="1:15" x14ac:dyDescent="0.25">
      <c r="A12" s="16" t="s">
        <v>29</v>
      </c>
      <c r="B12" s="5" t="s">
        <v>23</v>
      </c>
      <c r="C12" s="4" t="s">
        <v>24</v>
      </c>
      <c r="D12" s="7">
        <v>31.902999999999999</v>
      </c>
      <c r="E12" s="7">
        <v>33.003</v>
      </c>
      <c r="F12" s="7">
        <v>37.012</v>
      </c>
      <c r="G12" s="7">
        <v>37.865000000000002</v>
      </c>
      <c r="H12" s="7">
        <v>38.488</v>
      </c>
      <c r="I12" s="7">
        <v>35.088000000000001</v>
      </c>
      <c r="J12" s="7">
        <v>35.037999999999997</v>
      </c>
      <c r="K12" s="7">
        <v>40.463999999999999</v>
      </c>
      <c r="L12" s="7">
        <v>42.279000000000003</v>
      </c>
      <c r="M12" s="7">
        <v>43.441000000000003</v>
      </c>
      <c r="N12" s="7">
        <v>43.429000000000002</v>
      </c>
      <c r="O12" s="7" t="s">
        <v>25</v>
      </c>
    </row>
    <row r="13" spans="1:15" x14ac:dyDescent="0.25">
      <c r="A13" s="16" t="s">
        <v>30</v>
      </c>
      <c r="B13" s="5" t="s">
        <v>23</v>
      </c>
      <c r="C13" s="4" t="s">
        <v>24</v>
      </c>
      <c r="D13" s="6">
        <v>32.204000000000001</v>
      </c>
      <c r="E13" s="6">
        <v>34.619</v>
      </c>
      <c r="F13" s="6">
        <v>33.384999999999998</v>
      </c>
      <c r="G13" s="6">
        <v>32.875</v>
      </c>
      <c r="H13" s="6">
        <v>35.831000000000003</v>
      </c>
      <c r="I13" s="6">
        <v>40.252000000000002</v>
      </c>
      <c r="J13" s="6">
        <v>42.643999999999998</v>
      </c>
      <c r="K13" s="6">
        <v>44.728000000000002</v>
      </c>
      <c r="L13" s="6">
        <v>46.664999999999999</v>
      </c>
      <c r="M13" s="6">
        <v>53.573</v>
      </c>
      <c r="N13" s="6">
        <v>65.777000000000001</v>
      </c>
      <c r="O13" s="6" t="s">
        <v>25</v>
      </c>
    </row>
    <row r="14" spans="1:15" x14ac:dyDescent="0.25">
      <c r="A14" s="16" t="s">
        <v>31</v>
      </c>
      <c r="B14" s="5" t="s">
        <v>23</v>
      </c>
      <c r="C14" s="4" t="s">
        <v>24</v>
      </c>
      <c r="D14" s="7">
        <v>82.534999999999997</v>
      </c>
      <c r="E14" s="7">
        <v>83.790999999999997</v>
      </c>
      <c r="F14" s="7">
        <v>81.637</v>
      </c>
      <c r="G14" s="7">
        <v>85.846999999999994</v>
      </c>
      <c r="H14" s="7">
        <v>88.22</v>
      </c>
      <c r="I14" s="7">
        <v>90.995000000000005</v>
      </c>
      <c r="J14" s="7">
        <v>89.245000000000005</v>
      </c>
      <c r="K14" s="7">
        <v>77.900000000000006</v>
      </c>
      <c r="L14" s="7">
        <v>63.558999999999997</v>
      </c>
      <c r="M14" s="7">
        <v>62.487000000000002</v>
      </c>
      <c r="N14" s="7">
        <v>65.388000000000005</v>
      </c>
      <c r="O14" s="7" t="s">
        <v>25</v>
      </c>
    </row>
    <row r="15" spans="1:15" x14ac:dyDescent="0.25">
      <c r="A15" s="16" t="s">
        <v>33</v>
      </c>
      <c r="B15" s="5" t="s">
        <v>23</v>
      </c>
      <c r="C15" s="4" t="s">
        <v>24</v>
      </c>
      <c r="D15" s="6">
        <v>175.53899999999999</v>
      </c>
      <c r="E15" s="6">
        <v>215.851</v>
      </c>
      <c r="F15" s="6">
        <v>226.33699999999999</v>
      </c>
      <c r="G15" s="6">
        <v>233.238</v>
      </c>
      <c r="H15" s="6">
        <v>240.55699999999999</v>
      </c>
      <c r="I15" s="6">
        <v>256.62700000000001</v>
      </c>
      <c r="J15" s="6">
        <v>259.71899999999999</v>
      </c>
      <c r="K15" s="6">
        <v>261.733</v>
      </c>
      <c r="L15" s="6">
        <v>274.03100000000001</v>
      </c>
      <c r="M15" s="6">
        <v>279.77199999999999</v>
      </c>
      <c r="N15" s="6">
        <v>284.40800000000002</v>
      </c>
      <c r="O15" s="6" t="s">
        <v>25</v>
      </c>
    </row>
    <row r="16" spans="1:15" x14ac:dyDescent="0.25">
      <c r="A16" s="16" t="s">
        <v>34</v>
      </c>
      <c r="B16" s="5" t="s">
        <v>23</v>
      </c>
      <c r="C16" s="4" t="s">
        <v>24</v>
      </c>
      <c r="D16" s="7">
        <v>1.86</v>
      </c>
      <c r="E16" s="7">
        <v>2.8570000000000002</v>
      </c>
      <c r="F16" s="7">
        <v>1.974</v>
      </c>
      <c r="G16" s="7">
        <v>1.8819999999999999</v>
      </c>
      <c r="H16" s="7">
        <v>0.81599999999999995</v>
      </c>
      <c r="I16" s="7">
        <v>0.38800000000000001</v>
      </c>
      <c r="J16" s="7">
        <v>0.32100000000000001</v>
      </c>
      <c r="K16" s="7" t="s">
        <v>25</v>
      </c>
      <c r="L16" s="7">
        <v>0.376</v>
      </c>
      <c r="M16" s="7">
        <v>0.29099999999999998</v>
      </c>
      <c r="N16" s="7">
        <v>0.35099999999999998</v>
      </c>
      <c r="O16" s="7" t="s">
        <v>25</v>
      </c>
    </row>
    <row r="17" spans="1:15" x14ac:dyDescent="0.25">
      <c r="A17" s="16" t="s">
        <v>35</v>
      </c>
      <c r="B17" s="5" t="s">
        <v>23</v>
      </c>
      <c r="C17" s="4" t="s">
        <v>24</v>
      </c>
      <c r="D17" s="6">
        <v>19.486999999999998</v>
      </c>
      <c r="E17" s="6">
        <v>19.138000000000002</v>
      </c>
      <c r="F17" s="6">
        <v>20.76</v>
      </c>
      <c r="G17" s="6">
        <v>22.024999999999999</v>
      </c>
      <c r="H17" s="6">
        <v>21.106999999999999</v>
      </c>
      <c r="I17" s="6">
        <v>23.286999999999999</v>
      </c>
      <c r="J17" s="6">
        <v>23.477</v>
      </c>
      <c r="K17" s="6">
        <v>22.826000000000001</v>
      </c>
      <c r="L17" s="6">
        <v>24.068999999999999</v>
      </c>
      <c r="M17" s="6">
        <v>28.887</v>
      </c>
      <c r="N17" s="6">
        <v>25.66</v>
      </c>
      <c r="O17" s="6" t="s">
        <v>25</v>
      </c>
    </row>
    <row r="18" spans="1:15" x14ac:dyDescent="0.25">
      <c r="A18" s="16" t="s">
        <v>36</v>
      </c>
      <c r="B18" s="5" t="s">
        <v>23</v>
      </c>
      <c r="C18" s="4" t="s">
        <v>24</v>
      </c>
      <c r="D18" s="7">
        <v>37.795000000000002</v>
      </c>
      <c r="E18" s="7">
        <v>33.652999999999999</v>
      </c>
      <c r="F18" s="7">
        <v>30.263999999999999</v>
      </c>
      <c r="G18" s="7">
        <v>30.449000000000002</v>
      </c>
      <c r="H18" s="7">
        <v>31.742999999999999</v>
      </c>
      <c r="I18" s="7">
        <v>38.991999999999997</v>
      </c>
      <c r="J18" s="7">
        <v>51.402999999999999</v>
      </c>
      <c r="K18" s="7">
        <v>56.252000000000002</v>
      </c>
      <c r="L18" s="7">
        <v>61.151000000000003</v>
      </c>
      <c r="M18" s="7">
        <v>67.058000000000007</v>
      </c>
      <c r="N18" s="7">
        <v>74.531000000000006</v>
      </c>
      <c r="O18" s="7" t="s">
        <v>25</v>
      </c>
    </row>
    <row r="19" spans="1:15" x14ac:dyDescent="0.25">
      <c r="A19" s="16" t="s">
        <v>38</v>
      </c>
      <c r="B19" s="5" t="s">
        <v>23</v>
      </c>
      <c r="C19" s="4" t="s">
        <v>24</v>
      </c>
      <c r="D19" s="6">
        <v>32.865000000000002</v>
      </c>
      <c r="E19" s="6">
        <v>31.401</v>
      </c>
      <c r="F19" s="6">
        <v>25.484999999999999</v>
      </c>
      <c r="G19" s="6">
        <v>27.832999999999998</v>
      </c>
      <c r="H19" s="6">
        <v>25.884</v>
      </c>
      <c r="I19" s="6">
        <v>26.710999999999999</v>
      </c>
      <c r="J19" s="6">
        <v>27.26</v>
      </c>
      <c r="K19" s="6">
        <v>28.036000000000001</v>
      </c>
      <c r="L19" s="6">
        <v>29.542000000000002</v>
      </c>
      <c r="M19" s="6">
        <v>31.588000000000001</v>
      </c>
      <c r="N19" s="6">
        <v>34.256999999999998</v>
      </c>
      <c r="O19" s="6" t="s">
        <v>25</v>
      </c>
    </row>
    <row r="20" spans="1:15" x14ac:dyDescent="0.25">
      <c r="A20" s="16" t="s">
        <v>37</v>
      </c>
      <c r="B20" s="5" t="s">
        <v>23</v>
      </c>
      <c r="C20" s="4" t="s">
        <v>24</v>
      </c>
      <c r="D20" s="7">
        <v>8.0329999999999995</v>
      </c>
      <c r="E20" s="7">
        <v>8.1340000000000003</v>
      </c>
      <c r="F20" s="7">
        <v>7.7149999999999999</v>
      </c>
      <c r="G20" s="7">
        <v>7.9290000000000003</v>
      </c>
      <c r="H20" s="7">
        <v>7.758</v>
      </c>
      <c r="I20" s="7">
        <v>7.9009999999999998</v>
      </c>
      <c r="J20" s="7">
        <v>7.2830000000000004</v>
      </c>
      <c r="K20" s="7">
        <v>16.358000000000001</v>
      </c>
      <c r="L20" s="7">
        <v>16.611999999999998</v>
      </c>
      <c r="M20" s="7">
        <v>18.274999999999999</v>
      </c>
      <c r="N20" s="7">
        <v>21.414000000000001</v>
      </c>
      <c r="O20" s="7" t="s">
        <v>25</v>
      </c>
    </row>
    <row r="21" spans="1:15" x14ac:dyDescent="0.25">
      <c r="A21" s="16" t="s">
        <v>39</v>
      </c>
      <c r="B21" s="5" t="s">
        <v>23</v>
      </c>
      <c r="C21" s="4" t="s">
        <v>24</v>
      </c>
      <c r="D21" s="6">
        <v>148.03299999999999</v>
      </c>
      <c r="E21" s="6">
        <v>150.53899999999999</v>
      </c>
      <c r="F21" s="6">
        <v>149.28</v>
      </c>
      <c r="G21" s="6">
        <v>113.86199999999999</v>
      </c>
      <c r="H21" s="6">
        <v>113.42100000000001</v>
      </c>
      <c r="I21" s="6">
        <v>115.71</v>
      </c>
      <c r="J21" s="6">
        <v>118.086</v>
      </c>
      <c r="K21" s="6">
        <v>118.262</v>
      </c>
      <c r="L21" s="6">
        <v>120.94</v>
      </c>
      <c r="M21" s="6">
        <v>128.93799999999999</v>
      </c>
      <c r="N21" s="6">
        <v>132.15299999999999</v>
      </c>
      <c r="O21" s="6" t="s">
        <v>25</v>
      </c>
    </row>
    <row r="22" spans="1:15" x14ac:dyDescent="0.25">
      <c r="A22" s="16" t="s">
        <v>40</v>
      </c>
      <c r="B22" s="5" t="s">
        <v>23</v>
      </c>
      <c r="C22" s="4" t="s">
        <v>24</v>
      </c>
      <c r="D22" s="7">
        <v>16.611000000000001</v>
      </c>
      <c r="E22" s="7">
        <v>15.371</v>
      </c>
      <c r="F22" s="7">
        <v>15.081</v>
      </c>
      <c r="G22" s="7">
        <v>19.042000000000002</v>
      </c>
      <c r="H22" s="7">
        <v>19.274999999999999</v>
      </c>
      <c r="I22" s="7">
        <v>16.843</v>
      </c>
      <c r="J22" s="7">
        <v>16.100999999999999</v>
      </c>
      <c r="K22" s="7">
        <v>12.183</v>
      </c>
      <c r="L22" s="7">
        <v>12.648999999999999</v>
      </c>
      <c r="M22" s="7">
        <v>20.416</v>
      </c>
      <c r="N22" s="7">
        <v>21.335999999999999</v>
      </c>
      <c r="O22" s="7">
        <v>22.797000000000001</v>
      </c>
    </row>
    <row r="23" spans="1:15" x14ac:dyDescent="0.25">
      <c r="A23" s="16" t="s">
        <v>41</v>
      </c>
      <c r="B23" s="5" t="s">
        <v>23</v>
      </c>
      <c r="C23" s="4" t="s">
        <v>24</v>
      </c>
      <c r="D23" s="6">
        <v>63.362000000000002</v>
      </c>
      <c r="E23" s="6">
        <v>65.697999999999993</v>
      </c>
      <c r="F23" s="6">
        <v>65.960999999999999</v>
      </c>
      <c r="G23" s="6">
        <v>73.899000000000001</v>
      </c>
      <c r="H23" s="6">
        <v>75.766999999999996</v>
      </c>
      <c r="I23" s="6">
        <v>82.754000000000005</v>
      </c>
      <c r="J23" s="6">
        <v>88.067999999999998</v>
      </c>
      <c r="K23" s="6">
        <v>86.105000000000004</v>
      </c>
      <c r="L23" s="6">
        <v>87.606999999999999</v>
      </c>
      <c r="M23" s="6">
        <v>88.304000000000002</v>
      </c>
      <c r="N23" s="6">
        <v>86.784999999999997</v>
      </c>
      <c r="O23" s="6">
        <v>91.05</v>
      </c>
    </row>
    <row r="24" spans="1:15" x14ac:dyDescent="0.25">
      <c r="A24" s="16" t="s">
        <v>42</v>
      </c>
      <c r="B24" s="5" t="s">
        <v>23</v>
      </c>
      <c r="C24" s="4" t="s">
        <v>24</v>
      </c>
      <c r="D24" s="7">
        <v>26.012</v>
      </c>
      <c r="E24" s="7">
        <v>26.997</v>
      </c>
      <c r="F24" s="7">
        <v>26.04</v>
      </c>
      <c r="G24" s="7">
        <v>26.353000000000002</v>
      </c>
      <c r="H24" s="7">
        <v>27.809000000000001</v>
      </c>
      <c r="I24" s="7">
        <v>28.146000000000001</v>
      </c>
      <c r="J24" s="7">
        <v>27.314</v>
      </c>
      <c r="K24" s="7">
        <v>22.629000000000001</v>
      </c>
      <c r="L24" s="7">
        <v>24.657</v>
      </c>
      <c r="M24" s="7">
        <v>24.658000000000001</v>
      </c>
      <c r="N24" s="7">
        <v>24.931000000000001</v>
      </c>
      <c r="O24" s="7" t="s">
        <v>25</v>
      </c>
    </row>
    <row r="25" spans="1:15" x14ac:dyDescent="0.25">
      <c r="A25" s="16" t="s">
        <v>43</v>
      </c>
      <c r="B25" s="5" t="s">
        <v>23</v>
      </c>
      <c r="C25" s="4" t="s">
        <v>24</v>
      </c>
      <c r="D25" s="6">
        <v>41.706000000000003</v>
      </c>
      <c r="E25" s="6">
        <v>41.128</v>
      </c>
      <c r="F25" s="6">
        <v>43.478999999999999</v>
      </c>
      <c r="G25" s="6">
        <v>45.758000000000003</v>
      </c>
      <c r="H25" s="6">
        <v>48.04</v>
      </c>
      <c r="I25" s="6">
        <v>51.167000000000002</v>
      </c>
      <c r="J25" s="6">
        <v>48.076999999999998</v>
      </c>
      <c r="K25" s="6">
        <v>48.069000000000003</v>
      </c>
      <c r="L25" s="6">
        <v>50.384</v>
      </c>
      <c r="M25" s="6">
        <v>49.982999999999997</v>
      </c>
      <c r="N25" s="6">
        <v>53.793999999999997</v>
      </c>
      <c r="O25" s="6" t="s">
        <v>25</v>
      </c>
    </row>
    <row r="26" spans="1:15" x14ac:dyDescent="0.25">
      <c r="A26" s="16" t="s">
        <v>44</v>
      </c>
      <c r="B26" s="5" t="s">
        <v>23</v>
      </c>
      <c r="C26" s="4" t="s">
        <v>24</v>
      </c>
      <c r="D26" s="7">
        <v>64.147000000000006</v>
      </c>
      <c r="E26" s="7">
        <v>64.406000000000006</v>
      </c>
      <c r="F26" s="7">
        <v>63.648000000000003</v>
      </c>
      <c r="G26" s="7">
        <v>64.647000000000006</v>
      </c>
      <c r="H26" s="7">
        <v>63.962000000000003</v>
      </c>
      <c r="I26" s="7">
        <v>63.042999999999999</v>
      </c>
      <c r="J26" s="7">
        <v>61.930999999999997</v>
      </c>
      <c r="K26" s="7">
        <v>87.272000000000006</v>
      </c>
      <c r="L26" s="7">
        <v>66.495999999999995</v>
      </c>
      <c r="M26" s="7">
        <v>67.117000000000004</v>
      </c>
      <c r="N26" s="7">
        <v>72.918999999999997</v>
      </c>
      <c r="O26" s="7" t="s">
        <v>25</v>
      </c>
    </row>
    <row r="27" spans="1:15" x14ac:dyDescent="0.25">
      <c r="A27" s="16" t="s">
        <v>45</v>
      </c>
      <c r="B27" s="5" t="s">
        <v>23</v>
      </c>
      <c r="C27" s="4" t="s">
        <v>24</v>
      </c>
      <c r="D27" s="6">
        <v>2.0619999999999998</v>
      </c>
      <c r="E27" s="6">
        <v>2.0790000000000002</v>
      </c>
      <c r="F27" s="6">
        <v>2.089</v>
      </c>
      <c r="G27" s="6">
        <v>2.0489999999999999</v>
      </c>
      <c r="H27" s="6">
        <v>2.149</v>
      </c>
      <c r="I27" s="6">
        <v>2.0009999999999999</v>
      </c>
      <c r="J27" s="6">
        <v>1.87</v>
      </c>
      <c r="K27" s="6">
        <v>1.7490000000000001</v>
      </c>
      <c r="L27" s="6">
        <v>1.8160000000000001</v>
      </c>
      <c r="M27" s="6">
        <v>1.843</v>
      </c>
      <c r="N27" s="6">
        <v>1.93</v>
      </c>
      <c r="O27" s="6" t="s">
        <v>25</v>
      </c>
    </row>
    <row r="28" spans="1:15" x14ac:dyDescent="0.25">
      <c r="A28" s="16" t="s">
        <v>46</v>
      </c>
      <c r="B28" s="5" t="s">
        <v>23</v>
      </c>
      <c r="C28" s="4" t="s">
        <v>24</v>
      </c>
      <c r="D28" s="7">
        <v>108.27200000000001</v>
      </c>
      <c r="E28" s="7">
        <v>116.542</v>
      </c>
      <c r="F28" s="7">
        <v>107.46599999999999</v>
      </c>
      <c r="G28" s="7">
        <v>109.28400000000001</v>
      </c>
      <c r="H28" s="7">
        <v>110.998</v>
      </c>
      <c r="I28" s="7">
        <v>109.224</v>
      </c>
      <c r="J28" s="7">
        <v>112.354</v>
      </c>
      <c r="K28" s="7">
        <v>112.437</v>
      </c>
      <c r="L28" s="7">
        <v>116.67700000000001</v>
      </c>
      <c r="M28" s="7">
        <v>124.30200000000001</v>
      </c>
      <c r="N28" s="7">
        <v>130.48099999999999</v>
      </c>
      <c r="O28" s="7" t="s">
        <v>25</v>
      </c>
    </row>
    <row r="29" spans="1:15" x14ac:dyDescent="0.25">
      <c r="A29" s="16" t="s">
        <v>47</v>
      </c>
      <c r="B29" s="5" t="s">
        <v>23</v>
      </c>
      <c r="C29" s="4" t="s">
        <v>24</v>
      </c>
      <c r="D29" s="6" t="s">
        <v>25</v>
      </c>
      <c r="E29" s="6" t="s">
        <v>25</v>
      </c>
      <c r="F29" s="6">
        <v>21.51</v>
      </c>
      <c r="G29" s="6">
        <v>21.949000000000002</v>
      </c>
      <c r="H29" s="6">
        <v>22.056999999999999</v>
      </c>
      <c r="I29" s="6">
        <v>21.684000000000001</v>
      </c>
      <c r="J29" s="6">
        <v>22.61</v>
      </c>
      <c r="K29" s="6">
        <v>23.295000000000002</v>
      </c>
      <c r="L29" s="6">
        <v>23.754000000000001</v>
      </c>
      <c r="M29" s="6">
        <v>23.638999999999999</v>
      </c>
      <c r="N29" s="6">
        <v>25.004999999999999</v>
      </c>
      <c r="O29" s="6" t="s">
        <v>25</v>
      </c>
    </row>
    <row r="30" spans="1:15" x14ac:dyDescent="0.25">
      <c r="A30" s="8" t="s">
        <v>63</v>
      </c>
    </row>
    <row r="31" spans="1:15" x14ac:dyDescent="0.25">
      <c r="A31" s="9" t="s">
        <v>48</v>
      </c>
    </row>
    <row r="32" spans="1:15" x14ac:dyDescent="0.25">
      <c r="A32" s="10" t="s">
        <v>49</v>
      </c>
      <c r="B32" s="9" t="s">
        <v>50</v>
      </c>
    </row>
    <row r="33" spans="1:2" x14ac:dyDescent="0.25">
      <c r="A33" s="10" t="s">
        <v>51</v>
      </c>
      <c r="B33" s="9" t="s">
        <v>52</v>
      </c>
    </row>
  </sheetData>
  <mergeCells count="9">
    <mergeCell ref="A6:C6"/>
    <mergeCell ref="D6:O6"/>
    <mergeCell ref="A7:C7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 xr:uid="{C42E5B63-D7C4-464E-AF11-0BB42D7CFB54}"/>
    <hyperlink ref="A9" r:id="rId2" display="http://localhost/OECDStat_Metadata/ShowMetadata.ashx?Dataset=SHA&amp;Coords=[LOCATION].[AUT]&amp;ShowOnWeb=true&amp;Lang=en" xr:uid="{96152614-6370-473D-8B45-447CD6846E69}"/>
    <hyperlink ref="C9" r:id="rId3" display="http://localhost/OECDStat_Metadata/ShowMetadata.ashx?Dataset=SHA&amp;Coords=[HF].[HF1],[HC].[HC132],[HP].[HPTOT],[MEASURE].[PPPPER],[LOCATION].[AUT]&amp;ShowOnWeb=true&amp;Lang=en" xr:uid="{A3091399-EBC4-4EBF-A08F-A850A787160A}"/>
    <hyperlink ref="A10" r:id="rId4" display="http://localhost/OECDStat_Metadata/ShowMetadata.ashx?Dataset=SHA&amp;Coords=[LOCATION].[BEL]&amp;ShowOnWeb=true&amp;Lang=en" xr:uid="{57E83354-03AB-47EF-BB7E-8EDA403607A2}"/>
    <hyperlink ref="C10" r:id="rId5" display="http://localhost/OECDStat_Metadata/ShowMetadata.ashx?Dataset=SHA&amp;Coords=[HF].[HF1],[HC].[HC132],[HP].[HPTOT],[MEASURE].[PPPPER],[LOCATION].[BEL]&amp;ShowOnWeb=true&amp;Lang=en" xr:uid="{9B75F0AF-E3C1-412B-8067-BB17437B719A}"/>
    <hyperlink ref="A11" r:id="rId6" display="http://localhost/OECDStat_Metadata/ShowMetadata.ashx?Dataset=SHA&amp;Coords=[LOCATION].[CZE]&amp;ShowOnWeb=true&amp;Lang=en" xr:uid="{57FF998F-1769-4D3C-BD21-4484A6C0F241}"/>
    <hyperlink ref="C11" r:id="rId7" display="http://localhost/OECDStat_Metadata/ShowMetadata.ashx?Dataset=SHA&amp;Coords=[HF].[HF1],[HC].[HC132],[HP].[HPTOT],[MEASURE].[PPPPER],[LOCATION].[CZE]&amp;ShowOnWeb=true&amp;Lang=en" xr:uid="{BE841A43-C484-443D-856C-F119F6DF492A}"/>
    <hyperlink ref="A12" r:id="rId8" display="http://localhost/OECDStat_Metadata/ShowMetadata.ashx?Dataset=SHA&amp;Coords=[LOCATION].[DNK]&amp;ShowOnWeb=true&amp;Lang=en" xr:uid="{E85C8276-1833-4264-A073-C8154633A1A5}"/>
    <hyperlink ref="C12" r:id="rId9" display="http://localhost/OECDStat_Metadata/ShowMetadata.ashx?Dataset=SHA&amp;Coords=[HF].[HF1],[HC].[HC132],[HP].[HPTOT],[MEASURE].[PPPPER],[LOCATION].[DNK]&amp;ShowOnWeb=true&amp;Lang=en" xr:uid="{BF184E98-6F8F-4769-8970-B582BE03717C}"/>
    <hyperlink ref="A13" r:id="rId10" display="http://localhost/OECDStat_Metadata/ShowMetadata.ashx?Dataset=SHA&amp;Coords=[LOCATION].[EST]&amp;ShowOnWeb=true&amp;Lang=en" xr:uid="{E02B55D3-8CDC-4FB0-BD49-83BF9C2620D6}"/>
    <hyperlink ref="C13" r:id="rId11" display="http://localhost/OECDStat_Metadata/ShowMetadata.ashx?Dataset=SHA&amp;Coords=[HF].[HF1],[HC].[HC132],[HP].[HPTOT],[MEASURE].[PPPPER],[LOCATION].[EST]&amp;ShowOnWeb=true&amp;Lang=en" xr:uid="{C960C557-E009-41F1-BCC9-B0EEB4489CD6}"/>
    <hyperlink ref="A14" r:id="rId12" display="http://localhost/OECDStat_Metadata/ShowMetadata.ashx?Dataset=SHA&amp;Coords=[LOCATION].[FIN]&amp;ShowOnWeb=true&amp;Lang=en" xr:uid="{069D035C-7B60-4CE4-B838-ECE28E2AEE3F}"/>
    <hyperlink ref="C14" r:id="rId13" display="http://localhost/OECDStat_Metadata/ShowMetadata.ashx?Dataset=SHA&amp;Coords=[HF].[HF1],[HC].[HC132],[HP].[HPTOT],[MEASURE].[PPPPER],[LOCATION].[FIN]&amp;ShowOnWeb=true&amp;Lang=en" xr:uid="{FDB5BC71-3926-4DE2-9953-01B33A35347E}"/>
    <hyperlink ref="A15" r:id="rId14" display="http://localhost/OECDStat_Metadata/ShowMetadata.ashx?Dataset=SHA&amp;Coords=[LOCATION].[DEU]&amp;ShowOnWeb=true&amp;Lang=en" xr:uid="{C796FDE4-0D09-49C9-AF3C-B7AF319B65CB}"/>
    <hyperlink ref="C15" r:id="rId15" display="http://localhost/OECDStat_Metadata/ShowMetadata.ashx?Dataset=SHA&amp;Coords=[HF].[HF1],[HC].[HC132],[HP].[HPTOT],[MEASURE].[PPPPER],[LOCATION].[DEU]&amp;ShowOnWeb=true&amp;Lang=en" xr:uid="{A850AAEA-8AC9-42B2-8176-0FF2C701DCC0}"/>
    <hyperlink ref="A16" r:id="rId16" display="http://localhost/OECDStat_Metadata/ShowMetadata.ashx?Dataset=SHA&amp;Coords=[LOCATION].[GRC]&amp;ShowOnWeb=true&amp;Lang=en" xr:uid="{4F1F3E8A-9476-49C1-A886-D86D399C9965}"/>
    <hyperlink ref="C16" r:id="rId17" display="http://localhost/OECDStat_Metadata/ShowMetadata.ashx?Dataset=SHA&amp;Coords=[HF].[HF1],[HC].[HC132],[HP].[HPTOT],[MEASURE].[PPPPER],[LOCATION].[GRC]&amp;ShowOnWeb=true&amp;Lang=en" xr:uid="{4617C0F1-CD58-4A9A-A3A9-189A25615B08}"/>
    <hyperlink ref="A17" r:id="rId18" display="http://localhost/OECDStat_Metadata/ShowMetadata.ashx?Dataset=SHA&amp;Coords=[LOCATION].[HUN]&amp;ShowOnWeb=true&amp;Lang=en" xr:uid="{843476A5-72BC-4170-A9BB-CC66AFD7D859}"/>
    <hyperlink ref="C17" r:id="rId19" display="http://localhost/OECDStat_Metadata/ShowMetadata.ashx?Dataset=SHA&amp;Coords=[HF].[HF1],[HC].[HC132],[HP].[HPTOT],[MEASURE].[PPPPER],[LOCATION].[HUN]&amp;ShowOnWeb=true&amp;Lang=en" xr:uid="{FF3C110F-EC01-4139-92A6-7AECE602616B}"/>
    <hyperlink ref="A18" r:id="rId20" display="http://localhost/OECDStat_Metadata/ShowMetadata.ashx?Dataset=SHA&amp;Coords=[LOCATION].[ISL]&amp;ShowOnWeb=true&amp;Lang=en" xr:uid="{5C12E531-6CCE-400F-946E-A55ABCB015E7}"/>
    <hyperlink ref="C18" r:id="rId21" display="http://localhost/OECDStat_Metadata/ShowMetadata.ashx?Dataset=SHA&amp;Coords=[HF].[HF1],[HC].[HC132],[HP].[HPTOT],[MEASURE].[PPPPER],[LOCATION].[ISL]&amp;ShowOnWeb=true&amp;Lang=en" xr:uid="{ABF0443E-BB26-4C81-9002-D5F6E9755243}"/>
    <hyperlink ref="A19" r:id="rId22" display="http://localhost/OECDStat_Metadata/ShowMetadata.ashx?Dataset=SHA&amp;Coords=[LOCATION].[LTU]&amp;ShowOnWeb=true&amp;Lang=en" xr:uid="{8D55D235-C7CD-4DCA-8144-A871DD2D8A23}"/>
    <hyperlink ref="C19" r:id="rId23" display="http://localhost/OECDStat_Metadata/ShowMetadata.ashx?Dataset=SHA&amp;Coords=[HF].[HF1],[HC].[HC132],[HP].[HPTOT],[MEASURE].[PPPPER],[LOCATION].[LTU]&amp;ShowOnWeb=true&amp;Lang=en" xr:uid="{696F9372-FF8D-4D13-84B3-C1F6F5083BA9}"/>
    <hyperlink ref="A20" r:id="rId24" display="http://localhost/OECDStat_Metadata/ShowMetadata.ashx?Dataset=SHA&amp;Coords=[LOCATION].[LVA]&amp;ShowOnWeb=true&amp;Lang=en" xr:uid="{15D44DFD-B504-45B5-89E6-49518A0D9749}"/>
    <hyperlink ref="C20" r:id="rId25" display="http://localhost/OECDStat_Metadata/ShowMetadata.ashx?Dataset=SHA&amp;Coords=[HF].[HF1],[HC].[HC132],[HP].[HPTOT],[MEASURE].[PPPPER],[LOCATION].[LVA]&amp;ShowOnWeb=true&amp;Lang=en" xr:uid="{2DC3ED54-1639-4099-96E1-1FCDDE93CB67}"/>
    <hyperlink ref="A21" r:id="rId26" display="http://localhost/OECDStat_Metadata/ShowMetadata.ashx?Dataset=SHA&amp;Coords=[LOCATION].[LUX]&amp;ShowOnWeb=true&amp;Lang=en" xr:uid="{A22E474D-4C61-43B9-8A60-E0CFF065DE04}"/>
    <hyperlink ref="C21" r:id="rId27" display="http://localhost/OECDStat_Metadata/ShowMetadata.ashx?Dataset=SHA&amp;Coords=[HF].[HF1],[HC].[HC132],[HP].[HPTOT],[MEASURE].[PPPPER],[LOCATION].[LUX]&amp;ShowOnWeb=true&amp;Lang=en" xr:uid="{33AD8D07-E80E-4BAD-85CB-E5EEE6298697}"/>
    <hyperlink ref="A22" r:id="rId28" display="http://localhost/OECDStat_Metadata/ShowMetadata.ashx?Dataset=SHA&amp;Coords=[LOCATION].[NLD]&amp;ShowOnWeb=true&amp;Lang=en" xr:uid="{17CD61A4-ABF4-4276-9AE9-41A82B7225DA}"/>
    <hyperlink ref="C22" r:id="rId29" display="http://localhost/OECDStat_Metadata/ShowMetadata.ashx?Dataset=SHA&amp;Coords=[HF].[HF1],[HC].[HC132],[HP].[HPTOT],[MEASURE].[PPPPER],[LOCATION].[NLD]&amp;ShowOnWeb=true&amp;Lang=en" xr:uid="{704FF81A-559C-4266-AA7D-70E71AB836E8}"/>
    <hyperlink ref="A23" r:id="rId30" display="http://localhost/OECDStat_Metadata/ShowMetadata.ashx?Dataset=SHA&amp;Coords=[LOCATION].[NOR]&amp;ShowOnWeb=true&amp;Lang=en" xr:uid="{83CFE04D-10C4-4634-9579-93631EDAA06C}"/>
    <hyperlink ref="C23" r:id="rId31" display="http://localhost/OECDStat_Metadata/ShowMetadata.ashx?Dataset=SHA&amp;Coords=[HF].[HF1],[HC].[HC132],[HP].[HPTOT],[MEASURE].[PPPPER],[LOCATION].[NOR]&amp;ShowOnWeb=true&amp;Lang=en" xr:uid="{11E44158-7925-4DEA-A186-60A55CDC87E0}"/>
    <hyperlink ref="A24" r:id="rId32" display="http://localhost/OECDStat_Metadata/ShowMetadata.ashx?Dataset=SHA&amp;Coords=[LOCATION].[POL]&amp;ShowOnWeb=true&amp;Lang=en" xr:uid="{F71A98D8-0C7F-4F38-A23E-27E29876F823}"/>
    <hyperlink ref="C24" r:id="rId33" display="http://localhost/OECDStat_Metadata/ShowMetadata.ashx?Dataset=SHA&amp;Coords=[HF].[HF1],[HC].[HC132],[HP].[HPTOT],[MEASURE].[PPPPER],[LOCATION].[POL]&amp;ShowOnWeb=true&amp;Lang=en" xr:uid="{82B9CB47-1575-4871-8A03-5791077B36D8}"/>
    <hyperlink ref="A25" r:id="rId34" display="http://localhost/OECDStat_Metadata/ShowMetadata.ashx?Dataset=SHA&amp;Coords=[LOCATION].[SVK]&amp;ShowOnWeb=true&amp;Lang=en" xr:uid="{3AE55F07-3DF8-4939-ABC9-1EB274243353}"/>
    <hyperlink ref="C25" r:id="rId35" display="http://localhost/OECDStat_Metadata/ShowMetadata.ashx?Dataset=SHA&amp;Coords=[HF].[HF1],[HC].[HC132],[HP].[HPTOT],[MEASURE].[PPPPER],[LOCATION].[SVK]&amp;ShowOnWeb=true&amp;Lang=en" xr:uid="{7C4D364B-9818-4091-8A31-C4F5F3777063}"/>
    <hyperlink ref="A26" r:id="rId36" display="http://localhost/OECDStat_Metadata/ShowMetadata.ashx?Dataset=SHA&amp;Coords=[LOCATION].[SVN]&amp;ShowOnWeb=true&amp;Lang=en" xr:uid="{86E55B3F-8F2A-4429-BE7D-124238ECDCBD}"/>
    <hyperlink ref="C26" r:id="rId37" display="http://localhost/OECDStat_Metadata/ShowMetadata.ashx?Dataset=SHA&amp;Coords=[HF].[HF1],[HC].[HC132],[HP].[HPTOT],[MEASURE].[PPPPER],[LOCATION].[SVN]&amp;ShowOnWeb=true&amp;Lang=en" xr:uid="{88A5B80C-7BFC-4432-811A-967DAA564748}"/>
    <hyperlink ref="A27" r:id="rId38" display="http://localhost/OECDStat_Metadata/ShowMetadata.ashx?Dataset=SHA&amp;Coords=[LOCATION].[ESP]&amp;ShowOnWeb=true&amp;Lang=en" xr:uid="{05C41C87-7DB6-492D-A6B8-404A39195689}"/>
    <hyperlink ref="C27" r:id="rId39" display="http://localhost/OECDStat_Metadata/ShowMetadata.ashx?Dataset=SHA&amp;Coords=[HF].[HF1],[HC].[HC132],[HP].[HPTOT],[MEASURE].[PPPPER],[LOCATION].[ESP]&amp;ShowOnWeb=true&amp;Lang=en" xr:uid="{F31B3570-63AC-492D-8779-44EBAC14BD56}"/>
    <hyperlink ref="A28" r:id="rId40" display="http://localhost/OECDStat_Metadata/ShowMetadata.ashx?Dataset=SHA&amp;Coords=[LOCATION].[SWE]&amp;ShowOnWeb=true&amp;Lang=en" xr:uid="{20F5B5BC-D165-495D-85E6-BB74B29A13D6}"/>
    <hyperlink ref="C28" r:id="rId41" display="http://localhost/OECDStat_Metadata/ShowMetadata.ashx?Dataset=SHA&amp;Coords=[HF].[HF1],[HC].[HC132],[HP].[HPTOT],[MEASURE].[PPPPER],[LOCATION].[SWE]&amp;ShowOnWeb=true&amp;Lang=en" xr:uid="{888D85EE-F4D0-40E4-B13E-3ADB4668DC58}"/>
    <hyperlink ref="A29" r:id="rId42" display="http://localhost/OECDStat_Metadata/ShowMetadata.ashx?Dataset=SHA&amp;Coords=[LOCATION].[CHE]&amp;ShowOnWeb=true&amp;Lang=en" xr:uid="{3516B739-0D35-4E55-829E-DB8785EA5A7E}"/>
    <hyperlink ref="C29" r:id="rId43" display="http://localhost/OECDStat_Metadata/ShowMetadata.ashx?Dataset=SHA&amp;Coords=[HF].[HF1],[HC].[HC132],[HP].[HPTOT],[MEASURE].[PPPPER],[LOCATION].[CHE]&amp;ShowOnWeb=true&amp;Lang=en" xr:uid="{3EFA98A0-3D94-46B1-8D4B-7F00C2CDC958}"/>
    <hyperlink ref="A30" r:id="rId44" display="https://stats-3.oecd.org/index.aspx?DatasetCode=SHA" xr:uid="{D8620AA1-1F51-47FE-B4B7-4B682D8A2167}"/>
  </hyperlinks>
  <pageMargins left="0.7" right="0.7" top="0.78740157499999996" bottom="0.78740157499999996" header="0.3" footer="0.3"/>
  <legacy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B31A-4947-450E-B09C-B43F7EAF0263}">
  <dimension ref="A1:O149"/>
  <sheetViews>
    <sheetView topLeftCell="A122" zoomScaleNormal="100" workbookViewId="0">
      <selection activeCell="D150" sqref="D150"/>
    </sheetView>
  </sheetViews>
  <sheetFormatPr baseColWidth="10" defaultRowHeight="15" x14ac:dyDescent="0.25"/>
  <sheetData>
    <row r="1" spans="1:15" x14ac:dyDescent="0.25">
      <c r="A1" s="25" t="s">
        <v>57</v>
      </c>
      <c r="B1" s="25" t="s">
        <v>59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57.75" x14ac:dyDescent="0.25">
      <c r="A2" s="26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25">
      <c r="A3" s="85" t="s">
        <v>1</v>
      </c>
      <c r="B3" s="86"/>
      <c r="C3" s="87"/>
      <c r="D3" s="88" t="s">
        <v>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</row>
    <row r="4" spans="1:15" x14ac:dyDescent="0.25">
      <c r="A4" s="85" t="s">
        <v>3</v>
      </c>
      <c r="B4" s="86"/>
      <c r="C4" s="87"/>
      <c r="D4" s="88" t="s">
        <v>4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15" x14ac:dyDescent="0.25">
      <c r="A5" s="85" t="s">
        <v>5</v>
      </c>
      <c r="B5" s="86"/>
      <c r="C5" s="87"/>
      <c r="D5" s="88" t="s">
        <v>6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</row>
    <row r="6" spans="1:15" x14ac:dyDescent="0.25">
      <c r="A6" s="85" t="s">
        <v>7</v>
      </c>
      <c r="B6" s="86"/>
      <c r="C6" s="87"/>
      <c r="D6" s="88" t="s">
        <v>8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1:15" x14ac:dyDescent="0.25">
      <c r="A7" s="91" t="s">
        <v>9</v>
      </c>
      <c r="B7" s="92"/>
      <c r="C7" s="93"/>
      <c r="D7" s="27" t="s">
        <v>55</v>
      </c>
      <c r="E7" s="27" t="s">
        <v>56</v>
      </c>
      <c r="F7" s="27" t="s">
        <v>10</v>
      </c>
      <c r="G7" s="27" t="s">
        <v>11</v>
      </c>
      <c r="H7" s="27" t="s">
        <v>12</v>
      </c>
      <c r="I7" s="27" t="s">
        <v>13</v>
      </c>
      <c r="J7" s="27" t="s">
        <v>14</v>
      </c>
      <c r="K7" s="27" t="s">
        <v>15</v>
      </c>
      <c r="L7" s="27" t="s">
        <v>16</v>
      </c>
      <c r="M7" s="27" t="s">
        <v>17</v>
      </c>
      <c r="N7" s="27" t="s">
        <v>18</v>
      </c>
      <c r="O7" s="27" t="s">
        <v>19</v>
      </c>
    </row>
    <row r="8" spans="1:15" x14ac:dyDescent="0.25">
      <c r="A8" s="28" t="s">
        <v>20</v>
      </c>
      <c r="B8" s="28" t="s">
        <v>21</v>
      </c>
      <c r="C8" s="29" t="s">
        <v>22</v>
      </c>
      <c r="D8" s="29" t="s">
        <v>22</v>
      </c>
      <c r="E8" s="29" t="s">
        <v>22</v>
      </c>
      <c r="F8" s="29" t="s">
        <v>22</v>
      </c>
      <c r="G8" s="29" t="s">
        <v>22</v>
      </c>
      <c r="H8" s="29" t="s">
        <v>22</v>
      </c>
      <c r="I8" s="29" t="s">
        <v>22</v>
      </c>
      <c r="J8" s="29" t="s">
        <v>22</v>
      </c>
      <c r="K8" s="29" t="s">
        <v>22</v>
      </c>
      <c r="L8" s="29" t="s">
        <v>22</v>
      </c>
      <c r="M8" s="29" t="s">
        <v>22</v>
      </c>
      <c r="N8" s="29" t="s">
        <v>22</v>
      </c>
      <c r="O8" s="29" t="s">
        <v>22</v>
      </c>
    </row>
    <row r="9" spans="1:15" x14ac:dyDescent="0.25">
      <c r="A9" s="30" t="s">
        <v>26</v>
      </c>
      <c r="B9" s="31" t="s">
        <v>23</v>
      </c>
      <c r="C9" s="29" t="s">
        <v>24</v>
      </c>
      <c r="D9" s="32">
        <v>131.767</v>
      </c>
      <c r="E9" s="32">
        <v>134.69999999999999</v>
      </c>
      <c r="F9" s="32">
        <v>137.846</v>
      </c>
      <c r="G9" s="32">
        <v>141.06</v>
      </c>
      <c r="H9" s="32">
        <v>148.858</v>
      </c>
      <c r="I9" s="32">
        <v>155.80600000000001</v>
      </c>
      <c r="J9" s="32">
        <v>159.28700000000001</v>
      </c>
      <c r="K9" s="32">
        <v>157.244</v>
      </c>
      <c r="L9" s="32">
        <v>164.26</v>
      </c>
      <c r="M9" s="32">
        <v>166.31100000000001</v>
      </c>
      <c r="N9" s="32">
        <v>170.23</v>
      </c>
      <c r="O9" s="32" t="s">
        <v>25</v>
      </c>
    </row>
    <row r="10" spans="1:15" x14ac:dyDescent="0.25">
      <c r="A10" s="30" t="s">
        <v>27</v>
      </c>
      <c r="B10" s="31" t="s">
        <v>23</v>
      </c>
      <c r="C10" s="29" t="s">
        <v>24</v>
      </c>
      <c r="D10" s="33">
        <v>44.430999999999997</v>
      </c>
      <c r="E10" s="33">
        <v>50.534999999999997</v>
      </c>
      <c r="F10" s="33">
        <v>60.052</v>
      </c>
      <c r="G10" s="33">
        <v>64.069000000000003</v>
      </c>
      <c r="H10" s="33">
        <v>66.42</v>
      </c>
      <c r="I10" s="33">
        <v>70.745000000000005</v>
      </c>
      <c r="J10" s="33">
        <v>75.426000000000002</v>
      </c>
      <c r="K10" s="33">
        <v>90.016999999999996</v>
      </c>
      <c r="L10" s="33">
        <v>95.475999999999999</v>
      </c>
      <c r="M10" s="33">
        <v>103.178</v>
      </c>
      <c r="N10" s="33">
        <v>105.16800000000001</v>
      </c>
      <c r="O10" s="33" t="s">
        <v>25</v>
      </c>
    </row>
    <row r="11" spans="1:15" ht="21" x14ac:dyDescent="0.25">
      <c r="A11" s="30" t="s">
        <v>28</v>
      </c>
      <c r="B11" s="31" t="s">
        <v>23</v>
      </c>
      <c r="C11" s="29" t="s">
        <v>24</v>
      </c>
      <c r="D11" s="32">
        <v>52.360999999999997</v>
      </c>
      <c r="E11" s="32">
        <v>68.376999999999995</v>
      </c>
      <c r="F11" s="32">
        <v>50.35</v>
      </c>
      <c r="G11" s="32">
        <v>53.506999999999998</v>
      </c>
      <c r="H11" s="32">
        <v>50.146999999999998</v>
      </c>
      <c r="I11" s="32">
        <v>56.344000000000001</v>
      </c>
      <c r="J11" s="32">
        <v>65.533000000000001</v>
      </c>
      <c r="K11" s="32">
        <v>70.631</v>
      </c>
      <c r="L11" s="32">
        <v>75.506</v>
      </c>
      <c r="M11" s="32">
        <v>81.266000000000005</v>
      </c>
      <c r="N11" s="32">
        <v>86.832999999999998</v>
      </c>
      <c r="O11" s="32" t="s">
        <v>25</v>
      </c>
    </row>
    <row r="12" spans="1:15" x14ac:dyDescent="0.25">
      <c r="A12" s="30" t="s">
        <v>29</v>
      </c>
      <c r="B12" s="31" t="s">
        <v>23</v>
      </c>
      <c r="C12" s="29" t="s">
        <v>24</v>
      </c>
      <c r="D12" s="33">
        <v>134.84299999999999</v>
      </c>
      <c r="E12" s="33">
        <v>140.77199999999999</v>
      </c>
      <c r="F12" s="33">
        <v>152.02600000000001</v>
      </c>
      <c r="G12" s="33">
        <v>160.61000000000001</v>
      </c>
      <c r="H12" s="33">
        <v>165.50800000000001</v>
      </c>
      <c r="I12" s="33">
        <v>164.285</v>
      </c>
      <c r="J12" s="33">
        <v>164.53800000000001</v>
      </c>
      <c r="K12" s="33">
        <v>164.779</v>
      </c>
      <c r="L12" s="33">
        <v>172.886</v>
      </c>
      <c r="M12" s="33">
        <v>184.45699999999999</v>
      </c>
      <c r="N12" s="33">
        <v>192.08600000000001</v>
      </c>
      <c r="O12" s="33" t="s">
        <v>25</v>
      </c>
    </row>
    <row r="13" spans="1:15" x14ac:dyDescent="0.25">
      <c r="A13" s="30" t="s">
        <v>30</v>
      </c>
      <c r="B13" s="31" t="s">
        <v>23</v>
      </c>
      <c r="C13" s="29" t="s">
        <v>24</v>
      </c>
      <c r="D13" s="32">
        <v>74.608999999999995</v>
      </c>
      <c r="E13" s="32">
        <v>65.281999999999996</v>
      </c>
      <c r="F13" s="32">
        <v>69.727999999999994</v>
      </c>
      <c r="G13" s="32">
        <v>77.966999999999999</v>
      </c>
      <c r="H13" s="32">
        <v>84.120999999999995</v>
      </c>
      <c r="I13" s="32">
        <v>101.98</v>
      </c>
      <c r="J13" s="32">
        <v>109.40300000000001</v>
      </c>
      <c r="K13" s="32">
        <v>122.658</v>
      </c>
      <c r="L13" s="32">
        <v>130.81399999999999</v>
      </c>
      <c r="M13" s="32">
        <v>158.268</v>
      </c>
      <c r="N13" s="32">
        <v>162.26599999999999</v>
      </c>
      <c r="O13" s="32" t="s">
        <v>25</v>
      </c>
    </row>
    <row r="14" spans="1:15" x14ac:dyDescent="0.25">
      <c r="A14" s="30" t="s">
        <v>31</v>
      </c>
      <c r="B14" s="31" t="s">
        <v>23</v>
      </c>
      <c r="C14" s="29" t="s">
        <v>24</v>
      </c>
      <c r="D14" s="33">
        <v>93.768000000000001</v>
      </c>
      <c r="E14" s="33">
        <v>95.522000000000006</v>
      </c>
      <c r="F14" s="33">
        <v>106.32</v>
      </c>
      <c r="G14" s="33">
        <v>112.631</v>
      </c>
      <c r="H14" s="33">
        <v>113.925</v>
      </c>
      <c r="I14" s="33">
        <v>122.10599999999999</v>
      </c>
      <c r="J14" s="33">
        <v>124.40900000000001</v>
      </c>
      <c r="K14" s="33">
        <v>140.27500000000001</v>
      </c>
      <c r="L14" s="33">
        <v>143.595</v>
      </c>
      <c r="M14" s="33">
        <v>151.19399999999999</v>
      </c>
      <c r="N14" s="33">
        <v>140.47999999999999</v>
      </c>
      <c r="O14" s="33" t="s">
        <v>25</v>
      </c>
    </row>
    <row r="15" spans="1:15" x14ac:dyDescent="0.25">
      <c r="A15" s="30" t="s">
        <v>33</v>
      </c>
      <c r="B15" s="31" t="s">
        <v>23</v>
      </c>
      <c r="C15" s="29" t="s">
        <v>24</v>
      </c>
      <c r="D15" s="32">
        <v>127.935</v>
      </c>
      <c r="E15" s="32">
        <v>95.314999999999998</v>
      </c>
      <c r="F15" s="32">
        <v>104.102</v>
      </c>
      <c r="G15" s="32">
        <v>110.343</v>
      </c>
      <c r="H15" s="32">
        <v>116.91800000000001</v>
      </c>
      <c r="I15" s="32">
        <v>114.501</v>
      </c>
      <c r="J15" s="32">
        <v>118.803</v>
      </c>
      <c r="K15" s="32">
        <v>120.849</v>
      </c>
      <c r="L15" s="32">
        <v>126.26900000000001</v>
      </c>
      <c r="M15" s="32">
        <v>130.636</v>
      </c>
      <c r="N15" s="32">
        <v>134.83099999999999</v>
      </c>
      <c r="O15" s="32" t="s">
        <v>25</v>
      </c>
    </row>
    <row r="16" spans="1:15" x14ac:dyDescent="0.25">
      <c r="A16" s="30" t="s">
        <v>34</v>
      </c>
      <c r="B16" s="31" t="s">
        <v>23</v>
      </c>
      <c r="C16" s="29" t="s">
        <v>24</v>
      </c>
      <c r="D16" s="33">
        <v>258.33999999999997</v>
      </c>
      <c r="E16" s="33">
        <v>239.74199999999999</v>
      </c>
      <c r="F16" s="33">
        <v>200.041</v>
      </c>
      <c r="G16" s="33">
        <v>181.048</v>
      </c>
      <c r="H16" s="33">
        <v>126.18</v>
      </c>
      <c r="I16" s="33">
        <v>116.069</v>
      </c>
      <c r="J16" s="33">
        <v>115.32899999999999</v>
      </c>
      <c r="K16" s="33" t="s">
        <v>25</v>
      </c>
      <c r="L16" s="33">
        <v>101.01300000000001</v>
      </c>
      <c r="M16" s="33">
        <v>108.985</v>
      </c>
      <c r="N16" s="33">
        <v>108.84099999999999</v>
      </c>
      <c r="O16" s="33" t="s">
        <v>25</v>
      </c>
    </row>
    <row r="17" spans="1:15" x14ac:dyDescent="0.25">
      <c r="A17" s="30" t="s">
        <v>35</v>
      </c>
      <c r="B17" s="31" t="s">
        <v>23</v>
      </c>
      <c r="C17" s="29" t="s">
        <v>24</v>
      </c>
      <c r="D17" s="32">
        <v>35.972000000000001</v>
      </c>
      <c r="E17" s="32">
        <v>35.734000000000002</v>
      </c>
      <c r="F17" s="32">
        <v>36.048999999999999</v>
      </c>
      <c r="G17" s="32">
        <v>39.143999999999998</v>
      </c>
      <c r="H17" s="32">
        <v>42.887</v>
      </c>
      <c r="I17" s="32">
        <v>44.893000000000001</v>
      </c>
      <c r="J17" s="32">
        <v>48.493000000000002</v>
      </c>
      <c r="K17" s="32">
        <v>47.264000000000003</v>
      </c>
      <c r="L17" s="32">
        <v>56.283000000000001</v>
      </c>
      <c r="M17" s="32">
        <v>54.496000000000002</v>
      </c>
      <c r="N17" s="32">
        <v>57.418999999999997</v>
      </c>
      <c r="O17" s="32" t="s">
        <v>25</v>
      </c>
    </row>
    <row r="18" spans="1:15" x14ac:dyDescent="0.25">
      <c r="A18" s="30" t="s">
        <v>36</v>
      </c>
      <c r="B18" s="31" t="s">
        <v>23</v>
      </c>
      <c r="C18" s="29" t="s">
        <v>24</v>
      </c>
      <c r="D18" s="33">
        <v>179.35499999999999</v>
      </c>
      <c r="E18" s="33">
        <v>172.89699999999999</v>
      </c>
      <c r="F18" s="33">
        <v>173.542</v>
      </c>
      <c r="G18" s="33">
        <v>178.31200000000001</v>
      </c>
      <c r="H18" s="33">
        <v>185.77799999999999</v>
      </c>
      <c r="I18" s="33">
        <v>192.02099999999999</v>
      </c>
      <c r="J18" s="33">
        <v>194.33500000000001</v>
      </c>
      <c r="K18" s="33">
        <v>196.98099999999999</v>
      </c>
      <c r="L18" s="33">
        <v>204.357</v>
      </c>
      <c r="M18" s="33">
        <v>214.196</v>
      </c>
      <c r="N18" s="33">
        <v>222.292</v>
      </c>
      <c r="O18" s="33" t="s">
        <v>25</v>
      </c>
    </row>
    <row r="19" spans="1:15" x14ac:dyDescent="0.25">
      <c r="A19" s="30" t="s">
        <v>38</v>
      </c>
      <c r="B19" s="31" t="s">
        <v>23</v>
      </c>
      <c r="C19" s="29" t="s">
        <v>24</v>
      </c>
      <c r="D19" s="32">
        <v>51.709000000000003</v>
      </c>
      <c r="E19" s="32">
        <v>45.472999999999999</v>
      </c>
      <c r="F19" s="32">
        <v>45.988</v>
      </c>
      <c r="G19" s="32">
        <v>56.88</v>
      </c>
      <c r="H19" s="32">
        <v>64.92</v>
      </c>
      <c r="I19" s="32">
        <v>92.831000000000003</v>
      </c>
      <c r="J19" s="32">
        <v>97.372</v>
      </c>
      <c r="K19" s="32">
        <v>115.446</v>
      </c>
      <c r="L19" s="32">
        <v>136.804</v>
      </c>
      <c r="M19" s="32">
        <v>161.25</v>
      </c>
      <c r="N19" s="32">
        <v>184.655</v>
      </c>
      <c r="O19" s="32" t="s">
        <v>25</v>
      </c>
    </row>
    <row r="20" spans="1:15" x14ac:dyDescent="0.25">
      <c r="A20" s="30" t="s">
        <v>37</v>
      </c>
      <c r="B20" s="31" t="s">
        <v>23</v>
      </c>
      <c r="C20" s="29" t="s">
        <v>24</v>
      </c>
      <c r="D20" s="33">
        <v>42.235999999999997</v>
      </c>
      <c r="E20" s="33">
        <v>37.329000000000001</v>
      </c>
      <c r="F20" s="33">
        <v>23.628</v>
      </c>
      <c r="G20" s="33">
        <v>25.751999999999999</v>
      </c>
      <c r="H20" s="33">
        <v>32.323</v>
      </c>
      <c r="I20" s="33">
        <v>36.533000000000001</v>
      </c>
      <c r="J20" s="33">
        <v>56.008000000000003</v>
      </c>
      <c r="K20" s="33">
        <v>48.68</v>
      </c>
      <c r="L20" s="33">
        <v>71.513000000000005</v>
      </c>
      <c r="M20" s="33">
        <v>84.441999999999993</v>
      </c>
      <c r="N20" s="33">
        <v>91.12</v>
      </c>
      <c r="O20" s="33" t="s">
        <v>25</v>
      </c>
    </row>
    <row r="21" spans="1:15" x14ac:dyDescent="0.25">
      <c r="A21" s="30" t="s">
        <v>39</v>
      </c>
      <c r="B21" s="31" t="s">
        <v>23</v>
      </c>
      <c r="C21" s="29" t="s">
        <v>24</v>
      </c>
      <c r="D21" s="32">
        <v>97.828999999999994</v>
      </c>
      <c r="E21" s="32">
        <v>95.355000000000004</v>
      </c>
      <c r="F21" s="32">
        <v>127.015</v>
      </c>
      <c r="G21" s="32">
        <v>154.815</v>
      </c>
      <c r="H21" s="32">
        <v>152.916</v>
      </c>
      <c r="I21" s="32">
        <v>149.68199999999999</v>
      </c>
      <c r="J21" s="32">
        <v>141.38999999999999</v>
      </c>
      <c r="K21" s="32">
        <v>142.154</v>
      </c>
      <c r="L21" s="32">
        <v>150.68700000000001</v>
      </c>
      <c r="M21" s="32">
        <v>152.15199999999999</v>
      </c>
      <c r="N21" s="32">
        <v>155.28100000000001</v>
      </c>
      <c r="O21" s="32" t="s">
        <v>25</v>
      </c>
    </row>
    <row r="22" spans="1:15" x14ac:dyDescent="0.25">
      <c r="A22" s="30" t="s">
        <v>40</v>
      </c>
      <c r="B22" s="31" t="s">
        <v>23</v>
      </c>
      <c r="C22" s="29" t="s">
        <v>24</v>
      </c>
      <c r="D22" s="33">
        <v>142.94999999999999</v>
      </c>
      <c r="E22" s="33">
        <v>146.292</v>
      </c>
      <c r="F22" s="33">
        <v>148.11600000000001</v>
      </c>
      <c r="G22" s="33">
        <v>153.98400000000001</v>
      </c>
      <c r="H22" s="33">
        <v>161.96700000000001</v>
      </c>
      <c r="I22" s="33">
        <v>156.30000000000001</v>
      </c>
      <c r="J22" s="33">
        <v>158.571</v>
      </c>
      <c r="K22" s="33">
        <v>153.74199999999999</v>
      </c>
      <c r="L22" s="33">
        <v>162.965</v>
      </c>
      <c r="M22" s="33">
        <v>163.96299999999999</v>
      </c>
      <c r="N22" s="33">
        <v>166.11199999999999</v>
      </c>
      <c r="O22" s="33">
        <v>169.126</v>
      </c>
    </row>
    <row r="23" spans="1:15" x14ac:dyDescent="0.25">
      <c r="A23" s="30" t="s">
        <v>41</v>
      </c>
      <c r="B23" s="31" t="s">
        <v>23</v>
      </c>
      <c r="C23" s="29" t="s">
        <v>24</v>
      </c>
      <c r="D23" s="32">
        <v>180.83500000000001</v>
      </c>
      <c r="E23" s="32">
        <v>178.78299999999999</v>
      </c>
      <c r="F23" s="32">
        <v>184.994</v>
      </c>
      <c r="G23" s="32">
        <v>183.80699999999999</v>
      </c>
      <c r="H23" s="32">
        <v>186.834</v>
      </c>
      <c r="I23" s="32">
        <v>200.655</v>
      </c>
      <c r="J23" s="32">
        <v>207.93</v>
      </c>
      <c r="K23" s="32">
        <v>202.595</v>
      </c>
      <c r="L23" s="32">
        <v>211.39699999999999</v>
      </c>
      <c r="M23" s="32" t="s">
        <v>25</v>
      </c>
      <c r="N23" s="32">
        <v>222.74299999999999</v>
      </c>
      <c r="O23" s="32">
        <v>239.74700000000001</v>
      </c>
    </row>
    <row r="24" spans="1:15" x14ac:dyDescent="0.25">
      <c r="A24" s="30" t="s">
        <v>42</v>
      </c>
      <c r="B24" s="31" t="s">
        <v>23</v>
      </c>
      <c r="C24" s="29" t="s">
        <v>24</v>
      </c>
      <c r="D24" s="33">
        <v>49.747</v>
      </c>
      <c r="E24" s="33">
        <v>47.923999999999999</v>
      </c>
      <c r="F24" s="33">
        <v>53.34</v>
      </c>
      <c r="G24" s="33">
        <v>59.402999999999999</v>
      </c>
      <c r="H24" s="33">
        <v>59.152000000000001</v>
      </c>
      <c r="I24" s="33">
        <v>59.133000000000003</v>
      </c>
      <c r="J24" s="33">
        <v>60.500999999999998</v>
      </c>
      <c r="K24" s="33">
        <v>65.989999999999995</v>
      </c>
      <c r="L24" s="33">
        <v>69.551000000000002</v>
      </c>
      <c r="M24" s="33">
        <v>79.242999999999995</v>
      </c>
      <c r="N24" s="33">
        <v>44.731999999999999</v>
      </c>
      <c r="O24" s="33" t="s">
        <v>25</v>
      </c>
    </row>
    <row r="25" spans="1:15" ht="21" x14ac:dyDescent="0.25">
      <c r="A25" s="30" t="s">
        <v>43</v>
      </c>
      <c r="B25" s="31" t="s">
        <v>23</v>
      </c>
      <c r="C25" s="29" t="s">
        <v>24</v>
      </c>
      <c r="D25" s="32">
        <v>29.756</v>
      </c>
      <c r="E25" s="32">
        <v>36.429000000000002</v>
      </c>
      <c r="F25" s="32">
        <v>44.567999999999998</v>
      </c>
      <c r="G25" s="32">
        <v>43.316000000000003</v>
      </c>
      <c r="H25" s="32">
        <v>47.179000000000002</v>
      </c>
      <c r="I25" s="32">
        <v>48.548999999999999</v>
      </c>
      <c r="J25" s="32">
        <v>41.204999999999998</v>
      </c>
      <c r="K25" s="32">
        <v>51.773000000000003</v>
      </c>
      <c r="L25" s="32">
        <v>40.665999999999997</v>
      </c>
      <c r="M25" s="32">
        <v>44.823999999999998</v>
      </c>
      <c r="N25" s="32">
        <v>47.259</v>
      </c>
      <c r="O25" s="32" t="s">
        <v>25</v>
      </c>
    </row>
    <row r="26" spans="1:15" x14ac:dyDescent="0.25">
      <c r="A26" s="30" t="s">
        <v>44</v>
      </c>
      <c r="B26" s="31" t="s">
        <v>23</v>
      </c>
      <c r="C26" s="29" t="s">
        <v>24</v>
      </c>
      <c r="D26" s="33">
        <v>67.656999999999996</v>
      </c>
      <c r="E26" s="33">
        <v>62.286000000000001</v>
      </c>
      <c r="F26" s="33">
        <v>62.683999999999997</v>
      </c>
      <c r="G26" s="33">
        <v>61.08</v>
      </c>
      <c r="H26" s="33">
        <v>60.735999999999997</v>
      </c>
      <c r="I26" s="33">
        <v>60.045999999999999</v>
      </c>
      <c r="J26" s="33">
        <v>59.777999999999999</v>
      </c>
      <c r="K26" s="33">
        <v>60.203000000000003</v>
      </c>
      <c r="L26" s="33">
        <v>63.158000000000001</v>
      </c>
      <c r="M26" s="33">
        <v>68.096000000000004</v>
      </c>
      <c r="N26" s="33">
        <v>77.022999999999996</v>
      </c>
      <c r="O26" s="33" t="s">
        <v>25</v>
      </c>
    </row>
    <row r="27" spans="1:15" x14ac:dyDescent="0.25">
      <c r="A27" s="30" t="s">
        <v>45</v>
      </c>
      <c r="B27" s="31" t="s">
        <v>23</v>
      </c>
      <c r="C27" s="29" t="s">
        <v>24</v>
      </c>
      <c r="D27" s="32">
        <v>144.99199999999999</v>
      </c>
      <c r="E27" s="32">
        <v>142.08699999999999</v>
      </c>
      <c r="F27" s="32">
        <v>144.61799999999999</v>
      </c>
      <c r="G27" s="32">
        <v>135.124</v>
      </c>
      <c r="H27" s="32">
        <v>133.15199999999999</v>
      </c>
      <c r="I27" s="32">
        <v>120.928</v>
      </c>
      <c r="J27" s="32">
        <v>127.881</v>
      </c>
      <c r="K27" s="32">
        <v>123.16200000000001</v>
      </c>
      <c r="L27" s="32">
        <v>116.85</v>
      </c>
      <c r="M27" s="32">
        <v>113.926</v>
      </c>
      <c r="N27" s="32">
        <v>114.54900000000001</v>
      </c>
      <c r="O27" s="32" t="s">
        <v>25</v>
      </c>
    </row>
    <row r="28" spans="1:15" x14ac:dyDescent="0.25">
      <c r="A28" s="30" t="s">
        <v>46</v>
      </c>
      <c r="B28" s="31" t="s">
        <v>23</v>
      </c>
      <c r="C28" s="29" t="s">
        <v>24</v>
      </c>
      <c r="D28" s="33">
        <v>159.66499999999999</v>
      </c>
      <c r="E28" s="33">
        <v>161.39099999999999</v>
      </c>
      <c r="F28" s="33">
        <v>158.708</v>
      </c>
      <c r="G28" s="33">
        <v>161.56</v>
      </c>
      <c r="H28" s="33">
        <v>165.21</v>
      </c>
      <c r="I28" s="33">
        <v>167.74100000000001</v>
      </c>
      <c r="J28" s="33">
        <v>167.24</v>
      </c>
      <c r="K28" s="33">
        <v>172.20099999999999</v>
      </c>
      <c r="L28" s="33">
        <v>173.38300000000001</v>
      </c>
      <c r="M28" s="33">
        <v>179.54499999999999</v>
      </c>
      <c r="N28" s="33">
        <v>171.86799999999999</v>
      </c>
      <c r="O28" s="33" t="s">
        <v>25</v>
      </c>
    </row>
    <row r="29" spans="1:15" x14ac:dyDescent="0.25">
      <c r="A29" s="30" t="s">
        <v>47</v>
      </c>
      <c r="B29" s="31" t="s">
        <v>23</v>
      </c>
      <c r="C29" s="29" t="s">
        <v>24</v>
      </c>
      <c r="D29" s="32" t="s">
        <v>25</v>
      </c>
      <c r="E29" s="32" t="s">
        <v>25</v>
      </c>
      <c r="F29" s="32">
        <v>305.541</v>
      </c>
      <c r="G29" s="32">
        <v>312.851</v>
      </c>
      <c r="H29" s="32">
        <v>326.95800000000003</v>
      </c>
      <c r="I29" s="32">
        <v>342.697</v>
      </c>
      <c r="J29" s="32">
        <v>352.20600000000002</v>
      </c>
      <c r="K29" s="32">
        <v>348.78699999999998</v>
      </c>
      <c r="L29" s="32">
        <v>350.28100000000001</v>
      </c>
      <c r="M29" s="32">
        <v>371.541</v>
      </c>
      <c r="N29" s="32">
        <v>376.53100000000001</v>
      </c>
      <c r="O29" s="32" t="s">
        <v>25</v>
      </c>
    </row>
    <row r="30" spans="1:15" x14ac:dyDescent="0.25">
      <c r="A30" s="34" t="s">
        <v>61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15" x14ac:dyDescent="0.25">
      <c r="A31" s="35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 x14ac:dyDescent="0.25">
      <c r="A32" s="36" t="s">
        <v>53</v>
      </c>
      <c r="B32" s="35" t="s">
        <v>54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3" x14ac:dyDescent="0.25">
      <c r="A33" s="36" t="s">
        <v>49</v>
      </c>
      <c r="B33" s="35" t="s">
        <v>50</v>
      </c>
    </row>
    <row r="34" spans="1:13" x14ac:dyDescent="0.25">
      <c r="A34" s="36" t="s">
        <v>51</v>
      </c>
      <c r="B34" s="35" t="s">
        <v>52</v>
      </c>
    </row>
    <row r="35" spans="1:13" x14ac:dyDescent="0.25">
      <c r="A35" s="62"/>
      <c r="B35" s="61"/>
    </row>
    <row r="36" spans="1:13" x14ac:dyDescent="0.25">
      <c r="A36" s="62" t="s">
        <v>79</v>
      </c>
      <c r="B36" s="61"/>
      <c r="L36" s="15" t="s">
        <v>82</v>
      </c>
    </row>
    <row r="37" spans="1:13" x14ac:dyDescent="0.25">
      <c r="A37" s="62"/>
      <c r="B37" s="53">
        <v>2018</v>
      </c>
      <c r="M37" s="53">
        <v>2018</v>
      </c>
    </row>
    <row r="38" spans="1:13" x14ac:dyDescent="0.25">
      <c r="A38" s="56" t="s">
        <v>26</v>
      </c>
      <c r="B38" s="17">
        <f>N9/M38</f>
        <v>0.53232141293607005</v>
      </c>
      <c r="L38" s="16" t="s">
        <v>26</v>
      </c>
      <c r="M38" s="6">
        <v>319.78800000000001</v>
      </c>
    </row>
    <row r="39" spans="1:13" x14ac:dyDescent="0.25">
      <c r="A39" s="56" t="s">
        <v>27</v>
      </c>
      <c r="B39" s="17">
        <f t="shared" ref="B39:B58" si="0">N10/M39</f>
        <v>0.62833005729580527</v>
      </c>
      <c r="L39" s="16" t="s">
        <v>27</v>
      </c>
      <c r="M39" s="7">
        <v>167.37700000000001</v>
      </c>
    </row>
    <row r="40" spans="1:13" ht="21" x14ac:dyDescent="0.25">
      <c r="A40" s="56" t="s">
        <v>28</v>
      </c>
      <c r="B40" s="17">
        <f t="shared" si="0"/>
        <v>0.53913113665008905</v>
      </c>
      <c r="L40" s="16" t="s">
        <v>28</v>
      </c>
      <c r="M40" s="6">
        <v>161.06100000000001</v>
      </c>
    </row>
    <row r="41" spans="1:13" x14ac:dyDescent="0.25">
      <c r="A41" s="56" t="s">
        <v>29</v>
      </c>
      <c r="B41" s="17">
        <f t="shared" si="0"/>
        <v>0.81559985563552229</v>
      </c>
      <c r="L41" s="16" t="s">
        <v>29</v>
      </c>
      <c r="M41" s="7">
        <v>235.51499999999999</v>
      </c>
    </row>
    <row r="42" spans="1:13" x14ac:dyDescent="0.25">
      <c r="A42" s="56" t="s">
        <v>30</v>
      </c>
      <c r="B42" s="17">
        <f t="shared" si="0"/>
        <v>0.71155878496599323</v>
      </c>
      <c r="L42" s="16" t="s">
        <v>30</v>
      </c>
      <c r="M42" s="6">
        <v>228.04300000000001</v>
      </c>
    </row>
    <row r="43" spans="1:13" x14ac:dyDescent="0.25">
      <c r="A43" s="56" t="s">
        <v>31</v>
      </c>
      <c r="B43" s="17">
        <f t="shared" si="0"/>
        <v>0.68238231479547473</v>
      </c>
      <c r="L43" s="16" t="s">
        <v>31</v>
      </c>
      <c r="M43" s="7">
        <v>205.86699999999999</v>
      </c>
    </row>
    <row r="44" spans="1:13" x14ac:dyDescent="0.25">
      <c r="A44" s="56" t="s">
        <v>33</v>
      </c>
      <c r="B44" s="17">
        <f t="shared" si="0"/>
        <v>0.3216089152011144</v>
      </c>
      <c r="L44" s="16" t="s">
        <v>33</v>
      </c>
      <c r="M44" s="7">
        <v>419.23899999999998</v>
      </c>
    </row>
    <row r="45" spans="1:13" x14ac:dyDescent="0.25">
      <c r="A45" s="56" t="s">
        <v>34</v>
      </c>
      <c r="B45" s="17">
        <f t="shared" si="0"/>
        <v>0.99677635013233445</v>
      </c>
      <c r="L45" s="16" t="s">
        <v>34</v>
      </c>
      <c r="M45" s="6">
        <v>109.193</v>
      </c>
    </row>
    <row r="46" spans="1:13" x14ac:dyDescent="0.25">
      <c r="A46" s="56" t="s">
        <v>35</v>
      </c>
      <c r="B46" s="17">
        <f t="shared" si="0"/>
        <v>0.69113735119584974</v>
      </c>
      <c r="L46" s="16" t="s">
        <v>35</v>
      </c>
      <c r="M46" s="7">
        <v>83.078999999999994</v>
      </c>
    </row>
    <row r="47" spans="1:13" x14ac:dyDescent="0.25">
      <c r="A47" s="56" t="s">
        <v>36</v>
      </c>
      <c r="B47" s="17">
        <f t="shared" si="0"/>
        <v>0.74890422911971111</v>
      </c>
      <c r="L47" s="16" t="s">
        <v>36</v>
      </c>
      <c r="M47" s="6">
        <v>296.82299999999998</v>
      </c>
    </row>
    <row r="48" spans="1:13" x14ac:dyDescent="0.25">
      <c r="A48" s="56" t="s">
        <v>38</v>
      </c>
      <c r="B48" s="17">
        <f t="shared" si="0"/>
        <v>0.84351246162841687</v>
      </c>
      <c r="L48" s="16" t="s">
        <v>38</v>
      </c>
      <c r="M48" s="7">
        <v>218.91200000000001</v>
      </c>
    </row>
    <row r="49" spans="1:13" x14ac:dyDescent="0.25">
      <c r="A49" s="56" t="s">
        <v>37</v>
      </c>
      <c r="B49" s="17">
        <f t="shared" si="0"/>
        <v>0.8097108429452432</v>
      </c>
      <c r="L49" s="16" t="s">
        <v>37</v>
      </c>
      <c r="M49" s="6">
        <v>112.53400000000001</v>
      </c>
    </row>
    <row r="50" spans="1:13" x14ac:dyDescent="0.25">
      <c r="A50" s="56" t="s">
        <v>39</v>
      </c>
      <c r="B50" s="17">
        <f t="shared" si="0"/>
        <v>0.5312602638493541</v>
      </c>
      <c r="L50" s="16" t="s">
        <v>39</v>
      </c>
      <c r="M50" s="7">
        <v>292.28800000000001</v>
      </c>
    </row>
    <row r="51" spans="1:13" x14ac:dyDescent="0.25">
      <c r="A51" s="56" t="s">
        <v>40</v>
      </c>
      <c r="B51" s="17">
        <f t="shared" si="0"/>
        <v>0.88584090145531913</v>
      </c>
      <c r="L51" s="16" t="s">
        <v>40</v>
      </c>
      <c r="M51" s="6">
        <v>187.51900000000001</v>
      </c>
    </row>
    <row r="52" spans="1:13" x14ac:dyDescent="0.25">
      <c r="A52" s="56" t="s">
        <v>41</v>
      </c>
      <c r="B52" s="17">
        <f t="shared" si="0"/>
        <v>0.71962148820139049</v>
      </c>
      <c r="L52" s="16" t="s">
        <v>41</v>
      </c>
      <c r="M52" s="7">
        <v>309.52800000000002</v>
      </c>
    </row>
    <row r="53" spans="1:13" x14ac:dyDescent="0.25">
      <c r="A53" s="56" t="s">
        <v>42</v>
      </c>
      <c r="B53" s="17">
        <f t="shared" si="0"/>
        <v>0.64211992018718689</v>
      </c>
      <c r="L53" s="16" t="s">
        <v>42</v>
      </c>
      <c r="M53" s="6">
        <v>69.662999999999997</v>
      </c>
    </row>
    <row r="54" spans="1:13" ht="21" x14ac:dyDescent="0.25">
      <c r="A54" s="56" t="s">
        <v>43</v>
      </c>
      <c r="B54" s="17">
        <f t="shared" si="0"/>
        <v>0.46767011043819023</v>
      </c>
      <c r="L54" s="16" t="s">
        <v>43</v>
      </c>
      <c r="M54" s="7">
        <v>101.05200000000001</v>
      </c>
    </row>
    <row r="55" spans="1:13" x14ac:dyDescent="0.25">
      <c r="A55" s="56" t="s">
        <v>44</v>
      </c>
      <c r="B55" s="17">
        <f t="shared" si="0"/>
        <v>0.5136852916461031</v>
      </c>
      <c r="L55" s="16" t="s">
        <v>44</v>
      </c>
      <c r="M55" s="6">
        <v>149.94200000000001</v>
      </c>
    </row>
    <row r="56" spans="1:13" x14ac:dyDescent="0.25">
      <c r="A56" s="56" t="s">
        <v>45</v>
      </c>
      <c r="B56" s="17">
        <f t="shared" si="0"/>
        <v>0.98343048961615409</v>
      </c>
      <c r="L56" s="16" t="s">
        <v>45</v>
      </c>
      <c r="M56" s="7">
        <v>116.479</v>
      </c>
    </row>
    <row r="57" spans="1:13" x14ac:dyDescent="0.25">
      <c r="A57" s="56" t="s">
        <v>46</v>
      </c>
      <c r="B57" s="17">
        <f t="shared" si="0"/>
        <v>0.5684443092066096</v>
      </c>
      <c r="L57" s="16" t="s">
        <v>46</v>
      </c>
      <c r="M57" s="6">
        <v>302.34800000000001</v>
      </c>
    </row>
    <row r="58" spans="1:13" x14ac:dyDescent="0.25">
      <c r="A58" s="56" t="s">
        <v>47</v>
      </c>
      <c r="B58" s="17">
        <f t="shared" si="0"/>
        <v>0.93772662974179155</v>
      </c>
      <c r="L58" s="16" t="s">
        <v>47</v>
      </c>
      <c r="M58" s="7">
        <v>401.536</v>
      </c>
    </row>
    <row r="59" spans="1:13" x14ac:dyDescent="0.25">
      <c r="A59" t="s">
        <v>81</v>
      </c>
      <c r="B59" s="17">
        <f>SUM(B38:B58)/21</f>
        <v>0.69384633889732017</v>
      </c>
      <c r="L59" s="16"/>
      <c r="M59" s="7"/>
    </row>
    <row r="61" spans="1:13" x14ac:dyDescent="0.25">
      <c r="A61" s="22" t="s">
        <v>72</v>
      </c>
    </row>
    <row r="62" spans="1:13" x14ac:dyDescent="0.25">
      <c r="A62" s="22"/>
      <c r="B62" t="s">
        <v>77</v>
      </c>
      <c r="C62" t="s">
        <v>74</v>
      </c>
    </row>
    <row r="63" spans="1:13" x14ac:dyDescent="0.25">
      <c r="B63" s="53">
        <v>2018</v>
      </c>
      <c r="C63" s="53">
        <v>2018</v>
      </c>
    </row>
    <row r="64" spans="1:13" x14ac:dyDescent="0.25">
      <c r="A64" s="56" t="s">
        <v>26</v>
      </c>
      <c r="B64" s="58">
        <v>170.23</v>
      </c>
      <c r="C64" s="58">
        <v>5.6050000000000004</v>
      </c>
      <c r="D64" s="18">
        <f>C64/B64</f>
        <v>3.2926041238324627E-2</v>
      </c>
      <c r="E64" s="18"/>
      <c r="F64" s="13"/>
      <c r="G64" s="18"/>
      <c r="H64" s="18"/>
      <c r="I64" s="18"/>
      <c r="J64" s="18"/>
      <c r="K64" s="18"/>
      <c r="L64" s="18"/>
      <c r="M64" s="18"/>
    </row>
    <row r="65" spans="1:13" x14ac:dyDescent="0.25">
      <c r="A65" s="56" t="s">
        <v>27</v>
      </c>
      <c r="B65" s="59">
        <v>105.16800000000001</v>
      </c>
      <c r="C65" s="59">
        <v>7.3999999999999996E-2</v>
      </c>
      <c r="D65" s="18">
        <f t="shared" ref="D65:D76" si="1">C65/B65</f>
        <v>7.0363608702266836E-4</v>
      </c>
      <c r="E65" s="18"/>
      <c r="F65" s="13"/>
      <c r="G65" s="18"/>
      <c r="H65" s="18"/>
      <c r="I65" s="18"/>
      <c r="J65" s="18"/>
      <c r="K65" s="18"/>
      <c r="L65" s="18"/>
      <c r="M65" s="18"/>
    </row>
    <row r="66" spans="1:13" x14ac:dyDescent="0.25">
      <c r="A66" s="56" t="s">
        <v>29</v>
      </c>
      <c r="B66" s="59">
        <v>192.08600000000001</v>
      </c>
      <c r="C66" s="58">
        <v>27.925000000000001</v>
      </c>
      <c r="D66" s="18">
        <f t="shared" si="1"/>
        <v>0.14537759128723593</v>
      </c>
      <c r="E66" s="18"/>
      <c r="F66" s="20"/>
      <c r="G66" s="18"/>
      <c r="H66" s="18"/>
      <c r="I66" s="18"/>
      <c r="J66" s="18"/>
      <c r="K66" s="18"/>
      <c r="L66" s="18"/>
      <c r="M66" s="18"/>
    </row>
    <row r="67" spans="1:13" x14ac:dyDescent="0.25">
      <c r="A67" s="56" t="s">
        <v>30</v>
      </c>
      <c r="B67" s="58">
        <v>162.26599999999999</v>
      </c>
      <c r="C67" s="59">
        <v>0.23699999999999999</v>
      </c>
      <c r="D67" s="18">
        <f t="shared" si="1"/>
        <v>1.4605647517039922E-3</v>
      </c>
      <c r="E67" s="18"/>
      <c r="F67" s="13"/>
      <c r="G67" s="18"/>
      <c r="H67" s="18"/>
      <c r="I67" s="18"/>
      <c r="J67" s="18"/>
      <c r="K67" s="18"/>
      <c r="L67" s="18"/>
      <c r="M67" s="18"/>
    </row>
    <row r="68" spans="1:13" x14ac:dyDescent="0.25">
      <c r="A68" s="56" t="s">
        <v>31</v>
      </c>
      <c r="B68" s="59">
        <v>140.47999999999999</v>
      </c>
      <c r="C68" s="58">
        <v>2.238</v>
      </c>
      <c r="D68" s="18">
        <f t="shared" si="1"/>
        <v>1.5931093394077452E-2</v>
      </c>
      <c r="E68" s="18"/>
      <c r="F68" s="13"/>
      <c r="G68" s="18"/>
      <c r="H68" s="18"/>
      <c r="I68" s="18"/>
      <c r="J68" s="18"/>
      <c r="K68" s="18"/>
      <c r="L68" s="18"/>
      <c r="M68" s="18"/>
    </row>
    <row r="69" spans="1:13" x14ac:dyDescent="0.25">
      <c r="A69" s="56" t="s">
        <v>33</v>
      </c>
      <c r="B69" s="58">
        <v>134.83099999999999</v>
      </c>
      <c r="C69" s="59">
        <v>27.45</v>
      </c>
      <c r="D69" s="18">
        <f t="shared" si="1"/>
        <v>0.20358819559300162</v>
      </c>
      <c r="E69" s="18"/>
      <c r="F69" s="13"/>
      <c r="G69" s="18"/>
      <c r="H69" s="18"/>
      <c r="I69" s="18"/>
      <c r="J69" s="18"/>
      <c r="K69" s="18"/>
      <c r="L69" s="18"/>
      <c r="M69" s="18"/>
    </row>
    <row r="70" spans="1:13" x14ac:dyDescent="0.25">
      <c r="A70" s="56" t="s">
        <v>35</v>
      </c>
      <c r="B70" s="58">
        <v>57.418999999999997</v>
      </c>
      <c r="C70" s="58">
        <v>6.1619999999999999</v>
      </c>
      <c r="D70" s="18">
        <f t="shared" si="1"/>
        <v>0.10731639352827461</v>
      </c>
      <c r="E70" s="18"/>
      <c r="F70" s="13"/>
      <c r="G70" s="18"/>
      <c r="H70" s="18"/>
      <c r="I70" s="18"/>
      <c r="J70" s="18"/>
      <c r="K70" s="18"/>
      <c r="L70" s="18"/>
      <c r="M70" s="18"/>
    </row>
    <row r="71" spans="1:13" x14ac:dyDescent="0.25">
      <c r="A71" s="56" t="s">
        <v>38</v>
      </c>
      <c r="B71" s="58">
        <v>184.655</v>
      </c>
      <c r="C71" s="59">
        <v>0.71</v>
      </c>
      <c r="D71" s="18">
        <f t="shared" si="1"/>
        <v>3.8450082586444991E-3</v>
      </c>
      <c r="E71" s="18"/>
      <c r="F71" s="13"/>
      <c r="G71" s="18"/>
      <c r="H71" s="18"/>
      <c r="I71" s="18"/>
      <c r="J71" s="18"/>
      <c r="K71" s="18"/>
      <c r="L71" s="18"/>
      <c r="M71" s="18"/>
    </row>
    <row r="72" spans="1:13" x14ac:dyDescent="0.25">
      <c r="A72" s="56" t="s">
        <v>39</v>
      </c>
      <c r="B72" s="58">
        <v>155.28100000000001</v>
      </c>
      <c r="C72" s="58">
        <v>43.012</v>
      </c>
      <c r="D72" s="18">
        <f t="shared" si="1"/>
        <v>0.27699460977196178</v>
      </c>
      <c r="E72" s="18"/>
      <c r="F72" s="13"/>
      <c r="G72" s="18"/>
      <c r="H72" s="18"/>
      <c r="I72" s="18"/>
      <c r="J72" s="18"/>
      <c r="K72" s="18"/>
      <c r="L72" s="18"/>
      <c r="M72" s="18"/>
    </row>
    <row r="73" spans="1:13" x14ac:dyDescent="0.25">
      <c r="A73" s="56" t="s">
        <v>40</v>
      </c>
      <c r="B73" s="59">
        <v>166.11199999999999</v>
      </c>
      <c r="C73" s="59">
        <v>126.89</v>
      </c>
      <c r="D73" s="18">
        <f t="shared" si="1"/>
        <v>0.76388219996147178</v>
      </c>
      <c r="E73" s="18"/>
      <c r="F73" s="13"/>
      <c r="G73" s="18"/>
      <c r="H73" s="18"/>
      <c r="I73" s="18"/>
      <c r="J73" s="18"/>
      <c r="K73" s="18"/>
      <c r="L73" s="18"/>
      <c r="M73" s="18"/>
    </row>
    <row r="74" spans="1:13" x14ac:dyDescent="0.25">
      <c r="A74" s="56" t="s">
        <v>44</v>
      </c>
      <c r="B74" s="59">
        <v>77.022999999999996</v>
      </c>
      <c r="C74" s="58">
        <v>40.667000000000002</v>
      </c>
      <c r="D74" s="18">
        <f t="shared" si="1"/>
        <v>0.52798514729366552</v>
      </c>
      <c r="E74" s="18"/>
      <c r="F74" s="13"/>
      <c r="G74" s="18"/>
      <c r="H74" s="18"/>
      <c r="I74" s="18"/>
      <c r="J74" s="18"/>
      <c r="K74" s="18"/>
      <c r="L74" s="18"/>
      <c r="M74" s="18"/>
    </row>
    <row r="75" spans="1:13" x14ac:dyDescent="0.25">
      <c r="A75" s="56" t="s">
        <v>45</v>
      </c>
      <c r="B75" s="58">
        <v>114.54900000000001</v>
      </c>
      <c r="C75" s="59">
        <v>1.3859999999999999</v>
      </c>
      <c r="D75" s="18">
        <f t="shared" si="1"/>
        <v>1.209962548778252E-2</v>
      </c>
      <c r="E75" s="18"/>
      <c r="F75" s="13"/>
      <c r="G75" s="18"/>
      <c r="H75" s="18"/>
      <c r="I75" s="18"/>
      <c r="J75" s="18"/>
      <c r="K75" s="18"/>
      <c r="L75" s="18"/>
    </row>
    <row r="76" spans="1:13" x14ac:dyDescent="0.25">
      <c r="A76" s="56" t="s">
        <v>47</v>
      </c>
      <c r="B76" s="58">
        <v>376.53100000000001</v>
      </c>
      <c r="C76" s="58">
        <v>46.518000000000001</v>
      </c>
      <c r="D76" s="18">
        <f t="shared" si="1"/>
        <v>0.12354361261091384</v>
      </c>
      <c r="E76" s="18"/>
      <c r="F76" s="13"/>
      <c r="G76" s="18"/>
      <c r="H76" s="18"/>
      <c r="I76" s="18"/>
      <c r="J76" s="18"/>
      <c r="K76" s="18"/>
      <c r="L76" s="18"/>
    </row>
    <row r="77" spans="1:13" x14ac:dyDescent="0.25">
      <c r="A77" t="s">
        <v>75</v>
      </c>
      <c r="D77" s="18">
        <f>SUM(D64:D76)/13</f>
        <v>0.17043490148185236</v>
      </c>
    </row>
    <row r="80" spans="1:13" x14ac:dyDescent="0.25">
      <c r="A80" s="22" t="s">
        <v>76</v>
      </c>
    </row>
    <row r="81" spans="1:4" x14ac:dyDescent="0.25">
      <c r="A81" s="22"/>
      <c r="B81" t="s">
        <v>77</v>
      </c>
      <c r="C81" t="s">
        <v>73</v>
      </c>
    </row>
    <row r="82" spans="1:4" x14ac:dyDescent="0.25">
      <c r="B82" s="53">
        <v>2018</v>
      </c>
      <c r="C82" s="53">
        <v>2018</v>
      </c>
    </row>
    <row r="83" spans="1:4" x14ac:dyDescent="0.25">
      <c r="A83" s="56" t="s">
        <v>26</v>
      </c>
      <c r="B83" s="58">
        <v>170.23</v>
      </c>
      <c r="C83" s="58">
        <v>164.625</v>
      </c>
      <c r="D83" s="18">
        <f>C83/B83</f>
        <v>0.96707395876167546</v>
      </c>
    </row>
    <row r="84" spans="1:4" x14ac:dyDescent="0.25">
      <c r="A84" s="56" t="s">
        <v>27</v>
      </c>
      <c r="B84" s="59">
        <v>105.16800000000001</v>
      </c>
      <c r="C84" s="59">
        <v>105.09399999999999</v>
      </c>
      <c r="D84" s="18">
        <f t="shared" ref="D84:D103" si="2">C84/B84</f>
        <v>0.99929636391297727</v>
      </c>
    </row>
    <row r="85" spans="1:4" ht="21" x14ac:dyDescent="0.25">
      <c r="A85" s="56" t="s">
        <v>28</v>
      </c>
      <c r="B85" s="58">
        <v>86.832999999999998</v>
      </c>
      <c r="C85" s="58">
        <v>86.832999999999998</v>
      </c>
      <c r="D85" s="18">
        <f t="shared" si="2"/>
        <v>1</v>
      </c>
    </row>
    <row r="86" spans="1:4" x14ac:dyDescent="0.25">
      <c r="A86" s="56" t="s">
        <v>29</v>
      </c>
      <c r="B86" s="59">
        <v>192.08600000000001</v>
      </c>
      <c r="C86" s="59">
        <v>164.16200000000001</v>
      </c>
      <c r="D86" s="18">
        <f t="shared" si="2"/>
        <v>0.85462761471424253</v>
      </c>
    </row>
    <row r="87" spans="1:4" x14ac:dyDescent="0.25">
      <c r="A87" s="56" t="s">
        <v>30</v>
      </c>
      <c r="B87" s="58">
        <v>162.26599999999999</v>
      </c>
      <c r="C87" s="58">
        <v>162.029</v>
      </c>
      <c r="D87" s="18">
        <f t="shared" si="2"/>
        <v>0.99853943524829603</v>
      </c>
    </row>
    <row r="88" spans="1:4" x14ac:dyDescent="0.25">
      <c r="A88" s="56" t="s">
        <v>31</v>
      </c>
      <c r="B88" s="59">
        <v>140.47999999999999</v>
      </c>
      <c r="C88" s="59">
        <v>138.24100000000001</v>
      </c>
      <c r="D88" s="18">
        <f t="shared" si="2"/>
        <v>0.98406178815489764</v>
      </c>
    </row>
    <row r="89" spans="1:4" x14ac:dyDescent="0.25">
      <c r="A89" s="56" t="s">
        <v>33</v>
      </c>
      <c r="B89" s="58">
        <v>134.83099999999999</v>
      </c>
      <c r="C89" s="58">
        <v>106.327</v>
      </c>
      <c r="D89" s="18">
        <f t="shared" si="2"/>
        <v>0.78859461103158779</v>
      </c>
    </row>
    <row r="90" spans="1:4" x14ac:dyDescent="0.25">
      <c r="A90" s="56" t="s">
        <v>34</v>
      </c>
      <c r="B90" s="59">
        <v>108.84099999999999</v>
      </c>
      <c r="C90" s="59">
        <v>108.84099999999999</v>
      </c>
      <c r="D90" s="18">
        <f t="shared" si="2"/>
        <v>1</v>
      </c>
    </row>
    <row r="91" spans="1:4" x14ac:dyDescent="0.25">
      <c r="A91" s="56" t="s">
        <v>35</v>
      </c>
      <c r="B91" s="58">
        <v>57.418999999999997</v>
      </c>
      <c r="C91" s="58">
        <v>51.247</v>
      </c>
      <c r="D91" s="18">
        <f t="shared" si="2"/>
        <v>0.89250944809209498</v>
      </c>
    </row>
    <row r="92" spans="1:4" x14ac:dyDescent="0.25">
      <c r="A92" s="56" t="s">
        <v>36</v>
      </c>
      <c r="B92" s="59">
        <v>222.292</v>
      </c>
      <c r="C92" s="59">
        <v>212.53800000000001</v>
      </c>
      <c r="D92" s="18">
        <f t="shared" si="2"/>
        <v>0.9561207780756843</v>
      </c>
    </row>
    <row r="93" spans="1:4" x14ac:dyDescent="0.25">
      <c r="A93" s="56" t="s">
        <v>38</v>
      </c>
      <c r="B93" s="58">
        <v>184.655</v>
      </c>
      <c r="C93" s="58">
        <v>183.874</v>
      </c>
      <c r="D93" s="18">
        <f t="shared" si="2"/>
        <v>0.99577049091549097</v>
      </c>
    </row>
    <row r="94" spans="1:4" x14ac:dyDescent="0.25">
      <c r="A94" s="56" t="s">
        <v>37</v>
      </c>
      <c r="B94" s="59">
        <v>91.12</v>
      </c>
      <c r="C94" s="59">
        <v>91.12</v>
      </c>
      <c r="D94" s="18">
        <f t="shared" si="2"/>
        <v>1</v>
      </c>
    </row>
    <row r="95" spans="1:4" x14ac:dyDescent="0.25">
      <c r="A95" s="56" t="s">
        <v>39</v>
      </c>
      <c r="B95" s="58">
        <v>155.28100000000001</v>
      </c>
      <c r="C95" s="58">
        <v>112.26900000000001</v>
      </c>
      <c r="D95" s="18">
        <f t="shared" si="2"/>
        <v>0.72300539022803822</v>
      </c>
    </row>
    <row r="96" spans="1:4" x14ac:dyDescent="0.25">
      <c r="A96" s="56" t="s">
        <v>40</v>
      </c>
      <c r="B96" s="59">
        <v>166.11199999999999</v>
      </c>
      <c r="C96" s="59">
        <v>39.222000000000001</v>
      </c>
      <c r="D96" s="18">
        <f t="shared" si="2"/>
        <v>0.23611780003852822</v>
      </c>
    </row>
    <row r="97" spans="1:4" x14ac:dyDescent="0.25">
      <c r="A97" s="56" t="s">
        <v>41</v>
      </c>
      <c r="B97" s="58">
        <v>222.74299999999999</v>
      </c>
      <c r="C97" s="58">
        <v>222.74299999999999</v>
      </c>
      <c r="D97" s="18">
        <f t="shared" si="2"/>
        <v>1</v>
      </c>
    </row>
    <row r="98" spans="1:4" x14ac:dyDescent="0.25">
      <c r="A98" s="56" t="s">
        <v>42</v>
      </c>
      <c r="B98" s="59">
        <v>44.731999999999999</v>
      </c>
      <c r="C98" s="59">
        <v>44.563000000000002</v>
      </c>
      <c r="D98" s="18">
        <f t="shared" si="2"/>
        <v>0.99622194402217656</v>
      </c>
    </row>
    <row r="99" spans="1:4" ht="21" x14ac:dyDescent="0.25">
      <c r="A99" s="56" t="s">
        <v>43</v>
      </c>
      <c r="B99" s="58">
        <v>47.259</v>
      </c>
      <c r="C99" s="58">
        <v>39.335999999999999</v>
      </c>
      <c r="D99" s="18">
        <f t="shared" si="2"/>
        <v>0.83234939376626671</v>
      </c>
    </row>
    <row r="100" spans="1:4" x14ac:dyDescent="0.25">
      <c r="A100" s="56" t="s">
        <v>44</v>
      </c>
      <c r="B100" s="59">
        <v>77.022999999999996</v>
      </c>
      <c r="C100" s="59">
        <v>36.356000000000002</v>
      </c>
      <c r="D100" s="18">
        <f t="shared" si="2"/>
        <v>0.47201485270633453</v>
      </c>
    </row>
    <row r="101" spans="1:4" x14ac:dyDescent="0.25">
      <c r="A101" s="56" t="s">
        <v>45</v>
      </c>
      <c r="B101" s="58">
        <v>114.54900000000001</v>
      </c>
      <c r="C101" s="58">
        <v>113.163</v>
      </c>
      <c r="D101" s="18">
        <f t="shared" si="2"/>
        <v>0.98790037451221735</v>
      </c>
    </row>
    <row r="102" spans="1:4" x14ac:dyDescent="0.25">
      <c r="A102" s="56" t="s">
        <v>46</v>
      </c>
      <c r="B102" s="59">
        <v>171.86799999999999</v>
      </c>
      <c r="C102" s="59">
        <v>171.86799999999999</v>
      </c>
      <c r="D102" s="18">
        <f t="shared" si="2"/>
        <v>1</v>
      </c>
    </row>
    <row r="103" spans="1:4" x14ac:dyDescent="0.25">
      <c r="A103" s="56" t="s">
        <v>47</v>
      </c>
      <c r="B103" s="58">
        <v>376.53100000000001</v>
      </c>
      <c r="C103" s="58">
        <v>330.01299999999998</v>
      </c>
      <c r="D103" s="18">
        <f t="shared" si="2"/>
        <v>0.87645638738908604</v>
      </c>
    </row>
    <row r="104" spans="1:4" x14ac:dyDescent="0.25">
      <c r="A104" t="s">
        <v>78</v>
      </c>
      <c r="D104" s="18">
        <f>SUM(D83:D103)/21</f>
        <v>0.88384098245569498</v>
      </c>
    </row>
    <row r="106" spans="1:4" x14ac:dyDescent="0.25">
      <c r="A106" s="15" t="s">
        <v>83</v>
      </c>
    </row>
    <row r="107" spans="1:4" x14ac:dyDescent="0.25">
      <c r="B107" t="s">
        <v>73</v>
      </c>
      <c r="C107" t="s">
        <v>84</v>
      </c>
    </row>
    <row r="108" spans="1:4" x14ac:dyDescent="0.25">
      <c r="B108" s="53">
        <v>2018</v>
      </c>
      <c r="C108" s="53">
        <v>2018</v>
      </c>
    </row>
    <row r="109" spans="1:4" x14ac:dyDescent="0.25">
      <c r="A109" s="56" t="s">
        <v>26</v>
      </c>
      <c r="B109" s="58">
        <v>164.625</v>
      </c>
      <c r="C109" s="6">
        <v>319.78800000000001</v>
      </c>
      <c r="D109" s="12">
        <f>B109/C109</f>
        <v>0.51479417614169387</v>
      </c>
    </row>
    <row r="110" spans="1:4" x14ac:dyDescent="0.25">
      <c r="A110" s="56" t="s">
        <v>27</v>
      </c>
      <c r="B110" s="59">
        <v>105.09399999999999</v>
      </c>
      <c r="C110" s="7">
        <v>167.37700000000001</v>
      </c>
      <c r="D110" s="12">
        <f t="shared" ref="D110:D129" si="3">B110/C110</f>
        <v>0.62788794159293082</v>
      </c>
    </row>
    <row r="111" spans="1:4" ht="21" x14ac:dyDescent="0.25">
      <c r="A111" s="56" t="s">
        <v>28</v>
      </c>
      <c r="B111" s="58">
        <v>86.832999999999998</v>
      </c>
      <c r="C111" s="6">
        <v>161.06100000000001</v>
      </c>
      <c r="D111" s="12">
        <f t="shared" si="3"/>
        <v>0.53913113665008905</v>
      </c>
    </row>
    <row r="112" spans="1:4" x14ac:dyDescent="0.25">
      <c r="A112" s="56" t="s">
        <v>29</v>
      </c>
      <c r="B112" s="59">
        <v>164.16200000000001</v>
      </c>
      <c r="C112" s="7">
        <v>235.51499999999999</v>
      </c>
      <c r="D112" s="12">
        <f t="shared" si="3"/>
        <v>0.69703415918306699</v>
      </c>
    </row>
    <row r="113" spans="1:4" x14ac:dyDescent="0.25">
      <c r="A113" s="56" t="s">
        <v>30</v>
      </c>
      <c r="B113" s="58">
        <v>162.029</v>
      </c>
      <c r="C113" s="6">
        <v>228.04300000000001</v>
      </c>
      <c r="D113" s="12">
        <f t="shared" si="3"/>
        <v>0.71051950728590652</v>
      </c>
    </row>
    <row r="114" spans="1:4" x14ac:dyDescent="0.25">
      <c r="A114" s="56" t="s">
        <v>31</v>
      </c>
      <c r="B114" s="59">
        <v>138.24100000000001</v>
      </c>
      <c r="C114" s="7">
        <v>205.86699999999999</v>
      </c>
      <c r="D114" s="12">
        <f t="shared" si="3"/>
        <v>0.67150636090291316</v>
      </c>
    </row>
    <row r="115" spans="1:4" x14ac:dyDescent="0.25">
      <c r="A115" s="56" t="s">
        <v>33</v>
      </c>
      <c r="B115" s="58">
        <v>106.327</v>
      </c>
      <c r="C115" s="7">
        <v>419.23899999999998</v>
      </c>
      <c r="D115" s="12">
        <f t="shared" si="3"/>
        <v>0.25361905738731372</v>
      </c>
    </row>
    <row r="116" spans="1:4" x14ac:dyDescent="0.25">
      <c r="A116" s="56" t="s">
        <v>34</v>
      </c>
      <c r="B116" s="59">
        <v>108.84099999999999</v>
      </c>
      <c r="C116" s="6">
        <v>109.193</v>
      </c>
      <c r="D116" s="12">
        <f t="shared" si="3"/>
        <v>0.99677635013233445</v>
      </c>
    </row>
    <row r="117" spans="1:4" x14ac:dyDescent="0.25">
      <c r="A117" s="56" t="s">
        <v>35</v>
      </c>
      <c r="B117" s="58">
        <v>51.247</v>
      </c>
      <c r="C117" s="7">
        <v>83.078999999999994</v>
      </c>
      <c r="D117" s="12">
        <f t="shared" si="3"/>
        <v>0.61684661587164025</v>
      </c>
    </row>
    <row r="118" spans="1:4" x14ac:dyDescent="0.25">
      <c r="A118" s="56" t="s">
        <v>36</v>
      </c>
      <c r="B118" s="59">
        <v>212.53800000000001</v>
      </c>
      <c r="C118" s="6">
        <v>296.82299999999998</v>
      </c>
      <c r="D118" s="12">
        <f t="shared" si="3"/>
        <v>0.7160428942501087</v>
      </c>
    </row>
    <row r="119" spans="1:4" x14ac:dyDescent="0.25">
      <c r="A119" s="56" t="s">
        <v>38</v>
      </c>
      <c r="B119" s="58">
        <v>183.874</v>
      </c>
      <c r="C119" s="7">
        <v>218.91200000000001</v>
      </c>
      <c r="D119" s="12">
        <f t="shared" si="3"/>
        <v>0.83994481800906295</v>
      </c>
    </row>
    <row r="120" spans="1:4" x14ac:dyDescent="0.25">
      <c r="A120" s="56" t="s">
        <v>37</v>
      </c>
      <c r="B120" s="59">
        <v>91.12</v>
      </c>
      <c r="C120" s="6">
        <v>112.53400000000001</v>
      </c>
      <c r="D120" s="12">
        <f t="shared" si="3"/>
        <v>0.8097108429452432</v>
      </c>
    </row>
    <row r="121" spans="1:4" x14ac:dyDescent="0.25">
      <c r="A121" s="56" t="s">
        <v>39</v>
      </c>
      <c r="B121" s="58">
        <v>112.26900000000001</v>
      </c>
      <c r="C121" s="7">
        <v>292.28800000000001</v>
      </c>
      <c r="D121" s="12">
        <f t="shared" si="3"/>
        <v>0.38410403437705276</v>
      </c>
    </row>
    <row r="122" spans="1:4" x14ac:dyDescent="0.25">
      <c r="A122" s="56" t="s">
        <v>40</v>
      </c>
      <c r="B122" s="59">
        <v>39.222000000000001</v>
      </c>
      <c r="C122" s="6">
        <v>187.51900000000001</v>
      </c>
      <c r="D122" s="12">
        <f t="shared" si="3"/>
        <v>0.20916280483577665</v>
      </c>
    </row>
    <row r="123" spans="1:4" x14ac:dyDescent="0.25">
      <c r="A123" s="56" t="s">
        <v>41</v>
      </c>
      <c r="B123" s="58">
        <v>222.74299999999999</v>
      </c>
      <c r="C123" s="7">
        <v>309.52800000000002</v>
      </c>
      <c r="D123" s="12">
        <f t="shared" si="3"/>
        <v>0.71962148820139049</v>
      </c>
    </row>
    <row r="124" spans="1:4" x14ac:dyDescent="0.25">
      <c r="A124" s="56" t="s">
        <v>42</v>
      </c>
      <c r="B124" s="59">
        <v>44.563000000000002</v>
      </c>
      <c r="C124" s="6">
        <v>69.662999999999997</v>
      </c>
      <c r="D124" s="12">
        <f t="shared" si="3"/>
        <v>0.63969395518424421</v>
      </c>
    </row>
    <row r="125" spans="1:4" ht="21" x14ac:dyDescent="0.25">
      <c r="A125" s="56" t="s">
        <v>43</v>
      </c>
      <c r="B125" s="58">
        <v>39.335999999999999</v>
      </c>
      <c r="C125" s="7">
        <v>101.05200000000001</v>
      </c>
      <c r="D125" s="12">
        <f t="shared" si="3"/>
        <v>0.38926493290583064</v>
      </c>
    </row>
    <row r="126" spans="1:4" x14ac:dyDescent="0.25">
      <c r="A126" s="56" t="s">
        <v>44</v>
      </c>
      <c r="B126" s="59">
        <v>36.356000000000002</v>
      </c>
      <c r="C126" s="6">
        <v>149.94200000000001</v>
      </c>
      <c r="D126" s="12">
        <f t="shared" si="3"/>
        <v>0.24246708727374586</v>
      </c>
    </row>
    <row r="127" spans="1:4" x14ac:dyDescent="0.25">
      <c r="A127" s="56" t="s">
        <v>45</v>
      </c>
      <c r="B127" s="58">
        <v>113.163</v>
      </c>
      <c r="C127" s="7">
        <v>116.479</v>
      </c>
      <c r="D127" s="12">
        <f t="shared" si="3"/>
        <v>0.97153134899853189</v>
      </c>
    </row>
    <row r="128" spans="1:4" x14ac:dyDescent="0.25">
      <c r="A128" s="56" t="s">
        <v>46</v>
      </c>
      <c r="B128" s="59">
        <v>171.86799999999999</v>
      </c>
      <c r="C128" s="6">
        <v>302.34800000000001</v>
      </c>
      <c r="D128" s="12">
        <f t="shared" si="3"/>
        <v>0.5684443092066096</v>
      </c>
    </row>
    <row r="129" spans="1:4" x14ac:dyDescent="0.25">
      <c r="A129" s="56" t="s">
        <v>47</v>
      </c>
      <c r="B129" s="58">
        <v>330.01299999999998</v>
      </c>
      <c r="C129" s="7">
        <v>401.536</v>
      </c>
      <c r="D129" s="12">
        <f t="shared" si="3"/>
        <v>0.82187649426203369</v>
      </c>
    </row>
    <row r="130" spans="1:4" x14ac:dyDescent="0.25">
      <c r="A130" t="s">
        <v>78</v>
      </c>
      <c r="D130" s="12">
        <f>SUM(D109:D129)/21</f>
        <v>0.61618953883797711</v>
      </c>
    </row>
    <row r="132" spans="1:4" x14ac:dyDescent="0.25">
      <c r="A132" t="s">
        <v>85</v>
      </c>
    </row>
    <row r="134" spans="1:4" x14ac:dyDescent="0.25">
      <c r="B134" t="s">
        <v>74</v>
      </c>
      <c r="C134" t="s">
        <v>80</v>
      </c>
    </row>
    <row r="135" spans="1:4" x14ac:dyDescent="0.25">
      <c r="B135" s="53">
        <v>2018</v>
      </c>
      <c r="C135" s="53">
        <v>2018</v>
      </c>
    </row>
    <row r="136" spans="1:4" x14ac:dyDescent="0.25">
      <c r="A136" s="56" t="s">
        <v>26</v>
      </c>
      <c r="B136" s="58">
        <v>5.6050000000000004</v>
      </c>
      <c r="C136" s="6">
        <v>319.78800000000001</v>
      </c>
      <c r="D136" s="18">
        <f>B136/C136</f>
        <v>1.7527236794376275E-2</v>
      </c>
    </row>
    <row r="137" spans="1:4" x14ac:dyDescent="0.25">
      <c r="A137" s="56" t="s">
        <v>27</v>
      </c>
      <c r="B137" s="59">
        <v>7.3999999999999996E-2</v>
      </c>
      <c r="C137" s="7">
        <v>167.37700000000001</v>
      </c>
      <c r="D137" s="18">
        <f t="shared" ref="D137:D148" si="4">B137/C137</f>
        <v>4.4211570287434947E-4</v>
      </c>
    </row>
    <row r="138" spans="1:4" x14ac:dyDescent="0.25">
      <c r="A138" s="56" t="s">
        <v>29</v>
      </c>
      <c r="B138" s="58">
        <v>27.925000000000001</v>
      </c>
      <c r="C138" s="7">
        <v>235.51499999999999</v>
      </c>
      <c r="D138" s="18">
        <f t="shared" si="4"/>
        <v>0.11856994246650958</v>
      </c>
    </row>
    <row r="139" spans="1:4" x14ac:dyDescent="0.25">
      <c r="A139" s="56" t="s">
        <v>30</v>
      </c>
      <c r="B139" s="59">
        <v>0.23699999999999999</v>
      </c>
      <c r="C139" s="6">
        <v>228.04300000000001</v>
      </c>
      <c r="D139" s="18">
        <f t="shared" si="4"/>
        <v>1.0392776800866503E-3</v>
      </c>
    </row>
    <row r="140" spans="1:4" x14ac:dyDescent="0.25">
      <c r="A140" s="56" t="s">
        <v>31</v>
      </c>
      <c r="B140" s="58">
        <v>2.238</v>
      </c>
      <c r="C140" s="7">
        <v>205.86699999999999</v>
      </c>
      <c r="D140" s="18">
        <f t="shared" si="4"/>
        <v>1.0871096387473467E-2</v>
      </c>
    </row>
    <row r="141" spans="1:4" x14ac:dyDescent="0.25">
      <c r="A141" s="56" t="s">
        <v>33</v>
      </c>
      <c r="B141" s="59">
        <v>27.45</v>
      </c>
      <c r="C141" s="7">
        <v>419.23899999999998</v>
      </c>
      <c r="D141" s="18">
        <f t="shared" si="4"/>
        <v>6.5475778732417556E-2</v>
      </c>
    </row>
    <row r="142" spans="1:4" x14ac:dyDescent="0.25">
      <c r="A142" s="56" t="s">
        <v>35</v>
      </c>
      <c r="B142" s="58">
        <v>6.1619999999999999</v>
      </c>
      <c r="C142" s="7">
        <v>83.078999999999994</v>
      </c>
      <c r="D142" s="18">
        <f t="shared" si="4"/>
        <v>7.4170367963023148E-2</v>
      </c>
    </row>
    <row r="143" spans="1:4" x14ac:dyDescent="0.25">
      <c r="A143" s="56" t="s">
        <v>38</v>
      </c>
      <c r="B143" s="59">
        <v>0.71</v>
      </c>
      <c r="C143" s="7">
        <v>218.91200000000001</v>
      </c>
      <c r="D143" s="18">
        <f t="shared" si="4"/>
        <v>3.2433123812308138E-3</v>
      </c>
    </row>
    <row r="144" spans="1:4" x14ac:dyDescent="0.25">
      <c r="A144" s="56" t="s">
        <v>39</v>
      </c>
      <c r="B144" s="58">
        <v>43.012</v>
      </c>
      <c r="C144" s="7">
        <v>292.28800000000001</v>
      </c>
      <c r="D144" s="18">
        <f t="shared" si="4"/>
        <v>0.14715622947230128</v>
      </c>
    </row>
    <row r="145" spans="1:4" x14ac:dyDescent="0.25">
      <c r="A145" s="56" t="s">
        <v>40</v>
      </c>
      <c r="B145" s="59">
        <v>126.89</v>
      </c>
      <c r="C145" s="6">
        <v>187.51900000000001</v>
      </c>
      <c r="D145" s="18">
        <f t="shared" si="4"/>
        <v>0.67667809661954259</v>
      </c>
    </row>
    <row r="146" spans="1:4" x14ac:dyDescent="0.25">
      <c r="A146" s="56" t="s">
        <v>44</v>
      </c>
      <c r="B146" s="58">
        <v>40.667000000000002</v>
      </c>
      <c r="C146" s="6">
        <v>149.94200000000001</v>
      </c>
      <c r="D146" s="18">
        <f t="shared" si="4"/>
        <v>0.27121820437235733</v>
      </c>
    </row>
    <row r="147" spans="1:4" x14ac:dyDescent="0.25">
      <c r="A147" s="56" t="s">
        <v>45</v>
      </c>
      <c r="B147" s="59">
        <v>1.3859999999999999</v>
      </c>
      <c r="C147" s="6">
        <v>302.34800000000001</v>
      </c>
      <c r="D147" s="18">
        <f t="shared" si="4"/>
        <v>4.584121608213052E-3</v>
      </c>
    </row>
    <row r="148" spans="1:4" x14ac:dyDescent="0.25">
      <c r="A148" s="56" t="s">
        <v>47</v>
      </c>
      <c r="B148" s="58">
        <v>46.518000000000001</v>
      </c>
      <c r="C148" s="7">
        <v>401.536</v>
      </c>
      <c r="D148" s="18">
        <f t="shared" si="4"/>
        <v>0.11585013547975773</v>
      </c>
    </row>
    <row r="149" spans="1:4" x14ac:dyDescent="0.25">
      <c r="A149" t="s">
        <v>75</v>
      </c>
      <c r="D149" s="18">
        <f>SUM(D136:D148)/13</f>
        <v>0.11590968582001258</v>
      </c>
    </row>
  </sheetData>
  <mergeCells count="9">
    <mergeCell ref="A6:C6"/>
    <mergeCell ref="D6:O6"/>
    <mergeCell ref="A7:C7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 xr:uid="{00000000-0004-0000-0200-000000000000}"/>
    <hyperlink ref="A9" r:id="rId2" display="http://localhost/OECDStat_Metadata/ShowMetadata.ashx?Dataset=SHA&amp;Coords=[LOCATION].[AUT]&amp;ShowOnWeb=true&amp;Lang=en" xr:uid="{00000000-0004-0000-0200-000001000000}"/>
    <hyperlink ref="C9" r:id="rId3" display="http://localhost/OECDStat_Metadata/ShowMetadata.ashx?Dataset=SHA&amp;Coords=[HF].[HF2HF3],[HC].[HC132],[HP].[HPTOT],[MEASURE].[PPPPER],[LOCATION].[AUT]&amp;ShowOnWeb=true&amp;Lang=en" xr:uid="{00000000-0004-0000-0200-000002000000}"/>
    <hyperlink ref="A10" r:id="rId4" display="http://localhost/OECDStat_Metadata/ShowMetadata.ashx?Dataset=SHA&amp;Coords=[LOCATION].[BEL]&amp;ShowOnWeb=true&amp;Lang=en" xr:uid="{00000000-0004-0000-0200-000003000000}"/>
    <hyperlink ref="C10" r:id="rId5" display="http://localhost/OECDStat_Metadata/ShowMetadata.ashx?Dataset=SHA&amp;Coords=[HF].[HF2HF3],[HC].[HC132],[HP].[HPTOT],[MEASURE].[PPPPER],[LOCATION].[BEL]&amp;ShowOnWeb=true&amp;Lang=en" xr:uid="{00000000-0004-0000-0200-000004000000}"/>
    <hyperlink ref="A11" r:id="rId6" display="http://localhost/OECDStat_Metadata/ShowMetadata.ashx?Dataset=SHA&amp;Coords=[LOCATION].[CZE]&amp;ShowOnWeb=true&amp;Lang=en" xr:uid="{00000000-0004-0000-0200-000005000000}"/>
    <hyperlink ref="C11" r:id="rId7" display="http://localhost/OECDStat_Metadata/ShowMetadata.ashx?Dataset=SHA&amp;Coords=[HF].[HF2HF3],[HC].[HC132],[HP].[HPTOT],[MEASURE].[PPPPER],[LOCATION].[CZE]&amp;ShowOnWeb=true&amp;Lang=en" xr:uid="{00000000-0004-0000-0200-000006000000}"/>
    <hyperlink ref="A12" r:id="rId8" display="http://localhost/OECDStat_Metadata/ShowMetadata.ashx?Dataset=SHA&amp;Coords=[LOCATION].[DNK]&amp;ShowOnWeb=true&amp;Lang=en" xr:uid="{00000000-0004-0000-0200-000007000000}"/>
    <hyperlink ref="C12" r:id="rId9" display="http://localhost/OECDStat_Metadata/ShowMetadata.ashx?Dataset=SHA&amp;Coords=[HF].[HF2HF3],[HC].[HC132],[HP].[HPTOT],[MEASURE].[PPPPER],[LOCATION].[DNK]&amp;ShowOnWeb=true&amp;Lang=en" xr:uid="{00000000-0004-0000-0200-000008000000}"/>
    <hyperlink ref="A13" r:id="rId10" display="http://localhost/OECDStat_Metadata/ShowMetadata.ashx?Dataset=SHA&amp;Coords=[LOCATION].[EST]&amp;ShowOnWeb=true&amp;Lang=en" xr:uid="{00000000-0004-0000-0200-000009000000}"/>
    <hyperlink ref="C13" r:id="rId11" display="http://localhost/OECDStat_Metadata/ShowMetadata.ashx?Dataset=SHA&amp;Coords=[HF].[HF2HF3],[HC].[HC132],[HP].[HPTOT],[MEASURE].[PPPPER],[LOCATION].[EST]&amp;ShowOnWeb=true&amp;Lang=en" xr:uid="{00000000-0004-0000-0200-00000A000000}"/>
    <hyperlink ref="A14" r:id="rId12" display="http://localhost/OECDStat_Metadata/ShowMetadata.ashx?Dataset=SHA&amp;Coords=[LOCATION].[FIN]&amp;ShowOnWeb=true&amp;Lang=en" xr:uid="{00000000-0004-0000-0200-00000B000000}"/>
    <hyperlink ref="C14" r:id="rId13" display="http://localhost/OECDStat_Metadata/ShowMetadata.ashx?Dataset=SHA&amp;Coords=[HF].[HF2HF3],[HC].[HC132],[HP].[HPTOT],[MEASURE].[PPPPER],[LOCATION].[FIN]&amp;ShowOnWeb=true&amp;Lang=en" xr:uid="{00000000-0004-0000-0200-00000C000000}"/>
    <hyperlink ref="A15" r:id="rId14" display="http://localhost/OECDStat_Metadata/ShowMetadata.ashx?Dataset=SHA&amp;Coords=[LOCATION].[DEU]&amp;ShowOnWeb=true&amp;Lang=en" xr:uid="{00000000-0004-0000-0200-00000D000000}"/>
    <hyperlink ref="C15" r:id="rId15" display="http://localhost/OECDStat_Metadata/ShowMetadata.ashx?Dataset=SHA&amp;Coords=[HF].[HF2HF3],[HC].[HC132],[HP].[HPTOT],[MEASURE].[PPPPER],[LOCATION].[DEU]&amp;ShowOnWeb=true&amp;Lang=en" xr:uid="{00000000-0004-0000-0200-00000E000000}"/>
    <hyperlink ref="A16" r:id="rId16" display="http://localhost/OECDStat_Metadata/ShowMetadata.ashx?Dataset=SHA&amp;Coords=[LOCATION].[GRC]&amp;ShowOnWeb=true&amp;Lang=en" xr:uid="{00000000-0004-0000-0200-00000F000000}"/>
    <hyperlink ref="C16" r:id="rId17" display="http://localhost/OECDStat_Metadata/ShowMetadata.ashx?Dataset=SHA&amp;Coords=[HF].[HF2HF3],[HC].[HC132],[HP].[HPTOT],[MEASURE].[PPPPER],[LOCATION].[GRC]&amp;ShowOnWeb=true&amp;Lang=en" xr:uid="{00000000-0004-0000-0200-000010000000}"/>
    <hyperlink ref="A17" r:id="rId18" display="http://localhost/OECDStat_Metadata/ShowMetadata.ashx?Dataset=SHA&amp;Coords=[LOCATION].[HUN]&amp;ShowOnWeb=true&amp;Lang=en" xr:uid="{00000000-0004-0000-0200-000011000000}"/>
    <hyperlink ref="C17" r:id="rId19" display="http://localhost/OECDStat_Metadata/ShowMetadata.ashx?Dataset=SHA&amp;Coords=[HF].[HF2HF3],[HC].[HC132],[HP].[HPTOT],[MEASURE].[PPPPER],[LOCATION].[HUN]&amp;ShowOnWeb=true&amp;Lang=en" xr:uid="{00000000-0004-0000-0200-000012000000}"/>
    <hyperlink ref="A18" r:id="rId20" display="http://localhost/OECDStat_Metadata/ShowMetadata.ashx?Dataset=SHA&amp;Coords=[LOCATION].[ISL]&amp;ShowOnWeb=true&amp;Lang=en" xr:uid="{00000000-0004-0000-0200-000013000000}"/>
    <hyperlink ref="C18" r:id="rId21" display="http://localhost/OECDStat_Metadata/ShowMetadata.ashx?Dataset=SHA&amp;Coords=[HF].[HF2HF3],[HC].[HC132],[HP].[HPTOT],[MEASURE].[PPPPER],[LOCATION].[ISL]&amp;ShowOnWeb=true&amp;Lang=en" xr:uid="{00000000-0004-0000-0200-000014000000}"/>
    <hyperlink ref="A19" r:id="rId22" display="http://localhost/OECDStat_Metadata/ShowMetadata.ashx?Dataset=SHA&amp;Coords=[LOCATION].[LTU]&amp;ShowOnWeb=true&amp;Lang=en" xr:uid="{00000000-0004-0000-0200-000015000000}"/>
    <hyperlink ref="C19" r:id="rId23" display="http://localhost/OECDStat_Metadata/ShowMetadata.ashx?Dataset=SHA&amp;Coords=[HF].[HF2HF3],[HC].[HC132],[HP].[HPTOT],[MEASURE].[PPPPER],[LOCATION].[LTU]&amp;ShowOnWeb=true&amp;Lang=en" xr:uid="{00000000-0004-0000-0200-000016000000}"/>
    <hyperlink ref="A20" r:id="rId24" display="http://localhost/OECDStat_Metadata/ShowMetadata.ashx?Dataset=SHA&amp;Coords=[LOCATION].[LVA]&amp;ShowOnWeb=true&amp;Lang=en" xr:uid="{00000000-0004-0000-0200-000017000000}"/>
    <hyperlink ref="C20" r:id="rId25" display="http://localhost/OECDStat_Metadata/ShowMetadata.ashx?Dataset=SHA&amp;Coords=[HF].[HF2HF3],[HC].[HC132],[HP].[HPTOT],[MEASURE].[PPPPER],[LOCATION].[LVA]&amp;ShowOnWeb=true&amp;Lang=en" xr:uid="{00000000-0004-0000-0200-000018000000}"/>
    <hyperlink ref="A21" r:id="rId26" display="http://localhost/OECDStat_Metadata/ShowMetadata.ashx?Dataset=SHA&amp;Coords=[LOCATION].[LUX]&amp;ShowOnWeb=true&amp;Lang=en" xr:uid="{00000000-0004-0000-0200-000019000000}"/>
    <hyperlink ref="C21" r:id="rId27" display="http://localhost/OECDStat_Metadata/ShowMetadata.ashx?Dataset=SHA&amp;Coords=[HF].[HF2HF3],[HC].[HC132],[HP].[HPTOT],[MEASURE].[PPPPER],[LOCATION].[LUX]&amp;ShowOnWeb=true&amp;Lang=en" xr:uid="{00000000-0004-0000-0200-00001A000000}"/>
    <hyperlink ref="A22" r:id="rId28" display="http://localhost/OECDStat_Metadata/ShowMetadata.ashx?Dataset=SHA&amp;Coords=[LOCATION].[NLD]&amp;ShowOnWeb=true&amp;Lang=en" xr:uid="{00000000-0004-0000-0200-00001B000000}"/>
    <hyperlink ref="C22" r:id="rId29" display="http://localhost/OECDStat_Metadata/ShowMetadata.ashx?Dataset=SHA&amp;Coords=[HF].[HF2HF3],[HC].[HC132],[HP].[HPTOT],[MEASURE].[PPPPER],[LOCATION].[NLD]&amp;ShowOnWeb=true&amp;Lang=en" xr:uid="{00000000-0004-0000-0200-00001C000000}"/>
    <hyperlink ref="A23" r:id="rId30" display="http://localhost/OECDStat_Metadata/ShowMetadata.ashx?Dataset=SHA&amp;Coords=[LOCATION].[NOR]&amp;ShowOnWeb=true&amp;Lang=en" xr:uid="{00000000-0004-0000-0200-00001D000000}"/>
    <hyperlink ref="C23" r:id="rId31" display="http://localhost/OECDStat_Metadata/ShowMetadata.ashx?Dataset=SHA&amp;Coords=[HF].[HF2HF3],[HC].[HC132],[HP].[HPTOT],[MEASURE].[PPPPER],[LOCATION].[NOR]&amp;ShowOnWeb=true&amp;Lang=en" xr:uid="{00000000-0004-0000-0200-00001E000000}"/>
    <hyperlink ref="A24" r:id="rId32" display="http://localhost/OECDStat_Metadata/ShowMetadata.ashx?Dataset=SHA&amp;Coords=[LOCATION].[POL]&amp;ShowOnWeb=true&amp;Lang=en" xr:uid="{00000000-0004-0000-0200-00001F000000}"/>
    <hyperlink ref="C24" r:id="rId33" display="http://localhost/OECDStat_Metadata/ShowMetadata.ashx?Dataset=SHA&amp;Coords=[HF].[HF2HF3],[HC].[HC132],[HP].[HPTOT],[MEASURE].[PPPPER],[LOCATION].[POL]&amp;ShowOnWeb=true&amp;Lang=en" xr:uid="{00000000-0004-0000-0200-000020000000}"/>
    <hyperlink ref="A25" r:id="rId34" display="http://localhost/OECDStat_Metadata/ShowMetadata.ashx?Dataset=SHA&amp;Coords=[LOCATION].[SVK]&amp;ShowOnWeb=true&amp;Lang=en" xr:uid="{00000000-0004-0000-0200-000021000000}"/>
    <hyperlink ref="C25" r:id="rId35" display="http://localhost/OECDStat_Metadata/ShowMetadata.ashx?Dataset=SHA&amp;Coords=[HF].[HF2HF3],[HC].[HC132],[HP].[HPTOT],[MEASURE].[PPPPER],[LOCATION].[SVK]&amp;ShowOnWeb=true&amp;Lang=en" xr:uid="{00000000-0004-0000-0200-000022000000}"/>
    <hyperlink ref="A26" r:id="rId36" display="http://localhost/OECDStat_Metadata/ShowMetadata.ashx?Dataset=SHA&amp;Coords=[LOCATION].[SVN]&amp;ShowOnWeb=true&amp;Lang=en" xr:uid="{00000000-0004-0000-0200-000023000000}"/>
    <hyperlink ref="C26" r:id="rId37" display="http://localhost/OECDStat_Metadata/ShowMetadata.ashx?Dataset=SHA&amp;Coords=[HF].[HF2HF3],[HC].[HC132],[HP].[HPTOT],[MEASURE].[PPPPER],[LOCATION].[SVN]&amp;ShowOnWeb=true&amp;Lang=en" xr:uid="{00000000-0004-0000-0200-000024000000}"/>
    <hyperlink ref="A27" r:id="rId38" display="http://localhost/OECDStat_Metadata/ShowMetadata.ashx?Dataset=SHA&amp;Coords=[LOCATION].[ESP]&amp;ShowOnWeb=true&amp;Lang=en" xr:uid="{00000000-0004-0000-0200-000025000000}"/>
    <hyperlink ref="C27" r:id="rId39" display="http://localhost/OECDStat_Metadata/ShowMetadata.ashx?Dataset=SHA&amp;Coords=[HF].[HF2HF3],[HC].[HC132],[HP].[HPTOT],[MEASURE].[PPPPER],[LOCATION].[ESP]&amp;ShowOnWeb=true&amp;Lang=en" xr:uid="{00000000-0004-0000-0200-000026000000}"/>
    <hyperlink ref="A28" r:id="rId40" display="http://localhost/OECDStat_Metadata/ShowMetadata.ashx?Dataset=SHA&amp;Coords=[LOCATION].[SWE]&amp;ShowOnWeb=true&amp;Lang=en" xr:uid="{00000000-0004-0000-0200-000027000000}"/>
    <hyperlink ref="C28" r:id="rId41" display="http://localhost/OECDStat_Metadata/ShowMetadata.ashx?Dataset=SHA&amp;Coords=[HF].[HF2HF3],[HC].[HC132],[HP].[HPTOT],[MEASURE].[PPPPER],[LOCATION].[SWE]&amp;ShowOnWeb=true&amp;Lang=en" xr:uid="{00000000-0004-0000-0200-000028000000}"/>
    <hyperlink ref="A29" r:id="rId42" display="http://localhost/OECDStat_Metadata/ShowMetadata.ashx?Dataset=SHA&amp;Coords=[LOCATION].[CHE]&amp;ShowOnWeb=true&amp;Lang=en" xr:uid="{00000000-0004-0000-0200-000029000000}"/>
    <hyperlink ref="C29" r:id="rId43" display="http://localhost/OECDStat_Metadata/ShowMetadata.ashx?Dataset=SHA&amp;Coords=[HF].[HF2HF3],[HC].[HC132],[HP].[HPTOT],[MEASURE].[PPPPER],[LOCATION].[CHE]&amp;ShowOnWeb=true&amp;Lang=en" xr:uid="{00000000-0004-0000-0200-00002A000000}"/>
    <hyperlink ref="A30" r:id="rId44" display="https://stats-3.oecd.org/index.aspx?DatasetCode=SHA" xr:uid="{00000000-0004-0000-0200-00002B000000}"/>
    <hyperlink ref="A64" r:id="rId45" display="http://localhost/OECDStat_Metadata/ShowMetadata.ashx?Dataset=SHA&amp;Coords=[LOCATION].[AUT]&amp;ShowOnWeb=true&amp;Lang=en" xr:uid="{39D92610-6213-49CE-83D1-D64BAFC3D2FF}"/>
    <hyperlink ref="A65" r:id="rId46" display="http://localhost/OECDStat_Metadata/ShowMetadata.ashx?Dataset=SHA&amp;Coords=[LOCATION].[BEL]&amp;ShowOnWeb=true&amp;Lang=en" xr:uid="{869F45CD-FB51-4882-ADD1-272B6F5BA7EE}"/>
    <hyperlink ref="A66" r:id="rId47" display="http://localhost/OECDStat_Metadata/ShowMetadata.ashx?Dataset=SHA&amp;Coords=[LOCATION].[DNK]&amp;ShowOnWeb=true&amp;Lang=en" xr:uid="{91765A7F-DD3E-48AC-A74F-08A3A9B38297}"/>
    <hyperlink ref="A67" r:id="rId48" display="http://localhost/OECDStat_Metadata/ShowMetadata.ashx?Dataset=SHA&amp;Coords=[LOCATION].[EST]&amp;ShowOnWeb=true&amp;Lang=en" xr:uid="{2256B3E6-456A-4FAF-942B-CE7824205E8E}"/>
    <hyperlink ref="A68" r:id="rId49" display="http://localhost/OECDStat_Metadata/ShowMetadata.ashx?Dataset=SHA&amp;Coords=[LOCATION].[FIN]&amp;ShowOnWeb=true&amp;Lang=en" xr:uid="{632F268A-9AC5-415A-A75B-278CB131FDFB}"/>
    <hyperlink ref="A69" r:id="rId50" display="http://localhost/OECDStat_Metadata/ShowMetadata.ashx?Dataset=SHA&amp;Coords=[LOCATION].[DEU]&amp;ShowOnWeb=true&amp;Lang=en" xr:uid="{050BCB00-3966-419A-8470-552125E9E7B9}"/>
    <hyperlink ref="A70" r:id="rId51" display="http://localhost/OECDStat_Metadata/ShowMetadata.ashx?Dataset=SHA&amp;Coords=[LOCATION].[HUN]&amp;ShowOnWeb=true&amp;Lang=en" xr:uid="{0990C048-A00C-428E-A9D4-CDF1670E9781}"/>
    <hyperlink ref="A71" r:id="rId52" display="http://localhost/OECDStat_Metadata/ShowMetadata.ashx?Dataset=SHA&amp;Coords=[LOCATION].[LTU]&amp;ShowOnWeb=true&amp;Lang=en" xr:uid="{0F6ED700-53ED-4091-B973-32B670C501AC}"/>
    <hyperlink ref="A72" r:id="rId53" display="http://localhost/OECDStat_Metadata/ShowMetadata.ashx?Dataset=SHA&amp;Coords=[LOCATION].[LUX]&amp;ShowOnWeb=true&amp;Lang=en" xr:uid="{65AE0727-43AA-4316-B1EC-C75C31A75085}"/>
    <hyperlink ref="A73" r:id="rId54" display="http://localhost/OECDStat_Metadata/ShowMetadata.ashx?Dataset=SHA&amp;Coords=[LOCATION].[NLD]&amp;ShowOnWeb=true&amp;Lang=en" xr:uid="{2A91CD12-0804-4719-B900-C7D0E19714F0}"/>
    <hyperlink ref="A74" r:id="rId55" display="http://localhost/OECDStat_Metadata/ShowMetadata.ashx?Dataset=SHA&amp;Coords=[LOCATION].[SVN]&amp;ShowOnWeb=true&amp;Lang=en" xr:uid="{7CBBDBAD-0347-46D1-A55A-13BCBC3E7E57}"/>
    <hyperlink ref="A75" r:id="rId56" display="http://localhost/OECDStat_Metadata/ShowMetadata.ashx?Dataset=SHA&amp;Coords=[LOCATION].[ESP]&amp;ShowOnWeb=true&amp;Lang=en" xr:uid="{8065377A-82F6-4C64-9C9F-1F9F154F3D24}"/>
    <hyperlink ref="A76" r:id="rId57" display="http://localhost/OECDStat_Metadata/ShowMetadata.ashx?Dataset=SHA&amp;Coords=[LOCATION].[CHE]&amp;ShowOnWeb=true&amp;Lang=en" xr:uid="{C7EDE144-D068-474C-8FA2-23925733EE4E}"/>
    <hyperlink ref="A83" r:id="rId58" display="http://localhost/OECDStat_Metadata/ShowMetadata.ashx?Dataset=SHA&amp;Coords=[LOCATION].[AUT]&amp;ShowOnWeb=true&amp;Lang=en" xr:uid="{C3161E25-333F-48E5-AEAE-B0DE203D9697}"/>
    <hyperlink ref="A84" r:id="rId59" display="http://localhost/OECDStat_Metadata/ShowMetadata.ashx?Dataset=SHA&amp;Coords=[LOCATION].[BEL]&amp;ShowOnWeb=true&amp;Lang=en" xr:uid="{5E092F30-551A-4272-99AE-4AEC039B8164}"/>
    <hyperlink ref="A85" r:id="rId60" display="http://localhost/OECDStat_Metadata/ShowMetadata.ashx?Dataset=SHA&amp;Coords=[LOCATION].[CZE]&amp;ShowOnWeb=true&amp;Lang=en" xr:uid="{CF959D4B-E9E7-4B99-8502-331AA90CC8DB}"/>
    <hyperlink ref="A86" r:id="rId61" display="http://localhost/OECDStat_Metadata/ShowMetadata.ashx?Dataset=SHA&amp;Coords=[LOCATION].[DNK]&amp;ShowOnWeb=true&amp;Lang=en" xr:uid="{01768C6E-1F07-49FB-8E4B-04F501757FF3}"/>
    <hyperlink ref="A87" r:id="rId62" display="http://localhost/OECDStat_Metadata/ShowMetadata.ashx?Dataset=SHA&amp;Coords=[LOCATION].[EST]&amp;ShowOnWeb=true&amp;Lang=en" xr:uid="{A727CC8B-D529-4764-A192-E4995543D3EC}"/>
    <hyperlink ref="A88" r:id="rId63" display="http://localhost/OECDStat_Metadata/ShowMetadata.ashx?Dataset=SHA&amp;Coords=[LOCATION].[FIN]&amp;ShowOnWeb=true&amp;Lang=en" xr:uid="{2AA3E537-5D9C-4DDD-9783-1318146FFA5D}"/>
    <hyperlink ref="A89" r:id="rId64" display="http://localhost/OECDStat_Metadata/ShowMetadata.ashx?Dataset=SHA&amp;Coords=[LOCATION].[DEU]&amp;ShowOnWeb=true&amp;Lang=en" xr:uid="{96EA61F8-32A0-4C41-BC7D-6B91CFAE80BB}"/>
    <hyperlink ref="A90" r:id="rId65" display="http://localhost/OECDStat_Metadata/ShowMetadata.ashx?Dataset=SHA&amp;Coords=[LOCATION].[GRC]&amp;ShowOnWeb=true&amp;Lang=en" xr:uid="{9E8F60C5-59C6-48A3-9554-1624D3A2D2F1}"/>
    <hyperlink ref="A91" r:id="rId66" display="http://localhost/OECDStat_Metadata/ShowMetadata.ashx?Dataset=SHA&amp;Coords=[LOCATION].[HUN]&amp;ShowOnWeb=true&amp;Lang=en" xr:uid="{6DF7AA23-2D0D-4B8E-871C-38A2F9386B66}"/>
    <hyperlink ref="A92" r:id="rId67" display="http://localhost/OECDStat_Metadata/ShowMetadata.ashx?Dataset=SHA&amp;Coords=[LOCATION].[ISL]&amp;ShowOnWeb=true&amp;Lang=en" xr:uid="{F0A1F806-F368-46EA-A77B-47340CF40238}"/>
    <hyperlink ref="A93" r:id="rId68" display="http://localhost/OECDStat_Metadata/ShowMetadata.ashx?Dataset=SHA&amp;Coords=[LOCATION].[LTU]&amp;ShowOnWeb=true&amp;Lang=en" xr:uid="{F2E5BE64-EC71-4B1A-89EC-D3030EA51C2E}"/>
    <hyperlink ref="A94" r:id="rId69" display="http://localhost/OECDStat_Metadata/ShowMetadata.ashx?Dataset=SHA&amp;Coords=[LOCATION].[LVA]&amp;ShowOnWeb=true&amp;Lang=en" xr:uid="{EFE205B7-2DC4-47E0-B0B8-E3E494719DE0}"/>
    <hyperlink ref="A95" r:id="rId70" display="http://localhost/OECDStat_Metadata/ShowMetadata.ashx?Dataset=SHA&amp;Coords=[LOCATION].[LUX]&amp;ShowOnWeb=true&amp;Lang=en" xr:uid="{490DCAAA-21D2-42F4-A143-9C92D2AC1A53}"/>
    <hyperlink ref="A96" r:id="rId71" display="http://localhost/OECDStat_Metadata/ShowMetadata.ashx?Dataset=SHA&amp;Coords=[LOCATION].[NLD]&amp;ShowOnWeb=true&amp;Lang=en" xr:uid="{2925D05A-0ABC-4095-95B1-426480CEC758}"/>
    <hyperlink ref="A97" r:id="rId72" display="http://localhost/OECDStat_Metadata/ShowMetadata.ashx?Dataset=SHA&amp;Coords=[LOCATION].[NOR]&amp;ShowOnWeb=true&amp;Lang=en" xr:uid="{7821D7C4-2CD2-4CF1-B231-AECE3AE7B461}"/>
    <hyperlink ref="A98" r:id="rId73" display="http://localhost/OECDStat_Metadata/ShowMetadata.ashx?Dataset=SHA&amp;Coords=[LOCATION].[POL]&amp;ShowOnWeb=true&amp;Lang=en" xr:uid="{2F5930CE-0108-4C63-84AC-1B3966DEF1D8}"/>
    <hyperlink ref="A99" r:id="rId74" display="http://localhost/OECDStat_Metadata/ShowMetadata.ashx?Dataset=SHA&amp;Coords=[LOCATION].[SVK]&amp;ShowOnWeb=true&amp;Lang=en" xr:uid="{0BC9159C-49C0-459D-8AC7-4145574FD464}"/>
    <hyperlink ref="A100" r:id="rId75" display="http://localhost/OECDStat_Metadata/ShowMetadata.ashx?Dataset=SHA&amp;Coords=[LOCATION].[SVN]&amp;ShowOnWeb=true&amp;Lang=en" xr:uid="{1FD8391A-E4C1-4E57-AE25-62C84C9F93AF}"/>
    <hyperlink ref="A101" r:id="rId76" display="http://localhost/OECDStat_Metadata/ShowMetadata.ashx?Dataset=SHA&amp;Coords=[LOCATION].[ESP]&amp;ShowOnWeb=true&amp;Lang=en" xr:uid="{D5D69CD8-07A4-4117-8FC5-A9EF92D38DFD}"/>
    <hyperlink ref="A102" r:id="rId77" display="http://localhost/OECDStat_Metadata/ShowMetadata.ashx?Dataset=SHA&amp;Coords=[LOCATION].[SWE]&amp;ShowOnWeb=true&amp;Lang=en" xr:uid="{653F95D3-6171-4C61-B156-9B90E0D9DDE0}"/>
    <hyperlink ref="A103" r:id="rId78" display="http://localhost/OECDStat_Metadata/ShowMetadata.ashx?Dataset=SHA&amp;Coords=[LOCATION].[CHE]&amp;ShowOnWeb=true&amp;Lang=en" xr:uid="{B1F06294-24AE-4FCE-83DD-0C6ED9A6B237}"/>
    <hyperlink ref="A38" r:id="rId79" display="http://localhost/OECDStat_Metadata/ShowMetadata.ashx?Dataset=SHA&amp;Coords=[LOCATION].[AUT]&amp;ShowOnWeb=true&amp;Lang=en" xr:uid="{7FE92549-5300-4031-B250-3A8858E0808A}"/>
    <hyperlink ref="A39" r:id="rId80" display="http://localhost/OECDStat_Metadata/ShowMetadata.ashx?Dataset=SHA&amp;Coords=[LOCATION].[BEL]&amp;ShowOnWeb=true&amp;Lang=en" xr:uid="{73F0A614-C52A-448F-9C64-B02B0FAD5AF1}"/>
    <hyperlink ref="A40" r:id="rId81" display="http://localhost/OECDStat_Metadata/ShowMetadata.ashx?Dataset=SHA&amp;Coords=[LOCATION].[CZE]&amp;ShowOnWeb=true&amp;Lang=en" xr:uid="{5D4D2701-BAA6-48E3-8542-43B28954BDA5}"/>
    <hyperlink ref="A41" r:id="rId82" display="http://localhost/OECDStat_Metadata/ShowMetadata.ashx?Dataset=SHA&amp;Coords=[LOCATION].[DNK]&amp;ShowOnWeb=true&amp;Lang=en" xr:uid="{105E1954-959B-49B9-8C5E-5287417302D6}"/>
    <hyperlink ref="A42" r:id="rId83" display="http://localhost/OECDStat_Metadata/ShowMetadata.ashx?Dataset=SHA&amp;Coords=[LOCATION].[EST]&amp;ShowOnWeb=true&amp;Lang=en" xr:uid="{BDA41D75-DF2A-42AF-BD63-BBEBA575FC96}"/>
    <hyperlink ref="A43" r:id="rId84" display="http://localhost/OECDStat_Metadata/ShowMetadata.ashx?Dataset=SHA&amp;Coords=[LOCATION].[FIN]&amp;ShowOnWeb=true&amp;Lang=en" xr:uid="{82BB0BEB-5D69-4086-8F0C-B8D4E1453815}"/>
    <hyperlink ref="A44" r:id="rId85" display="http://localhost/OECDStat_Metadata/ShowMetadata.ashx?Dataset=SHA&amp;Coords=[LOCATION].[DEU]&amp;ShowOnWeb=true&amp;Lang=en" xr:uid="{410B7691-9F2F-4725-8AB2-AE8B235C260F}"/>
    <hyperlink ref="A45" r:id="rId86" display="http://localhost/OECDStat_Metadata/ShowMetadata.ashx?Dataset=SHA&amp;Coords=[LOCATION].[GRC]&amp;ShowOnWeb=true&amp;Lang=en" xr:uid="{654FC6AB-1F8C-49D1-810E-C8A48D7243ED}"/>
    <hyperlink ref="A46" r:id="rId87" display="http://localhost/OECDStat_Metadata/ShowMetadata.ashx?Dataset=SHA&amp;Coords=[LOCATION].[HUN]&amp;ShowOnWeb=true&amp;Lang=en" xr:uid="{6A94E6B4-3235-4613-AC3F-094F37B3EF8D}"/>
    <hyperlink ref="A47" r:id="rId88" display="http://localhost/OECDStat_Metadata/ShowMetadata.ashx?Dataset=SHA&amp;Coords=[LOCATION].[ISL]&amp;ShowOnWeb=true&amp;Lang=en" xr:uid="{BDB50CEE-A2A7-44DE-91A8-4DF089BDB938}"/>
    <hyperlink ref="A48" r:id="rId89" display="http://localhost/OECDStat_Metadata/ShowMetadata.ashx?Dataset=SHA&amp;Coords=[LOCATION].[LTU]&amp;ShowOnWeb=true&amp;Lang=en" xr:uid="{B1B991A5-21D8-46F5-8ADC-6808722E8695}"/>
    <hyperlink ref="A49" r:id="rId90" display="http://localhost/OECDStat_Metadata/ShowMetadata.ashx?Dataset=SHA&amp;Coords=[LOCATION].[LVA]&amp;ShowOnWeb=true&amp;Lang=en" xr:uid="{3DE73782-8353-4773-B3D0-C5EF19F9A7CA}"/>
    <hyperlink ref="A50" r:id="rId91" display="http://localhost/OECDStat_Metadata/ShowMetadata.ashx?Dataset=SHA&amp;Coords=[LOCATION].[LUX]&amp;ShowOnWeb=true&amp;Lang=en" xr:uid="{FF0432A8-E1EE-4D2C-85F5-E697D3A6DEF4}"/>
    <hyperlink ref="A51" r:id="rId92" display="http://localhost/OECDStat_Metadata/ShowMetadata.ashx?Dataset=SHA&amp;Coords=[LOCATION].[NLD]&amp;ShowOnWeb=true&amp;Lang=en" xr:uid="{3FD70367-E286-4D8C-B87F-B85874C993D1}"/>
    <hyperlink ref="A52" r:id="rId93" display="http://localhost/OECDStat_Metadata/ShowMetadata.ashx?Dataset=SHA&amp;Coords=[LOCATION].[NOR]&amp;ShowOnWeb=true&amp;Lang=en" xr:uid="{7EA2D847-E7BF-46B2-96FC-A94261A98104}"/>
    <hyperlink ref="A53" r:id="rId94" display="http://localhost/OECDStat_Metadata/ShowMetadata.ashx?Dataset=SHA&amp;Coords=[LOCATION].[POL]&amp;ShowOnWeb=true&amp;Lang=en" xr:uid="{E9638516-51F7-4338-87B1-4BE0B544AAE6}"/>
    <hyperlink ref="A54" r:id="rId95" display="http://localhost/OECDStat_Metadata/ShowMetadata.ashx?Dataset=SHA&amp;Coords=[LOCATION].[SVK]&amp;ShowOnWeb=true&amp;Lang=en" xr:uid="{F1E0AA54-E675-4B71-96B7-72B9EE3DFA85}"/>
    <hyperlink ref="A55" r:id="rId96" display="http://localhost/OECDStat_Metadata/ShowMetadata.ashx?Dataset=SHA&amp;Coords=[LOCATION].[SVN]&amp;ShowOnWeb=true&amp;Lang=en" xr:uid="{EF0BB93C-09B2-4F58-B043-61D5681F66EA}"/>
    <hyperlink ref="A56" r:id="rId97" display="http://localhost/OECDStat_Metadata/ShowMetadata.ashx?Dataset=SHA&amp;Coords=[LOCATION].[ESP]&amp;ShowOnWeb=true&amp;Lang=en" xr:uid="{B54F2B1E-F09D-4198-B8BD-1C3E7B2D7A39}"/>
    <hyperlink ref="A57" r:id="rId98" display="http://localhost/OECDStat_Metadata/ShowMetadata.ashx?Dataset=SHA&amp;Coords=[LOCATION].[SWE]&amp;ShowOnWeb=true&amp;Lang=en" xr:uid="{EE8F5D62-B1BF-4BF5-9025-0030F05EE420}"/>
    <hyperlink ref="A58" r:id="rId99" display="http://localhost/OECDStat_Metadata/ShowMetadata.ashx?Dataset=SHA&amp;Coords=[LOCATION].[CHE]&amp;ShowOnWeb=true&amp;Lang=en" xr:uid="{0338543E-F50C-4332-BFBA-523FF669CD66}"/>
    <hyperlink ref="L38" r:id="rId100" display="http://localhost/OECDStat_Metadata/ShowMetadata.ashx?Dataset=SHA&amp;Coords=%5bLOCATION%5d.%5bAUT%5d&amp;ShowOnWeb=true&amp;Lang=en" xr:uid="{F28E68C7-72A4-4828-B466-2E4EE22A0892}"/>
    <hyperlink ref="L39" r:id="rId101" display="http://localhost/OECDStat_Metadata/ShowMetadata.ashx?Dataset=SHA&amp;Coords=[LOCATION].[BEL]&amp;ShowOnWeb=true&amp;Lang=en" xr:uid="{674BD17A-00D6-4975-8C13-D8ABDF8576C8}"/>
    <hyperlink ref="L40" r:id="rId102" display="http://localhost/OECDStat_Metadata/ShowMetadata.ashx?Dataset=SHA&amp;Coords=[LOCATION].[CZE]&amp;ShowOnWeb=true&amp;Lang=en" xr:uid="{D7DA1181-7AA3-4E67-94C0-90100B7746D3}"/>
    <hyperlink ref="L41" r:id="rId103" display="http://localhost/OECDStat_Metadata/ShowMetadata.ashx?Dataset=SHA&amp;Coords=[LOCATION].[DNK]&amp;ShowOnWeb=true&amp;Lang=en" xr:uid="{704E67E5-5EEA-4184-84FD-EC38F7EA3E1F}"/>
    <hyperlink ref="L42" r:id="rId104" display="http://localhost/OECDStat_Metadata/ShowMetadata.ashx?Dataset=SHA&amp;Coords=%5bLOCATION%5d.%5bEST%5d&amp;ShowOnWeb=true&amp;Lang=en" xr:uid="{4BB40877-087C-4202-8184-FD86B6EE1B46}"/>
    <hyperlink ref="L43" r:id="rId105" display="http://localhost/OECDStat_Metadata/ShowMetadata.ashx?Dataset=SHA&amp;Coords=[LOCATION].[FIN]&amp;ShowOnWeb=true&amp;Lang=en" xr:uid="{233B4000-4FF2-4E01-86F8-59946909B50B}"/>
    <hyperlink ref="L44" r:id="rId106" display="http://localhost/OECDStat_Metadata/ShowMetadata.ashx?Dataset=SHA&amp;Coords=[LOCATION].[DEU]&amp;ShowOnWeb=true&amp;Lang=en" xr:uid="{ACFF0BDB-6D48-42D1-BD00-80707A4F08BF}"/>
    <hyperlink ref="L45" r:id="rId107" display="http://localhost/OECDStat_Metadata/ShowMetadata.ashx?Dataset=SHA&amp;Coords=[LOCATION].[GRC]&amp;ShowOnWeb=true&amp;Lang=en" xr:uid="{5AFE27CA-E16B-457A-9B70-F57A16D5E579}"/>
    <hyperlink ref="L46" r:id="rId108" display="http://localhost/OECDStat_Metadata/ShowMetadata.ashx?Dataset=SHA&amp;Coords=[LOCATION].[HUN]&amp;ShowOnWeb=true&amp;Lang=en" xr:uid="{96E0D957-5155-47DD-903D-CFBBF41A9307}"/>
    <hyperlink ref="L47" r:id="rId109" display="http://localhost/OECDStat_Metadata/ShowMetadata.ashx?Dataset=SHA&amp;Coords=[LOCATION].[ISL]&amp;ShowOnWeb=true&amp;Lang=en" xr:uid="{A9DD4829-D41D-41BE-A9CF-E5DA999F6F7F}"/>
    <hyperlink ref="L48" r:id="rId110" display="http://localhost/OECDStat_Metadata/ShowMetadata.ashx?Dataset=SHA&amp;Coords=[LOCATION].[LTU]&amp;ShowOnWeb=true&amp;Lang=en" xr:uid="{B2DC7FAD-743D-40C5-91CE-D03D96BFED54}"/>
    <hyperlink ref="L49" r:id="rId111" display="http://localhost/OECDStat_Metadata/ShowMetadata.ashx?Dataset=SHA&amp;Coords=[LOCATION].[LVA]&amp;ShowOnWeb=true&amp;Lang=en" xr:uid="{4565907E-DE14-4DC8-96B0-1809ECAA2CF1}"/>
    <hyperlink ref="L50" r:id="rId112" display="http://localhost/OECDStat_Metadata/ShowMetadata.ashx?Dataset=SHA&amp;Coords=[LOCATION].[LUX]&amp;ShowOnWeb=true&amp;Lang=en" xr:uid="{DD5B6736-38ED-4D36-81F6-2A94B6DAB6BF}"/>
    <hyperlink ref="L51" r:id="rId113" display="http://localhost/OECDStat_Metadata/ShowMetadata.ashx?Dataset=SHA&amp;Coords=[LOCATION].[NLD]&amp;ShowOnWeb=true&amp;Lang=en" xr:uid="{CE2FF481-5CF4-4901-88CD-198FFE954140}"/>
    <hyperlink ref="L52" r:id="rId114" display="http://localhost/OECDStat_Metadata/ShowMetadata.ashx?Dataset=SHA&amp;Coords=[LOCATION].[NOR]&amp;ShowOnWeb=true&amp;Lang=en" xr:uid="{ED8B7DEC-CFA5-45C7-AA93-51076DF4B7D1}"/>
    <hyperlink ref="L53" r:id="rId115" display="http://localhost/OECDStat_Metadata/ShowMetadata.ashx?Dataset=SHA&amp;Coords=[LOCATION].[POL]&amp;ShowOnWeb=true&amp;Lang=en" xr:uid="{C3DF7118-5110-4F1F-A881-3C413BDAC898}"/>
    <hyperlink ref="L54" r:id="rId116" display="http://localhost/OECDStat_Metadata/ShowMetadata.ashx?Dataset=SHA&amp;Coords=[LOCATION].[SVK]&amp;ShowOnWeb=true&amp;Lang=en" xr:uid="{1E688C3C-8DEA-4B92-A85B-9EF9793FD50A}"/>
    <hyperlink ref="L55" r:id="rId117" display="http://localhost/OECDStat_Metadata/ShowMetadata.ashx?Dataset=SHA&amp;Coords=[LOCATION].[SVN]&amp;ShowOnWeb=true&amp;Lang=en" xr:uid="{0BBC3D62-C4C4-48C6-9709-7264DDB38F5F}"/>
    <hyperlink ref="L56" r:id="rId118" display="http://localhost/OECDStat_Metadata/ShowMetadata.ashx?Dataset=SHA&amp;Coords=[LOCATION].[ESP]&amp;ShowOnWeb=true&amp;Lang=en" xr:uid="{1A293888-2104-477B-876B-CD571AE98D1B}"/>
    <hyperlink ref="L57" r:id="rId119" display="http://localhost/OECDStat_Metadata/ShowMetadata.ashx?Dataset=SHA&amp;Coords=[LOCATION].[SWE]&amp;ShowOnWeb=true&amp;Lang=en" xr:uid="{9754A793-066C-425F-BD26-1B7800DD013A}"/>
    <hyperlink ref="L58" r:id="rId120" display="http://localhost/OECDStat_Metadata/ShowMetadata.ashx?Dataset=SHA&amp;Coords=[LOCATION].[CHE]&amp;ShowOnWeb=true&amp;Lang=en" xr:uid="{414FFDB1-29F9-4D44-9831-2451BD277F71}"/>
    <hyperlink ref="A109" r:id="rId121" display="http://localhost/OECDStat_Metadata/ShowMetadata.ashx?Dataset=SHA&amp;Coords=[LOCATION].[AUT]&amp;ShowOnWeb=true&amp;Lang=en" xr:uid="{3A7E35B9-0A8C-4A3E-A524-6AD132206E2C}"/>
    <hyperlink ref="A110" r:id="rId122" display="http://localhost/OECDStat_Metadata/ShowMetadata.ashx?Dataset=SHA&amp;Coords=[LOCATION].[BEL]&amp;ShowOnWeb=true&amp;Lang=en" xr:uid="{769FBCF7-FDAA-406C-9305-D404E246B92E}"/>
    <hyperlink ref="A111" r:id="rId123" display="http://localhost/OECDStat_Metadata/ShowMetadata.ashx?Dataset=SHA&amp;Coords=[LOCATION].[CZE]&amp;ShowOnWeb=true&amp;Lang=en" xr:uid="{1252B2DD-8045-4C2D-8FA5-CC853489164B}"/>
    <hyperlink ref="A112" r:id="rId124" display="http://localhost/OECDStat_Metadata/ShowMetadata.ashx?Dataset=SHA&amp;Coords=[LOCATION].[DNK]&amp;ShowOnWeb=true&amp;Lang=en" xr:uid="{92F94FED-45D1-4EB8-9B21-7B90DB08C85A}"/>
    <hyperlink ref="A113" r:id="rId125" display="http://localhost/OECDStat_Metadata/ShowMetadata.ashx?Dataset=SHA&amp;Coords=[LOCATION].[EST]&amp;ShowOnWeb=true&amp;Lang=en" xr:uid="{656C5B47-D72C-4045-92FD-FBAB6D2DE7E2}"/>
    <hyperlink ref="A114" r:id="rId126" display="http://localhost/OECDStat_Metadata/ShowMetadata.ashx?Dataset=SHA&amp;Coords=[LOCATION].[FIN]&amp;ShowOnWeb=true&amp;Lang=en" xr:uid="{D48AB9D4-9FF2-40FD-B3C8-DD445CCD4DE7}"/>
    <hyperlink ref="A115" r:id="rId127" display="http://localhost/OECDStat_Metadata/ShowMetadata.ashx?Dataset=SHA&amp;Coords=[LOCATION].[DEU]&amp;ShowOnWeb=true&amp;Lang=en" xr:uid="{F748607F-A42B-4B7C-8DFF-8D748C1C9EE8}"/>
    <hyperlink ref="A116" r:id="rId128" display="http://localhost/OECDStat_Metadata/ShowMetadata.ashx?Dataset=SHA&amp;Coords=[LOCATION].[GRC]&amp;ShowOnWeb=true&amp;Lang=en" xr:uid="{D4F54160-C5E2-406B-8ACD-36CFCE0A1987}"/>
    <hyperlink ref="A117" r:id="rId129" display="http://localhost/OECDStat_Metadata/ShowMetadata.ashx?Dataset=SHA&amp;Coords=[LOCATION].[HUN]&amp;ShowOnWeb=true&amp;Lang=en" xr:uid="{57488E8F-6C27-4AD1-BA11-BF51FCA77C7A}"/>
    <hyperlink ref="A118" r:id="rId130" display="http://localhost/OECDStat_Metadata/ShowMetadata.ashx?Dataset=SHA&amp;Coords=[LOCATION].[ISL]&amp;ShowOnWeb=true&amp;Lang=en" xr:uid="{BFEDCFC5-7D9B-40A9-99A6-B4618141FAA4}"/>
    <hyperlink ref="A119" r:id="rId131" display="http://localhost/OECDStat_Metadata/ShowMetadata.ashx?Dataset=SHA&amp;Coords=[LOCATION].[LTU]&amp;ShowOnWeb=true&amp;Lang=en" xr:uid="{116D6F52-ADA1-402A-8FA3-081A7BC5970B}"/>
    <hyperlink ref="A120" r:id="rId132" display="http://localhost/OECDStat_Metadata/ShowMetadata.ashx?Dataset=SHA&amp;Coords=[LOCATION].[LVA]&amp;ShowOnWeb=true&amp;Lang=en" xr:uid="{C5F080C1-FBF7-4090-A897-4BA1DD34D443}"/>
    <hyperlink ref="A121" r:id="rId133" display="http://localhost/OECDStat_Metadata/ShowMetadata.ashx?Dataset=SHA&amp;Coords=[LOCATION].[LUX]&amp;ShowOnWeb=true&amp;Lang=en" xr:uid="{25E269E8-6137-4D05-99FB-6DE8EC741C63}"/>
    <hyperlink ref="A122" r:id="rId134" display="http://localhost/OECDStat_Metadata/ShowMetadata.ashx?Dataset=SHA&amp;Coords=[LOCATION].[NLD]&amp;ShowOnWeb=true&amp;Lang=en" xr:uid="{02C1012C-4E6B-4E13-97EC-A049F905239A}"/>
    <hyperlink ref="A123" r:id="rId135" display="http://localhost/OECDStat_Metadata/ShowMetadata.ashx?Dataset=SHA&amp;Coords=[LOCATION].[NOR]&amp;ShowOnWeb=true&amp;Lang=en" xr:uid="{61764E3A-5311-403F-A2CC-D62EA56793D8}"/>
    <hyperlink ref="A124" r:id="rId136" display="http://localhost/OECDStat_Metadata/ShowMetadata.ashx?Dataset=SHA&amp;Coords=[LOCATION].[POL]&amp;ShowOnWeb=true&amp;Lang=en" xr:uid="{88F91041-BA8C-442C-85A2-ECF0775708C7}"/>
    <hyperlink ref="A125" r:id="rId137" display="http://localhost/OECDStat_Metadata/ShowMetadata.ashx?Dataset=SHA&amp;Coords=[LOCATION].[SVK]&amp;ShowOnWeb=true&amp;Lang=en" xr:uid="{6922B3C2-915B-4A83-AA7B-BD944F032341}"/>
    <hyperlink ref="A126" r:id="rId138" display="http://localhost/OECDStat_Metadata/ShowMetadata.ashx?Dataset=SHA&amp;Coords=[LOCATION].[SVN]&amp;ShowOnWeb=true&amp;Lang=en" xr:uid="{3EA5EA3B-1907-4908-9DE4-8DB338E49533}"/>
    <hyperlink ref="A127" r:id="rId139" display="http://localhost/OECDStat_Metadata/ShowMetadata.ashx?Dataset=SHA&amp;Coords=[LOCATION].[ESP]&amp;ShowOnWeb=true&amp;Lang=en" xr:uid="{4D7A70A0-82FE-492F-AF1D-3464223A2836}"/>
    <hyperlink ref="A128" r:id="rId140" display="http://localhost/OECDStat_Metadata/ShowMetadata.ashx?Dataset=SHA&amp;Coords=[LOCATION].[SWE]&amp;ShowOnWeb=true&amp;Lang=en" xr:uid="{E6CD3EDC-ECD8-4F68-AA47-8908F49DF3D4}"/>
    <hyperlink ref="A129" r:id="rId141" display="http://localhost/OECDStat_Metadata/ShowMetadata.ashx?Dataset=SHA&amp;Coords=[LOCATION].[CHE]&amp;ShowOnWeb=true&amp;Lang=en" xr:uid="{34681734-32FA-4A85-8564-F491C9EF5854}"/>
    <hyperlink ref="A136" r:id="rId142" display="http://localhost/OECDStat_Metadata/ShowMetadata.ashx?Dataset=SHA&amp;Coords=[LOCATION].[AUT]&amp;ShowOnWeb=true&amp;Lang=en" xr:uid="{ACB83B38-2950-435C-86E6-CAF08AEFF429}"/>
    <hyperlink ref="A137" r:id="rId143" display="http://localhost/OECDStat_Metadata/ShowMetadata.ashx?Dataset=SHA&amp;Coords=[LOCATION].[BEL]&amp;ShowOnWeb=true&amp;Lang=en" xr:uid="{E94D9553-F881-49A3-9712-6F0FB9E94C51}"/>
    <hyperlink ref="A138" r:id="rId144" display="http://localhost/OECDStat_Metadata/ShowMetadata.ashx?Dataset=SHA&amp;Coords=[LOCATION].[DNK]&amp;ShowOnWeb=true&amp;Lang=en" xr:uid="{B37E0693-3684-4B0A-8039-5766D36D805B}"/>
    <hyperlink ref="A139" r:id="rId145" display="http://localhost/OECDStat_Metadata/ShowMetadata.ashx?Dataset=SHA&amp;Coords=[LOCATION].[EST]&amp;ShowOnWeb=true&amp;Lang=en" xr:uid="{88E9F520-BE5C-4D53-BE2A-91034C2E9AD9}"/>
    <hyperlink ref="A140" r:id="rId146" display="http://localhost/OECDStat_Metadata/ShowMetadata.ashx?Dataset=SHA&amp;Coords=[LOCATION].[FIN]&amp;ShowOnWeb=true&amp;Lang=en" xr:uid="{6E799CE1-0B7B-4B35-A4B0-52F7EDF58216}"/>
    <hyperlink ref="A141" r:id="rId147" display="http://localhost/OECDStat_Metadata/ShowMetadata.ashx?Dataset=SHA&amp;Coords=[LOCATION].[DEU]&amp;ShowOnWeb=true&amp;Lang=en" xr:uid="{D942B74E-EC49-4CB0-A93C-A9016987925E}"/>
    <hyperlink ref="A142" r:id="rId148" display="http://localhost/OECDStat_Metadata/ShowMetadata.ashx?Dataset=SHA&amp;Coords=[LOCATION].[HUN]&amp;ShowOnWeb=true&amp;Lang=en" xr:uid="{86726456-4DAB-48F9-89F3-37D52AD79D71}"/>
    <hyperlink ref="A143" r:id="rId149" display="http://localhost/OECDStat_Metadata/ShowMetadata.ashx?Dataset=SHA&amp;Coords=[LOCATION].[LTU]&amp;ShowOnWeb=true&amp;Lang=en" xr:uid="{206A673A-8C08-40B0-81F1-00752E675106}"/>
    <hyperlink ref="A144" r:id="rId150" display="http://localhost/OECDStat_Metadata/ShowMetadata.ashx?Dataset=SHA&amp;Coords=[LOCATION].[LUX]&amp;ShowOnWeb=true&amp;Lang=en" xr:uid="{CE9F0DC0-B586-41F4-AAE6-CA3A5D45E36D}"/>
    <hyperlink ref="A145" r:id="rId151" display="http://localhost/OECDStat_Metadata/ShowMetadata.ashx?Dataset=SHA&amp;Coords=[LOCATION].[NLD]&amp;ShowOnWeb=true&amp;Lang=en" xr:uid="{969F2DDB-10AA-43BD-8BBA-8DB3A48FAFBC}"/>
    <hyperlink ref="A146" r:id="rId152" display="http://localhost/OECDStat_Metadata/ShowMetadata.ashx?Dataset=SHA&amp;Coords=[LOCATION].[SVN]&amp;ShowOnWeb=true&amp;Lang=en" xr:uid="{C601B9EA-C8CB-432F-9288-88965D74DCFB}"/>
    <hyperlink ref="A147" r:id="rId153" display="http://localhost/OECDStat_Metadata/ShowMetadata.ashx?Dataset=SHA&amp;Coords=[LOCATION].[ESP]&amp;ShowOnWeb=true&amp;Lang=en" xr:uid="{3C9E3FA6-9421-4A14-9663-A053FCF2E618}"/>
    <hyperlink ref="A148" r:id="rId154" display="http://localhost/OECDStat_Metadata/ShowMetadata.ashx?Dataset=SHA&amp;Coords=[LOCATION].[CHE]&amp;ShowOnWeb=true&amp;Lang=en" xr:uid="{AE10B1B3-C9EF-4D23-A9DB-DFEDD92DF553}"/>
  </hyperlinks>
  <pageMargins left="0.7" right="0.7" top="0.78740157499999996" bottom="0.78740157499999996" header="0.3" footer="0.3"/>
  <pageSetup paperSize="9" orientation="portrait" r:id="rId155"/>
  <legacyDrawing r:id="rId1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EB09-3FE1-45BD-9A6E-E146A1A25A31}">
  <dimension ref="A1:O25"/>
  <sheetViews>
    <sheetView workbookViewId="0">
      <selection activeCell="N9" sqref="N9:N21"/>
    </sheetView>
  </sheetViews>
  <sheetFormatPr baseColWidth="10" defaultRowHeight="15" x14ac:dyDescent="0.25"/>
  <sheetData>
    <row r="1" spans="1:15" x14ac:dyDescent="0.25">
      <c r="A1" s="38" t="s">
        <v>57</v>
      </c>
      <c r="B1" s="38" t="s">
        <v>66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57.75" x14ac:dyDescent="0.25">
      <c r="A2" s="39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x14ac:dyDescent="0.25">
      <c r="A3" s="85" t="s">
        <v>1</v>
      </c>
      <c r="B3" s="86"/>
      <c r="C3" s="87"/>
      <c r="D3" s="88" t="s">
        <v>67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</row>
    <row r="4" spans="1:15" x14ac:dyDescent="0.25">
      <c r="A4" s="85" t="s">
        <v>3</v>
      </c>
      <c r="B4" s="86"/>
      <c r="C4" s="87"/>
      <c r="D4" s="88" t="s">
        <v>4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15" x14ac:dyDescent="0.25">
      <c r="A5" s="85" t="s">
        <v>5</v>
      </c>
      <c r="B5" s="86"/>
      <c r="C5" s="87"/>
      <c r="D5" s="88" t="s">
        <v>6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</row>
    <row r="6" spans="1:15" x14ac:dyDescent="0.25">
      <c r="A6" s="85" t="s">
        <v>7</v>
      </c>
      <c r="B6" s="86"/>
      <c r="C6" s="87"/>
      <c r="D6" s="88" t="s">
        <v>8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1:15" x14ac:dyDescent="0.25">
      <c r="A7" s="91" t="s">
        <v>9</v>
      </c>
      <c r="B7" s="92"/>
      <c r="C7" s="93"/>
      <c r="D7" s="40" t="s">
        <v>55</v>
      </c>
      <c r="E7" s="40" t="s">
        <v>56</v>
      </c>
      <c r="F7" s="40" t="s">
        <v>10</v>
      </c>
      <c r="G7" s="40" t="s">
        <v>11</v>
      </c>
      <c r="H7" s="40" t="s">
        <v>12</v>
      </c>
      <c r="I7" s="40" t="s">
        <v>13</v>
      </c>
      <c r="J7" s="40" t="s">
        <v>14</v>
      </c>
      <c r="K7" s="40" t="s">
        <v>15</v>
      </c>
      <c r="L7" s="40" t="s">
        <v>16</v>
      </c>
      <c r="M7" s="40" t="s">
        <v>17</v>
      </c>
      <c r="N7" s="40" t="s">
        <v>18</v>
      </c>
      <c r="O7" s="40" t="s">
        <v>19</v>
      </c>
    </row>
    <row r="8" spans="1:15" x14ac:dyDescent="0.25">
      <c r="A8" s="41" t="s">
        <v>20</v>
      </c>
      <c r="B8" s="41" t="s">
        <v>21</v>
      </c>
      <c r="C8" s="42" t="s">
        <v>22</v>
      </c>
      <c r="D8" s="42" t="s">
        <v>22</v>
      </c>
      <c r="E8" s="42" t="s">
        <v>22</v>
      </c>
      <c r="F8" s="42" t="s">
        <v>22</v>
      </c>
      <c r="G8" s="42" t="s">
        <v>22</v>
      </c>
      <c r="H8" s="42" t="s">
        <v>22</v>
      </c>
      <c r="I8" s="42" t="s">
        <v>22</v>
      </c>
      <c r="J8" s="42" t="s">
        <v>22</v>
      </c>
      <c r="K8" s="42" t="s">
        <v>22</v>
      </c>
      <c r="L8" s="42" t="s">
        <v>22</v>
      </c>
      <c r="M8" s="42" t="s">
        <v>22</v>
      </c>
      <c r="N8" s="42" t="s">
        <v>22</v>
      </c>
      <c r="O8" s="42" t="s">
        <v>22</v>
      </c>
    </row>
    <row r="9" spans="1:15" x14ac:dyDescent="0.25">
      <c r="A9" s="43" t="s">
        <v>26</v>
      </c>
      <c r="B9" s="44" t="s">
        <v>23</v>
      </c>
      <c r="C9" s="42" t="s">
        <v>24</v>
      </c>
      <c r="D9" s="45">
        <v>5.4409999999999998</v>
      </c>
      <c r="E9" s="45">
        <v>5.1189999999999998</v>
      </c>
      <c r="F9" s="45">
        <v>5.1790000000000003</v>
      </c>
      <c r="G9" s="45">
        <v>5.0750000000000002</v>
      </c>
      <c r="H9" s="45">
        <v>5.1980000000000004</v>
      </c>
      <c r="I9" s="45">
        <v>5.4050000000000002</v>
      </c>
      <c r="J9" s="45">
        <v>5.1539999999999999</v>
      </c>
      <c r="K9" s="45">
        <v>5.1369999999999996</v>
      </c>
      <c r="L9" s="45">
        <v>5.3150000000000004</v>
      </c>
      <c r="M9" s="45">
        <v>5.2480000000000002</v>
      </c>
      <c r="N9" s="45">
        <v>5.6050000000000004</v>
      </c>
      <c r="O9" s="45" t="s">
        <v>25</v>
      </c>
    </row>
    <row r="10" spans="1:15" x14ac:dyDescent="0.25">
      <c r="A10" s="43" t="s">
        <v>27</v>
      </c>
      <c r="B10" s="44" t="s">
        <v>23</v>
      </c>
      <c r="C10" s="42" t="s">
        <v>24</v>
      </c>
      <c r="D10" s="46">
        <v>5.1999999999999998E-2</v>
      </c>
      <c r="E10" s="46">
        <v>7.9000000000000001E-2</v>
      </c>
      <c r="F10" s="46">
        <v>8.3000000000000004E-2</v>
      </c>
      <c r="G10" s="46">
        <v>8.2000000000000003E-2</v>
      </c>
      <c r="H10" s="46">
        <v>9.4E-2</v>
      </c>
      <c r="I10" s="46">
        <v>0.09</v>
      </c>
      <c r="J10" s="46">
        <v>9.1999999999999998E-2</v>
      </c>
      <c r="K10" s="46">
        <v>8.8999999999999996E-2</v>
      </c>
      <c r="L10" s="46">
        <v>8.5999999999999993E-2</v>
      </c>
      <c r="M10" s="46">
        <v>8.2000000000000003E-2</v>
      </c>
      <c r="N10" s="46">
        <v>7.3999999999999996E-2</v>
      </c>
      <c r="O10" s="46" t="s">
        <v>25</v>
      </c>
    </row>
    <row r="11" spans="1:15" x14ac:dyDescent="0.25">
      <c r="A11" s="43" t="s">
        <v>29</v>
      </c>
      <c r="B11" s="44" t="s">
        <v>23</v>
      </c>
      <c r="C11" s="42" t="s">
        <v>24</v>
      </c>
      <c r="D11" s="45">
        <v>18.431999999999999</v>
      </c>
      <c r="E11" s="45">
        <v>18.286000000000001</v>
      </c>
      <c r="F11" s="45">
        <v>18.558</v>
      </c>
      <c r="G11" s="45">
        <v>19.082000000000001</v>
      </c>
      <c r="H11" s="45">
        <v>19.933</v>
      </c>
      <c r="I11" s="45">
        <v>22.172000000000001</v>
      </c>
      <c r="J11" s="45">
        <v>23.192</v>
      </c>
      <c r="K11" s="45">
        <v>25.119</v>
      </c>
      <c r="L11" s="45">
        <v>26.581</v>
      </c>
      <c r="M11" s="45">
        <v>27.425999999999998</v>
      </c>
      <c r="N11" s="45">
        <v>27.925000000000001</v>
      </c>
      <c r="O11" s="45" t="s">
        <v>25</v>
      </c>
    </row>
    <row r="12" spans="1:15" x14ac:dyDescent="0.25">
      <c r="A12" s="43" t="s">
        <v>30</v>
      </c>
      <c r="B12" s="44" t="s">
        <v>23</v>
      </c>
      <c r="C12" s="42" t="s">
        <v>24</v>
      </c>
      <c r="D12" s="46">
        <v>3.4000000000000002E-2</v>
      </c>
      <c r="E12" s="46">
        <v>5.8999999999999997E-2</v>
      </c>
      <c r="F12" s="46">
        <v>3.1E-2</v>
      </c>
      <c r="G12" s="46">
        <v>8.2000000000000003E-2</v>
      </c>
      <c r="H12" s="46">
        <v>3.2000000000000001E-2</v>
      </c>
      <c r="I12" s="46">
        <v>8.7999999999999995E-2</v>
      </c>
      <c r="J12" s="46">
        <v>0.04</v>
      </c>
      <c r="K12" s="46">
        <v>7.4999999999999997E-2</v>
      </c>
      <c r="L12" s="46">
        <v>8.8999999999999996E-2</v>
      </c>
      <c r="M12" s="46">
        <v>0.08</v>
      </c>
      <c r="N12" s="46">
        <v>0.23699999999999999</v>
      </c>
      <c r="O12" s="46" t="s">
        <v>25</v>
      </c>
    </row>
    <row r="13" spans="1:15" x14ac:dyDescent="0.25">
      <c r="A13" s="43" t="s">
        <v>31</v>
      </c>
      <c r="B13" s="44" t="s">
        <v>23</v>
      </c>
      <c r="C13" s="42" t="s">
        <v>24</v>
      </c>
      <c r="D13" s="45">
        <v>1.8540000000000001</v>
      </c>
      <c r="E13" s="45">
        <v>1.9330000000000001</v>
      </c>
      <c r="F13" s="45">
        <v>1.889</v>
      </c>
      <c r="G13" s="45">
        <v>1.8620000000000001</v>
      </c>
      <c r="H13" s="45">
        <v>1.833</v>
      </c>
      <c r="I13" s="45">
        <v>2.637</v>
      </c>
      <c r="J13" s="45">
        <v>2.024</v>
      </c>
      <c r="K13" s="45">
        <v>2.153</v>
      </c>
      <c r="L13" s="45">
        <v>2.3170000000000002</v>
      </c>
      <c r="M13" s="45">
        <v>2.367</v>
      </c>
      <c r="N13" s="45">
        <v>2.238</v>
      </c>
      <c r="O13" s="45" t="s">
        <v>25</v>
      </c>
    </row>
    <row r="14" spans="1:15" x14ac:dyDescent="0.25">
      <c r="A14" s="43" t="s">
        <v>33</v>
      </c>
      <c r="B14" s="44" t="s">
        <v>23</v>
      </c>
      <c r="C14" s="42" t="s">
        <v>24</v>
      </c>
      <c r="D14" s="46">
        <v>45.847000000000001</v>
      </c>
      <c r="E14" s="46">
        <v>11.814</v>
      </c>
      <c r="F14" s="46">
        <v>12.912000000000001</v>
      </c>
      <c r="G14" s="46">
        <v>15.195</v>
      </c>
      <c r="H14" s="46">
        <v>17.838000000000001</v>
      </c>
      <c r="I14" s="46">
        <v>20.21</v>
      </c>
      <c r="J14" s="46">
        <v>21.41</v>
      </c>
      <c r="K14" s="46">
        <v>21.991</v>
      </c>
      <c r="L14" s="46">
        <v>23.923999999999999</v>
      </c>
      <c r="M14" s="46">
        <v>25.501999999999999</v>
      </c>
      <c r="N14" s="46">
        <v>27.45</v>
      </c>
      <c r="O14" s="46" t="s">
        <v>25</v>
      </c>
    </row>
    <row r="15" spans="1:15" x14ac:dyDescent="0.25">
      <c r="A15" s="43" t="s">
        <v>35</v>
      </c>
      <c r="B15" s="44" t="s">
        <v>23</v>
      </c>
      <c r="C15" s="42" t="s">
        <v>24</v>
      </c>
      <c r="D15" s="45">
        <v>2.9470000000000001</v>
      </c>
      <c r="E15" s="45">
        <v>1.3049999999999999</v>
      </c>
      <c r="F15" s="45">
        <v>1.3089999999999999</v>
      </c>
      <c r="G15" s="45">
        <v>1.4119999999999999</v>
      </c>
      <c r="H15" s="45">
        <v>1.3979999999999999</v>
      </c>
      <c r="I15" s="45">
        <v>1.6</v>
      </c>
      <c r="J15" s="45">
        <v>1.6539999999999999</v>
      </c>
      <c r="K15" s="45">
        <v>2.1469999999999998</v>
      </c>
      <c r="L15" s="45">
        <v>4.33</v>
      </c>
      <c r="M15" s="45">
        <v>4.9349999999999996</v>
      </c>
      <c r="N15" s="45">
        <v>6.1619999999999999</v>
      </c>
      <c r="O15" s="45" t="s">
        <v>25</v>
      </c>
    </row>
    <row r="16" spans="1:15" x14ac:dyDescent="0.25">
      <c r="A16" s="43" t="s">
        <v>38</v>
      </c>
      <c r="B16" s="44" t="s">
        <v>23</v>
      </c>
      <c r="C16" s="42" t="s">
        <v>24</v>
      </c>
      <c r="D16" s="46">
        <v>0.27700000000000002</v>
      </c>
      <c r="E16" s="46">
        <v>0.32800000000000001</v>
      </c>
      <c r="F16" s="46">
        <v>0.23400000000000001</v>
      </c>
      <c r="G16" s="46">
        <v>0.28499999999999998</v>
      </c>
      <c r="H16" s="46">
        <v>0.33700000000000002</v>
      </c>
      <c r="I16" s="46">
        <v>0.38</v>
      </c>
      <c r="J16" s="46">
        <v>0.39900000000000002</v>
      </c>
      <c r="K16" s="46">
        <v>0.441</v>
      </c>
      <c r="L16" s="46">
        <v>0.51200000000000001</v>
      </c>
      <c r="M16" s="46">
        <v>0.61299999999999999</v>
      </c>
      <c r="N16" s="46">
        <v>0.71</v>
      </c>
      <c r="O16" s="46" t="s">
        <v>25</v>
      </c>
    </row>
    <row r="17" spans="1:15" x14ac:dyDescent="0.25">
      <c r="A17" s="43" t="s">
        <v>39</v>
      </c>
      <c r="B17" s="44" t="s">
        <v>23</v>
      </c>
      <c r="C17" s="42" t="s">
        <v>24</v>
      </c>
      <c r="D17" s="45">
        <v>12.996</v>
      </c>
      <c r="E17" s="45">
        <v>12.875999999999999</v>
      </c>
      <c r="F17" s="45">
        <v>34.673999999999999</v>
      </c>
      <c r="G17" s="45">
        <v>42.548000000000002</v>
      </c>
      <c r="H17" s="45">
        <v>47.835000000000001</v>
      </c>
      <c r="I17" s="45">
        <v>45.99</v>
      </c>
      <c r="J17" s="45">
        <v>39.259</v>
      </c>
      <c r="K17" s="45">
        <v>40.103000000000002</v>
      </c>
      <c r="L17" s="45">
        <v>45.886000000000003</v>
      </c>
      <c r="M17" s="45">
        <v>43.305</v>
      </c>
      <c r="N17" s="45">
        <v>43.012</v>
      </c>
      <c r="O17" s="45" t="s">
        <v>25</v>
      </c>
    </row>
    <row r="18" spans="1:15" x14ac:dyDescent="0.25">
      <c r="A18" s="43" t="s">
        <v>40</v>
      </c>
      <c r="B18" s="44" t="s">
        <v>23</v>
      </c>
      <c r="C18" s="42" t="s">
        <v>24</v>
      </c>
      <c r="D18" s="46">
        <v>103.08499999999999</v>
      </c>
      <c r="E18" s="46">
        <v>111.504</v>
      </c>
      <c r="F18" s="46">
        <v>113.123</v>
      </c>
      <c r="G18" s="46">
        <v>121.944</v>
      </c>
      <c r="H18" s="46">
        <v>126.42400000000001</v>
      </c>
      <c r="I18" s="46">
        <v>115.58799999999999</v>
      </c>
      <c r="J18" s="46">
        <v>117.616</v>
      </c>
      <c r="K18" s="46">
        <v>115.45099999999999</v>
      </c>
      <c r="L18" s="46">
        <v>125.15900000000001</v>
      </c>
      <c r="M18" s="46">
        <v>125.187</v>
      </c>
      <c r="N18" s="46">
        <v>126.89</v>
      </c>
      <c r="O18" s="46">
        <v>128.23400000000001</v>
      </c>
    </row>
    <row r="19" spans="1:15" x14ac:dyDescent="0.25">
      <c r="A19" s="43" t="s">
        <v>44</v>
      </c>
      <c r="B19" s="44" t="s">
        <v>23</v>
      </c>
      <c r="C19" s="42" t="s">
        <v>24</v>
      </c>
      <c r="D19" s="45">
        <v>26.861000000000001</v>
      </c>
      <c r="E19" s="45">
        <v>25.423999999999999</v>
      </c>
      <c r="F19" s="45">
        <v>29.497</v>
      </c>
      <c r="G19" s="45">
        <v>31.587</v>
      </c>
      <c r="H19" s="45">
        <v>33.384</v>
      </c>
      <c r="I19" s="45">
        <v>34.1</v>
      </c>
      <c r="J19" s="45">
        <v>34.484999999999999</v>
      </c>
      <c r="K19" s="45">
        <v>34.914000000000001</v>
      </c>
      <c r="L19" s="45">
        <v>37.11</v>
      </c>
      <c r="M19" s="45">
        <v>38.454999999999998</v>
      </c>
      <c r="N19" s="45">
        <v>40.667000000000002</v>
      </c>
      <c r="O19" s="45" t="s">
        <v>25</v>
      </c>
    </row>
    <row r="20" spans="1:15" x14ac:dyDescent="0.25">
      <c r="A20" s="43" t="s">
        <v>45</v>
      </c>
      <c r="B20" s="44" t="s">
        <v>23</v>
      </c>
      <c r="C20" s="42" t="s">
        <v>24</v>
      </c>
      <c r="D20" s="46">
        <v>1.946</v>
      </c>
      <c r="E20" s="46">
        <v>1.9470000000000001</v>
      </c>
      <c r="F20" s="46">
        <v>1.706</v>
      </c>
      <c r="G20" s="46">
        <v>1.722</v>
      </c>
      <c r="H20" s="46">
        <v>1.611</v>
      </c>
      <c r="I20" s="46">
        <v>1.4630000000000001</v>
      </c>
      <c r="J20" s="46">
        <v>1.5469999999999999</v>
      </c>
      <c r="K20" s="46">
        <v>1.49</v>
      </c>
      <c r="L20" s="46">
        <v>1.4139999999999999</v>
      </c>
      <c r="M20" s="46">
        <v>1.379</v>
      </c>
      <c r="N20" s="46">
        <v>1.3859999999999999</v>
      </c>
      <c r="O20" s="46" t="s">
        <v>25</v>
      </c>
    </row>
    <row r="21" spans="1:15" x14ac:dyDescent="0.25">
      <c r="A21" s="43" t="s">
        <v>47</v>
      </c>
      <c r="B21" s="44" t="s">
        <v>23</v>
      </c>
      <c r="C21" s="42" t="s">
        <v>24</v>
      </c>
      <c r="D21" s="45" t="s">
        <v>25</v>
      </c>
      <c r="E21" s="45" t="s">
        <v>25</v>
      </c>
      <c r="F21" s="45">
        <v>36.805</v>
      </c>
      <c r="G21" s="45">
        <v>37.854999999999997</v>
      </c>
      <c r="H21" s="45">
        <v>38.033999999999999</v>
      </c>
      <c r="I21" s="45">
        <v>39.863999999999997</v>
      </c>
      <c r="J21" s="45">
        <v>46.844999999999999</v>
      </c>
      <c r="K21" s="45">
        <v>54.83</v>
      </c>
      <c r="L21" s="45">
        <v>57.198</v>
      </c>
      <c r="M21" s="45">
        <v>56.420999999999999</v>
      </c>
      <c r="N21" s="45">
        <v>46.518000000000001</v>
      </c>
      <c r="O21" s="45" t="s">
        <v>25</v>
      </c>
    </row>
    <row r="22" spans="1:15" x14ac:dyDescent="0.25">
      <c r="A22" s="47" t="s">
        <v>68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 x14ac:dyDescent="0.25">
      <c r="A23" s="48" t="s">
        <v>48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 x14ac:dyDescent="0.25">
      <c r="A24" s="49" t="s">
        <v>49</v>
      </c>
      <c r="B24" s="48" t="s">
        <v>50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 x14ac:dyDescent="0.25">
      <c r="A25" s="49" t="s">
        <v>51</v>
      </c>
      <c r="B25" s="48" t="s">
        <v>52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</sheetData>
  <mergeCells count="9">
    <mergeCell ref="A6:C6"/>
    <mergeCell ref="D6:O6"/>
    <mergeCell ref="A7:C7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 xr:uid="{00000000-0004-0000-0400-000000000000}"/>
    <hyperlink ref="A9" r:id="rId2" display="http://localhost/OECDStat_Metadata/ShowMetadata.ashx?Dataset=SHA&amp;Coords=[LOCATION].[AUT]&amp;ShowOnWeb=true&amp;Lang=en" xr:uid="{00000000-0004-0000-0400-000001000000}"/>
    <hyperlink ref="C9" r:id="rId3" display="http://localhost/OECDStat_Metadata/ShowMetadata.ashx?Dataset=SHA&amp;Coords=[HF].[HF21],[HC].[HC132],[HP].[HPTOT],[MEASURE].[PPPPER],[LOCATION].[AUT]&amp;ShowOnWeb=true&amp;Lang=en" xr:uid="{00000000-0004-0000-0400-000002000000}"/>
    <hyperlink ref="A10" r:id="rId4" display="http://localhost/OECDStat_Metadata/ShowMetadata.ashx?Dataset=SHA&amp;Coords=[LOCATION].[BEL]&amp;ShowOnWeb=true&amp;Lang=en" xr:uid="{00000000-0004-0000-0400-000003000000}"/>
    <hyperlink ref="C10" r:id="rId5" display="http://localhost/OECDStat_Metadata/ShowMetadata.ashx?Dataset=SHA&amp;Coords=[HF].[HF21],[HC].[HC132],[HP].[HPTOT],[MEASURE].[PPPPER],[LOCATION].[BEL]&amp;ShowOnWeb=true&amp;Lang=en" xr:uid="{00000000-0004-0000-0400-000004000000}"/>
    <hyperlink ref="A11" r:id="rId6" display="http://localhost/OECDStat_Metadata/ShowMetadata.ashx?Dataset=SHA&amp;Coords=[LOCATION].[DNK]&amp;ShowOnWeb=true&amp;Lang=en" xr:uid="{00000000-0004-0000-0400-000005000000}"/>
    <hyperlink ref="C11" r:id="rId7" display="http://localhost/OECDStat_Metadata/ShowMetadata.ashx?Dataset=SHA&amp;Coords=[HF].[HF21],[HC].[HC132],[HP].[HPTOT],[MEASURE].[PPPPER],[LOCATION].[DNK]&amp;ShowOnWeb=true&amp;Lang=en" xr:uid="{00000000-0004-0000-0400-000006000000}"/>
    <hyperlink ref="A12" r:id="rId8" display="http://localhost/OECDStat_Metadata/ShowMetadata.ashx?Dataset=SHA&amp;Coords=[LOCATION].[EST]&amp;ShowOnWeb=true&amp;Lang=en" xr:uid="{00000000-0004-0000-0400-000007000000}"/>
    <hyperlink ref="C12" r:id="rId9" display="http://localhost/OECDStat_Metadata/ShowMetadata.ashx?Dataset=SHA&amp;Coords=[HF].[HF21],[HC].[HC132],[HP].[HPTOT],[MEASURE].[PPPPER],[LOCATION].[EST]&amp;ShowOnWeb=true&amp;Lang=en" xr:uid="{00000000-0004-0000-0400-000008000000}"/>
    <hyperlink ref="A13" r:id="rId10" display="http://localhost/OECDStat_Metadata/ShowMetadata.ashx?Dataset=SHA&amp;Coords=[LOCATION].[FIN]&amp;ShowOnWeb=true&amp;Lang=en" xr:uid="{00000000-0004-0000-0400-000009000000}"/>
    <hyperlink ref="C13" r:id="rId11" display="http://localhost/OECDStat_Metadata/ShowMetadata.ashx?Dataset=SHA&amp;Coords=[HF].[HF21],[HC].[HC132],[HP].[HPTOT],[MEASURE].[PPPPER],[LOCATION].[FIN]&amp;ShowOnWeb=true&amp;Lang=en" xr:uid="{00000000-0004-0000-0400-00000A000000}"/>
    <hyperlink ref="A14" r:id="rId12" display="http://localhost/OECDStat_Metadata/ShowMetadata.ashx?Dataset=SHA&amp;Coords=[LOCATION].[DEU]&amp;ShowOnWeb=true&amp;Lang=en" xr:uid="{00000000-0004-0000-0400-00000B000000}"/>
    <hyperlink ref="C14" r:id="rId13" display="http://localhost/OECDStat_Metadata/ShowMetadata.ashx?Dataset=SHA&amp;Coords=[HF].[HF21],[HC].[HC132],[HP].[HPTOT],[MEASURE].[PPPPER],[LOCATION].[DEU]&amp;ShowOnWeb=true&amp;Lang=en" xr:uid="{00000000-0004-0000-0400-00000C000000}"/>
    <hyperlink ref="A15" r:id="rId14" display="http://localhost/OECDStat_Metadata/ShowMetadata.ashx?Dataset=SHA&amp;Coords=[LOCATION].[HUN]&amp;ShowOnWeb=true&amp;Lang=en" xr:uid="{00000000-0004-0000-0400-00000D000000}"/>
    <hyperlink ref="C15" r:id="rId15" display="http://localhost/OECDStat_Metadata/ShowMetadata.ashx?Dataset=SHA&amp;Coords=[HF].[HF21],[HC].[HC132],[HP].[HPTOT],[MEASURE].[PPPPER],[LOCATION].[HUN]&amp;ShowOnWeb=true&amp;Lang=en" xr:uid="{00000000-0004-0000-0400-00000E000000}"/>
    <hyperlink ref="A16" r:id="rId16" display="http://localhost/OECDStat_Metadata/ShowMetadata.ashx?Dataset=SHA&amp;Coords=[LOCATION].[LTU]&amp;ShowOnWeb=true&amp;Lang=en" xr:uid="{00000000-0004-0000-0400-00000F000000}"/>
    <hyperlink ref="C16" r:id="rId17" display="http://localhost/OECDStat_Metadata/ShowMetadata.ashx?Dataset=SHA&amp;Coords=[HF].[HF21],[HC].[HC132],[HP].[HPTOT],[MEASURE].[PPPPER],[LOCATION].[LTU]&amp;ShowOnWeb=true&amp;Lang=en" xr:uid="{00000000-0004-0000-0400-000010000000}"/>
    <hyperlink ref="A17" r:id="rId18" display="http://localhost/OECDStat_Metadata/ShowMetadata.ashx?Dataset=SHA&amp;Coords=[LOCATION].[LUX]&amp;ShowOnWeb=true&amp;Lang=en" xr:uid="{00000000-0004-0000-0400-000011000000}"/>
    <hyperlink ref="C17" r:id="rId19" display="http://localhost/OECDStat_Metadata/ShowMetadata.ashx?Dataset=SHA&amp;Coords=[HF].[HF21],[HC].[HC132],[HP].[HPTOT],[MEASURE].[PPPPER],[LOCATION].[LUX]&amp;ShowOnWeb=true&amp;Lang=en" xr:uid="{00000000-0004-0000-0400-000012000000}"/>
    <hyperlink ref="A18" r:id="rId20" display="http://localhost/OECDStat_Metadata/ShowMetadata.ashx?Dataset=SHA&amp;Coords=[LOCATION].[NLD]&amp;ShowOnWeb=true&amp;Lang=en" xr:uid="{00000000-0004-0000-0400-000013000000}"/>
    <hyperlink ref="C18" r:id="rId21" display="http://localhost/OECDStat_Metadata/ShowMetadata.ashx?Dataset=SHA&amp;Coords=[HF].[HF21],[HC].[HC132],[HP].[HPTOT],[MEASURE].[PPPPER],[LOCATION].[NLD]&amp;ShowOnWeb=true&amp;Lang=en" xr:uid="{00000000-0004-0000-0400-000014000000}"/>
    <hyperlink ref="A19" r:id="rId22" display="http://localhost/OECDStat_Metadata/ShowMetadata.ashx?Dataset=SHA&amp;Coords=[LOCATION].[SVN]&amp;ShowOnWeb=true&amp;Lang=en" xr:uid="{00000000-0004-0000-0400-000015000000}"/>
    <hyperlink ref="C19" r:id="rId23" display="http://localhost/OECDStat_Metadata/ShowMetadata.ashx?Dataset=SHA&amp;Coords=[HF].[HF21],[HC].[HC132],[HP].[HPTOT],[MEASURE].[PPPPER],[LOCATION].[SVN]&amp;ShowOnWeb=true&amp;Lang=en" xr:uid="{00000000-0004-0000-0400-000016000000}"/>
    <hyperlink ref="A20" r:id="rId24" display="http://localhost/OECDStat_Metadata/ShowMetadata.ashx?Dataset=SHA&amp;Coords=[LOCATION].[ESP]&amp;ShowOnWeb=true&amp;Lang=en" xr:uid="{00000000-0004-0000-0400-000017000000}"/>
    <hyperlink ref="C20" r:id="rId25" display="http://localhost/OECDStat_Metadata/ShowMetadata.ashx?Dataset=SHA&amp;Coords=[HF].[HF21],[HC].[HC132],[HP].[HPTOT],[MEASURE].[PPPPER],[LOCATION].[ESP]&amp;ShowOnWeb=true&amp;Lang=en" xr:uid="{00000000-0004-0000-0400-000018000000}"/>
    <hyperlink ref="A21" r:id="rId26" display="http://localhost/OECDStat_Metadata/ShowMetadata.ashx?Dataset=SHA&amp;Coords=[LOCATION].[CHE]&amp;ShowOnWeb=true&amp;Lang=en" xr:uid="{00000000-0004-0000-0400-000019000000}"/>
    <hyperlink ref="C21" r:id="rId27" display="http://localhost/OECDStat_Metadata/ShowMetadata.ashx?Dataset=SHA&amp;Coords=[HF].[HF21],[HC].[HC132],[HP].[HPTOT],[MEASURE].[PPPPER],[LOCATION].[CHE]&amp;ShowOnWeb=true&amp;Lang=en" xr:uid="{00000000-0004-0000-0400-00001A000000}"/>
    <hyperlink ref="A22" r:id="rId28" display="https://stats-3.oecd.org/index.aspx?DatasetCode=SHA" xr:uid="{00000000-0004-0000-0400-00001B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1FDE-9746-457B-B3DF-C2EA27A82AD5}">
  <dimension ref="A1:O34"/>
  <sheetViews>
    <sheetView topLeftCell="A4" workbookViewId="0">
      <selection activeCell="M25" sqref="M25"/>
    </sheetView>
  </sheetViews>
  <sheetFormatPr baseColWidth="10" defaultRowHeight="15" x14ac:dyDescent="0.25"/>
  <sheetData>
    <row r="1" spans="1:15" x14ac:dyDescent="0.25">
      <c r="A1" s="51" t="s">
        <v>57</v>
      </c>
      <c r="B1" s="51" t="s">
        <v>69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57.75" x14ac:dyDescent="0.25">
      <c r="A2" s="52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85" t="s">
        <v>1</v>
      </c>
      <c r="B3" s="86"/>
      <c r="C3" s="87"/>
      <c r="D3" s="88" t="s">
        <v>70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</row>
    <row r="4" spans="1:15" x14ac:dyDescent="0.25">
      <c r="A4" s="85" t="s">
        <v>3</v>
      </c>
      <c r="B4" s="86"/>
      <c r="C4" s="87"/>
      <c r="D4" s="88" t="s">
        <v>4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15" x14ac:dyDescent="0.25">
      <c r="A5" s="85" t="s">
        <v>5</v>
      </c>
      <c r="B5" s="86"/>
      <c r="C5" s="87"/>
      <c r="D5" s="88" t="s">
        <v>6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</row>
    <row r="6" spans="1:15" x14ac:dyDescent="0.25">
      <c r="A6" s="85" t="s">
        <v>7</v>
      </c>
      <c r="B6" s="86"/>
      <c r="C6" s="87"/>
      <c r="D6" s="88" t="s">
        <v>8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1:15" x14ac:dyDescent="0.25">
      <c r="A7" s="91" t="s">
        <v>9</v>
      </c>
      <c r="B7" s="92"/>
      <c r="C7" s="93"/>
      <c r="D7" s="53" t="s">
        <v>55</v>
      </c>
      <c r="E7" s="53" t="s">
        <v>56</v>
      </c>
      <c r="F7" s="53" t="s">
        <v>10</v>
      </c>
      <c r="G7" s="53" t="s">
        <v>11</v>
      </c>
      <c r="H7" s="53" t="s">
        <v>12</v>
      </c>
      <c r="I7" s="53" t="s">
        <v>13</v>
      </c>
      <c r="J7" s="53" t="s">
        <v>14</v>
      </c>
      <c r="K7" s="53" t="s">
        <v>15</v>
      </c>
      <c r="L7" s="53" t="s">
        <v>16</v>
      </c>
      <c r="M7" s="53" t="s">
        <v>17</v>
      </c>
      <c r="N7" s="53" t="s">
        <v>18</v>
      </c>
      <c r="O7" s="53" t="s">
        <v>19</v>
      </c>
    </row>
    <row r="8" spans="1:15" x14ac:dyDescent="0.25">
      <c r="A8" s="54" t="s">
        <v>20</v>
      </c>
      <c r="B8" s="54" t="s">
        <v>21</v>
      </c>
      <c r="C8" s="55" t="s">
        <v>22</v>
      </c>
      <c r="D8" s="55" t="s">
        <v>22</v>
      </c>
      <c r="E8" s="55" t="s">
        <v>22</v>
      </c>
      <c r="F8" s="55" t="s">
        <v>22</v>
      </c>
      <c r="G8" s="55" t="s">
        <v>22</v>
      </c>
      <c r="H8" s="55" t="s">
        <v>22</v>
      </c>
      <c r="I8" s="55" t="s">
        <v>22</v>
      </c>
      <c r="J8" s="55" t="s">
        <v>22</v>
      </c>
      <c r="K8" s="55" t="s">
        <v>22</v>
      </c>
      <c r="L8" s="55" t="s">
        <v>22</v>
      </c>
      <c r="M8" s="55" t="s">
        <v>22</v>
      </c>
      <c r="N8" s="55" t="s">
        <v>22</v>
      </c>
      <c r="O8" s="55" t="s">
        <v>22</v>
      </c>
    </row>
    <row r="9" spans="1:15" x14ac:dyDescent="0.25">
      <c r="A9" s="56" t="s">
        <v>26</v>
      </c>
      <c r="B9" s="57" t="s">
        <v>23</v>
      </c>
      <c r="C9" s="55" t="s">
        <v>24</v>
      </c>
      <c r="D9" s="58">
        <v>126.32599999999999</v>
      </c>
      <c r="E9" s="58">
        <v>129.58000000000001</v>
      </c>
      <c r="F9" s="58">
        <v>132.667</v>
      </c>
      <c r="G9" s="58">
        <v>135.98500000000001</v>
      </c>
      <c r="H9" s="58">
        <v>143.66</v>
      </c>
      <c r="I9" s="58">
        <v>150.40100000000001</v>
      </c>
      <c r="J9" s="58">
        <v>154.13300000000001</v>
      </c>
      <c r="K9" s="58">
        <v>152.107</v>
      </c>
      <c r="L9" s="58">
        <v>158.946</v>
      </c>
      <c r="M9" s="58">
        <v>161.06299999999999</v>
      </c>
      <c r="N9" s="58">
        <v>164.625</v>
      </c>
      <c r="O9" s="58" t="s">
        <v>25</v>
      </c>
    </row>
    <row r="10" spans="1:15" x14ac:dyDescent="0.25">
      <c r="A10" s="56" t="s">
        <v>27</v>
      </c>
      <c r="B10" s="57" t="s">
        <v>23</v>
      </c>
      <c r="C10" s="55" t="s">
        <v>24</v>
      </c>
      <c r="D10" s="59">
        <v>44.378999999999998</v>
      </c>
      <c r="E10" s="59">
        <v>50.454999999999998</v>
      </c>
      <c r="F10" s="59">
        <v>59.969000000000001</v>
      </c>
      <c r="G10" s="59">
        <v>63.987000000000002</v>
      </c>
      <c r="H10" s="59">
        <v>66.325999999999993</v>
      </c>
      <c r="I10" s="59">
        <v>70.655000000000001</v>
      </c>
      <c r="J10" s="59">
        <v>75.334000000000003</v>
      </c>
      <c r="K10" s="59">
        <v>89.927999999999997</v>
      </c>
      <c r="L10" s="59">
        <v>95.39</v>
      </c>
      <c r="M10" s="59">
        <v>103.096</v>
      </c>
      <c r="N10" s="59">
        <v>105.09399999999999</v>
      </c>
      <c r="O10" s="59" t="s">
        <v>25</v>
      </c>
    </row>
    <row r="11" spans="1:15" ht="21" x14ac:dyDescent="0.25">
      <c r="A11" s="56" t="s">
        <v>28</v>
      </c>
      <c r="B11" s="57" t="s">
        <v>23</v>
      </c>
      <c r="C11" s="55" t="s">
        <v>24</v>
      </c>
      <c r="D11" s="58">
        <v>52.360999999999997</v>
      </c>
      <c r="E11" s="58">
        <v>68.376999999999995</v>
      </c>
      <c r="F11" s="58">
        <v>50.35</v>
      </c>
      <c r="G11" s="58">
        <v>53.506999999999998</v>
      </c>
      <c r="H11" s="58">
        <v>50.146999999999998</v>
      </c>
      <c r="I11" s="58">
        <v>56.344000000000001</v>
      </c>
      <c r="J11" s="58">
        <v>65.533000000000001</v>
      </c>
      <c r="K11" s="58">
        <v>70.631</v>
      </c>
      <c r="L11" s="58">
        <v>75.506</v>
      </c>
      <c r="M11" s="58">
        <v>81.266000000000005</v>
      </c>
      <c r="N11" s="58">
        <v>86.832999999999998</v>
      </c>
      <c r="O11" s="58" t="s">
        <v>25</v>
      </c>
    </row>
    <row r="12" spans="1:15" x14ac:dyDescent="0.25">
      <c r="A12" s="56" t="s">
        <v>29</v>
      </c>
      <c r="B12" s="57" t="s">
        <v>23</v>
      </c>
      <c r="C12" s="55" t="s">
        <v>24</v>
      </c>
      <c r="D12" s="59">
        <v>116.411</v>
      </c>
      <c r="E12" s="59">
        <v>122.486</v>
      </c>
      <c r="F12" s="59">
        <v>133.46799999999999</v>
      </c>
      <c r="G12" s="59">
        <v>141.52799999999999</v>
      </c>
      <c r="H12" s="59">
        <v>145.57499999999999</v>
      </c>
      <c r="I12" s="59">
        <v>142.113</v>
      </c>
      <c r="J12" s="59">
        <v>141.346</v>
      </c>
      <c r="K12" s="59">
        <v>139.661</v>
      </c>
      <c r="L12" s="59">
        <v>146.30500000000001</v>
      </c>
      <c r="M12" s="59">
        <v>157.03100000000001</v>
      </c>
      <c r="N12" s="59">
        <v>164.16200000000001</v>
      </c>
      <c r="O12" s="59" t="s">
        <v>25</v>
      </c>
    </row>
    <row r="13" spans="1:15" x14ac:dyDescent="0.25">
      <c r="A13" s="56" t="s">
        <v>30</v>
      </c>
      <c r="B13" s="57" t="s">
        <v>23</v>
      </c>
      <c r="C13" s="55" t="s">
        <v>24</v>
      </c>
      <c r="D13" s="58">
        <v>74.575000000000003</v>
      </c>
      <c r="E13" s="58">
        <v>65.221999999999994</v>
      </c>
      <c r="F13" s="58">
        <v>69.697999999999993</v>
      </c>
      <c r="G13" s="58">
        <v>77.884</v>
      </c>
      <c r="H13" s="58">
        <v>84.088999999999999</v>
      </c>
      <c r="I13" s="58">
        <v>101.89100000000001</v>
      </c>
      <c r="J13" s="58">
        <v>109.364</v>
      </c>
      <c r="K13" s="58">
        <v>122.583</v>
      </c>
      <c r="L13" s="58">
        <v>130.72399999999999</v>
      </c>
      <c r="M13" s="58">
        <v>158.18899999999999</v>
      </c>
      <c r="N13" s="58">
        <v>162.029</v>
      </c>
      <c r="O13" s="58" t="s">
        <v>25</v>
      </c>
    </row>
    <row r="14" spans="1:15" x14ac:dyDescent="0.25">
      <c r="A14" s="56" t="s">
        <v>31</v>
      </c>
      <c r="B14" s="57" t="s">
        <v>23</v>
      </c>
      <c r="C14" s="55" t="s">
        <v>24</v>
      </c>
      <c r="D14" s="59">
        <v>91.914000000000001</v>
      </c>
      <c r="E14" s="59">
        <v>93.588999999999999</v>
      </c>
      <c r="F14" s="59">
        <v>104.431</v>
      </c>
      <c r="G14" s="59">
        <v>110.76900000000001</v>
      </c>
      <c r="H14" s="59">
        <v>112.092</v>
      </c>
      <c r="I14" s="59">
        <v>119.46899999999999</v>
      </c>
      <c r="J14" s="59">
        <v>122.38500000000001</v>
      </c>
      <c r="K14" s="59">
        <v>138.12200000000001</v>
      </c>
      <c r="L14" s="59">
        <v>141.27799999999999</v>
      </c>
      <c r="M14" s="59">
        <v>148.82599999999999</v>
      </c>
      <c r="N14" s="59">
        <v>138.24100000000001</v>
      </c>
      <c r="O14" s="59" t="s">
        <v>25</v>
      </c>
    </row>
    <row r="15" spans="1:15" x14ac:dyDescent="0.25">
      <c r="A15" s="56" t="s">
        <v>33</v>
      </c>
      <c r="B15" s="57" t="s">
        <v>23</v>
      </c>
      <c r="C15" s="55" t="s">
        <v>24</v>
      </c>
      <c r="D15" s="58">
        <v>81.346000000000004</v>
      </c>
      <c r="E15" s="58">
        <v>82.712999999999994</v>
      </c>
      <c r="F15" s="58">
        <v>90.335999999999999</v>
      </c>
      <c r="G15" s="58">
        <v>94.236000000000004</v>
      </c>
      <c r="H15" s="58">
        <v>98.045000000000002</v>
      </c>
      <c r="I15" s="58">
        <v>93.251000000000005</v>
      </c>
      <c r="J15" s="58">
        <v>96.387</v>
      </c>
      <c r="K15" s="58">
        <v>97.872</v>
      </c>
      <c r="L15" s="58">
        <v>101.282</v>
      </c>
      <c r="M15" s="58">
        <v>104.027</v>
      </c>
      <c r="N15" s="58">
        <v>106.327</v>
      </c>
      <c r="O15" s="58" t="s">
        <v>25</v>
      </c>
    </row>
    <row r="16" spans="1:15" x14ac:dyDescent="0.25">
      <c r="A16" s="56" t="s">
        <v>34</v>
      </c>
      <c r="B16" s="57" t="s">
        <v>23</v>
      </c>
      <c r="C16" s="55" t="s">
        <v>24</v>
      </c>
      <c r="D16" s="59">
        <v>258.33999999999997</v>
      </c>
      <c r="E16" s="59">
        <v>239.74199999999999</v>
      </c>
      <c r="F16" s="59">
        <v>200.041</v>
      </c>
      <c r="G16" s="59">
        <v>181.048</v>
      </c>
      <c r="H16" s="59">
        <v>126.18</v>
      </c>
      <c r="I16" s="59">
        <v>116.069</v>
      </c>
      <c r="J16" s="59">
        <v>115.32899999999999</v>
      </c>
      <c r="K16" s="59" t="s">
        <v>25</v>
      </c>
      <c r="L16" s="59">
        <v>101.01300000000001</v>
      </c>
      <c r="M16" s="59">
        <v>108.985</v>
      </c>
      <c r="N16" s="59">
        <v>108.84099999999999</v>
      </c>
      <c r="O16" s="59" t="s">
        <v>25</v>
      </c>
    </row>
    <row r="17" spans="1:15" x14ac:dyDescent="0.25">
      <c r="A17" s="56" t="s">
        <v>35</v>
      </c>
      <c r="B17" s="57" t="s">
        <v>23</v>
      </c>
      <c r="C17" s="55" t="s">
        <v>24</v>
      </c>
      <c r="D17" s="58">
        <v>33.015000000000001</v>
      </c>
      <c r="E17" s="58">
        <v>34.417999999999999</v>
      </c>
      <c r="F17" s="58">
        <v>34.725999999999999</v>
      </c>
      <c r="G17" s="58">
        <v>37.718000000000004</v>
      </c>
      <c r="H17" s="58">
        <v>41.476999999999997</v>
      </c>
      <c r="I17" s="58">
        <v>43.290999999999997</v>
      </c>
      <c r="J17" s="58">
        <v>46.828000000000003</v>
      </c>
      <c r="K17" s="58">
        <v>45.085000000000001</v>
      </c>
      <c r="L17" s="58">
        <v>51.944000000000003</v>
      </c>
      <c r="M17" s="58">
        <v>49.534999999999997</v>
      </c>
      <c r="N17" s="58">
        <v>51.247</v>
      </c>
      <c r="O17" s="58" t="s">
        <v>25</v>
      </c>
    </row>
    <row r="18" spans="1:15" x14ac:dyDescent="0.25">
      <c r="A18" s="56" t="s">
        <v>36</v>
      </c>
      <c r="B18" s="57" t="s">
        <v>23</v>
      </c>
      <c r="C18" s="55" t="s">
        <v>24</v>
      </c>
      <c r="D18" s="59">
        <v>172.404</v>
      </c>
      <c r="E18" s="59">
        <v>166.45400000000001</v>
      </c>
      <c r="F18" s="59">
        <v>167.53899999999999</v>
      </c>
      <c r="G18" s="59">
        <v>171.90299999999999</v>
      </c>
      <c r="H18" s="59">
        <v>179.11199999999999</v>
      </c>
      <c r="I18" s="59">
        <v>185.143</v>
      </c>
      <c r="J18" s="59">
        <v>187.161</v>
      </c>
      <c r="K18" s="59">
        <v>189.43100000000001</v>
      </c>
      <c r="L18" s="59">
        <v>196</v>
      </c>
      <c r="M18" s="59">
        <v>204.97300000000001</v>
      </c>
      <c r="N18" s="59">
        <v>212.53800000000001</v>
      </c>
      <c r="O18" s="59" t="s">
        <v>25</v>
      </c>
    </row>
    <row r="19" spans="1:15" x14ac:dyDescent="0.25">
      <c r="A19" s="56" t="s">
        <v>38</v>
      </c>
      <c r="B19" s="57" t="s">
        <v>23</v>
      </c>
      <c r="C19" s="55" t="s">
        <v>24</v>
      </c>
      <c r="D19" s="58">
        <v>51.384999999999998</v>
      </c>
      <c r="E19" s="58">
        <v>45.095999999999997</v>
      </c>
      <c r="F19" s="58">
        <v>45.688000000000002</v>
      </c>
      <c r="G19" s="58">
        <v>56.542999999999999</v>
      </c>
      <c r="H19" s="58">
        <v>64.504000000000005</v>
      </c>
      <c r="I19" s="58">
        <v>92.352000000000004</v>
      </c>
      <c r="J19" s="58">
        <v>96.888999999999996</v>
      </c>
      <c r="K19" s="58">
        <v>114.958</v>
      </c>
      <c r="L19" s="58">
        <v>136.07400000000001</v>
      </c>
      <c r="M19" s="58">
        <v>160.48699999999999</v>
      </c>
      <c r="N19" s="58">
        <v>183.874</v>
      </c>
      <c r="O19" s="58" t="s">
        <v>25</v>
      </c>
    </row>
    <row r="20" spans="1:15" x14ac:dyDescent="0.25">
      <c r="A20" s="56" t="s">
        <v>37</v>
      </c>
      <c r="B20" s="57" t="s">
        <v>23</v>
      </c>
      <c r="C20" s="55" t="s">
        <v>24</v>
      </c>
      <c r="D20" s="59">
        <v>42.235999999999997</v>
      </c>
      <c r="E20" s="59">
        <v>37.329000000000001</v>
      </c>
      <c r="F20" s="59">
        <v>23.628</v>
      </c>
      <c r="G20" s="59">
        <v>25.751999999999999</v>
      </c>
      <c r="H20" s="59">
        <v>32.323</v>
      </c>
      <c r="I20" s="59">
        <v>36.533000000000001</v>
      </c>
      <c r="J20" s="59">
        <v>56.008000000000003</v>
      </c>
      <c r="K20" s="59">
        <v>48.68</v>
      </c>
      <c r="L20" s="59">
        <v>71.513000000000005</v>
      </c>
      <c r="M20" s="59">
        <v>84.441999999999993</v>
      </c>
      <c r="N20" s="59">
        <v>91.12</v>
      </c>
      <c r="O20" s="59" t="s">
        <v>25</v>
      </c>
    </row>
    <row r="21" spans="1:15" x14ac:dyDescent="0.25">
      <c r="A21" s="56" t="s">
        <v>39</v>
      </c>
      <c r="B21" s="57" t="s">
        <v>23</v>
      </c>
      <c r="C21" s="55" t="s">
        <v>24</v>
      </c>
      <c r="D21" s="58">
        <v>84.834999999999994</v>
      </c>
      <c r="E21" s="58">
        <v>82.478999999999999</v>
      </c>
      <c r="F21" s="58">
        <v>92.340999999999994</v>
      </c>
      <c r="G21" s="58">
        <v>112.26900000000001</v>
      </c>
      <c r="H21" s="58">
        <v>105.081</v>
      </c>
      <c r="I21" s="58">
        <v>103.69199999999999</v>
      </c>
      <c r="J21" s="58">
        <v>102.131</v>
      </c>
      <c r="K21" s="58">
        <v>102.05200000000001</v>
      </c>
      <c r="L21" s="58">
        <v>104.801</v>
      </c>
      <c r="M21" s="58">
        <v>108.84699999999999</v>
      </c>
      <c r="N21" s="58">
        <v>112.26900000000001</v>
      </c>
      <c r="O21" s="58" t="s">
        <v>25</v>
      </c>
    </row>
    <row r="22" spans="1:15" x14ac:dyDescent="0.25">
      <c r="A22" s="56" t="s">
        <v>40</v>
      </c>
      <c r="B22" s="57" t="s">
        <v>23</v>
      </c>
      <c r="C22" s="55" t="s">
        <v>24</v>
      </c>
      <c r="D22" s="59">
        <v>39.863999999999997</v>
      </c>
      <c r="E22" s="59">
        <v>34.787999999999997</v>
      </c>
      <c r="F22" s="59">
        <v>34.993000000000002</v>
      </c>
      <c r="G22" s="59">
        <v>32.04</v>
      </c>
      <c r="H22" s="59">
        <v>35.543999999999997</v>
      </c>
      <c r="I22" s="59">
        <v>40.712000000000003</v>
      </c>
      <c r="J22" s="59">
        <v>40.954999999999998</v>
      </c>
      <c r="K22" s="59">
        <v>38.292000000000002</v>
      </c>
      <c r="L22" s="59">
        <v>37.805999999999997</v>
      </c>
      <c r="M22" s="59">
        <v>38.774999999999999</v>
      </c>
      <c r="N22" s="59">
        <v>39.222000000000001</v>
      </c>
      <c r="O22" s="59">
        <v>40.892000000000003</v>
      </c>
    </row>
    <row r="23" spans="1:15" x14ac:dyDescent="0.25">
      <c r="A23" s="56" t="s">
        <v>41</v>
      </c>
      <c r="B23" s="57" t="s">
        <v>23</v>
      </c>
      <c r="C23" s="55" t="s">
        <v>24</v>
      </c>
      <c r="D23" s="58">
        <v>180.83500000000001</v>
      </c>
      <c r="E23" s="58">
        <v>178.78299999999999</v>
      </c>
      <c r="F23" s="58">
        <v>184.994</v>
      </c>
      <c r="G23" s="58">
        <v>183.80699999999999</v>
      </c>
      <c r="H23" s="58">
        <v>186.834</v>
      </c>
      <c r="I23" s="58">
        <v>200.655</v>
      </c>
      <c r="J23" s="58">
        <v>207.93</v>
      </c>
      <c r="K23" s="58">
        <v>202.595</v>
      </c>
      <c r="L23" s="58">
        <v>211.39699999999999</v>
      </c>
      <c r="M23" s="58">
        <v>219.84100000000001</v>
      </c>
      <c r="N23" s="58">
        <v>222.74299999999999</v>
      </c>
      <c r="O23" s="58">
        <v>239.74700000000001</v>
      </c>
    </row>
    <row r="24" spans="1:15" x14ac:dyDescent="0.25">
      <c r="A24" s="56" t="s">
        <v>42</v>
      </c>
      <c r="B24" s="57" t="s">
        <v>23</v>
      </c>
      <c r="C24" s="55" t="s">
        <v>24</v>
      </c>
      <c r="D24" s="59">
        <v>49.673000000000002</v>
      </c>
      <c r="E24" s="59">
        <v>47.847999999999999</v>
      </c>
      <c r="F24" s="59">
        <v>53.232999999999997</v>
      </c>
      <c r="G24" s="59">
        <v>59.290999999999997</v>
      </c>
      <c r="H24" s="59">
        <v>59.094999999999999</v>
      </c>
      <c r="I24" s="59">
        <v>59.073999999999998</v>
      </c>
      <c r="J24" s="59">
        <v>60.453000000000003</v>
      </c>
      <c r="K24" s="59">
        <v>65.733000000000004</v>
      </c>
      <c r="L24" s="59">
        <v>69.320999999999998</v>
      </c>
      <c r="M24" s="59">
        <v>78.852000000000004</v>
      </c>
      <c r="N24" s="59">
        <v>44.563000000000002</v>
      </c>
      <c r="O24" s="59" t="s">
        <v>25</v>
      </c>
    </row>
    <row r="25" spans="1:15" ht="21" x14ac:dyDescent="0.25">
      <c r="A25" s="56" t="s">
        <v>43</v>
      </c>
      <c r="B25" s="57" t="s">
        <v>23</v>
      </c>
      <c r="C25" s="55" t="s">
        <v>24</v>
      </c>
      <c r="D25" s="58">
        <v>27.864999999999998</v>
      </c>
      <c r="E25" s="58">
        <v>32.667000000000002</v>
      </c>
      <c r="F25" s="58">
        <v>37.694000000000003</v>
      </c>
      <c r="G25" s="58">
        <v>39.408000000000001</v>
      </c>
      <c r="H25" s="58">
        <v>40.804000000000002</v>
      </c>
      <c r="I25" s="58">
        <v>42.283000000000001</v>
      </c>
      <c r="J25" s="58">
        <v>28.873999999999999</v>
      </c>
      <c r="K25" s="58">
        <v>37.35</v>
      </c>
      <c r="L25" s="58">
        <v>32.975999999999999</v>
      </c>
      <c r="M25" s="58">
        <v>35.71</v>
      </c>
      <c r="N25" s="58">
        <v>39.335999999999999</v>
      </c>
      <c r="O25" s="58" t="s">
        <v>25</v>
      </c>
    </row>
    <row r="26" spans="1:15" x14ac:dyDescent="0.25">
      <c r="A26" s="56" t="s">
        <v>44</v>
      </c>
      <c r="B26" s="57" t="s">
        <v>23</v>
      </c>
      <c r="C26" s="55" t="s">
        <v>24</v>
      </c>
      <c r="D26" s="59">
        <v>40.795999999999999</v>
      </c>
      <c r="E26" s="59">
        <v>36.862000000000002</v>
      </c>
      <c r="F26" s="59">
        <v>33.186999999999998</v>
      </c>
      <c r="G26" s="59">
        <v>29.492999999999999</v>
      </c>
      <c r="H26" s="59">
        <v>27.350999999999999</v>
      </c>
      <c r="I26" s="59">
        <v>25.946999999999999</v>
      </c>
      <c r="J26" s="59">
        <v>25.292000000000002</v>
      </c>
      <c r="K26" s="59">
        <v>25.288</v>
      </c>
      <c r="L26" s="59">
        <v>26.047999999999998</v>
      </c>
      <c r="M26" s="59">
        <v>29.640999999999998</v>
      </c>
      <c r="N26" s="59">
        <v>36.356000000000002</v>
      </c>
      <c r="O26" s="59" t="s">
        <v>25</v>
      </c>
    </row>
    <row r="27" spans="1:15" x14ac:dyDescent="0.25">
      <c r="A27" s="56" t="s">
        <v>45</v>
      </c>
      <c r="B27" s="57" t="s">
        <v>23</v>
      </c>
      <c r="C27" s="55" t="s">
        <v>24</v>
      </c>
      <c r="D27" s="58">
        <v>143.04599999999999</v>
      </c>
      <c r="E27" s="58">
        <v>140.13900000000001</v>
      </c>
      <c r="F27" s="58">
        <v>142.91200000000001</v>
      </c>
      <c r="G27" s="58">
        <v>133.40100000000001</v>
      </c>
      <c r="H27" s="58">
        <v>131.541</v>
      </c>
      <c r="I27" s="58">
        <v>119.465</v>
      </c>
      <c r="J27" s="58">
        <v>126.334</v>
      </c>
      <c r="K27" s="58">
        <v>121.672</v>
      </c>
      <c r="L27" s="58">
        <v>115.43600000000001</v>
      </c>
      <c r="M27" s="58">
        <v>112.548</v>
      </c>
      <c r="N27" s="58">
        <v>113.163</v>
      </c>
      <c r="O27" s="58" t="s">
        <v>25</v>
      </c>
    </row>
    <row r="28" spans="1:15" x14ac:dyDescent="0.25">
      <c r="A28" s="56" t="s">
        <v>46</v>
      </c>
      <c r="B28" s="57" t="s">
        <v>23</v>
      </c>
      <c r="C28" s="55" t="s">
        <v>24</v>
      </c>
      <c r="D28" s="59">
        <v>159.66499999999999</v>
      </c>
      <c r="E28" s="59">
        <v>161.39099999999999</v>
      </c>
      <c r="F28" s="59">
        <v>158.708</v>
      </c>
      <c r="G28" s="59">
        <v>161.56</v>
      </c>
      <c r="H28" s="59">
        <v>165.21</v>
      </c>
      <c r="I28" s="59">
        <v>167.74100000000001</v>
      </c>
      <c r="J28" s="59">
        <v>167.24</v>
      </c>
      <c r="K28" s="59">
        <v>172.20099999999999</v>
      </c>
      <c r="L28" s="59">
        <v>173.38300000000001</v>
      </c>
      <c r="M28" s="59">
        <v>179.54499999999999</v>
      </c>
      <c r="N28" s="59">
        <v>171.86799999999999</v>
      </c>
      <c r="O28" s="59" t="s">
        <v>25</v>
      </c>
    </row>
    <row r="29" spans="1:15" x14ac:dyDescent="0.25">
      <c r="A29" s="56" t="s">
        <v>47</v>
      </c>
      <c r="B29" s="57" t="s">
        <v>23</v>
      </c>
      <c r="C29" s="55" t="s">
        <v>24</v>
      </c>
      <c r="D29" s="58" t="s">
        <v>25</v>
      </c>
      <c r="E29" s="58" t="s">
        <v>25</v>
      </c>
      <c r="F29" s="58">
        <v>268.73700000000002</v>
      </c>
      <c r="G29" s="58">
        <v>274.99599999999998</v>
      </c>
      <c r="H29" s="58">
        <v>288.923</v>
      </c>
      <c r="I29" s="58">
        <v>302.83300000000003</v>
      </c>
      <c r="J29" s="58">
        <v>305.36099999999999</v>
      </c>
      <c r="K29" s="58">
        <v>293.95699999999999</v>
      </c>
      <c r="L29" s="58">
        <v>293.08300000000003</v>
      </c>
      <c r="M29" s="58">
        <v>315.11900000000003</v>
      </c>
      <c r="N29" s="58">
        <v>330.01299999999998</v>
      </c>
      <c r="O29" s="58" t="s">
        <v>25</v>
      </c>
    </row>
    <row r="30" spans="1:15" x14ac:dyDescent="0.25">
      <c r="A30" s="60" t="s">
        <v>71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 x14ac:dyDescent="0.25">
      <c r="A31" s="61" t="s">
        <v>48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 x14ac:dyDescent="0.25">
      <c r="A32" s="62" t="s">
        <v>53</v>
      </c>
      <c r="B32" s="61" t="s">
        <v>54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2" x14ac:dyDescent="0.25">
      <c r="A33" s="62" t="s">
        <v>49</v>
      </c>
      <c r="B33" s="61" t="s">
        <v>50</v>
      </c>
    </row>
    <row r="34" spans="1:2" x14ac:dyDescent="0.25">
      <c r="A34" s="62" t="s">
        <v>51</v>
      </c>
      <c r="B34" s="61" t="s">
        <v>52</v>
      </c>
    </row>
  </sheetData>
  <mergeCells count="9">
    <mergeCell ref="A6:C6"/>
    <mergeCell ref="D6:O6"/>
    <mergeCell ref="A7:C7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 xr:uid="{00000000-0004-0000-0300-000000000000}"/>
    <hyperlink ref="A9" r:id="rId2" display="http://localhost/OECDStat_Metadata/ShowMetadata.ashx?Dataset=SHA&amp;Coords=[LOCATION].[AUT]&amp;ShowOnWeb=true&amp;Lang=en" xr:uid="{00000000-0004-0000-0300-000001000000}"/>
    <hyperlink ref="C9" r:id="rId3" display="http://localhost/OECDStat_Metadata/ShowMetadata.ashx?Dataset=SHA&amp;Coords=[HF].[HF3],[HC].[HC132],[HP].[HPTOT],[MEASURE].[PPPPER],[LOCATION].[AUT]&amp;ShowOnWeb=true&amp;Lang=en" xr:uid="{00000000-0004-0000-0300-000002000000}"/>
    <hyperlink ref="A10" r:id="rId4" display="http://localhost/OECDStat_Metadata/ShowMetadata.ashx?Dataset=SHA&amp;Coords=[LOCATION].[BEL]&amp;ShowOnWeb=true&amp;Lang=en" xr:uid="{00000000-0004-0000-0300-000003000000}"/>
    <hyperlink ref="C10" r:id="rId5" display="http://localhost/OECDStat_Metadata/ShowMetadata.ashx?Dataset=SHA&amp;Coords=[HF].[HF3],[HC].[HC132],[HP].[HPTOT],[MEASURE].[PPPPER],[LOCATION].[BEL]&amp;ShowOnWeb=true&amp;Lang=en" xr:uid="{00000000-0004-0000-0300-000004000000}"/>
    <hyperlink ref="A11" r:id="rId6" display="http://localhost/OECDStat_Metadata/ShowMetadata.ashx?Dataset=SHA&amp;Coords=[LOCATION].[CZE]&amp;ShowOnWeb=true&amp;Lang=en" xr:uid="{00000000-0004-0000-0300-000005000000}"/>
    <hyperlink ref="C11" r:id="rId7" display="http://localhost/OECDStat_Metadata/ShowMetadata.ashx?Dataset=SHA&amp;Coords=[HF].[HF3],[HC].[HC132],[HP].[HPTOT],[MEASURE].[PPPPER],[LOCATION].[CZE]&amp;ShowOnWeb=true&amp;Lang=en" xr:uid="{00000000-0004-0000-0300-000006000000}"/>
    <hyperlink ref="A12" r:id="rId8" display="http://localhost/OECDStat_Metadata/ShowMetadata.ashx?Dataset=SHA&amp;Coords=[LOCATION].[DNK]&amp;ShowOnWeb=true&amp;Lang=en" xr:uid="{00000000-0004-0000-0300-000007000000}"/>
    <hyperlink ref="C12" r:id="rId9" display="http://localhost/OECDStat_Metadata/ShowMetadata.ashx?Dataset=SHA&amp;Coords=[HF].[HF3],[HC].[HC132],[HP].[HPTOT],[MEASURE].[PPPPER],[LOCATION].[DNK]&amp;ShowOnWeb=true&amp;Lang=en" xr:uid="{00000000-0004-0000-0300-000008000000}"/>
    <hyperlink ref="A13" r:id="rId10" display="http://localhost/OECDStat_Metadata/ShowMetadata.ashx?Dataset=SHA&amp;Coords=[LOCATION].[EST]&amp;ShowOnWeb=true&amp;Lang=en" xr:uid="{00000000-0004-0000-0300-000009000000}"/>
    <hyperlink ref="C13" r:id="rId11" display="http://localhost/OECDStat_Metadata/ShowMetadata.ashx?Dataset=SHA&amp;Coords=[HF].[HF3],[HC].[HC132],[HP].[HPTOT],[MEASURE].[PPPPER],[LOCATION].[EST]&amp;ShowOnWeb=true&amp;Lang=en" xr:uid="{00000000-0004-0000-0300-00000A000000}"/>
    <hyperlink ref="A14" r:id="rId12" display="http://localhost/OECDStat_Metadata/ShowMetadata.ashx?Dataset=SHA&amp;Coords=[LOCATION].[FIN]&amp;ShowOnWeb=true&amp;Lang=en" xr:uid="{00000000-0004-0000-0300-00000B000000}"/>
    <hyperlink ref="C14" r:id="rId13" display="http://localhost/OECDStat_Metadata/ShowMetadata.ashx?Dataset=SHA&amp;Coords=[HF].[HF3],[HC].[HC132],[HP].[HPTOT],[MEASURE].[PPPPER],[LOCATION].[FIN]&amp;ShowOnWeb=true&amp;Lang=en" xr:uid="{00000000-0004-0000-0300-00000C000000}"/>
    <hyperlink ref="A15" r:id="rId14" display="http://localhost/OECDStat_Metadata/ShowMetadata.ashx?Dataset=SHA&amp;Coords=[LOCATION].[DEU]&amp;ShowOnWeb=true&amp;Lang=en" xr:uid="{00000000-0004-0000-0300-00000D000000}"/>
    <hyperlink ref="C15" r:id="rId15" display="http://localhost/OECDStat_Metadata/ShowMetadata.ashx?Dataset=SHA&amp;Coords=[HF].[HF3],[HC].[HC132],[HP].[HPTOT],[MEASURE].[PPPPER],[LOCATION].[DEU]&amp;ShowOnWeb=true&amp;Lang=en" xr:uid="{00000000-0004-0000-0300-00000E000000}"/>
    <hyperlink ref="A16" r:id="rId16" display="http://localhost/OECDStat_Metadata/ShowMetadata.ashx?Dataset=SHA&amp;Coords=[LOCATION].[GRC]&amp;ShowOnWeb=true&amp;Lang=en" xr:uid="{00000000-0004-0000-0300-00000F000000}"/>
    <hyperlink ref="C16" r:id="rId17" display="http://localhost/OECDStat_Metadata/ShowMetadata.ashx?Dataset=SHA&amp;Coords=[HF].[HF3],[HC].[HC132],[HP].[HPTOT],[MEASURE].[PPPPER],[LOCATION].[GRC]&amp;ShowOnWeb=true&amp;Lang=en" xr:uid="{00000000-0004-0000-0300-000010000000}"/>
    <hyperlink ref="A17" r:id="rId18" display="http://localhost/OECDStat_Metadata/ShowMetadata.ashx?Dataset=SHA&amp;Coords=[LOCATION].[HUN]&amp;ShowOnWeb=true&amp;Lang=en" xr:uid="{00000000-0004-0000-0300-000011000000}"/>
    <hyperlink ref="C17" r:id="rId19" display="http://localhost/OECDStat_Metadata/ShowMetadata.ashx?Dataset=SHA&amp;Coords=[HF].[HF3],[HC].[HC132],[HP].[HPTOT],[MEASURE].[PPPPER],[LOCATION].[HUN]&amp;ShowOnWeb=true&amp;Lang=en" xr:uid="{00000000-0004-0000-0300-000012000000}"/>
    <hyperlink ref="A18" r:id="rId20" display="http://localhost/OECDStat_Metadata/ShowMetadata.ashx?Dataset=SHA&amp;Coords=[LOCATION].[ISL]&amp;ShowOnWeb=true&amp;Lang=en" xr:uid="{00000000-0004-0000-0300-000013000000}"/>
    <hyperlink ref="C18" r:id="rId21" display="http://localhost/OECDStat_Metadata/ShowMetadata.ashx?Dataset=SHA&amp;Coords=[HF].[HF3],[HC].[HC132],[HP].[HPTOT],[MEASURE].[PPPPER],[LOCATION].[ISL]&amp;ShowOnWeb=true&amp;Lang=en" xr:uid="{00000000-0004-0000-0300-000014000000}"/>
    <hyperlink ref="A19" r:id="rId22" display="http://localhost/OECDStat_Metadata/ShowMetadata.ashx?Dataset=SHA&amp;Coords=[LOCATION].[LTU]&amp;ShowOnWeb=true&amp;Lang=en" xr:uid="{00000000-0004-0000-0300-000015000000}"/>
    <hyperlink ref="C19" r:id="rId23" display="http://localhost/OECDStat_Metadata/ShowMetadata.ashx?Dataset=SHA&amp;Coords=[HF].[HF3],[HC].[HC132],[HP].[HPTOT],[MEASURE].[PPPPER],[LOCATION].[LTU]&amp;ShowOnWeb=true&amp;Lang=en" xr:uid="{00000000-0004-0000-0300-000016000000}"/>
    <hyperlink ref="A20" r:id="rId24" display="http://localhost/OECDStat_Metadata/ShowMetadata.ashx?Dataset=SHA&amp;Coords=[LOCATION].[LVA]&amp;ShowOnWeb=true&amp;Lang=en" xr:uid="{00000000-0004-0000-0300-000017000000}"/>
    <hyperlink ref="C20" r:id="rId25" display="http://localhost/OECDStat_Metadata/ShowMetadata.ashx?Dataset=SHA&amp;Coords=[HF].[HF3],[HC].[HC132],[HP].[HPTOT],[MEASURE].[PPPPER],[LOCATION].[LVA]&amp;ShowOnWeb=true&amp;Lang=en" xr:uid="{00000000-0004-0000-0300-000018000000}"/>
    <hyperlink ref="A21" r:id="rId26" display="http://localhost/OECDStat_Metadata/ShowMetadata.ashx?Dataset=SHA&amp;Coords=[LOCATION].[LUX]&amp;ShowOnWeb=true&amp;Lang=en" xr:uid="{00000000-0004-0000-0300-000019000000}"/>
    <hyperlink ref="C21" r:id="rId27" display="http://localhost/OECDStat_Metadata/ShowMetadata.ashx?Dataset=SHA&amp;Coords=[HF].[HF3],[HC].[HC132],[HP].[HPTOT],[MEASURE].[PPPPER],[LOCATION].[LUX]&amp;ShowOnWeb=true&amp;Lang=en" xr:uid="{00000000-0004-0000-0300-00001A000000}"/>
    <hyperlink ref="A22" r:id="rId28" display="http://localhost/OECDStat_Metadata/ShowMetadata.ashx?Dataset=SHA&amp;Coords=[LOCATION].[NLD]&amp;ShowOnWeb=true&amp;Lang=en" xr:uid="{00000000-0004-0000-0300-00001B000000}"/>
    <hyperlink ref="C22" r:id="rId29" display="http://localhost/OECDStat_Metadata/ShowMetadata.ashx?Dataset=SHA&amp;Coords=[HF].[HF3],[HC].[HC132],[HP].[HPTOT],[MEASURE].[PPPPER],[LOCATION].[NLD]&amp;ShowOnWeb=true&amp;Lang=en" xr:uid="{00000000-0004-0000-0300-00001C000000}"/>
    <hyperlink ref="A23" r:id="rId30" display="http://localhost/OECDStat_Metadata/ShowMetadata.ashx?Dataset=SHA&amp;Coords=[LOCATION].[NOR]&amp;ShowOnWeb=true&amp;Lang=en" xr:uid="{00000000-0004-0000-0300-00001D000000}"/>
    <hyperlink ref="C23" r:id="rId31" display="http://localhost/OECDStat_Metadata/ShowMetadata.ashx?Dataset=SHA&amp;Coords=[HF].[HF3],[HC].[HC132],[HP].[HPTOT],[MEASURE].[PPPPER],[LOCATION].[NOR]&amp;ShowOnWeb=true&amp;Lang=en" xr:uid="{00000000-0004-0000-0300-00001E000000}"/>
    <hyperlink ref="A24" r:id="rId32" display="http://localhost/OECDStat_Metadata/ShowMetadata.ashx?Dataset=SHA&amp;Coords=[LOCATION].[POL]&amp;ShowOnWeb=true&amp;Lang=en" xr:uid="{00000000-0004-0000-0300-00001F000000}"/>
    <hyperlink ref="C24" r:id="rId33" display="http://localhost/OECDStat_Metadata/ShowMetadata.ashx?Dataset=SHA&amp;Coords=[HF].[HF3],[HC].[HC132],[HP].[HPTOT],[MEASURE].[PPPPER],[LOCATION].[POL]&amp;ShowOnWeb=true&amp;Lang=en" xr:uid="{00000000-0004-0000-0300-000020000000}"/>
    <hyperlink ref="A25" r:id="rId34" display="http://localhost/OECDStat_Metadata/ShowMetadata.ashx?Dataset=SHA&amp;Coords=[LOCATION].[SVK]&amp;ShowOnWeb=true&amp;Lang=en" xr:uid="{00000000-0004-0000-0300-000021000000}"/>
    <hyperlink ref="C25" r:id="rId35" display="http://localhost/OECDStat_Metadata/ShowMetadata.ashx?Dataset=SHA&amp;Coords=[HF].[HF3],[HC].[HC132],[HP].[HPTOT],[MEASURE].[PPPPER],[LOCATION].[SVK]&amp;ShowOnWeb=true&amp;Lang=en" xr:uid="{00000000-0004-0000-0300-000022000000}"/>
    <hyperlink ref="A26" r:id="rId36" display="http://localhost/OECDStat_Metadata/ShowMetadata.ashx?Dataset=SHA&amp;Coords=[LOCATION].[SVN]&amp;ShowOnWeb=true&amp;Lang=en" xr:uid="{00000000-0004-0000-0300-000023000000}"/>
    <hyperlink ref="C26" r:id="rId37" display="http://localhost/OECDStat_Metadata/ShowMetadata.ashx?Dataset=SHA&amp;Coords=[HF].[HF3],[HC].[HC132],[HP].[HPTOT],[MEASURE].[PPPPER],[LOCATION].[SVN]&amp;ShowOnWeb=true&amp;Lang=en" xr:uid="{00000000-0004-0000-0300-000024000000}"/>
    <hyperlink ref="A27" r:id="rId38" display="http://localhost/OECDStat_Metadata/ShowMetadata.ashx?Dataset=SHA&amp;Coords=[LOCATION].[ESP]&amp;ShowOnWeb=true&amp;Lang=en" xr:uid="{00000000-0004-0000-0300-000025000000}"/>
    <hyperlink ref="C27" r:id="rId39" display="http://localhost/OECDStat_Metadata/ShowMetadata.ashx?Dataset=SHA&amp;Coords=[HF].[HF3],[HC].[HC132],[HP].[HPTOT],[MEASURE].[PPPPER],[LOCATION].[ESP]&amp;ShowOnWeb=true&amp;Lang=en" xr:uid="{00000000-0004-0000-0300-000026000000}"/>
    <hyperlink ref="A28" r:id="rId40" display="http://localhost/OECDStat_Metadata/ShowMetadata.ashx?Dataset=SHA&amp;Coords=[LOCATION].[SWE]&amp;ShowOnWeb=true&amp;Lang=en" xr:uid="{00000000-0004-0000-0300-000027000000}"/>
    <hyperlink ref="C28" r:id="rId41" display="http://localhost/OECDStat_Metadata/ShowMetadata.ashx?Dataset=SHA&amp;Coords=[HF].[HF3],[HC].[HC132],[HP].[HPTOT],[MEASURE].[PPPPER],[LOCATION].[SWE]&amp;ShowOnWeb=true&amp;Lang=en" xr:uid="{00000000-0004-0000-0300-000028000000}"/>
    <hyperlink ref="A29" r:id="rId42" display="http://localhost/OECDStat_Metadata/ShowMetadata.ashx?Dataset=SHA&amp;Coords=[LOCATION].[CHE]&amp;ShowOnWeb=true&amp;Lang=en" xr:uid="{00000000-0004-0000-0300-000029000000}"/>
    <hyperlink ref="C29" r:id="rId43" display="http://localhost/OECDStat_Metadata/ShowMetadata.ashx?Dataset=SHA&amp;Coords=[HF].[HF3],[HC].[HC132],[HP].[HPTOT],[MEASURE].[PPPPER],[LOCATION].[CHE]&amp;ShowOnWeb=true&amp;Lang=en" xr:uid="{00000000-0004-0000-0300-00002A000000}"/>
    <hyperlink ref="A30" r:id="rId44" display="https://stats-3.oecd.org/index.aspx?DatasetCode=SHA" xr:uid="{00000000-0004-0000-0300-00002B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8038-FEF0-4521-8FCE-37D2885EEBB3}">
  <dimension ref="A1:AC34"/>
  <sheetViews>
    <sheetView workbookViewId="0">
      <selection activeCell="J28" sqref="J28"/>
    </sheetView>
  </sheetViews>
  <sheetFormatPr baseColWidth="10" defaultRowHeight="15" x14ac:dyDescent="0.25"/>
  <sheetData>
    <row r="1" spans="1:29" ht="57.75" x14ac:dyDescent="0.25">
      <c r="A1" s="64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Q1" s="1" t="s">
        <v>0</v>
      </c>
    </row>
    <row r="2" spans="1:29" x14ac:dyDescent="0.25">
      <c r="A2" s="85" t="s">
        <v>1</v>
      </c>
      <c r="B2" s="86"/>
      <c r="C2" s="87"/>
      <c r="D2" s="88" t="s">
        <v>86</v>
      </c>
      <c r="E2" s="89"/>
      <c r="F2" s="89"/>
      <c r="G2" s="89"/>
      <c r="H2" s="89"/>
      <c r="I2" s="89"/>
      <c r="J2" s="89"/>
      <c r="K2" s="89"/>
      <c r="L2" s="89"/>
      <c r="M2" s="90"/>
      <c r="Q2" s="76" t="s">
        <v>1</v>
      </c>
      <c r="R2" s="77"/>
      <c r="S2" s="78"/>
      <c r="T2" s="79" t="s">
        <v>88</v>
      </c>
      <c r="U2" s="80"/>
      <c r="V2" s="80"/>
      <c r="W2" s="80"/>
      <c r="X2" s="80"/>
      <c r="Y2" s="80"/>
      <c r="Z2" s="80"/>
      <c r="AA2" s="80"/>
      <c r="AB2" s="80"/>
      <c r="AC2" s="81"/>
    </row>
    <row r="3" spans="1:29" ht="15" customHeight="1" x14ac:dyDescent="0.25">
      <c r="A3" s="85" t="s">
        <v>3</v>
      </c>
      <c r="B3" s="86"/>
      <c r="C3" s="87"/>
      <c r="D3" s="88" t="s">
        <v>4</v>
      </c>
      <c r="E3" s="89"/>
      <c r="F3" s="89"/>
      <c r="G3" s="89"/>
      <c r="H3" s="89"/>
      <c r="I3" s="89"/>
      <c r="J3" s="89"/>
      <c r="K3" s="89"/>
      <c r="L3" s="89"/>
      <c r="M3" s="90"/>
      <c r="Q3" s="76" t="s">
        <v>3</v>
      </c>
      <c r="R3" s="77"/>
      <c r="S3" s="78"/>
      <c r="T3" s="79" t="s">
        <v>4</v>
      </c>
      <c r="U3" s="80"/>
      <c r="V3" s="80"/>
      <c r="W3" s="80"/>
      <c r="X3" s="80"/>
      <c r="Y3" s="80"/>
      <c r="Z3" s="80"/>
      <c r="AA3" s="80"/>
      <c r="AB3" s="80"/>
      <c r="AC3" s="81"/>
    </row>
    <row r="4" spans="1:29" ht="15" customHeight="1" x14ac:dyDescent="0.25">
      <c r="A4" s="85" t="s">
        <v>5</v>
      </c>
      <c r="B4" s="86"/>
      <c r="C4" s="87"/>
      <c r="D4" s="88" t="s">
        <v>6</v>
      </c>
      <c r="E4" s="89"/>
      <c r="F4" s="89"/>
      <c r="G4" s="89"/>
      <c r="H4" s="89"/>
      <c r="I4" s="89"/>
      <c r="J4" s="89"/>
      <c r="K4" s="89"/>
      <c r="L4" s="89"/>
      <c r="M4" s="90"/>
      <c r="Q4" s="76" t="s">
        <v>5</v>
      </c>
      <c r="R4" s="77"/>
      <c r="S4" s="78"/>
      <c r="T4" s="79" t="s">
        <v>6</v>
      </c>
      <c r="U4" s="80"/>
      <c r="V4" s="80"/>
      <c r="W4" s="80"/>
      <c r="X4" s="80"/>
      <c r="Y4" s="80"/>
      <c r="Z4" s="80"/>
      <c r="AA4" s="80"/>
      <c r="AB4" s="80"/>
      <c r="AC4" s="81"/>
    </row>
    <row r="5" spans="1:29" x14ac:dyDescent="0.25">
      <c r="A5" s="85" t="s">
        <v>7</v>
      </c>
      <c r="B5" s="86"/>
      <c r="C5" s="87"/>
      <c r="D5" s="88" t="s">
        <v>8</v>
      </c>
      <c r="E5" s="89"/>
      <c r="F5" s="89"/>
      <c r="G5" s="89"/>
      <c r="H5" s="89"/>
      <c r="I5" s="89"/>
      <c r="J5" s="89"/>
      <c r="K5" s="89"/>
      <c r="L5" s="89"/>
      <c r="M5" s="90"/>
      <c r="Q5" s="76" t="s">
        <v>7</v>
      </c>
      <c r="R5" s="77"/>
      <c r="S5" s="78"/>
      <c r="T5" s="79" t="s">
        <v>8</v>
      </c>
      <c r="U5" s="80"/>
      <c r="V5" s="80"/>
      <c r="W5" s="80"/>
      <c r="X5" s="80"/>
      <c r="Y5" s="80"/>
      <c r="Z5" s="80"/>
      <c r="AA5" s="80"/>
      <c r="AB5" s="80"/>
      <c r="AC5" s="81"/>
    </row>
    <row r="6" spans="1:29" ht="15" customHeight="1" x14ac:dyDescent="0.25">
      <c r="A6" s="91" t="s">
        <v>9</v>
      </c>
      <c r="B6" s="92"/>
      <c r="C6" s="93"/>
      <c r="D6" s="66" t="s">
        <v>10</v>
      </c>
      <c r="E6" s="66" t="s">
        <v>11</v>
      </c>
      <c r="F6" s="66" t="s">
        <v>12</v>
      </c>
      <c r="G6" s="66" t="s">
        <v>13</v>
      </c>
      <c r="H6" s="66" t="s">
        <v>14</v>
      </c>
      <c r="I6" s="66" t="s">
        <v>15</v>
      </c>
      <c r="J6" s="66" t="s">
        <v>16</v>
      </c>
      <c r="K6" s="66" t="s">
        <v>17</v>
      </c>
      <c r="L6" s="66" t="s">
        <v>18</v>
      </c>
      <c r="M6" s="66" t="s">
        <v>19</v>
      </c>
      <c r="Q6" s="82" t="s">
        <v>9</v>
      </c>
      <c r="R6" s="83"/>
      <c r="S6" s="84"/>
      <c r="T6" s="2" t="s">
        <v>10</v>
      </c>
      <c r="U6" s="2" t="s">
        <v>11</v>
      </c>
      <c r="V6" s="2" t="s">
        <v>12</v>
      </c>
      <c r="W6" s="2" t="s">
        <v>13</v>
      </c>
      <c r="X6" s="2" t="s">
        <v>14</v>
      </c>
      <c r="Y6" s="2" t="s">
        <v>15</v>
      </c>
      <c r="Z6" s="2" t="s">
        <v>16</v>
      </c>
      <c r="AA6" s="2" t="s">
        <v>17</v>
      </c>
      <c r="AB6" s="2" t="s">
        <v>18</v>
      </c>
      <c r="AC6" s="2" t="s">
        <v>19</v>
      </c>
    </row>
    <row r="7" spans="1:29" x14ac:dyDescent="0.25">
      <c r="A7" s="67" t="s">
        <v>20</v>
      </c>
      <c r="B7" s="67" t="s">
        <v>21</v>
      </c>
      <c r="C7" s="68" t="s">
        <v>22</v>
      </c>
      <c r="D7" s="68" t="s">
        <v>22</v>
      </c>
      <c r="E7" s="68" t="s">
        <v>22</v>
      </c>
      <c r="F7" s="68" t="s">
        <v>22</v>
      </c>
      <c r="G7" s="68" t="s">
        <v>22</v>
      </c>
      <c r="H7" s="68" t="s">
        <v>22</v>
      </c>
      <c r="I7" s="68" t="s">
        <v>22</v>
      </c>
      <c r="J7" s="68" t="s">
        <v>22</v>
      </c>
      <c r="K7" s="68" t="s">
        <v>22</v>
      </c>
      <c r="L7" s="68" t="s">
        <v>22</v>
      </c>
      <c r="M7" s="68" t="s">
        <v>22</v>
      </c>
      <c r="Q7" s="3" t="s">
        <v>20</v>
      </c>
      <c r="R7" s="3" t="s">
        <v>21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22</v>
      </c>
      <c r="X7" s="4" t="s">
        <v>22</v>
      </c>
      <c r="Y7" s="4" t="s">
        <v>22</v>
      </c>
      <c r="Z7" s="4" t="s">
        <v>22</v>
      </c>
      <c r="AA7" s="4" t="s">
        <v>22</v>
      </c>
      <c r="AB7" s="4" t="s">
        <v>22</v>
      </c>
      <c r="AC7" s="4" t="s">
        <v>22</v>
      </c>
    </row>
    <row r="8" spans="1:29" x14ac:dyDescent="0.25">
      <c r="A8" s="69" t="s">
        <v>26</v>
      </c>
      <c r="B8" s="70" t="s">
        <v>23</v>
      </c>
      <c r="C8" s="68" t="s">
        <v>24</v>
      </c>
      <c r="D8" s="71">
        <v>114.515</v>
      </c>
      <c r="E8" s="71">
        <v>118.175</v>
      </c>
      <c r="F8" s="71">
        <v>125.861</v>
      </c>
      <c r="G8" s="71">
        <v>132.60400000000001</v>
      </c>
      <c r="H8" s="71">
        <v>136.374</v>
      </c>
      <c r="I8" s="71">
        <v>134.96</v>
      </c>
      <c r="J8" s="71">
        <v>142.809</v>
      </c>
      <c r="K8" s="71">
        <v>145.60400000000001</v>
      </c>
      <c r="L8" s="71">
        <v>152.30000000000001</v>
      </c>
      <c r="M8" s="71" t="s">
        <v>25</v>
      </c>
      <c r="Q8" s="16" t="s">
        <v>26</v>
      </c>
      <c r="R8" s="5" t="s">
        <v>23</v>
      </c>
      <c r="S8" s="4" t="s">
        <v>24</v>
      </c>
      <c r="T8" s="6">
        <v>18.152999999999999</v>
      </c>
      <c r="U8" s="6">
        <v>17.809999999999999</v>
      </c>
      <c r="V8" s="6">
        <v>17.798999999999999</v>
      </c>
      <c r="W8" s="6">
        <v>17.797000000000001</v>
      </c>
      <c r="X8" s="6">
        <v>17.759</v>
      </c>
      <c r="Y8" s="6">
        <v>17.146999999999998</v>
      </c>
      <c r="Z8" s="6">
        <v>16.137</v>
      </c>
      <c r="AA8" s="6">
        <v>15.458</v>
      </c>
      <c r="AB8" s="6">
        <v>12.324</v>
      </c>
      <c r="AC8" s="6" t="s">
        <v>25</v>
      </c>
    </row>
    <row r="9" spans="1:29" ht="21" x14ac:dyDescent="0.25">
      <c r="A9" s="69" t="s">
        <v>28</v>
      </c>
      <c r="B9" s="70" t="s">
        <v>23</v>
      </c>
      <c r="C9" s="68" t="s">
        <v>24</v>
      </c>
      <c r="D9" s="72" t="s">
        <v>25</v>
      </c>
      <c r="E9" s="72" t="s">
        <v>25</v>
      </c>
      <c r="F9" s="72" t="s">
        <v>25</v>
      </c>
      <c r="G9" s="72">
        <v>56.344000000000001</v>
      </c>
      <c r="H9" s="72" t="s">
        <v>25</v>
      </c>
      <c r="I9" s="72" t="s">
        <v>25</v>
      </c>
      <c r="J9" s="72" t="s">
        <v>25</v>
      </c>
      <c r="K9" s="72" t="s">
        <v>25</v>
      </c>
      <c r="L9" s="72" t="s">
        <v>25</v>
      </c>
      <c r="M9" s="72" t="s">
        <v>25</v>
      </c>
      <c r="Q9" s="16" t="s">
        <v>39</v>
      </c>
      <c r="R9" s="5" t="s">
        <v>23</v>
      </c>
      <c r="S9" s="4" t="s">
        <v>24</v>
      </c>
      <c r="T9" s="7">
        <v>92.340999999999994</v>
      </c>
      <c r="U9" s="7">
        <v>112.26900000000001</v>
      </c>
      <c r="V9" s="7">
        <v>105.081</v>
      </c>
      <c r="W9" s="7">
        <v>103.69199999999999</v>
      </c>
      <c r="X9" s="7">
        <v>102.131</v>
      </c>
      <c r="Y9" s="7">
        <v>102.05200000000001</v>
      </c>
      <c r="Z9" s="7">
        <v>104.801</v>
      </c>
      <c r="AA9" s="7">
        <v>108.84699999999999</v>
      </c>
      <c r="AB9" s="7">
        <v>112.26900000000001</v>
      </c>
      <c r="AC9" s="7" t="s">
        <v>25</v>
      </c>
    </row>
    <row r="10" spans="1:29" x14ac:dyDescent="0.25">
      <c r="A10" s="69" t="s">
        <v>35</v>
      </c>
      <c r="B10" s="70" t="s">
        <v>23</v>
      </c>
      <c r="C10" s="68" t="s">
        <v>24</v>
      </c>
      <c r="D10" s="71">
        <v>34.725999999999999</v>
      </c>
      <c r="E10" s="71">
        <v>37.718000000000004</v>
      </c>
      <c r="F10" s="71">
        <v>41.476999999999997</v>
      </c>
      <c r="G10" s="71">
        <v>43.290999999999997</v>
      </c>
      <c r="H10" s="71">
        <v>46.828000000000003</v>
      </c>
      <c r="I10" s="71">
        <v>45.085000000000001</v>
      </c>
      <c r="J10" s="71">
        <v>51.944000000000003</v>
      </c>
      <c r="K10" s="71">
        <v>49.534999999999997</v>
      </c>
      <c r="L10" s="71">
        <v>51.247</v>
      </c>
      <c r="M10" s="71" t="s">
        <v>25</v>
      </c>
      <c r="Q10" s="16" t="s">
        <v>40</v>
      </c>
      <c r="R10" s="5" t="s">
        <v>23</v>
      </c>
      <c r="S10" s="4" t="s">
        <v>24</v>
      </c>
      <c r="T10" s="6">
        <v>4.617</v>
      </c>
      <c r="U10" s="6">
        <v>2.0299999999999998</v>
      </c>
      <c r="V10" s="6">
        <v>2.4729999999999999</v>
      </c>
      <c r="W10" s="6">
        <v>3.746</v>
      </c>
      <c r="X10" s="6">
        <v>4.1139999999999999</v>
      </c>
      <c r="Y10" s="6">
        <v>2.5019999999999998</v>
      </c>
      <c r="Z10" s="6">
        <v>3.0750000000000002</v>
      </c>
      <c r="AA10" s="6">
        <v>2.9769999999999999</v>
      </c>
      <c r="AB10" s="6">
        <v>2.887</v>
      </c>
      <c r="AC10" s="6">
        <v>2.9209999999999998</v>
      </c>
    </row>
    <row r="11" spans="1:29" x14ac:dyDescent="0.25">
      <c r="A11" s="69" t="s">
        <v>38</v>
      </c>
      <c r="B11" s="70" t="s">
        <v>23</v>
      </c>
      <c r="C11" s="68" t="s">
        <v>24</v>
      </c>
      <c r="D11" s="72">
        <v>45.688000000000002</v>
      </c>
      <c r="E11" s="72">
        <v>56.542999999999999</v>
      </c>
      <c r="F11" s="72">
        <v>64.504000000000005</v>
      </c>
      <c r="G11" s="72">
        <v>92.352000000000004</v>
      </c>
      <c r="H11" s="72">
        <v>96.888999999999996</v>
      </c>
      <c r="I11" s="72">
        <v>114.958</v>
      </c>
      <c r="J11" s="72">
        <v>136.07400000000001</v>
      </c>
      <c r="K11" s="72">
        <v>160.48699999999999</v>
      </c>
      <c r="L11" s="72">
        <v>183.874</v>
      </c>
      <c r="M11" s="72" t="s">
        <v>25</v>
      </c>
      <c r="Q11" s="16" t="s">
        <v>47</v>
      </c>
      <c r="R11" s="5" t="s">
        <v>23</v>
      </c>
      <c r="S11" s="4" t="s">
        <v>24</v>
      </c>
      <c r="T11" s="7">
        <v>1.95</v>
      </c>
      <c r="U11" s="7">
        <v>1.929</v>
      </c>
      <c r="V11" s="7">
        <v>2.1869999999999998</v>
      </c>
      <c r="W11" s="7">
        <v>2.4119999999999999</v>
      </c>
      <c r="X11" s="7">
        <v>2.6469999999999998</v>
      </c>
      <c r="Y11" s="7">
        <v>3.089</v>
      </c>
      <c r="Z11" s="7">
        <v>3.1</v>
      </c>
      <c r="AA11" s="7">
        <v>3.2029999999999998</v>
      </c>
      <c r="AB11" s="7">
        <v>2.7509999999999999</v>
      </c>
      <c r="AC11" s="7" t="s">
        <v>25</v>
      </c>
    </row>
    <row r="12" spans="1:29" x14ac:dyDescent="0.25">
      <c r="A12" s="69" t="s">
        <v>37</v>
      </c>
      <c r="B12" s="70" t="s">
        <v>23</v>
      </c>
      <c r="C12" s="68" t="s">
        <v>24</v>
      </c>
      <c r="D12" s="71" t="s">
        <v>25</v>
      </c>
      <c r="E12" s="71" t="s">
        <v>25</v>
      </c>
      <c r="F12" s="71" t="s">
        <v>25</v>
      </c>
      <c r="G12" s="71">
        <v>36.533000000000001</v>
      </c>
      <c r="H12" s="71" t="s">
        <v>25</v>
      </c>
      <c r="I12" s="71" t="s">
        <v>25</v>
      </c>
      <c r="J12" s="71" t="s">
        <v>25</v>
      </c>
      <c r="K12" s="71">
        <v>84.441999999999993</v>
      </c>
      <c r="L12" s="71">
        <v>91.12</v>
      </c>
      <c r="M12" s="71" t="s">
        <v>25</v>
      </c>
      <c r="Q12" s="8" t="s">
        <v>87</v>
      </c>
    </row>
    <row r="13" spans="1:29" x14ac:dyDescent="0.25">
      <c r="A13" s="69" t="s">
        <v>40</v>
      </c>
      <c r="B13" s="70" t="s">
        <v>23</v>
      </c>
      <c r="C13" s="68" t="s">
        <v>24</v>
      </c>
      <c r="D13" s="72">
        <v>30.376000000000001</v>
      </c>
      <c r="E13" s="72">
        <v>30.01</v>
      </c>
      <c r="F13" s="72">
        <v>33.070999999999998</v>
      </c>
      <c r="G13" s="72">
        <v>36.966000000000001</v>
      </c>
      <c r="H13" s="72">
        <v>36.840000000000003</v>
      </c>
      <c r="I13" s="72">
        <v>35.79</v>
      </c>
      <c r="J13" s="72">
        <v>34.731000000000002</v>
      </c>
      <c r="K13" s="72">
        <v>35.798000000000002</v>
      </c>
      <c r="L13" s="72">
        <v>36.335000000000001</v>
      </c>
      <c r="M13" s="72">
        <v>37.970999999999997</v>
      </c>
      <c r="Q13" s="9" t="s">
        <v>48</v>
      </c>
    </row>
    <row r="14" spans="1:29" x14ac:dyDescent="0.25">
      <c r="A14" s="69" t="s">
        <v>42</v>
      </c>
      <c r="B14" s="70" t="s">
        <v>23</v>
      </c>
      <c r="C14" s="68" t="s">
        <v>24</v>
      </c>
      <c r="D14" s="71" t="s">
        <v>25</v>
      </c>
      <c r="E14" s="71" t="s">
        <v>25</v>
      </c>
      <c r="F14" s="71" t="s">
        <v>25</v>
      </c>
      <c r="G14" s="71" t="s">
        <v>25</v>
      </c>
      <c r="H14" s="71" t="s">
        <v>25</v>
      </c>
      <c r="I14" s="71" t="s">
        <v>25</v>
      </c>
      <c r="J14" s="71" t="s">
        <v>25</v>
      </c>
      <c r="K14" s="71" t="s">
        <v>25</v>
      </c>
      <c r="L14" s="71">
        <v>44.563000000000002</v>
      </c>
      <c r="M14" s="71" t="s">
        <v>25</v>
      </c>
      <c r="Q14" s="10" t="s">
        <v>53</v>
      </c>
      <c r="R14" s="9" t="s">
        <v>54</v>
      </c>
    </row>
    <row r="15" spans="1:29" ht="21" x14ac:dyDescent="0.25">
      <c r="A15" s="69" t="s">
        <v>43</v>
      </c>
      <c r="B15" s="70" t="s">
        <v>23</v>
      </c>
      <c r="C15" s="68" t="s">
        <v>24</v>
      </c>
      <c r="D15" s="72" t="s">
        <v>25</v>
      </c>
      <c r="E15" s="72" t="s">
        <v>25</v>
      </c>
      <c r="F15" s="72" t="s">
        <v>25</v>
      </c>
      <c r="G15" s="72" t="s">
        <v>25</v>
      </c>
      <c r="H15" s="72" t="s">
        <v>25</v>
      </c>
      <c r="I15" s="72" t="s">
        <v>25</v>
      </c>
      <c r="J15" s="72">
        <v>32.975999999999999</v>
      </c>
      <c r="K15" s="72">
        <v>35.71</v>
      </c>
      <c r="L15" s="72" t="s">
        <v>25</v>
      </c>
      <c r="M15" s="72" t="s">
        <v>25</v>
      </c>
      <c r="Q15" s="10" t="s">
        <v>49</v>
      </c>
      <c r="R15" s="9" t="s">
        <v>50</v>
      </c>
    </row>
    <row r="16" spans="1:29" x14ac:dyDescent="0.25">
      <c r="A16" s="69" t="s">
        <v>44</v>
      </c>
      <c r="B16" s="70" t="s">
        <v>23</v>
      </c>
      <c r="C16" s="68" t="s">
        <v>24</v>
      </c>
      <c r="D16" s="71" t="s">
        <v>25</v>
      </c>
      <c r="E16" s="71" t="s">
        <v>25</v>
      </c>
      <c r="F16" s="71" t="s">
        <v>25</v>
      </c>
      <c r="G16" s="71" t="s">
        <v>25</v>
      </c>
      <c r="H16" s="71" t="s">
        <v>25</v>
      </c>
      <c r="I16" s="71" t="s">
        <v>25</v>
      </c>
      <c r="J16" s="71" t="s">
        <v>25</v>
      </c>
      <c r="K16" s="71" t="s">
        <v>25</v>
      </c>
      <c r="L16" s="71">
        <v>36.356000000000002</v>
      </c>
      <c r="M16" s="71" t="s">
        <v>25</v>
      </c>
      <c r="Q16" s="10" t="s">
        <v>51</v>
      </c>
      <c r="R16" s="9" t="s">
        <v>52</v>
      </c>
    </row>
    <row r="17" spans="1:13" x14ac:dyDescent="0.25">
      <c r="A17" s="69" t="s">
        <v>47</v>
      </c>
      <c r="B17" s="70" t="s">
        <v>23</v>
      </c>
      <c r="C17" s="68" t="s">
        <v>24</v>
      </c>
      <c r="D17" s="72">
        <v>266.78699999999998</v>
      </c>
      <c r="E17" s="72">
        <v>273.06700000000001</v>
      </c>
      <c r="F17" s="72">
        <v>286.73599999999999</v>
      </c>
      <c r="G17" s="72">
        <v>300.42099999999999</v>
      </c>
      <c r="H17" s="72">
        <v>302.714</v>
      </c>
      <c r="I17" s="72">
        <v>290.86799999999999</v>
      </c>
      <c r="J17" s="72">
        <v>289.983</v>
      </c>
      <c r="K17" s="72">
        <v>311.91699999999997</v>
      </c>
      <c r="L17" s="72">
        <v>327.262</v>
      </c>
      <c r="M17" s="72" t="s">
        <v>25</v>
      </c>
    </row>
    <row r="18" spans="1:13" x14ac:dyDescent="0.25">
      <c r="A18" s="73" t="s">
        <v>87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  <row r="19" spans="1:13" x14ac:dyDescent="0.25">
      <c r="A19" s="74" t="s">
        <v>48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x14ac:dyDescent="0.25">
      <c r="A20" s="75" t="s">
        <v>53</v>
      </c>
      <c r="B20" s="74" t="s">
        <v>54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</row>
    <row r="21" spans="1:13" x14ac:dyDescent="0.25">
      <c r="A21" s="75" t="s">
        <v>49</v>
      </c>
      <c r="B21" s="74" t="s">
        <v>50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x14ac:dyDescent="0.25">
      <c r="A22" s="75" t="s">
        <v>51</v>
      </c>
      <c r="B22" s="74" t="s">
        <v>52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46.5" customHeight="1" x14ac:dyDescent="0.25">
      <c r="C23" s="65" t="s">
        <v>86</v>
      </c>
      <c r="D23" s="65" t="s">
        <v>9</v>
      </c>
      <c r="E23" s="65" t="s">
        <v>88</v>
      </c>
      <c r="F23" s="65" t="s">
        <v>89</v>
      </c>
      <c r="G23" s="63"/>
      <c r="H23" s="63"/>
      <c r="I23" s="63"/>
      <c r="J23" s="63"/>
      <c r="K23" s="63"/>
      <c r="L23" s="63"/>
    </row>
    <row r="24" spans="1:13" x14ac:dyDescent="0.25">
      <c r="C24" s="66" t="s">
        <v>18</v>
      </c>
      <c r="E24" s="66" t="s">
        <v>18</v>
      </c>
      <c r="F24" s="71"/>
    </row>
    <row r="25" spans="1:13" x14ac:dyDescent="0.25">
      <c r="B25" s="69" t="s">
        <v>47</v>
      </c>
      <c r="C25" s="72">
        <v>327.262</v>
      </c>
      <c r="E25" s="19">
        <v>2.8</v>
      </c>
      <c r="F25" s="71">
        <v>330.01299999999998</v>
      </c>
      <c r="G25" s="14">
        <f t="shared" ref="G25:G34" si="0">C25+E25</f>
        <v>330.06200000000001</v>
      </c>
    </row>
    <row r="26" spans="1:13" x14ac:dyDescent="0.25">
      <c r="B26" s="69" t="s">
        <v>38</v>
      </c>
      <c r="C26" s="72">
        <v>183.874</v>
      </c>
      <c r="F26" s="71">
        <v>183.874</v>
      </c>
      <c r="G26" s="14">
        <f t="shared" si="0"/>
        <v>183.874</v>
      </c>
    </row>
    <row r="27" spans="1:13" x14ac:dyDescent="0.25">
      <c r="B27" s="69" t="s">
        <v>26</v>
      </c>
      <c r="C27" s="71">
        <v>152.30000000000001</v>
      </c>
      <c r="E27" s="23">
        <v>12.324</v>
      </c>
      <c r="F27" s="71">
        <v>164.625</v>
      </c>
      <c r="G27" s="14">
        <f t="shared" si="0"/>
        <v>164.62400000000002</v>
      </c>
    </row>
    <row r="28" spans="1:13" x14ac:dyDescent="0.25">
      <c r="B28" s="69" t="s">
        <v>39</v>
      </c>
      <c r="C28" s="71"/>
      <c r="E28" s="21">
        <v>112.26900000000001</v>
      </c>
      <c r="F28" s="71">
        <v>112.26900000000001</v>
      </c>
      <c r="G28" s="14">
        <f t="shared" si="0"/>
        <v>112.26900000000001</v>
      </c>
    </row>
    <row r="29" spans="1:13" x14ac:dyDescent="0.25">
      <c r="B29" s="69" t="s">
        <v>37</v>
      </c>
      <c r="C29" s="71">
        <v>91.12</v>
      </c>
      <c r="E29" s="19"/>
      <c r="F29" s="72">
        <v>91.12</v>
      </c>
      <c r="G29" s="14">
        <f t="shared" si="0"/>
        <v>91.12</v>
      </c>
    </row>
    <row r="30" spans="1:13" x14ac:dyDescent="0.25">
      <c r="B30" s="69" t="s">
        <v>35</v>
      </c>
      <c r="C30" s="71">
        <v>51.247</v>
      </c>
      <c r="E30" s="19"/>
      <c r="F30" s="71">
        <v>51.247</v>
      </c>
      <c r="G30" s="14">
        <f t="shared" si="0"/>
        <v>51.247</v>
      </c>
    </row>
    <row r="31" spans="1:13" x14ac:dyDescent="0.25">
      <c r="B31" s="69" t="s">
        <v>42</v>
      </c>
      <c r="C31" s="71">
        <v>44.563000000000002</v>
      </c>
      <c r="F31" s="72">
        <v>44.563000000000002</v>
      </c>
      <c r="G31" s="14">
        <f t="shared" si="0"/>
        <v>44.563000000000002</v>
      </c>
    </row>
    <row r="32" spans="1:13" ht="21" x14ac:dyDescent="0.25">
      <c r="B32" s="69" t="s">
        <v>40</v>
      </c>
      <c r="C32" s="72">
        <v>36.335000000000001</v>
      </c>
      <c r="E32" s="23">
        <v>2.887</v>
      </c>
      <c r="F32" s="72">
        <v>39.222000000000001</v>
      </c>
      <c r="G32" s="14">
        <f t="shared" si="0"/>
        <v>39.222000000000001</v>
      </c>
    </row>
    <row r="33" spans="2:7" x14ac:dyDescent="0.25">
      <c r="B33" s="69" t="s">
        <v>44</v>
      </c>
      <c r="C33" s="71">
        <v>36.356000000000002</v>
      </c>
      <c r="F33" s="72">
        <v>36.356000000000002</v>
      </c>
      <c r="G33" s="14">
        <f t="shared" si="0"/>
        <v>36.356000000000002</v>
      </c>
    </row>
    <row r="34" spans="2:7" ht="24" customHeight="1" x14ac:dyDescent="0.25">
      <c r="B34" s="69" t="s">
        <v>43</v>
      </c>
      <c r="C34" s="72">
        <v>35.71</v>
      </c>
      <c r="D34">
        <v>2017</v>
      </c>
      <c r="F34" s="71">
        <v>35.71</v>
      </c>
      <c r="G34" s="14">
        <f t="shared" si="0"/>
        <v>35.71</v>
      </c>
    </row>
  </sheetData>
  <autoFilter ref="B24:G34" xr:uid="{59D76D48-54E0-4753-A4B5-EC6931EA228F}">
    <sortState xmlns:xlrd2="http://schemas.microsoft.com/office/spreadsheetml/2017/richdata2" ref="B25:G34">
      <sortCondition descending="1" ref="G24:G34"/>
    </sortState>
  </autoFilter>
  <mergeCells count="18">
    <mergeCell ref="A5:C5"/>
    <mergeCell ref="D5:M5"/>
    <mergeCell ref="A6:C6"/>
    <mergeCell ref="A2:C2"/>
    <mergeCell ref="D2:M2"/>
    <mergeCell ref="A3:C3"/>
    <mergeCell ref="D3:M3"/>
    <mergeCell ref="A4:C4"/>
    <mergeCell ref="D4:M4"/>
    <mergeCell ref="Q6:S6"/>
    <mergeCell ref="Q2:S2"/>
    <mergeCell ref="T2:AC2"/>
    <mergeCell ref="Q3:S3"/>
    <mergeCell ref="T3:AC3"/>
    <mergeCell ref="Q4:S4"/>
    <mergeCell ref="T4:AC4"/>
    <mergeCell ref="Q5:S5"/>
    <mergeCell ref="T5:AC5"/>
  </mergeCells>
  <hyperlinks>
    <hyperlink ref="A1" r:id="rId1" display="http://stats.oecd.org/OECDStat_Metadata/ShowMetadata.ashx?Dataset=SHA&amp;ShowOnWeb=true&amp;Lang=en" xr:uid="{00000000-0004-0000-0500-000000000000}"/>
    <hyperlink ref="A8" r:id="rId2" display="http://stats.oecd.org/OECDStat_Metadata/ShowMetadata.ashx?Dataset=SHA&amp;Coords=[LOCATION].[AUT]&amp;ShowOnWeb=true&amp;Lang=en" xr:uid="{00000000-0004-0000-0500-000001000000}"/>
    <hyperlink ref="C8" r:id="rId3" display="http://stats.oecd.org/OECDStat_Metadata/ShowMetadata.ashx?Dataset=SHA&amp;Coords=[HF].[HF31],[HC].[HC132],[HP].[HPTOT],[MEASURE].[PPPPER],[LOCATION].[AUT]&amp;ShowOnWeb=true&amp;Lang=en" xr:uid="{00000000-0004-0000-0500-000002000000}"/>
    <hyperlink ref="A9" r:id="rId4" display="http://stats.oecd.org/OECDStat_Metadata/ShowMetadata.ashx?Dataset=SHA&amp;Coords=[LOCATION].[CZE]&amp;ShowOnWeb=true&amp;Lang=en" xr:uid="{00000000-0004-0000-0500-000003000000}"/>
    <hyperlink ref="C9" r:id="rId5" display="http://stats.oecd.org/OECDStat_Metadata/ShowMetadata.ashx?Dataset=SHA&amp;Coords=[HF].[HF31],[HC].[HC132],[HP].[HPTOT],[MEASURE].[PPPPER],[LOCATION].[CZE]&amp;ShowOnWeb=true&amp;Lang=en" xr:uid="{00000000-0004-0000-0500-000004000000}"/>
    <hyperlink ref="A10" r:id="rId6" display="http://stats.oecd.org/OECDStat_Metadata/ShowMetadata.ashx?Dataset=SHA&amp;Coords=[LOCATION].[HUN]&amp;ShowOnWeb=true&amp;Lang=en" xr:uid="{00000000-0004-0000-0500-000005000000}"/>
    <hyperlink ref="C10" r:id="rId7" display="http://stats.oecd.org/OECDStat_Metadata/ShowMetadata.ashx?Dataset=SHA&amp;Coords=[HF].[HF31],[HC].[HC132],[HP].[HPTOT],[MEASURE].[PPPPER],[LOCATION].[HUN]&amp;ShowOnWeb=true&amp;Lang=en" xr:uid="{00000000-0004-0000-0500-000006000000}"/>
    <hyperlink ref="A11" r:id="rId8" display="http://stats.oecd.org/OECDStat_Metadata/ShowMetadata.ashx?Dataset=SHA&amp;Coords=[LOCATION].[LTU]&amp;ShowOnWeb=true&amp;Lang=en" xr:uid="{00000000-0004-0000-0500-000007000000}"/>
    <hyperlink ref="C11" r:id="rId9" display="http://stats.oecd.org/OECDStat_Metadata/ShowMetadata.ashx?Dataset=SHA&amp;Coords=[HF].[HF31],[HC].[HC132],[HP].[HPTOT],[MEASURE].[PPPPER],[LOCATION].[LTU]&amp;ShowOnWeb=true&amp;Lang=en" xr:uid="{00000000-0004-0000-0500-000008000000}"/>
    <hyperlink ref="A12" r:id="rId10" display="http://stats.oecd.org/OECDStat_Metadata/ShowMetadata.ashx?Dataset=SHA&amp;Coords=[LOCATION].[LVA]&amp;ShowOnWeb=true&amp;Lang=en" xr:uid="{00000000-0004-0000-0500-000009000000}"/>
    <hyperlink ref="C12" r:id="rId11" display="http://stats.oecd.org/OECDStat_Metadata/ShowMetadata.ashx?Dataset=SHA&amp;Coords=[HF].[HF31],[HC].[HC132],[HP].[HPTOT],[MEASURE].[PPPPER],[LOCATION].[LVA]&amp;ShowOnWeb=true&amp;Lang=en" xr:uid="{00000000-0004-0000-0500-00000A000000}"/>
    <hyperlink ref="A13" r:id="rId12" display="http://stats.oecd.org/OECDStat_Metadata/ShowMetadata.ashx?Dataset=SHA&amp;Coords=[LOCATION].[NLD]&amp;ShowOnWeb=true&amp;Lang=en" xr:uid="{00000000-0004-0000-0500-00000B000000}"/>
    <hyperlink ref="C13" r:id="rId13" display="http://stats.oecd.org/OECDStat_Metadata/ShowMetadata.ashx?Dataset=SHA&amp;Coords=[HF].[HF31],[HC].[HC132],[HP].[HPTOT],[MEASURE].[PPPPER],[LOCATION].[NLD]&amp;ShowOnWeb=true&amp;Lang=en" xr:uid="{00000000-0004-0000-0500-00000C000000}"/>
    <hyperlink ref="A14" r:id="rId14" display="http://stats.oecd.org/OECDStat_Metadata/ShowMetadata.ashx?Dataset=SHA&amp;Coords=[LOCATION].[POL]&amp;ShowOnWeb=true&amp;Lang=en" xr:uid="{00000000-0004-0000-0500-00000D000000}"/>
    <hyperlink ref="C14" r:id="rId15" display="http://stats.oecd.org/OECDStat_Metadata/ShowMetadata.ashx?Dataset=SHA&amp;Coords=[HF].[HF31],[HC].[HC132],[HP].[HPTOT],[MEASURE].[PPPPER],[LOCATION].[POL]&amp;ShowOnWeb=true&amp;Lang=en" xr:uid="{00000000-0004-0000-0500-00000E000000}"/>
    <hyperlink ref="A15" r:id="rId16" display="http://stats.oecd.org/OECDStat_Metadata/ShowMetadata.ashx?Dataset=SHA&amp;Coords=[LOCATION].[SVK]&amp;ShowOnWeb=true&amp;Lang=en" xr:uid="{00000000-0004-0000-0500-00000F000000}"/>
    <hyperlink ref="C15" r:id="rId17" display="http://stats.oecd.org/OECDStat_Metadata/ShowMetadata.ashx?Dataset=SHA&amp;Coords=[HF].[HF31],[HC].[HC132],[HP].[HPTOT],[MEASURE].[PPPPER],[LOCATION].[SVK]&amp;ShowOnWeb=true&amp;Lang=en" xr:uid="{00000000-0004-0000-0500-000010000000}"/>
    <hyperlink ref="A16" r:id="rId18" display="http://stats.oecd.org/OECDStat_Metadata/ShowMetadata.ashx?Dataset=SHA&amp;Coords=[LOCATION].[SVN]&amp;ShowOnWeb=true&amp;Lang=en" xr:uid="{00000000-0004-0000-0500-000011000000}"/>
    <hyperlink ref="C16" r:id="rId19" display="http://stats.oecd.org/OECDStat_Metadata/ShowMetadata.ashx?Dataset=SHA&amp;Coords=[HF].[HF31],[HC].[HC132],[HP].[HPTOT],[MEASURE].[PPPPER],[LOCATION].[SVN]&amp;ShowOnWeb=true&amp;Lang=en" xr:uid="{00000000-0004-0000-0500-000012000000}"/>
    <hyperlink ref="A17" r:id="rId20" display="http://stats.oecd.org/OECDStat_Metadata/ShowMetadata.ashx?Dataset=SHA&amp;Coords=[LOCATION].[CHE]&amp;ShowOnWeb=true&amp;Lang=en" xr:uid="{00000000-0004-0000-0500-000013000000}"/>
    <hyperlink ref="C17" r:id="rId21" display="http://stats.oecd.org/OECDStat_Metadata/ShowMetadata.ashx?Dataset=SHA&amp;Coords=[HF].[HF31],[HC].[HC132],[HP].[HPTOT],[MEASURE].[PPPPER],[LOCATION].[CHE]&amp;ShowOnWeb=true&amp;Lang=en" xr:uid="{00000000-0004-0000-0500-000014000000}"/>
    <hyperlink ref="A18" r:id="rId22" display="https://stats-2.oecd.org/index.aspx?DatasetCode=SHA" xr:uid="{00000000-0004-0000-0500-000015000000}"/>
    <hyperlink ref="Q1" r:id="rId23" display="http://stats.oecd.org/OECDStat_Metadata/ShowMetadata.ashx?Dataset=SHA&amp;ShowOnWeb=true&amp;Lang=en" xr:uid="{35FA44E0-7D22-4106-AF79-8DE2E0C67B3D}"/>
    <hyperlink ref="Q8" r:id="rId24" display="http://stats.oecd.org/OECDStat_Metadata/ShowMetadata.ashx?Dataset=SHA&amp;Coords=[LOCATION].[AUT]&amp;ShowOnWeb=true&amp;Lang=en" xr:uid="{53D1CD62-0458-485A-9D0B-EDAFC548E271}"/>
    <hyperlink ref="S8" r:id="rId25" display="http://stats.oecd.org/OECDStat_Metadata/ShowMetadata.ashx?Dataset=SHA&amp;Coords=[HF].[HF32],[HC].[HC132],[HP].[HPTOT],[MEASURE].[PPPPER],[LOCATION].[AUT]&amp;ShowOnWeb=true&amp;Lang=en" xr:uid="{4DBFEB47-3078-41F8-93F0-A745B4FEBFEC}"/>
    <hyperlink ref="Q9" r:id="rId26" display="http://stats.oecd.org/OECDStat_Metadata/ShowMetadata.ashx?Dataset=SHA&amp;Coords=[LOCATION].[LUX]&amp;ShowOnWeb=true&amp;Lang=en" xr:uid="{4AF3D7FD-337F-4F3F-B3C8-F0F143A1E4B2}"/>
    <hyperlink ref="S9" r:id="rId27" display="http://stats.oecd.org/OECDStat_Metadata/ShowMetadata.ashx?Dataset=SHA&amp;Coords=[HF].[HF32],[HC].[HC132],[HP].[HPTOT],[MEASURE].[PPPPER],[LOCATION].[LUX]&amp;ShowOnWeb=true&amp;Lang=en" xr:uid="{B985FC59-F4A8-49A2-9155-24AF4614B77D}"/>
    <hyperlink ref="Q10" r:id="rId28" display="http://stats.oecd.org/OECDStat_Metadata/ShowMetadata.ashx?Dataset=SHA&amp;Coords=[LOCATION].[NLD]&amp;ShowOnWeb=true&amp;Lang=en" xr:uid="{CF1DAA16-4967-4814-B751-9BA2FE4BE479}"/>
    <hyperlink ref="S10" r:id="rId29" display="http://stats.oecd.org/OECDStat_Metadata/ShowMetadata.ashx?Dataset=SHA&amp;Coords=[HF].[HF32],[HC].[HC132],[HP].[HPTOT],[MEASURE].[PPPPER],[LOCATION].[NLD]&amp;ShowOnWeb=true&amp;Lang=en" xr:uid="{68C16715-8548-4991-81BF-E479DE84B9A1}"/>
    <hyperlink ref="Q11" r:id="rId30" display="http://stats.oecd.org/OECDStat_Metadata/ShowMetadata.ashx?Dataset=SHA&amp;Coords=[LOCATION].[CHE]&amp;ShowOnWeb=true&amp;Lang=en" xr:uid="{A804369C-3255-441A-BBED-A2067FBBDC4F}"/>
    <hyperlink ref="S11" r:id="rId31" display="http://stats.oecd.org/OECDStat_Metadata/ShowMetadata.ashx?Dataset=SHA&amp;Coords=[HF].[HF32],[HC].[HC132],[HP].[HPTOT],[MEASURE].[PPPPER],[LOCATION].[CHE]&amp;ShowOnWeb=true&amp;Lang=en" xr:uid="{FB1862B3-EE12-4C98-875E-8D6FBA32C975}"/>
    <hyperlink ref="Q12" r:id="rId32" display="https://stats-2.oecd.org/index.aspx?DatasetCode=SHA" xr:uid="{81B1E68E-1600-4891-887F-D4EAF4618FAC}"/>
    <hyperlink ref="B27" r:id="rId33" display="http://stats.oecd.org/OECDStat_Metadata/ShowMetadata.ashx?Dataset=SHA&amp;Coords=[LOCATION].[AUT]&amp;ShowOnWeb=true&amp;Lang=en" xr:uid="{A84AC022-6B33-4AB2-B2C8-F86C98A5FE6E}"/>
    <hyperlink ref="B30" r:id="rId34" display="http://stats.oecd.org/OECDStat_Metadata/ShowMetadata.ashx?Dataset=SHA&amp;Coords=[LOCATION].[HUN]&amp;ShowOnWeb=true&amp;Lang=en" xr:uid="{5CA2A34C-58D1-49CC-9090-9ECBFB1C7B27}"/>
    <hyperlink ref="B26" r:id="rId35" display="http://stats.oecd.org/OECDStat_Metadata/ShowMetadata.ashx?Dataset=SHA&amp;Coords=[LOCATION].[LTU]&amp;ShowOnWeb=true&amp;Lang=en" xr:uid="{D6EFBE8F-F1D8-422D-8DD1-1556C766F4AB}"/>
    <hyperlink ref="B29" r:id="rId36" display="http://stats.oecd.org/OECDStat_Metadata/ShowMetadata.ashx?Dataset=SHA&amp;Coords=[LOCATION].[LVA]&amp;ShowOnWeb=true&amp;Lang=en" xr:uid="{223C45CA-6112-4A5F-B119-290C01235759}"/>
    <hyperlink ref="B32" r:id="rId37" display="http://stats.oecd.org/OECDStat_Metadata/ShowMetadata.ashx?Dataset=SHA&amp;Coords=[LOCATION].[NLD]&amp;ShowOnWeb=true&amp;Lang=en" xr:uid="{C7F866EE-DDAA-4A1D-A5D0-DB27277619E2}"/>
    <hyperlink ref="B31" r:id="rId38" display="http://stats.oecd.org/OECDStat_Metadata/ShowMetadata.ashx?Dataset=SHA&amp;Coords=[LOCATION].[POL]&amp;ShowOnWeb=true&amp;Lang=en" xr:uid="{B4767E34-BC73-4346-A543-BD4373078C13}"/>
    <hyperlink ref="B33" r:id="rId39" display="http://stats.oecd.org/OECDStat_Metadata/ShowMetadata.ashx?Dataset=SHA&amp;Coords=[LOCATION].[SVN]&amp;ShowOnWeb=true&amp;Lang=en" xr:uid="{6AEADDC6-AE4A-4868-B741-C3262B785043}"/>
    <hyperlink ref="B25" r:id="rId40" display="http://stats.oecd.org/OECDStat_Metadata/ShowMetadata.ashx?Dataset=SHA&amp;Coords=[LOCATION].[CHE]&amp;ShowOnWeb=true&amp;Lang=en" xr:uid="{050DE37B-833C-44A1-AC32-1C7A9EACCE76}"/>
    <hyperlink ref="B34" r:id="rId41" display="http://stats.oecd.org/OECDStat_Metadata/ShowMetadata.ashx?Dataset=SHA&amp;Coords=[LOCATION].[SVK]&amp;ShowOnWeb=true&amp;Lang=en" xr:uid="{96165A09-4499-4020-A920-D4739EBE56D8}"/>
  </hyperlinks>
  <pageMargins left="0.7" right="0.7" top="0.78740157499999996" bottom="0.78740157499999996" header="0.3" footer="0.3"/>
  <drawing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 Exp</vt:lpstr>
      <vt:lpstr>Pub exp</vt:lpstr>
      <vt:lpstr>Private exp</vt:lpstr>
      <vt:lpstr>VHI exp</vt:lpstr>
      <vt:lpstr>OOP exp</vt:lpstr>
      <vt:lpstr>OOP_by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Winkelmann</dc:creator>
  <cp:lastModifiedBy>Clément Lefevre</cp:lastModifiedBy>
  <dcterms:created xsi:type="dcterms:W3CDTF">2021-03-29T10:15:57Z</dcterms:created>
  <dcterms:modified xsi:type="dcterms:W3CDTF">2021-04-01T05:44:06Z</dcterms:modified>
</cp:coreProperties>
</file>