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N:\EPMU_Keith\MoE\OECS\Extracted Chapters\Chp 4\"/>
    </mc:Choice>
  </mc:AlternateContent>
  <xr:revisionPtr revIDLastSave="0" documentId="8_{C8535783-5FB7-4AD8-BAD4-8580800861A3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Master Sheet" sheetId="1" r:id="rId1"/>
    <sheet name="Table 4.1" sheetId="2" r:id="rId2"/>
    <sheet name="Table 4.2" sheetId="3" r:id="rId3"/>
    <sheet name="Table 4.3" sheetId="4" r:id="rId4"/>
    <sheet name="Table 4.4" sheetId="5" r:id="rId5"/>
    <sheet name="Table 4.5" sheetId="6" r:id="rId6"/>
    <sheet name="Table 4.6" sheetId="7" r:id="rId7"/>
    <sheet name="Table 4.7" sheetId="8" r:id="rId8"/>
    <sheet name="Table 4.8" sheetId="9" r:id="rId9"/>
    <sheet name="Table 4.9" sheetId="10" r:id="rId10"/>
    <sheet name="Table 4.10" sheetId="11" r:id="rId11"/>
    <sheet name="Table 4.11" sheetId="12" r:id="rId12"/>
    <sheet name="Table 4.12" sheetId="13" r:id="rId13"/>
    <sheet name="Table 4.13" sheetId="14" r:id="rId14"/>
    <sheet name="Table 4.14" sheetId="15" r:id="rId15"/>
    <sheet name="Table 4.15" sheetId="16" r:id="rId16"/>
    <sheet name="Table 4.16" sheetId="17" r:id="rId17"/>
    <sheet name="Table 4.17" sheetId="18" r:id="rId18"/>
    <sheet name="Table 4.18" sheetId="19" r:id="rId19"/>
    <sheet name="Table 4.19" sheetId="20" r:id="rId20"/>
  </sheets>
  <definedNames>
    <definedName name="_Toc512525618" localSheetId="2">'Table 4.2'!$B$2</definedName>
    <definedName name="_Toc512525619" localSheetId="3">'Table 4.3'!$B$2</definedName>
    <definedName name="_Toc512525620" localSheetId="4">'Table 4.4'!$B$2</definedName>
    <definedName name="_Toc512525621" localSheetId="5">'Table 4.5'!$B$2</definedName>
    <definedName name="_Toc512525622" localSheetId="6">'Table 4.6'!$B$2</definedName>
    <definedName name="_Toc512525624" localSheetId="8">'Table 4.8'!$B$2</definedName>
    <definedName name="_Toc512525625" localSheetId="9">'Table 4.9'!$B$2</definedName>
    <definedName name="_Toc512525626" localSheetId="10">'Table 4.10'!$B$2</definedName>
    <definedName name="_Toc512525627" localSheetId="11">'Table 4.11'!$B$2</definedName>
    <definedName name="_Toc512525629" localSheetId="13">'Table 4.13'!$B$2</definedName>
    <definedName name="_Toc512525631" localSheetId="15">'Table 4.15'!$B$2</definedName>
    <definedName name="_Toc512525632" localSheetId="16">'Table 4.16'!$B$2</definedName>
    <definedName name="_Toc512525634" localSheetId="17">'Table 4.17'!$B$2</definedName>
    <definedName name="_Toc512525635" localSheetId="18">'Table 4.18'!$B$2</definedName>
    <definedName name="_Toc512525636" localSheetId="19">'Table 4.19'!$B$2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5bZ7Sr8e6ahYTAMRZ131rE62cNoZbsug44/thhbitmk="/>
    </ext>
  </extLst>
</workbook>
</file>

<file path=xl/calcChain.xml><?xml version="1.0" encoding="utf-8"?>
<calcChain xmlns="http://schemas.openxmlformats.org/spreadsheetml/2006/main">
  <c r="L3" i="20" l="1"/>
  <c r="K3" i="20"/>
  <c r="J3" i="20"/>
  <c r="I3" i="20"/>
  <c r="H3" i="20"/>
  <c r="G3" i="20"/>
  <c r="F3" i="20"/>
  <c r="E3" i="20"/>
  <c r="D3" i="20"/>
  <c r="C3" i="20"/>
  <c r="B14" i="19"/>
  <c r="B13" i="19"/>
  <c r="B12" i="19"/>
  <c r="B11" i="19"/>
  <c r="B10" i="19"/>
  <c r="B9" i="19"/>
  <c r="B8" i="19"/>
  <c r="B7" i="19"/>
  <c r="B6" i="19"/>
  <c r="B5" i="19"/>
  <c r="B14" i="18"/>
  <c r="B13" i="18"/>
  <c r="B12" i="18"/>
  <c r="B11" i="18"/>
  <c r="B10" i="18"/>
  <c r="B9" i="18"/>
  <c r="B8" i="18"/>
  <c r="B7" i="18"/>
  <c r="B6" i="18"/>
  <c r="B5" i="18"/>
  <c r="B15" i="17"/>
  <c r="B14" i="17"/>
  <c r="B13" i="17"/>
  <c r="B12" i="17"/>
  <c r="B11" i="17"/>
  <c r="B10" i="17"/>
  <c r="B9" i="17"/>
  <c r="B8" i="17"/>
  <c r="B7" i="17"/>
  <c r="B6" i="17"/>
  <c r="L3" i="16"/>
  <c r="K3" i="16"/>
  <c r="J3" i="16"/>
  <c r="I3" i="16"/>
  <c r="H3" i="16"/>
  <c r="G3" i="16"/>
  <c r="F3" i="16"/>
  <c r="E3" i="16"/>
  <c r="D3" i="16"/>
  <c r="L3" i="15"/>
  <c r="K3" i="15"/>
  <c r="J3" i="15"/>
  <c r="I3" i="15"/>
  <c r="H3" i="15"/>
  <c r="G3" i="15"/>
  <c r="F3" i="15"/>
  <c r="E3" i="15"/>
  <c r="D3" i="15"/>
  <c r="K3" i="14"/>
  <c r="I3" i="14"/>
  <c r="G3" i="14"/>
  <c r="M3" i="13"/>
  <c r="I3" i="13"/>
  <c r="O3" i="11"/>
  <c r="M3" i="11"/>
  <c r="B14" i="10"/>
  <c r="B13" i="10"/>
  <c r="B12" i="10"/>
  <c r="B11" i="10"/>
  <c r="B10" i="10"/>
  <c r="B9" i="10"/>
  <c r="B7" i="10"/>
  <c r="B6" i="10"/>
  <c r="B5" i="10"/>
  <c r="L3" i="9"/>
  <c r="K3" i="9"/>
  <c r="J3" i="9"/>
  <c r="I3" i="9"/>
  <c r="H3" i="9"/>
  <c r="G3" i="9"/>
  <c r="F3" i="9"/>
  <c r="E3" i="9"/>
  <c r="D3" i="9"/>
  <c r="L3" i="8"/>
  <c r="K3" i="8"/>
  <c r="J3" i="8"/>
  <c r="I3" i="8"/>
  <c r="H3" i="8"/>
  <c r="G3" i="8"/>
  <c r="F3" i="8"/>
  <c r="E3" i="8"/>
  <c r="D3" i="8"/>
  <c r="S3" i="7"/>
  <c r="G3" i="7"/>
  <c r="C3" i="7"/>
  <c r="S3" i="6"/>
  <c r="M3" i="6"/>
  <c r="I3" i="6"/>
  <c r="G3" i="6"/>
  <c r="C3" i="6"/>
  <c r="M3" i="5"/>
  <c r="K3" i="5"/>
  <c r="I3" i="5"/>
  <c r="G3" i="5"/>
  <c r="U3" i="4"/>
  <c r="U3" i="5" s="1"/>
  <c r="S3" i="4"/>
  <c r="S3" i="14" s="1"/>
  <c r="Q3" i="4"/>
  <c r="Q3" i="7" s="1"/>
  <c r="O3" i="4"/>
  <c r="O3" i="7" s="1"/>
  <c r="M3" i="4"/>
  <c r="M3" i="7" s="1"/>
  <c r="K3" i="4"/>
  <c r="K3" i="11" s="1"/>
  <c r="I3" i="4"/>
  <c r="I3" i="11" s="1"/>
  <c r="G3" i="4"/>
  <c r="G3" i="13" s="1"/>
  <c r="E3" i="4"/>
  <c r="E3" i="6" s="1"/>
  <c r="C3" i="4"/>
  <c r="C3" i="14" s="1"/>
  <c r="B13" i="3"/>
  <c r="B12" i="3"/>
  <c r="B11" i="3"/>
  <c r="B10" i="3"/>
  <c r="B9" i="3"/>
  <c r="B8" i="3"/>
  <c r="B7" i="3"/>
  <c r="B6" i="3"/>
  <c r="B5" i="3"/>
  <c r="B13" i="2"/>
  <c r="B12" i="2"/>
  <c r="B11" i="2"/>
  <c r="B10" i="2"/>
  <c r="B9" i="2"/>
  <c r="B8" i="2"/>
  <c r="B7" i="2"/>
  <c r="B6" i="2"/>
  <c r="B5" i="2"/>
  <c r="E3" i="7" l="1"/>
  <c r="K3" i="13"/>
  <c r="O3" i="5"/>
  <c r="K3" i="6"/>
  <c r="I3" i="7"/>
  <c r="Q3" i="11"/>
  <c r="O3" i="13"/>
  <c r="M3" i="14"/>
  <c r="K3" i="7"/>
  <c r="C3" i="11"/>
  <c r="S3" i="11"/>
  <c r="Q3" i="13"/>
  <c r="O3" i="14"/>
  <c r="Q3" i="5"/>
  <c r="C3" i="5"/>
  <c r="S3" i="5"/>
  <c r="O3" i="6"/>
  <c r="E3" i="11"/>
  <c r="C3" i="13"/>
  <c r="S3" i="13"/>
  <c r="Q3" i="14"/>
  <c r="E3" i="5"/>
  <c r="Q3" i="6"/>
  <c r="G3" i="11"/>
  <c r="E3" i="13"/>
  <c r="E3" i="14"/>
</calcChain>
</file>

<file path=xl/sharedStrings.xml><?xml version="1.0" encoding="utf-8"?>
<sst xmlns="http://schemas.openxmlformats.org/spreadsheetml/2006/main" count="465" uniqueCount="84">
  <si>
    <t>Country Names</t>
  </si>
  <si>
    <t>ANG</t>
  </si>
  <si>
    <t>A&amp;B</t>
  </si>
  <si>
    <t>DOM</t>
  </si>
  <si>
    <t>GRD</t>
  </si>
  <si>
    <t>MON</t>
  </si>
  <si>
    <t>SKN</t>
  </si>
  <si>
    <t>SLU</t>
  </si>
  <si>
    <t>SVG</t>
  </si>
  <si>
    <t>VI</t>
  </si>
  <si>
    <t>OECS</t>
  </si>
  <si>
    <t>Table 4.1: Number of Repeaters by Education Level and Sex</t>
  </si>
  <si>
    <t>Country</t>
  </si>
  <si>
    <t>Primary</t>
  </si>
  <si>
    <t>Secondary</t>
  </si>
  <si>
    <t>Male</t>
  </si>
  <si>
    <t>Female</t>
  </si>
  <si>
    <t>Total</t>
  </si>
  <si>
    <t>Note: Montserrat has an automatic promotion policy.</t>
  </si>
  <si>
    <t>Table 4.2: Member States’ Percentage Contribution to Repeaters by Education Level and Sex</t>
  </si>
  <si>
    <t>Table 4.3: Number of Primary School Repeaters by Grade and Sex</t>
  </si>
  <si>
    <t>M</t>
  </si>
  <si>
    <t>F</t>
  </si>
  <si>
    <t>K</t>
  </si>
  <si>
    <t>G1</t>
  </si>
  <si>
    <t>G2</t>
  </si>
  <si>
    <t>G3</t>
  </si>
  <si>
    <t>G4</t>
  </si>
  <si>
    <t>G5</t>
  </si>
  <si>
    <t>G6</t>
  </si>
  <si>
    <t>All Grades</t>
  </si>
  <si>
    <t>Table 4.4: Number of Secondary School Repeaters by Grade and Sex</t>
  </si>
  <si>
    <t>Form</t>
  </si>
  <si>
    <t>F1</t>
  </si>
  <si>
    <t>F2</t>
  </si>
  <si>
    <t>F3</t>
  </si>
  <si>
    <t>F4</t>
  </si>
  <si>
    <t>F5</t>
  </si>
  <si>
    <t>All Forms</t>
  </si>
  <si>
    <t>Table 4.5: Primary School Repetition Rates</t>
  </si>
  <si>
    <t>Grade</t>
  </si>
  <si>
    <t>All</t>
  </si>
  <si>
    <t xml:space="preserve">Table 4.6: Secondary School Repetition Rates </t>
  </si>
  <si>
    <t>`</t>
  </si>
  <si>
    <t>Table 4.7: Trends in Repetition Rates - Primary Level</t>
  </si>
  <si>
    <t>Sex</t>
  </si>
  <si>
    <t>2020-21</t>
  </si>
  <si>
    <t>2019-20</t>
  </si>
  <si>
    <t>2018-19</t>
  </si>
  <si>
    <t>2017-18</t>
  </si>
  <si>
    <t>2016-17</t>
  </si>
  <si>
    <t>Table 4.8: Trends in Repetition Rates - Secondary Level</t>
  </si>
  <si>
    <t>Year</t>
  </si>
  <si>
    <t>Table 4.9: Number of Drop-outs (Primary and Secondary)</t>
  </si>
  <si>
    <t>Table 4.10: Number of Primary School Drop-outs by Grade</t>
  </si>
  <si>
    <t xml:space="preserve">Table 4.11: Number of Secondary School Dropouts by Grade </t>
  </si>
  <si>
    <t>Table 4.12: Primary School Drop-out Rates</t>
  </si>
  <si>
    <t xml:space="preserve">Table 4:13: Secondary School Drop-out Rates </t>
  </si>
  <si>
    <t>Table 4.14: Trends in Drop-out Rates - Primary</t>
  </si>
  <si>
    <t>Table 4.15: Trends in Drop-out Rates - Secondary</t>
  </si>
  <si>
    <r>
      <rPr>
        <sz val="11"/>
        <color rgb="FF000000"/>
        <rFont val="Calibri"/>
      </rPr>
      <t xml:space="preserve">Table 4.16: Class Sizes and Student/Teacher Ratios - </t>
    </r>
    <r>
      <rPr>
        <b/>
        <sz val="11"/>
        <color rgb="FF000000"/>
        <rFont val="Calibri Light"/>
      </rPr>
      <t xml:space="preserve">Public </t>
    </r>
    <r>
      <rPr>
        <sz val="11"/>
        <color rgb="FF000000"/>
        <rFont val="Calibri Light"/>
      </rPr>
      <t>Schools</t>
    </r>
  </si>
  <si>
    <t>Pre-Primary</t>
  </si>
  <si>
    <t>No. Children</t>
  </si>
  <si>
    <t>No. Teachers</t>
  </si>
  <si>
    <t>Pupil-Teacher Ratio</t>
  </si>
  <si>
    <t>No. Students</t>
  </si>
  <si>
    <t>No. Classes</t>
  </si>
  <si>
    <t>Average Class Size</t>
  </si>
  <si>
    <t>Table 4.17: Class Sizes and Student/Teacher Ratios - Private Schools</t>
  </si>
  <si>
    <t>Table 4.18: Class Sizes and Student/Teacher Ratios - Public and Private Schools</t>
  </si>
  <si>
    <t>Early Childhood Education</t>
  </si>
  <si>
    <t>No. of Children</t>
  </si>
  <si>
    <t>No. of Teachers</t>
  </si>
  <si>
    <t>No. of Students</t>
  </si>
  <si>
    <t>No. of Classes</t>
  </si>
  <si>
    <t>Table 4.19: Percentage of Schools Operating with School Boards, Development Plans and Disaster Management Plans</t>
  </si>
  <si>
    <t> Indicator</t>
  </si>
  <si>
    <r>
      <rPr>
        <sz val="11"/>
        <color theme="1"/>
        <rFont val="Calibri"/>
      </rPr>
      <t xml:space="preserve">Percentage. of </t>
    </r>
    <r>
      <rPr>
        <b/>
        <sz val="11"/>
        <color theme="1"/>
        <rFont val="Calibri Light"/>
      </rPr>
      <t>Primary</t>
    </r>
    <r>
      <rPr>
        <sz val="11"/>
        <color theme="1"/>
        <rFont val="Calibri Light"/>
      </rPr>
      <t xml:space="preserve"> schools managed by a school board</t>
    </r>
  </si>
  <si>
    <r>
      <rPr>
        <sz val="11"/>
        <color theme="1"/>
        <rFont val="Calibri"/>
      </rPr>
      <t>No. of</t>
    </r>
    <r>
      <rPr>
        <b/>
        <sz val="11"/>
        <color theme="1"/>
        <rFont val="Calibri Light"/>
      </rPr>
      <t xml:space="preserve"> Secondary</t>
    </r>
    <r>
      <rPr>
        <sz val="11"/>
        <color theme="1"/>
        <rFont val="Calibri Light"/>
      </rPr>
      <t xml:space="preserve"> schools managed by a school board</t>
    </r>
  </si>
  <si>
    <r>
      <rPr>
        <sz val="11"/>
        <color theme="1"/>
        <rFont val="Calibri"/>
      </rPr>
      <t xml:space="preserve">No. of </t>
    </r>
    <r>
      <rPr>
        <b/>
        <sz val="11"/>
        <color theme="1"/>
        <rFont val="Calibri Light"/>
      </rPr>
      <t>Primary</t>
    </r>
    <r>
      <rPr>
        <sz val="11"/>
        <color theme="1"/>
        <rFont val="Calibri Light"/>
      </rPr>
      <t xml:space="preserve"> schools with a School Development Plan (SDP)</t>
    </r>
  </si>
  <si>
    <r>
      <rPr>
        <sz val="11"/>
        <color theme="1"/>
        <rFont val="Calibri"/>
      </rPr>
      <t>No. of</t>
    </r>
    <r>
      <rPr>
        <b/>
        <sz val="11"/>
        <color theme="1"/>
        <rFont val="Calibri Light"/>
      </rPr>
      <t xml:space="preserve"> Secondary</t>
    </r>
    <r>
      <rPr>
        <sz val="11"/>
        <color theme="1"/>
        <rFont val="Calibri Light"/>
      </rPr>
      <t xml:space="preserve"> schools with a School Development Plan (SDP)</t>
    </r>
  </si>
  <si>
    <r>
      <rPr>
        <sz val="11"/>
        <color theme="1"/>
        <rFont val="Calibri"/>
      </rPr>
      <t xml:space="preserve">No. of </t>
    </r>
    <r>
      <rPr>
        <b/>
        <sz val="11"/>
        <color theme="1"/>
        <rFont val="Calibri Light"/>
      </rPr>
      <t>Primary</t>
    </r>
    <r>
      <rPr>
        <sz val="11"/>
        <color theme="1"/>
        <rFont val="Calibri Light"/>
      </rPr>
      <t xml:space="preserve"> schools with a disaster management plan</t>
    </r>
  </si>
  <si>
    <r>
      <rPr>
        <sz val="11"/>
        <color theme="1"/>
        <rFont val="Calibri"/>
      </rPr>
      <t>No. of</t>
    </r>
    <r>
      <rPr>
        <b/>
        <sz val="11"/>
        <color theme="1"/>
        <rFont val="Calibri Light"/>
      </rPr>
      <t xml:space="preserve"> Secondary</t>
    </r>
    <r>
      <rPr>
        <sz val="11"/>
        <color theme="1"/>
        <rFont val="Calibri Light"/>
      </rPr>
      <t xml:space="preserve"> schools with a disaster management plan</t>
    </r>
  </si>
  <si>
    <t>Note: While the reported schools may have plans, some of these may not have been tested and approved.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</si>
</sst>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0.0"/>
    <numFmt numFmtId="166" formatCode="#,##0.0_);\(#,##0.0\)"/>
    <numFmt numFmtId="167" formatCode="\-"/>
    <numFmt numFmtId="168" formatCode="_(* #,##0.0_);_(* \(#,##0.0\);_(* &quot;-&quot;?_);_(@_)"/>
    <numFmt numFmtId="169" formatCode="#,##0.0"/>
  </numFmts>
  <fonts count="1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FF0000"/>
      <name val="Calibri"/>
    </font>
    <font>
      <b/>
      <sz val="11"/>
      <color rgb="FFFF0000"/>
      <name val="Calibri"/>
    </font>
    <font>
      <b/>
      <sz val="11"/>
      <color rgb="FF000000"/>
      <name val="Calibri Light"/>
    </font>
    <font>
      <sz val="11"/>
      <color rgb="FF000000"/>
      <name val="Calibri Light"/>
    </font>
    <font>
      <b/>
      <sz val="11"/>
      <color theme="1"/>
      <name val="Calibri Light"/>
    </font>
    <font>
      <sz val="11"/>
      <color theme="1"/>
      <name val="Calibri Light"/>
    </font>
  </fonts>
  <fills count="5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C5E0B3"/>
        <bgColor rgb="FFC5E0B3"/>
      </patternFill>
    </fill>
    <fill>
      <patternFill patternType="solid">
        <fgColor rgb="FFFFFFFF"/>
        <bgColor rgb="FFFFFFFF"/>
      </patternFill>
    </fill>
  </fills>
  <borders count="72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72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5" fillId="2" borderId="8" xfId="0" applyFont="1" applyFill="1" applyBorder="1" applyAlignment="1">
      <alignment horizontal="right" wrapText="1"/>
    </xf>
    <xf numFmtId="0" fontId="5" fillId="2" borderId="9" xfId="0" applyFont="1" applyFill="1" applyBorder="1" applyAlignment="1">
      <alignment horizontal="right" wrapText="1"/>
    </xf>
    <xf numFmtId="0" fontId="3" fillId="0" borderId="10" xfId="0" applyFont="1" applyBorder="1" applyAlignment="1">
      <alignment horizontal="left" vertical="center" wrapText="1"/>
    </xf>
    <xf numFmtId="1" fontId="2" fillId="0" borderId="11" xfId="0" applyNumberFormat="1" applyFont="1" applyBorder="1" applyAlignment="1">
      <alignment horizontal="right" vertical="center" wrapText="1"/>
    </xf>
    <xf numFmtId="1" fontId="2" fillId="0" borderId="12" xfId="0" applyNumberFormat="1" applyFont="1" applyBorder="1" applyAlignment="1">
      <alignment horizontal="right" vertical="center" wrapText="1"/>
    </xf>
    <xf numFmtId="0" fontId="3" fillId="0" borderId="13" xfId="0" applyFont="1" applyBorder="1" applyAlignment="1">
      <alignment horizontal="left" vertical="center" wrapText="1"/>
    </xf>
    <xf numFmtId="164" fontId="2" fillId="0" borderId="14" xfId="0" applyNumberFormat="1" applyFont="1" applyBorder="1" applyAlignment="1">
      <alignment horizontal="right" vertical="center" wrapText="1"/>
    </xf>
    <xf numFmtId="164" fontId="2" fillId="0" borderId="15" xfId="0" applyNumberFormat="1" applyFont="1" applyBorder="1" applyAlignment="1">
      <alignment horizontal="right" vertical="center" wrapText="1"/>
    </xf>
    <xf numFmtId="164" fontId="3" fillId="0" borderId="14" xfId="0" applyNumberFormat="1" applyFont="1" applyBorder="1" applyAlignment="1">
      <alignment horizontal="right" vertical="center" wrapText="1"/>
    </xf>
    <xf numFmtId="0" fontId="5" fillId="0" borderId="16" xfId="0" applyFont="1" applyBorder="1" applyAlignment="1">
      <alignment horizontal="left" vertical="center" wrapText="1"/>
    </xf>
    <xf numFmtId="164" fontId="6" fillId="0" borderId="17" xfId="0" applyNumberFormat="1" applyFont="1" applyBorder="1" applyAlignment="1">
      <alignment horizontal="right" vertical="center" wrapText="1"/>
    </xf>
    <xf numFmtId="164" fontId="6" fillId="0" borderId="18" xfId="0" applyNumberFormat="1" applyFont="1" applyBorder="1" applyAlignment="1">
      <alignment horizontal="right" vertical="center" wrapText="1"/>
    </xf>
    <xf numFmtId="0" fontId="5" fillId="2" borderId="9" xfId="0" applyFont="1" applyFill="1" applyBorder="1" applyAlignment="1">
      <alignment horizontal="center" wrapText="1"/>
    </xf>
    <xf numFmtId="165" fontId="2" fillId="0" borderId="11" xfId="0" applyNumberFormat="1" applyFont="1" applyBorder="1" applyAlignment="1">
      <alignment horizontal="right" vertical="center" wrapText="1"/>
    </xf>
    <xf numFmtId="165" fontId="2" fillId="0" borderId="12" xfId="0" applyNumberFormat="1" applyFont="1" applyBorder="1" applyAlignment="1">
      <alignment horizontal="right" vertical="center" wrapText="1"/>
    </xf>
    <xf numFmtId="165" fontId="2" fillId="0" borderId="14" xfId="0" applyNumberFormat="1" applyFont="1" applyBorder="1" applyAlignment="1">
      <alignment horizontal="right" vertical="center" wrapText="1"/>
    </xf>
    <xf numFmtId="165" fontId="2" fillId="0" borderId="15" xfId="0" applyNumberFormat="1" applyFont="1" applyBorder="1" applyAlignment="1">
      <alignment horizontal="right" vertical="center" wrapText="1"/>
    </xf>
    <xf numFmtId="165" fontId="6" fillId="0" borderId="17" xfId="0" applyNumberFormat="1" applyFont="1" applyBorder="1" applyAlignment="1">
      <alignment horizontal="right" vertical="center" wrapText="1"/>
    </xf>
    <xf numFmtId="165" fontId="6" fillId="0" borderId="18" xfId="0" applyNumberFormat="1" applyFont="1" applyBorder="1" applyAlignment="1">
      <alignment horizontal="right" vertical="center" wrapText="1"/>
    </xf>
    <xf numFmtId="0" fontId="7" fillId="0" borderId="0" xfId="0" applyFont="1"/>
    <xf numFmtId="0" fontId="2" fillId="0" borderId="8" xfId="0" applyFont="1" applyBorder="1" applyAlignment="1">
      <alignment horizontal="right" vertical="center" wrapText="1"/>
    </xf>
    <xf numFmtId="3" fontId="2" fillId="0" borderId="20" xfId="0" applyNumberFormat="1" applyFont="1" applyBorder="1" applyAlignment="1">
      <alignment horizontal="center" vertical="top" wrapText="1"/>
    </xf>
    <xf numFmtId="3" fontId="2" fillId="0" borderId="8" xfId="0" applyNumberFormat="1" applyFont="1" applyBorder="1" applyAlignment="1">
      <alignment horizontal="center" vertical="top" wrapText="1"/>
    </xf>
    <xf numFmtId="3" fontId="2" fillId="0" borderId="8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 vertical="top" wrapText="1"/>
    </xf>
    <xf numFmtId="2" fontId="2" fillId="0" borderId="8" xfId="0" applyNumberFormat="1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165" fontId="3" fillId="0" borderId="8" xfId="0" applyNumberFormat="1" applyFont="1" applyBorder="1" applyAlignment="1">
      <alignment horizontal="center" vertical="center" wrapText="1"/>
    </xf>
    <xf numFmtId="165" fontId="3" fillId="0" borderId="9" xfId="0" applyNumberFormat="1" applyFont="1" applyBorder="1" applyAlignment="1">
      <alignment horizontal="center" vertical="center" wrapText="1"/>
    </xf>
    <xf numFmtId="165" fontId="2" fillId="0" borderId="0" xfId="0" applyNumberFormat="1" applyFont="1" applyAlignment="1">
      <alignment horizontal="center"/>
    </xf>
    <xf numFmtId="165" fontId="2" fillId="0" borderId="22" xfId="0" applyNumberFormat="1" applyFont="1" applyBorder="1" applyAlignment="1">
      <alignment horizontal="center"/>
    </xf>
    <xf numFmtId="10" fontId="2" fillId="0" borderId="0" xfId="0" applyNumberFormat="1" applyFont="1"/>
    <xf numFmtId="0" fontId="2" fillId="0" borderId="9" xfId="0" applyFont="1" applyBorder="1" applyAlignment="1">
      <alignment horizontal="right" vertical="center" wrapText="1"/>
    </xf>
    <xf numFmtId="0" fontId="3" fillId="0" borderId="8" xfId="0" applyFont="1" applyBorder="1" applyAlignment="1">
      <alignment horizontal="center" vertical="center" wrapText="1"/>
    </xf>
    <xf numFmtId="0" fontId="6" fillId="3" borderId="27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5" fillId="3" borderId="28" xfId="0" applyFont="1" applyFill="1" applyBorder="1" applyAlignment="1">
      <alignment horizontal="right" vertical="center" wrapText="1"/>
    </xf>
    <xf numFmtId="0" fontId="6" fillId="3" borderId="28" xfId="0" applyFont="1" applyFill="1" applyBorder="1" applyAlignment="1">
      <alignment horizontal="right" vertical="center" wrapText="1"/>
    </xf>
    <xf numFmtId="0" fontId="6" fillId="3" borderId="29" xfId="0" applyFont="1" applyFill="1" applyBorder="1" applyAlignment="1">
      <alignment horizontal="right" vertical="center" wrapText="1"/>
    </xf>
    <xf numFmtId="0" fontId="2" fillId="0" borderId="11" xfId="0" applyFont="1" applyBorder="1" applyAlignment="1">
      <alignment horizontal="center" vertical="center"/>
    </xf>
    <xf numFmtId="166" fontId="2" fillId="0" borderId="11" xfId="0" applyNumberFormat="1" applyFont="1" applyBorder="1" applyAlignment="1">
      <alignment horizontal="right" vertical="center" wrapText="1"/>
    </xf>
    <xf numFmtId="164" fontId="2" fillId="0" borderId="11" xfId="0" applyNumberFormat="1" applyFont="1" applyBorder="1" applyAlignment="1">
      <alignment horizontal="right" vertical="center"/>
    </xf>
    <xf numFmtId="165" fontId="2" fillId="0" borderId="30" xfId="0" applyNumberFormat="1" applyFont="1" applyBorder="1" applyAlignment="1">
      <alignment horizontal="right" vertical="center" wrapText="1"/>
    </xf>
    <xf numFmtId="0" fontId="2" fillId="0" borderId="14" xfId="0" applyFont="1" applyBorder="1" applyAlignment="1">
      <alignment horizontal="center" vertical="center"/>
    </xf>
    <xf numFmtId="166" fontId="2" fillId="0" borderId="14" xfId="0" applyNumberFormat="1" applyFont="1" applyBorder="1" applyAlignment="1">
      <alignment horizontal="right" vertical="center" wrapText="1"/>
    </xf>
    <xf numFmtId="164" fontId="2" fillId="0" borderId="14" xfId="0" applyNumberFormat="1" applyFont="1" applyBorder="1" applyAlignment="1">
      <alignment horizontal="right" vertical="center"/>
    </xf>
    <xf numFmtId="165" fontId="2" fillId="0" borderId="31" xfId="0" applyNumberFormat="1" applyFont="1" applyBorder="1" applyAlignment="1">
      <alignment horizontal="right" vertical="center" wrapText="1"/>
    </xf>
    <xf numFmtId="0" fontId="6" fillId="0" borderId="21" xfId="0" applyFont="1" applyBorder="1" applyAlignment="1">
      <alignment horizontal="center" vertical="center"/>
    </xf>
    <xf numFmtId="165" fontId="6" fillId="0" borderId="21" xfId="0" applyNumberFormat="1" applyFont="1" applyBorder="1" applyAlignment="1">
      <alignment horizontal="right" vertical="center" wrapText="1"/>
    </xf>
    <xf numFmtId="166" fontId="6" fillId="0" borderId="21" xfId="0" applyNumberFormat="1" applyFont="1" applyBorder="1" applyAlignment="1">
      <alignment horizontal="right" vertical="center" wrapText="1"/>
    </xf>
    <xf numFmtId="165" fontId="6" fillId="0" borderId="32" xfId="0" applyNumberFormat="1" applyFont="1" applyBorder="1" applyAlignment="1">
      <alignment horizontal="right" vertical="center" wrapText="1"/>
    </xf>
    <xf numFmtId="165" fontId="2" fillId="0" borderId="11" xfId="0" applyNumberFormat="1" applyFont="1" applyBorder="1" applyAlignment="1">
      <alignment horizontal="right" vertical="center"/>
    </xf>
    <xf numFmtId="165" fontId="2" fillId="0" borderId="30" xfId="0" applyNumberFormat="1" applyFont="1" applyBorder="1" applyAlignment="1">
      <alignment horizontal="right" vertical="center"/>
    </xf>
    <xf numFmtId="165" fontId="2" fillId="0" borderId="14" xfId="0" applyNumberFormat="1" applyFont="1" applyBorder="1" applyAlignment="1">
      <alignment horizontal="right" vertical="center"/>
    </xf>
    <xf numFmtId="165" fontId="2" fillId="0" borderId="31" xfId="0" applyNumberFormat="1" applyFont="1" applyBorder="1" applyAlignment="1">
      <alignment horizontal="right" vertical="center"/>
    </xf>
    <xf numFmtId="165" fontId="6" fillId="0" borderId="21" xfId="0" applyNumberFormat="1" applyFont="1" applyBorder="1" applyAlignment="1">
      <alignment horizontal="right" vertical="center"/>
    </xf>
    <xf numFmtId="165" fontId="6" fillId="0" borderId="32" xfId="0" applyNumberFormat="1" applyFont="1" applyBorder="1" applyAlignment="1">
      <alignment horizontal="right" vertical="center"/>
    </xf>
    <xf numFmtId="0" fontId="6" fillId="0" borderId="33" xfId="0" applyFont="1" applyBorder="1" applyAlignment="1">
      <alignment horizontal="center" vertical="center"/>
    </xf>
    <xf numFmtId="165" fontId="6" fillId="0" borderId="33" xfId="0" applyNumberFormat="1" applyFont="1" applyBorder="1" applyAlignment="1">
      <alignment horizontal="right" vertical="center" wrapText="1"/>
    </xf>
    <xf numFmtId="165" fontId="6" fillId="0" borderId="33" xfId="0" applyNumberFormat="1" applyFont="1" applyBorder="1" applyAlignment="1">
      <alignment horizontal="right" vertical="center"/>
    </xf>
    <xf numFmtId="164" fontId="2" fillId="0" borderId="33" xfId="0" applyNumberFormat="1" applyFont="1" applyBorder="1" applyAlignment="1">
      <alignment horizontal="right" vertical="center"/>
    </xf>
    <xf numFmtId="165" fontId="6" fillId="0" borderId="34" xfId="0" applyNumberFormat="1" applyFont="1" applyBorder="1" applyAlignment="1">
      <alignment horizontal="right" vertical="center" wrapText="1"/>
    </xf>
    <xf numFmtId="0" fontId="6" fillId="3" borderId="35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right" vertical="center"/>
    </xf>
    <xf numFmtId="0" fontId="6" fillId="3" borderId="29" xfId="0" applyFont="1" applyFill="1" applyBorder="1" applyAlignment="1">
      <alignment horizontal="right" vertical="center"/>
    </xf>
    <xf numFmtId="165" fontId="3" fillId="0" borderId="11" xfId="0" applyNumberFormat="1" applyFont="1" applyBorder="1" applyAlignment="1">
      <alignment horizontal="right" vertical="center"/>
    </xf>
    <xf numFmtId="165" fontId="3" fillId="0" borderId="30" xfId="0" applyNumberFormat="1" applyFont="1" applyBorder="1" applyAlignment="1">
      <alignment horizontal="right" vertical="center"/>
    </xf>
    <xf numFmtId="165" fontId="3" fillId="0" borderId="14" xfId="0" applyNumberFormat="1" applyFont="1" applyBorder="1" applyAlignment="1">
      <alignment horizontal="right" vertical="center"/>
    </xf>
    <xf numFmtId="165" fontId="3" fillId="0" borderId="31" xfId="0" applyNumberFormat="1" applyFont="1" applyBorder="1" applyAlignment="1">
      <alignment horizontal="right" vertical="center"/>
    </xf>
    <xf numFmtId="165" fontId="5" fillId="0" borderId="21" xfId="0" applyNumberFormat="1" applyFont="1" applyBorder="1" applyAlignment="1">
      <alignment horizontal="right" vertical="center"/>
    </xf>
    <xf numFmtId="165" fontId="5" fillId="0" borderId="32" xfId="0" applyNumberFormat="1" applyFont="1" applyBorder="1" applyAlignment="1">
      <alignment horizontal="right" vertical="center"/>
    </xf>
    <xf numFmtId="165" fontId="5" fillId="0" borderId="33" xfId="0" applyNumberFormat="1" applyFont="1" applyBorder="1" applyAlignment="1">
      <alignment horizontal="right" vertical="center"/>
    </xf>
    <xf numFmtId="165" fontId="5" fillId="0" borderId="36" xfId="0" applyNumberFormat="1" applyFont="1" applyBorder="1" applyAlignment="1">
      <alignment horizontal="right" vertical="center"/>
    </xf>
    <xf numFmtId="0" fontId="6" fillId="3" borderId="42" xfId="0" applyFont="1" applyFill="1" applyBorder="1" applyAlignment="1">
      <alignment horizontal="right" vertical="center"/>
    </xf>
    <xf numFmtId="0" fontId="6" fillId="3" borderId="43" xfId="0" applyFont="1" applyFill="1" applyBorder="1" applyAlignment="1">
      <alignment horizontal="right" vertical="center"/>
    </xf>
    <xf numFmtId="0" fontId="6" fillId="3" borderId="44" xfId="0" applyFont="1" applyFill="1" applyBorder="1" applyAlignment="1">
      <alignment horizontal="right" vertical="center"/>
    </xf>
    <xf numFmtId="0" fontId="3" fillId="0" borderId="45" xfId="0" applyFont="1" applyBorder="1" applyAlignment="1">
      <alignment horizontal="right" vertical="center" wrapText="1"/>
    </xf>
    <xf numFmtId="0" fontId="3" fillId="0" borderId="46" xfId="0" applyFont="1" applyBorder="1" applyAlignment="1">
      <alignment horizontal="right" vertical="center" wrapText="1"/>
    </xf>
    <xf numFmtId="0" fontId="3" fillId="0" borderId="47" xfId="0" applyFont="1" applyBorder="1" applyAlignment="1">
      <alignment horizontal="right" vertical="center" wrapText="1"/>
    </xf>
    <xf numFmtId="0" fontId="3" fillId="0" borderId="30" xfId="0" applyFont="1" applyBorder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0" fontId="2" fillId="0" borderId="48" xfId="0" applyFont="1" applyBorder="1" applyAlignment="1">
      <alignment horizontal="right" vertical="center" wrapText="1"/>
    </xf>
    <xf numFmtId="0" fontId="2" fillId="0" borderId="49" xfId="0" applyFont="1" applyBorder="1" applyAlignment="1">
      <alignment horizontal="right" vertical="center" wrapText="1"/>
    </xf>
    <xf numFmtId="0" fontId="2" fillId="0" borderId="31" xfId="0" applyFont="1" applyBorder="1" applyAlignment="1">
      <alignment horizontal="right" vertical="center" wrapText="1"/>
    </xf>
    <xf numFmtId="164" fontId="2" fillId="0" borderId="0" xfId="0" applyNumberFormat="1" applyFont="1" applyAlignment="1">
      <alignment horizontal="right" vertical="center" wrapText="1"/>
    </xf>
    <xf numFmtId="164" fontId="2" fillId="0" borderId="48" xfId="0" applyNumberFormat="1" applyFont="1" applyBorder="1" applyAlignment="1">
      <alignment horizontal="right" vertical="center" wrapText="1"/>
    </xf>
    <xf numFmtId="164" fontId="2" fillId="0" borderId="49" xfId="0" applyNumberFormat="1" applyFont="1" applyBorder="1" applyAlignment="1">
      <alignment horizontal="right" vertical="center" wrapText="1"/>
    </xf>
    <xf numFmtId="164" fontId="2" fillId="0" borderId="31" xfId="0" applyNumberFormat="1" applyFont="1" applyBorder="1" applyAlignment="1">
      <alignment horizontal="right" vertical="center" wrapText="1"/>
    </xf>
    <xf numFmtId="0" fontId="3" fillId="0" borderId="50" xfId="0" applyFont="1" applyBorder="1" applyAlignment="1">
      <alignment horizontal="right" vertical="center" wrapText="1"/>
    </xf>
    <xf numFmtId="0" fontId="3" fillId="0" borderId="25" xfId="0" applyFont="1" applyBorder="1" applyAlignment="1">
      <alignment horizontal="right" vertical="center" wrapText="1"/>
    </xf>
    <xf numFmtId="0" fontId="3" fillId="0" borderId="24" xfId="0" applyFont="1" applyBorder="1" applyAlignment="1">
      <alignment horizontal="right" vertical="center" wrapText="1"/>
    </xf>
    <xf numFmtId="0" fontId="3" fillId="0" borderId="26" xfId="0" applyFont="1" applyBorder="1" applyAlignment="1">
      <alignment horizontal="right" vertical="center" wrapText="1"/>
    </xf>
    <xf numFmtId="0" fontId="8" fillId="0" borderId="0" xfId="0" applyFont="1"/>
    <xf numFmtId="0" fontId="2" fillId="0" borderId="8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/>
    </xf>
    <xf numFmtId="165" fontId="2" fillId="0" borderId="8" xfId="0" applyNumberFormat="1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165" fontId="3" fillId="0" borderId="8" xfId="0" applyNumberFormat="1" applyFont="1" applyBorder="1" applyAlignment="1">
      <alignment horizontal="right" vertical="center" wrapText="1"/>
    </xf>
    <xf numFmtId="167" fontId="3" fillId="0" borderId="8" xfId="0" applyNumberFormat="1" applyFont="1" applyBorder="1" applyAlignment="1">
      <alignment horizontal="center" vertical="center" wrapText="1"/>
    </xf>
    <xf numFmtId="165" fontId="2" fillId="0" borderId="8" xfId="0" applyNumberFormat="1" applyFont="1" applyBorder="1" applyAlignment="1">
      <alignment horizontal="right" vertical="center" wrapText="1"/>
    </xf>
    <xf numFmtId="165" fontId="3" fillId="0" borderId="9" xfId="0" applyNumberFormat="1" applyFont="1" applyBorder="1" applyAlignment="1">
      <alignment horizontal="right" vertical="center" wrapText="1"/>
    </xf>
    <xf numFmtId="0" fontId="3" fillId="0" borderId="0" xfId="0" applyFont="1" applyAlignment="1">
      <alignment horizontal="left" vertical="center"/>
    </xf>
    <xf numFmtId="0" fontId="6" fillId="0" borderId="27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28" xfId="0" applyFont="1" applyBorder="1" applyAlignment="1">
      <alignment horizontal="right" vertical="center" wrapText="1"/>
    </xf>
    <xf numFmtId="2" fontId="6" fillId="0" borderId="28" xfId="0" applyNumberFormat="1" applyFont="1" applyBorder="1" applyAlignment="1">
      <alignment horizontal="right" vertical="center" wrapText="1"/>
    </xf>
    <xf numFmtId="0" fontId="6" fillId="0" borderId="6" xfId="0" applyFont="1" applyBorder="1" applyAlignment="1">
      <alignment horizontal="right" vertical="center" wrapText="1"/>
    </xf>
    <xf numFmtId="0" fontId="3" fillId="0" borderId="11" xfId="0" applyFont="1" applyBorder="1" applyAlignment="1">
      <alignment horizontal="center" vertical="center"/>
    </xf>
    <xf numFmtId="165" fontId="3" fillId="0" borderId="11" xfId="0" applyNumberFormat="1" applyFont="1" applyBorder="1" applyAlignment="1">
      <alignment horizontal="right" vertical="center" wrapText="1"/>
    </xf>
    <xf numFmtId="0" fontId="2" fillId="0" borderId="11" xfId="0" applyFont="1" applyBorder="1" applyAlignment="1">
      <alignment horizontal="right" vertical="center" wrapText="1"/>
    </xf>
    <xf numFmtId="0" fontId="3" fillId="0" borderId="14" xfId="0" applyFont="1" applyBorder="1" applyAlignment="1">
      <alignment horizontal="center" vertical="center"/>
    </xf>
    <xf numFmtId="165" fontId="3" fillId="0" borderId="14" xfId="0" applyNumberFormat="1" applyFont="1" applyBorder="1" applyAlignment="1">
      <alignment horizontal="right" vertical="center" wrapText="1"/>
    </xf>
    <xf numFmtId="0" fontId="2" fillId="0" borderId="14" xfId="0" applyFont="1" applyBorder="1" applyAlignment="1">
      <alignment horizontal="right" vertical="center" wrapText="1"/>
    </xf>
    <xf numFmtId="0" fontId="5" fillId="3" borderId="53" xfId="0" applyFont="1" applyFill="1" applyBorder="1" applyAlignment="1">
      <alignment horizontal="center" vertical="center"/>
    </xf>
    <xf numFmtId="165" fontId="5" fillId="3" borderId="53" xfId="0" applyNumberFormat="1" applyFont="1" applyFill="1" applyBorder="1" applyAlignment="1">
      <alignment horizontal="right" vertical="center" wrapText="1"/>
    </xf>
    <xf numFmtId="0" fontId="2" fillId="3" borderId="53" xfId="0" applyFont="1" applyFill="1" applyBorder="1" applyAlignment="1">
      <alignment horizontal="right" vertical="center" wrapText="1"/>
    </xf>
    <xf numFmtId="165" fontId="2" fillId="3" borderId="53" xfId="0" applyNumberFormat="1" applyFont="1" applyFill="1" applyBorder="1" applyAlignment="1">
      <alignment horizontal="right" vertical="center" wrapText="1"/>
    </xf>
    <xf numFmtId="165" fontId="2" fillId="3" borderId="54" xfId="0" applyNumberFormat="1" applyFont="1" applyFill="1" applyBorder="1" applyAlignment="1">
      <alignment horizontal="right" vertical="center" wrapText="1"/>
    </xf>
    <xf numFmtId="0" fontId="3" fillId="0" borderId="11" xfId="0" applyFont="1" applyBorder="1" applyAlignment="1">
      <alignment horizontal="right" vertical="center"/>
    </xf>
    <xf numFmtId="0" fontId="3" fillId="0" borderId="14" xfId="0" applyFont="1" applyBorder="1" applyAlignment="1">
      <alignment horizontal="right" vertical="center"/>
    </xf>
    <xf numFmtId="0" fontId="3" fillId="4" borderId="55" xfId="0" applyFont="1" applyFill="1" applyBorder="1" applyAlignment="1">
      <alignment horizontal="center" vertical="center"/>
    </xf>
    <xf numFmtId="0" fontId="3" fillId="4" borderId="55" xfId="0" applyFont="1" applyFill="1" applyBorder="1" applyAlignment="1">
      <alignment horizontal="right" vertical="center"/>
    </xf>
    <xf numFmtId="0" fontId="3" fillId="4" borderId="56" xfId="0" applyFont="1" applyFill="1" applyBorder="1" applyAlignment="1">
      <alignment horizontal="right" vertical="center"/>
    </xf>
    <xf numFmtId="0" fontId="2" fillId="3" borderId="54" xfId="0" applyFont="1" applyFill="1" applyBorder="1" applyAlignment="1">
      <alignment horizontal="right" vertical="center" wrapText="1"/>
    </xf>
    <xf numFmtId="0" fontId="3" fillId="0" borderId="30" xfId="0" applyFont="1" applyBorder="1" applyAlignment="1">
      <alignment horizontal="right" vertical="center"/>
    </xf>
    <xf numFmtId="165" fontId="3" fillId="4" borderId="55" xfId="0" applyNumberFormat="1" applyFont="1" applyFill="1" applyBorder="1" applyAlignment="1">
      <alignment horizontal="right" vertical="center"/>
    </xf>
    <xf numFmtId="165" fontId="3" fillId="4" borderId="56" xfId="0" applyNumberFormat="1" applyFont="1" applyFill="1" applyBorder="1" applyAlignment="1">
      <alignment horizontal="right" vertical="center"/>
    </xf>
    <xf numFmtId="0" fontId="5" fillId="3" borderId="57" xfId="0" applyFont="1" applyFill="1" applyBorder="1" applyAlignment="1">
      <alignment horizontal="center" vertical="center"/>
    </xf>
    <xf numFmtId="165" fontId="5" fillId="3" borderId="57" xfId="0" applyNumberFormat="1" applyFont="1" applyFill="1" applyBorder="1" applyAlignment="1">
      <alignment horizontal="right" vertical="center" wrapText="1"/>
    </xf>
    <xf numFmtId="165" fontId="2" fillId="3" borderId="57" xfId="0" applyNumberFormat="1" applyFont="1" applyFill="1" applyBorder="1" applyAlignment="1">
      <alignment horizontal="right" vertical="center" wrapText="1"/>
    </xf>
    <xf numFmtId="165" fontId="2" fillId="3" borderId="58" xfId="0" applyNumberFormat="1" applyFont="1" applyFill="1" applyBorder="1" applyAlignment="1">
      <alignment horizontal="right" vertical="center" wrapText="1"/>
    </xf>
    <xf numFmtId="0" fontId="6" fillId="0" borderId="3" xfId="0" applyFont="1" applyBorder="1" applyAlignment="1">
      <alignment horizontal="right" vertical="center" wrapText="1"/>
    </xf>
    <xf numFmtId="0" fontId="6" fillId="0" borderId="59" xfId="0" applyFont="1" applyBorder="1" applyAlignment="1">
      <alignment horizontal="right" vertical="center" wrapText="1"/>
    </xf>
    <xf numFmtId="0" fontId="3" fillId="0" borderId="11" xfId="0" applyFont="1" applyBorder="1" applyAlignment="1">
      <alignment horizontal="right" vertical="center" wrapText="1"/>
    </xf>
    <xf numFmtId="168" fontId="2" fillId="0" borderId="11" xfId="0" applyNumberFormat="1" applyFont="1" applyBorder="1" applyAlignment="1">
      <alignment horizontal="right" vertical="center" wrapText="1"/>
    </xf>
    <xf numFmtId="165" fontId="2" fillId="0" borderId="47" xfId="0" applyNumberFormat="1" applyFont="1" applyBorder="1" applyAlignment="1">
      <alignment horizontal="right" vertical="center" wrapText="1"/>
    </xf>
    <xf numFmtId="0" fontId="3" fillId="0" borderId="14" xfId="0" applyFont="1" applyBorder="1" applyAlignment="1">
      <alignment horizontal="right" vertical="center" wrapText="1"/>
    </xf>
    <xf numFmtId="168" fontId="2" fillId="0" borderId="14" xfId="0" applyNumberFormat="1" applyFont="1" applyBorder="1" applyAlignment="1">
      <alignment horizontal="right" vertical="center" wrapText="1"/>
    </xf>
    <xf numFmtId="165" fontId="2" fillId="0" borderId="49" xfId="0" applyNumberFormat="1" applyFont="1" applyBorder="1" applyAlignment="1">
      <alignment horizontal="right" vertical="center" wrapText="1"/>
    </xf>
    <xf numFmtId="0" fontId="5" fillId="3" borderId="53" xfId="0" applyFont="1" applyFill="1" applyBorder="1" applyAlignment="1">
      <alignment horizontal="right" vertical="center" wrapText="1"/>
    </xf>
    <xf numFmtId="168" fontId="2" fillId="3" borderId="53" xfId="0" applyNumberFormat="1" applyFont="1" applyFill="1" applyBorder="1" applyAlignment="1">
      <alignment horizontal="right" vertical="center" wrapText="1"/>
    </xf>
    <xf numFmtId="165" fontId="2" fillId="3" borderId="60" xfId="0" applyNumberFormat="1" applyFont="1" applyFill="1" applyBorder="1" applyAlignment="1">
      <alignment horizontal="right" vertical="center" wrapText="1"/>
    </xf>
    <xf numFmtId="165" fontId="2" fillId="3" borderId="61" xfId="0" applyNumberFormat="1" applyFont="1" applyFill="1" applyBorder="1" applyAlignment="1">
      <alignment horizontal="right" vertical="center" wrapText="1"/>
    </xf>
    <xf numFmtId="167" fontId="3" fillId="0" borderId="11" xfId="0" applyNumberFormat="1" applyFont="1" applyBorder="1" applyAlignment="1">
      <alignment horizontal="right" vertical="center"/>
    </xf>
    <xf numFmtId="165" fontId="3" fillId="0" borderId="47" xfId="0" applyNumberFormat="1" applyFont="1" applyBorder="1" applyAlignment="1">
      <alignment horizontal="right" vertical="center"/>
    </xf>
    <xf numFmtId="165" fontId="3" fillId="0" borderId="12" xfId="0" applyNumberFormat="1" applyFont="1" applyBorder="1" applyAlignment="1">
      <alignment horizontal="right" vertical="center"/>
    </xf>
    <xf numFmtId="167" fontId="3" fillId="0" borderId="14" xfId="0" applyNumberFormat="1" applyFont="1" applyBorder="1" applyAlignment="1">
      <alignment horizontal="right" vertical="center"/>
    </xf>
    <xf numFmtId="165" fontId="3" fillId="0" borderId="49" xfId="0" applyNumberFormat="1" applyFont="1" applyBorder="1" applyAlignment="1">
      <alignment horizontal="right" vertical="center"/>
    </xf>
    <xf numFmtId="165" fontId="3" fillId="0" borderId="15" xfId="0" applyNumberFormat="1" applyFont="1" applyBorder="1" applyAlignment="1">
      <alignment horizontal="right" vertical="center"/>
    </xf>
    <xf numFmtId="167" fontId="2" fillId="3" borderId="53" xfId="0" applyNumberFormat="1" applyFont="1" applyFill="1" applyBorder="1" applyAlignment="1">
      <alignment horizontal="right" vertical="center" wrapText="1"/>
    </xf>
    <xf numFmtId="167" fontId="3" fillId="4" borderId="55" xfId="0" applyNumberFormat="1" applyFont="1" applyFill="1" applyBorder="1" applyAlignment="1">
      <alignment horizontal="right" vertical="center"/>
    </xf>
    <xf numFmtId="165" fontId="3" fillId="4" borderId="62" xfId="0" applyNumberFormat="1" applyFont="1" applyFill="1" applyBorder="1" applyAlignment="1">
      <alignment horizontal="right" vertical="center"/>
    </xf>
    <xf numFmtId="165" fontId="3" fillId="4" borderId="63" xfId="0" applyNumberFormat="1" applyFont="1" applyFill="1" applyBorder="1" applyAlignment="1">
      <alignment horizontal="right" vertical="center"/>
    </xf>
    <xf numFmtId="0" fontId="5" fillId="3" borderId="57" xfId="0" applyFont="1" applyFill="1" applyBorder="1" applyAlignment="1">
      <alignment horizontal="right" vertical="center" wrapText="1"/>
    </xf>
    <xf numFmtId="165" fontId="2" fillId="3" borderId="64" xfId="0" applyNumberFormat="1" applyFont="1" applyFill="1" applyBorder="1" applyAlignment="1">
      <alignment horizontal="right" vertical="center" wrapText="1"/>
    </xf>
    <xf numFmtId="165" fontId="2" fillId="3" borderId="65" xfId="0" applyNumberFormat="1" applyFont="1" applyFill="1" applyBorder="1" applyAlignment="1">
      <alignment horizontal="right" vertical="center" wrapText="1"/>
    </xf>
    <xf numFmtId="0" fontId="5" fillId="0" borderId="0" xfId="0" applyFont="1" applyAlignment="1">
      <alignment horizontal="center" vertical="center"/>
    </xf>
    <xf numFmtId="0" fontId="3" fillId="2" borderId="8" xfId="0" applyFont="1" applyFill="1" applyBorder="1" applyAlignment="1">
      <alignment horizontal="right" wrapText="1"/>
    </xf>
    <xf numFmtId="0" fontId="3" fillId="2" borderId="59" xfId="0" applyFont="1" applyFill="1" applyBorder="1" applyAlignment="1">
      <alignment horizontal="right" wrapText="1"/>
    </xf>
    <xf numFmtId="3" fontId="2" fillId="0" borderId="11" xfId="0" applyNumberFormat="1" applyFont="1" applyBorder="1" applyAlignment="1">
      <alignment horizontal="right" vertical="center" wrapText="1"/>
    </xf>
    <xf numFmtId="3" fontId="2" fillId="0" borderId="12" xfId="0" applyNumberFormat="1" applyFont="1" applyBorder="1" applyAlignment="1">
      <alignment horizontal="right" vertical="center" wrapText="1"/>
    </xf>
    <xf numFmtId="3" fontId="2" fillId="0" borderId="14" xfId="0" applyNumberFormat="1" applyFont="1" applyBorder="1" applyAlignment="1">
      <alignment horizontal="right" vertical="center" wrapText="1"/>
    </xf>
    <xf numFmtId="169" fontId="2" fillId="0" borderId="14" xfId="0" applyNumberFormat="1" applyFont="1" applyBorder="1" applyAlignment="1">
      <alignment horizontal="right" vertical="center" wrapText="1"/>
    </xf>
    <xf numFmtId="169" fontId="2" fillId="0" borderId="15" xfId="0" applyNumberFormat="1" applyFont="1" applyBorder="1" applyAlignment="1">
      <alignment horizontal="right" vertical="center" wrapText="1"/>
    </xf>
    <xf numFmtId="0" fontId="5" fillId="0" borderId="66" xfId="0" applyFont="1" applyBorder="1" applyAlignment="1">
      <alignment horizontal="left" vertical="center" wrapText="1"/>
    </xf>
    <xf numFmtId="3" fontId="5" fillId="0" borderId="67" xfId="0" applyNumberFormat="1" applyFont="1" applyBorder="1" applyAlignment="1">
      <alignment horizontal="right" vertical="center" wrapText="1"/>
    </xf>
    <xf numFmtId="169" fontId="5" fillId="0" borderId="67" xfId="0" applyNumberFormat="1" applyFont="1" applyBorder="1" applyAlignment="1">
      <alignment horizontal="right" vertical="center" wrapText="1"/>
    </xf>
    <xf numFmtId="169" fontId="5" fillId="0" borderId="68" xfId="0" applyNumberFormat="1" applyFont="1" applyBorder="1" applyAlignment="1">
      <alignment horizontal="right" vertical="center" wrapText="1"/>
    </xf>
    <xf numFmtId="0" fontId="3" fillId="2" borderId="28" xfId="0" applyFont="1" applyFill="1" applyBorder="1" applyAlignment="1">
      <alignment horizontal="right" wrapText="1"/>
    </xf>
    <xf numFmtId="1" fontId="3" fillId="0" borderId="11" xfId="0" applyNumberFormat="1" applyFont="1" applyBorder="1" applyAlignment="1">
      <alignment horizontal="right" vertical="center" wrapText="1"/>
    </xf>
    <xf numFmtId="165" fontId="3" fillId="0" borderId="12" xfId="0" applyNumberFormat="1" applyFont="1" applyBorder="1" applyAlignment="1">
      <alignment horizontal="right" vertical="center" wrapText="1"/>
    </xf>
    <xf numFmtId="167" fontId="2" fillId="0" borderId="14" xfId="0" applyNumberFormat="1" applyFont="1" applyBorder="1" applyAlignment="1">
      <alignment horizontal="right" vertical="center" wrapText="1"/>
    </xf>
    <xf numFmtId="167" fontId="2" fillId="0" borderId="15" xfId="0" applyNumberFormat="1" applyFont="1" applyBorder="1" applyAlignment="1">
      <alignment horizontal="right" vertical="center" wrapText="1"/>
    </xf>
    <xf numFmtId="165" fontId="5" fillId="0" borderId="67" xfId="0" applyNumberFormat="1" applyFont="1" applyBorder="1" applyAlignment="1">
      <alignment horizontal="right" vertical="center" wrapText="1"/>
    </xf>
    <xf numFmtId="165" fontId="5" fillId="0" borderId="68" xfId="0" applyNumberFormat="1" applyFont="1" applyBorder="1" applyAlignment="1">
      <alignment horizontal="right" vertical="center" wrapText="1"/>
    </xf>
    <xf numFmtId="0" fontId="3" fillId="0" borderId="70" xfId="0" applyFont="1" applyBorder="1" applyAlignment="1">
      <alignment horizontal="center" vertical="center"/>
    </xf>
    <xf numFmtId="0" fontId="2" fillId="0" borderId="70" xfId="0" applyFont="1" applyBorder="1"/>
    <xf numFmtId="0" fontId="3" fillId="2" borderId="67" xfId="0" applyFont="1" applyFill="1" applyBorder="1" applyAlignment="1">
      <alignment horizontal="center" wrapText="1"/>
    </xf>
    <xf numFmtId="0" fontId="3" fillId="2" borderId="28" xfId="0" applyFont="1" applyFill="1" applyBorder="1" applyAlignment="1">
      <alignment horizontal="center" wrapText="1"/>
    </xf>
    <xf numFmtId="0" fontId="3" fillId="2" borderId="59" xfId="0" applyFont="1" applyFill="1" applyBorder="1" applyAlignment="1">
      <alignment horizontal="center" wrapText="1"/>
    </xf>
    <xf numFmtId="3" fontId="3" fillId="0" borderId="14" xfId="0" applyNumberFormat="1" applyFont="1" applyBorder="1" applyAlignment="1">
      <alignment horizontal="right" vertical="center" wrapText="1"/>
    </xf>
    <xf numFmtId="169" fontId="3" fillId="0" borderId="14" xfId="0" applyNumberFormat="1" applyFont="1" applyBorder="1" applyAlignment="1">
      <alignment horizontal="right" vertical="center" wrapText="1"/>
    </xf>
    <xf numFmtId="169" fontId="3" fillId="0" borderId="15" xfId="0" applyNumberFormat="1" applyFont="1" applyBorder="1" applyAlignment="1">
      <alignment horizontal="right" vertical="center" wrapText="1"/>
    </xf>
    <xf numFmtId="0" fontId="3" fillId="0" borderId="23" xfId="0" applyFont="1" applyBorder="1" applyAlignment="1">
      <alignment horizontal="left" vertical="center" wrapText="1"/>
    </xf>
    <xf numFmtId="3" fontId="2" fillId="0" borderId="33" xfId="0" applyNumberFormat="1" applyFont="1" applyBorder="1" applyAlignment="1">
      <alignment horizontal="right" vertical="center" wrapText="1"/>
    </xf>
    <xf numFmtId="169" fontId="2" fillId="0" borderId="33" xfId="0" applyNumberFormat="1" applyFont="1" applyBorder="1" applyAlignment="1">
      <alignment horizontal="right" vertical="center" wrapText="1"/>
    </xf>
    <xf numFmtId="169" fontId="2" fillId="0" borderId="34" xfId="0" applyNumberFormat="1" applyFont="1" applyBorder="1" applyAlignment="1">
      <alignment horizontal="right" vertical="center" wrapText="1"/>
    </xf>
    <xf numFmtId="0" fontId="5" fillId="0" borderId="23" xfId="0" applyFont="1" applyBorder="1" applyAlignment="1">
      <alignment horizontal="left" vertical="center" wrapText="1"/>
    </xf>
    <xf numFmtId="3" fontId="5" fillId="0" borderId="33" xfId="0" applyNumberFormat="1" applyFont="1" applyBorder="1" applyAlignment="1">
      <alignment horizontal="right" vertical="center" wrapText="1"/>
    </xf>
    <xf numFmtId="169" fontId="5" fillId="0" borderId="33" xfId="0" applyNumberFormat="1" applyFont="1" applyBorder="1" applyAlignment="1">
      <alignment horizontal="right" vertical="center" wrapText="1"/>
    </xf>
    <xf numFmtId="169" fontId="5" fillId="0" borderId="34" xfId="0" applyNumberFormat="1" applyFont="1" applyBorder="1" applyAlignment="1">
      <alignment horizontal="right" vertical="center" wrapText="1"/>
    </xf>
    <xf numFmtId="0" fontId="3" fillId="3" borderId="27" xfId="0" applyFont="1" applyFill="1" applyBorder="1" applyAlignment="1">
      <alignment horizontal="left" vertical="center"/>
    </xf>
    <xf numFmtId="0" fontId="5" fillId="3" borderId="28" xfId="0" applyFont="1" applyFill="1" applyBorder="1" applyAlignment="1">
      <alignment horizontal="right" vertical="center"/>
    </xf>
    <xf numFmtId="0" fontId="6" fillId="3" borderId="59" xfId="0" applyFont="1" applyFill="1" applyBorder="1" applyAlignment="1">
      <alignment horizontal="right" vertical="center" wrapText="1"/>
    </xf>
    <xf numFmtId="0" fontId="2" fillId="0" borderId="71" xfId="0" applyFont="1" applyBorder="1" applyAlignment="1">
      <alignment horizontal="left" vertical="center" wrapText="1"/>
    </xf>
    <xf numFmtId="165" fontId="3" fillId="0" borderId="8" xfId="0" applyNumberFormat="1" applyFont="1" applyBorder="1" applyAlignment="1">
      <alignment horizontal="right" vertical="center"/>
    </xf>
    <xf numFmtId="0" fontId="2" fillId="0" borderId="16" xfId="0" applyFont="1" applyBorder="1" applyAlignment="1">
      <alignment horizontal="left" vertical="center" wrapText="1"/>
    </xf>
    <xf numFmtId="165" fontId="3" fillId="0" borderId="17" xfId="0" applyNumberFormat="1" applyFont="1" applyBorder="1" applyAlignment="1">
      <alignment horizontal="right" vertical="center" wrapText="1"/>
    </xf>
    <xf numFmtId="165" fontId="3" fillId="0" borderId="18" xfId="0" applyNumberFormat="1" applyFont="1" applyBorder="1" applyAlignment="1">
      <alignment horizontal="right" vertical="center" wrapText="1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/>
    <xf numFmtId="0" fontId="5" fillId="2" borderId="2" xfId="0" applyFont="1" applyFill="1" applyBorder="1" applyAlignment="1">
      <alignment horizontal="left" wrapText="1"/>
    </xf>
    <xf numFmtId="0" fontId="4" fillId="0" borderId="7" xfId="0" applyFont="1" applyBorder="1"/>
    <xf numFmtId="0" fontId="5" fillId="2" borderId="3" xfId="0" applyFont="1" applyFill="1" applyBorder="1" applyAlignment="1">
      <alignment horizontal="center" wrapText="1"/>
    </xf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0" borderId="0" xfId="0" applyFont="1" applyAlignment="1">
      <alignment horizontal="center" vertical="center" wrapText="1"/>
    </xf>
    <xf numFmtId="0" fontId="0" fillId="0" borderId="0" xfId="0"/>
    <xf numFmtId="0" fontId="5" fillId="2" borderId="3" xfId="0" applyFont="1" applyFill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4" fillId="0" borderId="20" xfId="0" applyFont="1" applyBorder="1"/>
    <xf numFmtId="0" fontId="3" fillId="0" borderId="0" xfId="0" applyFont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3" fontId="5" fillId="2" borderId="19" xfId="0" applyNumberFormat="1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4" fillId="0" borderId="21" xfId="0" applyFont="1" applyBorder="1"/>
    <xf numFmtId="164" fontId="5" fillId="2" borderId="19" xfId="0" applyNumberFormat="1" applyFont="1" applyFill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/>
    </xf>
    <xf numFmtId="2" fontId="6" fillId="0" borderId="11" xfId="0" applyNumberFormat="1" applyFont="1" applyBorder="1" applyAlignment="1">
      <alignment horizontal="center" vertical="center" wrapText="1"/>
    </xf>
    <xf numFmtId="2" fontId="5" fillId="0" borderId="11" xfId="0" applyNumberFormat="1" applyFont="1" applyBorder="1" applyAlignment="1">
      <alignment horizontal="center" vertical="center" wrapText="1"/>
    </xf>
    <xf numFmtId="2" fontId="5" fillId="0" borderId="19" xfId="0" applyNumberFormat="1" applyFont="1" applyBorder="1" applyAlignment="1">
      <alignment horizontal="center" vertical="center" wrapText="1"/>
    </xf>
    <xf numFmtId="2" fontId="6" fillId="0" borderId="19" xfId="0" applyNumberFormat="1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165" fontId="5" fillId="2" borderId="19" xfId="0" applyNumberFormat="1" applyFont="1" applyFill="1" applyBorder="1" applyAlignment="1">
      <alignment horizontal="center" vertical="center" wrapText="1"/>
    </xf>
    <xf numFmtId="0" fontId="4" fillId="0" borderId="22" xfId="0" applyFont="1" applyBorder="1"/>
    <xf numFmtId="0" fontId="6" fillId="0" borderId="10" xfId="0" applyFont="1" applyBorder="1" applyAlignment="1">
      <alignment horizontal="center" vertical="center" wrapText="1"/>
    </xf>
    <xf numFmtId="165" fontId="6" fillId="2" borderId="19" xfId="0" applyNumberFormat="1" applyFont="1" applyFill="1" applyBorder="1" applyAlignment="1">
      <alignment horizontal="center"/>
    </xf>
    <xf numFmtId="165" fontId="5" fillId="2" borderId="24" xfId="0" applyNumberFormat="1" applyFont="1" applyFill="1" applyBorder="1" applyAlignment="1">
      <alignment horizontal="center" vertical="center" wrapText="1"/>
    </xf>
    <xf numFmtId="0" fontId="4" fillId="0" borderId="25" xfId="0" applyFont="1" applyBorder="1"/>
    <xf numFmtId="0" fontId="4" fillId="0" borderId="26" xfId="0" applyFont="1" applyBorder="1"/>
    <xf numFmtId="0" fontId="4" fillId="0" borderId="23" xfId="0" applyFont="1" applyBorder="1"/>
    <xf numFmtId="0" fontId="2" fillId="0" borderId="10" xfId="0" applyFont="1" applyBorder="1" applyAlignment="1">
      <alignment horizontal="center" vertical="center"/>
    </xf>
    <xf numFmtId="0" fontId="4" fillId="0" borderId="13" xfId="0" applyFont="1" applyBorder="1"/>
    <xf numFmtId="0" fontId="2" fillId="0" borderId="1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4" fillId="0" borderId="38" xfId="0" applyFont="1" applyBorder="1"/>
    <xf numFmtId="0" fontId="4" fillId="0" borderId="39" xfId="0" applyFont="1" applyBorder="1"/>
    <xf numFmtId="0" fontId="4" fillId="0" borderId="40" xfId="0" applyFont="1" applyBorder="1"/>
    <xf numFmtId="0" fontId="6" fillId="3" borderId="4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top" wrapText="1"/>
    </xf>
    <xf numFmtId="0" fontId="5" fillId="2" borderId="19" xfId="0" applyFont="1" applyFill="1" applyBorder="1" applyAlignment="1">
      <alignment horizontal="center" vertical="center" wrapText="1"/>
    </xf>
    <xf numFmtId="0" fontId="5" fillId="2" borderId="51" xfId="0" applyFont="1" applyFill="1" applyBorder="1" applyAlignment="1">
      <alignment horizontal="center" vertical="center" wrapText="1"/>
    </xf>
    <xf numFmtId="0" fontId="2" fillId="0" borderId="10" xfId="0" applyFont="1" applyBorder="1" applyAlignment="1">
      <alignment horizontal="left" vertical="top" wrapText="1"/>
    </xf>
    <xf numFmtId="0" fontId="5" fillId="2" borderId="24" xfId="0" applyFont="1" applyFill="1" applyBorder="1" applyAlignment="1">
      <alignment horizontal="center" vertical="center" wrapText="1"/>
    </xf>
    <xf numFmtId="0" fontId="5" fillId="2" borderId="52" xfId="0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top" wrapText="1"/>
    </xf>
    <xf numFmtId="0" fontId="6" fillId="2" borderId="24" xfId="0" applyFont="1" applyFill="1" applyBorder="1" applyAlignment="1">
      <alignment horizontal="center" vertical="top" wrapText="1"/>
    </xf>
    <xf numFmtId="0" fontId="6" fillId="0" borderId="3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center" vertical="center" wrapText="1"/>
    </xf>
    <xf numFmtId="167" fontId="5" fillId="2" borderId="19" xfId="0" applyNumberFormat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wrapText="1"/>
    </xf>
    <xf numFmtId="0" fontId="5" fillId="2" borderId="41" xfId="0" applyFont="1" applyFill="1" applyBorder="1" applyAlignment="1">
      <alignment horizontal="center" vertical="center" wrapText="1"/>
    </xf>
    <xf numFmtId="0" fontId="4" fillId="0" borderId="69" xfId="0" applyFont="1" applyBorder="1"/>
    <xf numFmtId="0" fontId="3" fillId="2" borderId="2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M1000"/>
  <sheetViews>
    <sheetView tabSelected="1" workbookViewId="0"/>
  </sheetViews>
  <sheetFormatPr defaultColWidth="14.44140625" defaultRowHeight="15" customHeight="1" x14ac:dyDescent="0.3"/>
  <cols>
    <col min="1" max="26" width="8.6640625" customWidth="1"/>
  </cols>
  <sheetData>
    <row r="2" spans="2:13" ht="14.4" x14ac:dyDescent="0.3">
      <c r="B2" s="1" t="s">
        <v>0</v>
      </c>
    </row>
    <row r="3" spans="2:13" ht="14.4" x14ac:dyDescent="0.3">
      <c r="B3" s="1" t="s">
        <v>1</v>
      </c>
      <c r="D3" s="1" t="s">
        <v>1</v>
      </c>
      <c r="E3" s="1" t="s">
        <v>2</v>
      </c>
      <c r="F3" s="1" t="s">
        <v>3</v>
      </c>
      <c r="G3" s="1" t="s">
        <v>4</v>
      </c>
      <c r="H3" s="1" t="s">
        <v>5</v>
      </c>
      <c r="I3" s="1" t="s">
        <v>6</v>
      </c>
      <c r="J3" s="1" t="s">
        <v>7</v>
      </c>
      <c r="K3" s="1" t="s">
        <v>8</v>
      </c>
      <c r="L3" s="1" t="s">
        <v>9</v>
      </c>
      <c r="M3" s="1" t="s">
        <v>10</v>
      </c>
    </row>
    <row r="4" spans="2:13" ht="14.4" x14ac:dyDescent="0.3">
      <c r="B4" s="1" t="s">
        <v>2</v>
      </c>
    </row>
    <row r="5" spans="2:13" ht="14.4" x14ac:dyDescent="0.3">
      <c r="B5" s="1" t="s">
        <v>3</v>
      </c>
    </row>
    <row r="6" spans="2:13" ht="14.4" x14ac:dyDescent="0.3">
      <c r="B6" s="1" t="s">
        <v>4</v>
      </c>
    </row>
    <row r="7" spans="2:13" ht="14.4" x14ac:dyDescent="0.3">
      <c r="B7" s="1" t="s">
        <v>5</v>
      </c>
    </row>
    <row r="8" spans="2:13" ht="14.4" x14ac:dyDescent="0.3">
      <c r="B8" s="1" t="s">
        <v>6</v>
      </c>
    </row>
    <row r="9" spans="2:13" ht="14.4" x14ac:dyDescent="0.3">
      <c r="B9" s="1" t="s">
        <v>7</v>
      </c>
    </row>
    <row r="10" spans="2:13" ht="14.4" x14ac:dyDescent="0.3">
      <c r="B10" s="1" t="s">
        <v>8</v>
      </c>
    </row>
    <row r="11" spans="2:13" ht="14.4" x14ac:dyDescent="0.3">
      <c r="B11" s="1" t="s">
        <v>9</v>
      </c>
    </row>
    <row r="12" spans="2:13" ht="14.4" x14ac:dyDescent="0.3">
      <c r="B12" s="1" t="s">
        <v>10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4140625" defaultRowHeight="15" customHeight="1" x14ac:dyDescent="0.3"/>
  <cols>
    <col min="1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3">
      <c r="A2" s="2"/>
      <c r="B2" s="208" t="s">
        <v>11</v>
      </c>
      <c r="C2" s="209"/>
      <c r="D2" s="209"/>
      <c r="E2" s="209"/>
      <c r="F2" s="209"/>
      <c r="G2" s="209"/>
      <c r="H2" s="209"/>
      <c r="I2" s="3"/>
      <c r="J2" s="3"/>
      <c r="K2" s="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3">
      <c r="A3" s="2"/>
      <c r="B3" s="210" t="s">
        <v>12</v>
      </c>
      <c r="C3" s="212" t="s">
        <v>13</v>
      </c>
      <c r="D3" s="213"/>
      <c r="E3" s="214"/>
      <c r="F3" s="212" t="s">
        <v>14</v>
      </c>
      <c r="G3" s="213"/>
      <c r="H3" s="215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11"/>
      <c r="C4" s="4" t="s">
        <v>15</v>
      </c>
      <c r="D4" s="4" t="s">
        <v>16</v>
      </c>
      <c r="E4" s="4" t="s">
        <v>17</v>
      </c>
      <c r="F4" s="4" t="s">
        <v>15</v>
      </c>
      <c r="G4" s="4" t="s">
        <v>16</v>
      </c>
      <c r="H4" s="5" t="s">
        <v>17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6" t="str">
        <f>'Master Sheet'!B3</f>
        <v>ANG</v>
      </c>
      <c r="C5" s="7">
        <v>4</v>
      </c>
      <c r="D5" s="7">
        <v>0</v>
      </c>
      <c r="E5" s="7">
        <v>4</v>
      </c>
      <c r="F5" s="7">
        <v>0</v>
      </c>
      <c r="G5" s="7">
        <v>0</v>
      </c>
      <c r="H5" s="8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10"/>
      <c r="D6" s="10"/>
      <c r="E6" s="10"/>
      <c r="F6" s="10"/>
      <c r="G6" s="10"/>
      <c r="H6" s="11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10">
        <v>123</v>
      </c>
      <c r="D7" s="10">
        <v>60</v>
      </c>
      <c r="E7" s="10">
        <v>183</v>
      </c>
      <c r="F7" s="10">
        <v>318</v>
      </c>
      <c r="G7" s="10">
        <v>126</v>
      </c>
      <c r="H7" s="11">
        <v>444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Sheet'!B6</f>
        <v>GRD</v>
      </c>
      <c r="C8" s="12">
        <v>281</v>
      </c>
      <c r="D8" s="12">
        <v>113</v>
      </c>
      <c r="E8" s="10">
        <v>394</v>
      </c>
      <c r="F8" s="10">
        <v>322</v>
      </c>
      <c r="G8" s="10">
        <v>261</v>
      </c>
      <c r="H8" s="11">
        <v>583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10"/>
      <c r="D9" s="10"/>
      <c r="E9" s="10"/>
      <c r="F9" s="10"/>
      <c r="G9" s="10"/>
      <c r="H9" s="11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10">
        <v>47</v>
      </c>
      <c r="D10" s="10">
        <v>10</v>
      </c>
      <c r="E10" s="10">
        <v>57</v>
      </c>
      <c r="F10" s="10">
        <v>4</v>
      </c>
      <c r="G10" s="10">
        <v>6</v>
      </c>
      <c r="H10" s="11">
        <v>10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10">
        <v>263</v>
      </c>
      <c r="D11" s="10">
        <v>144</v>
      </c>
      <c r="E11" s="10">
        <v>407</v>
      </c>
      <c r="F11" s="10">
        <v>165</v>
      </c>
      <c r="G11" s="10">
        <v>149</v>
      </c>
      <c r="H11" s="11">
        <v>314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10">
        <v>199</v>
      </c>
      <c r="D12" s="10">
        <v>103</v>
      </c>
      <c r="E12" s="10">
        <v>302</v>
      </c>
      <c r="F12" s="10">
        <v>805</v>
      </c>
      <c r="G12" s="10">
        <v>340</v>
      </c>
      <c r="H12" s="11">
        <v>1145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Sheet'!B11</f>
        <v>VI</v>
      </c>
      <c r="C13" s="10">
        <v>30</v>
      </c>
      <c r="D13" s="10">
        <v>21</v>
      </c>
      <c r="E13" s="10">
        <v>51</v>
      </c>
      <c r="F13" s="10">
        <v>115</v>
      </c>
      <c r="G13" s="10">
        <v>91</v>
      </c>
      <c r="H13" s="11">
        <v>206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3" t="s">
        <v>10</v>
      </c>
      <c r="C14" s="14">
        <v>947</v>
      </c>
      <c r="D14" s="14">
        <v>451</v>
      </c>
      <c r="E14" s="14">
        <v>1398</v>
      </c>
      <c r="F14" s="14">
        <v>1729</v>
      </c>
      <c r="G14" s="14">
        <v>973</v>
      </c>
      <c r="H14" s="15">
        <v>2702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" t="s">
        <v>18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B2:H2"/>
    <mergeCell ref="B3:B4"/>
    <mergeCell ref="C3:E3"/>
    <mergeCell ref="F3:H3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0.6640625" customWidth="1"/>
    <col min="3" max="3" width="7.6640625" customWidth="1"/>
    <col min="4" max="4" width="9.5546875" customWidth="1"/>
    <col min="5" max="6" width="7.6640625" customWidth="1"/>
    <col min="7" max="7" width="9.88671875" customWidth="1"/>
    <col min="8" max="9" width="7.6640625" customWidth="1"/>
    <col min="10" max="10" width="8.44140625" customWidth="1"/>
    <col min="11" max="11" width="7.6640625" customWidth="1"/>
    <col min="12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 x14ac:dyDescent="0.3">
      <c r="A2" s="2"/>
      <c r="B2" s="216" t="s">
        <v>19</v>
      </c>
      <c r="C2" s="217"/>
      <c r="D2" s="217"/>
      <c r="E2" s="217"/>
      <c r="F2" s="217"/>
      <c r="G2" s="217"/>
      <c r="H2" s="217"/>
      <c r="I2" s="217"/>
      <c r="J2" s="217"/>
      <c r="K2" s="217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10" t="s">
        <v>12</v>
      </c>
      <c r="C3" s="218" t="s">
        <v>13</v>
      </c>
      <c r="D3" s="213"/>
      <c r="E3" s="214"/>
      <c r="F3" s="218" t="s">
        <v>14</v>
      </c>
      <c r="G3" s="213"/>
      <c r="H3" s="214"/>
      <c r="I3" s="218" t="s">
        <v>17</v>
      </c>
      <c r="J3" s="213"/>
      <c r="K3" s="215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11"/>
      <c r="C4" s="4" t="s">
        <v>15</v>
      </c>
      <c r="D4" s="4" t="s">
        <v>16</v>
      </c>
      <c r="E4" s="4" t="s">
        <v>17</v>
      </c>
      <c r="F4" s="4" t="s">
        <v>15</v>
      </c>
      <c r="G4" s="4" t="s">
        <v>16</v>
      </c>
      <c r="H4" s="4" t="s">
        <v>17</v>
      </c>
      <c r="I4" s="4" t="s">
        <v>15</v>
      </c>
      <c r="J4" s="4" t="s">
        <v>16</v>
      </c>
      <c r="K4" s="16" t="s">
        <v>17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6" t="str">
        <f>'Master Sheet'!B3</f>
        <v>ANG</v>
      </c>
      <c r="C5" s="17">
        <v>13.333333333333334</v>
      </c>
      <c r="D5" s="17">
        <v>0</v>
      </c>
      <c r="E5" s="17">
        <v>7.8431372549019605</v>
      </c>
      <c r="F5" s="17">
        <v>0</v>
      </c>
      <c r="G5" s="17">
        <v>0</v>
      </c>
      <c r="H5" s="17">
        <v>0</v>
      </c>
      <c r="I5" s="17">
        <v>2.7586206896551726</v>
      </c>
      <c r="J5" s="17">
        <v>0</v>
      </c>
      <c r="K5" s="18">
        <v>1.556420233463035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19"/>
      <c r="D6" s="19"/>
      <c r="E6" s="19"/>
      <c r="F6" s="19"/>
      <c r="G6" s="19"/>
      <c r="H6" s="19"/>
      <c r="I6" s="19"/>
      <c r="J6" s="19"/>
      <c r="K6" s="20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19">
        <v>12.988384371700107</v>
      </c>
      <c r="D7" s="19">
        <v>13.303769401330376</v>
      </c>
      <c r="E7" s="19">
        <v>13.090128755364807</v>
      </c>
      <c r="F7" s="19">
        <v>18.392134181607865</v>
      </c>
      <c r="G7" s="19">
        <v>12.949640287769784</v>
      </c>
      <c r="H7" s="19">
        <v>16.432272390821616</v>
      </c>
      <c r="I7" s="19">
        <v>16.479820627802692</v>
      </c>
      <c r="J7" s="19">
        <v>13.061797752808991</v>
      </c>
      <c r="K7" s="20">
        <v>15.292682926829269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Sheet'!B6</f>
        <v>GRD</v>
      </c>
      <c r="C8" s="19">
        <v>29.672650475184792</v>
      </c>
      <c r="D8" s="19">
        <v>25.055432372505543</v>
      </c>
      <c r="E8" s="19">
        <v>28.183118741058657</v>
      </c>
      <c r="F8" s="19">
        <v>18.623481781376519</v>
      </c>
      <c r="G8" s="19">
        <v>26.824254881808841</v>
      </c>
      <c r="H8" s="19">
        <v>21.576609918578832</v>
      </c>
      <c r="I8" s="19">
        <v>22.533632286995516</v>
      </c>
      <c r="J8" s="19">
        <v>26.264044943820224</v>
      </c>
      <c r="K8" s="20">
        <v>23.829268292682926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12"/>
      <c r="D9" s="12"/>
      <c r="E9" s="10"/>
      <c r="F9" s="10"/>
      <c r="G9" s="10"/>
      <c r="H9" s="10"/>
      <c r="I9" s="12"/>
      <c r="J9" s="12"/>
      <c r="K9" s="11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19">
        <v>4.9630411826821543</v>
      </c>
      <c r="D10" s="19">
        <v>2.2172949002217295</v>
      </c>
      <c r="E10" s="19">
        <v>4.0772532188841204</v>
      </c>
      <c r="F10" s="19">
        <v>0.23134759976865238</v>
      </c>
      <c r="G10" s="19">
        <v>0.61664953751284679</v>
      </c>
      <c r="H10" s="19">
        <v>0.37009622501850481</v>
      </c>
      <c r="I10" s="19">
        <v>1.905829596412556</v>
      </c>
      <c r="J10" s="19">
        <v>1.1235955056179776</v>
      </c>
      <c r="K10" s="20">
        <v>1.6341463414634148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19">
        <v>27.771911298838436</v>
      </c>
      <c r="D11" s="19">
        <v>31.929046563192902</v>
      </c>
      <c r="E11" s="19">
        <v>29.113018597997137</v>
      </c>
      <c r="F11" s="19">
        <v>9.5430884904569115</v>
      </c>
      <c r="G11" s="19">
        <v>15.313463514902365</v>
      </c>
      <c r="H11" s="19">
        <v>11.621021465581052</v>
      </c>
      <c r="I11" s="19">
        <v>15.994020926756352</v>
      </c>
      <c r="J11" s="19">
        <v>20.575842696629213</v>
      </c>
      <c r="K11" s="20">
        <v>17.585365853658537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19">
        <v>21.013727560718056</v>
      </c>
      <c r="D12" s="19">
        <v>22.838137472283815</v>
      </c>
      <c r="E12" s="19">
        <v>21.602288984263232</v>
      </c>
      <c r="F12" s="19">
        <v>46.558704453441294</v>
      </c>
      <c r="G12" s="19">
        <v>34.943473792394656</v>
      </c>
      <c r="H12" s="19">
        <v>42.376017764618801</v>
      </c>
      <c r="I12" s="19">
        <v>37.518684603886399</v>
      </c>
      <c r="J12" s="19">
        <v>31.109550561797754</v>
      </c>
      <c r="K12" s="20">
        <v>35.292682926829265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Sheet'!B11</f>
        <v>VI</v>
      </c>
      <c r="C13" s="19">
        <v>3.167898627243928</v>
      </c>
      <c r="D13" s="19">
        <v>4.6563192904656319</v>
      </c>
      <c r="E13" s="19">
        <v>3.648068669527897</v>
      </c>
      <c r="F13" s="19">
        <v>6.6512434933487556</v>
      </c>
      <c r="G13" s="19">
        <v>9.3525179856115113</v>
      </c>
      <c r="H13" s="19">
        <v>7.6239822353811988</v>
      </c>
      <c r="I13" s="19">
        <v>5.4185351270553062</v>
      </c>
      <c r="J13" s="19">
        <v>7.8651685393258424</v>
      </c>
      <c r="K13" s="20">
        <v>6.2682926829268295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3" t="s">
        <v>10</v>
      </c>
      <c r="C14" s="21">
        <v>100</v>
      </c>
      <c r="D14" s="21">
        <v>100</v>
      </c>
      <c r="E14" s="21">
        <v>100</v>
      </c>
      <c r="F14" s="21">
        <v>100</v>
      </c>
      <c r="G14" s="21">
        <v>100</v>
      </c>
      <c r="H14" s="21">
        <v>100</v>
      </c>
      <c r="I14" s="21">
        <v>100</v>
      </c>
      <c r="J14" s="21">
        <v>100</v>
      </c>
      <c r="K14" s="22">
        <v>100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" t="s">
        <v>18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2:K2"/>
    <mergeCell ref="B3:B4"/>
    <mergeCell ref="C3:E3"/>
    <mergeCell ref="F3:H3"/>
    <mergeCell ref="I3:K3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2" width="5.6640625" customWidth="1"/>
    <col min="23" max="26" width="9.109375" customWidth="1"/>
  </cols>
  <sheetData>
    <row r="1" spans="1:26" ht="14.4" x14ac:dyDescent="0.3">
      <c r="A1" s="2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20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"/>
      <c r="X2" s="2"/>
      <c r="Y2" s="2"/>
      <c r="Z2" s="2"/>
    </row>
    <row r="3" spans="1:26" ht="14.4" x14ac:dyDescent="0.3">
      <c r="A3" s="2"/>
      <c r="B3" s="224"/>
      <c r="C3" s="219" t="str">
        <f>'Master Sheet'!D3</f>
        <v>ANG</v>
      </c>
      <c r="D3" s="220"/>
      <c r="E3" s="219" t="str">
        <f>'Master Sheet'!$E$3</f>
        <v>A&amp;B</v>
      </c>
      <c r="F3" s="220"/>
      <c r="G3" s="219" t="str">
        <f>'Master Sheet'!$F$3</f>
        <v>DOM</v>
      </c>
      <c r="H3" s="220"/>
      <c r="I3" s="219" t="str">
        <f>'Master Sheet'!$G$3</f>
        <v>GRD</v>
      </c>
      <c r="J3" s="220"/>
      <c r="K3" s="219" t="str">
        <f>'Master Sheet'!$H$3</f>
        <v>MON</v>
      </c>
      <c r="L3" s="220"/>
      <c r="M3" s="219" t="str">
        <f>'Master Sheet'!$I$3</f>
        <v>SKN</v>
      </c>
      <c r="N3" s="220"/>
      <c r="O3" s="219" t="str">
        <f>'Master Sheet'!$J$3</f>
        <v>SLU</v>
      </c>
      <c r="P3" s="220"/>
      <c r="Q3" s="219" t="str">
        <f>'Master Sheet'!$K$3</f>
        <v>SVG</v>
      </c>
      <c r="R3" s="220"/>
      <c r="S3" s="219" t="str">
        <f>'Master Sheet'!$L$3</f>
        <v>VI</v>
      </c>
      <c r="T3" s="220"/>
      <c r="U3" s="222" t="str">
        <f>'Master Sheet'!$M$3</f>
        <v>OECS</v>
      </c>
      <c r="V3" s="220"/>
      <c r="W3" s="2"/>
      <c r="X3" s="2"/>
      <c r="Y3" s="2"/>
      <c r="Z3" s="2"/>
    </row>
    <row r="4" spans="1:26" ht="14.4" x14ac:dyDescent="0.3">
      <c r="A4" s="2"/>
      <c r="B4" s="225"/>
      <c r="C4" s="24" t="s">
        <v>21</v>
      </c>
      <c r="D4" s="24" t="s">
        <v>22</v>
      </c>
      <c r="E4" s="24" t="s">
        <v>21</v>
      </c>
      <c r="F4" s="24" t="s">
        <v>22</v>
      </c>
      <c r="G4" s="24" t="s">
        <v>21</v>
      </c>
      <c r="H4" s="24" t="s">
        <v>22</v>
      </c>
      <c r="I4" s="24" t="s">
        <v>21</v>
      </c>
      <c r="J4" s="24" t="s">
        <v>22</v>
      </c>
      <c r="K4" s="24" t="s">
        <v>21</v>
      </c>
      <c r="L4" s="24" t="s">
        <v>22</v>
      </c>
      <c r="M4" s="24" t="s">
        <v>21</v>
      </c>
      <c r="N4" s="24" t="s">
        <v>22</v>
      </c>
      <c r="O4" s="24" t="s">
        <v>21</v>
      </c>
      <c r="P4" s="24" t="s">
        <v>22</v>
      </c>
      <c r="Q4" s="24" t="s">
        <v>21</v>
      </c>
      <c r="R4" s="24" t="s">
        <v>22</v>
      </c>
      <c r="S4" s="24" t="s">
        <v>21</v>
      </c>
      <c r="T4" s="24" t="s">
        <v>22</v>
      </c>
      <c r="U4" s="24" t="s">
        <v>21</v>
      </c>
      <c r="V4" s="24" t="s">
        <v>22</v>
      </c>
      <c r="W4" s="2"/>
      <c r="X4" s="2"/>
      <c r="Y4" s="2"/>
      <c r="Z4" s="2"/>
    </row>
    <row r="5" spans="1:26" ht="14.4" x14ac:dyDescent="0.3">
      <c r="A5" s="2"/>
      <c r="B5" s="224" t="s">
        <v>23</v>
      </c>
      <c r="C5" s="25">
        <v>2</v>
      </c>
      <c r="D5" s="26">
        <v>0</v>
      </c>
      <c r="E5" s="26"/>
      <c r="F5" s="26"/>
      <c r="G5" s="27">
        <v>39</v>
      </c>
      <c r="H5" s="27">
        <v>27</v>
      </c>
      <c r="I5" s="28">
        <v>53</v>
      </c>
      <c r="J5" s="28">
        <v>14</v>
      </c>
      <c r="K5" s="28"/>
      <c r="L5" s="28"/>
      <c r="M5" s="26">
        <v>23</v>
      </c>
      <c r="N5" s="26">
        <v>5</v>
      </c>
      <c r="O5" s="27">
        <v>141</v>
      </c>
      <c r="P5" s="27">
        <v>64</v>
      </c>
      <c r="Q5" s="26">
        <v>50</v>
      </c>
      <c r="R5" s="26">
        <v>29</v>
      </c>
      <c r="S5" s="26">
        <v>14</v>
      </c>
      <c r="T5" s="26">
        <v>9</v>
      </c>
      <c r="U5" s="26">
        <v>322</v>
      </c>
      <c r="V5" s="26">
        <v>148</v>
      </c>
      <c r="W5" s="2"/>
      <c r="X5" s="2"/>
      <c r="Y5" s="2"/>
      <c r="Z5" s="2"/>
    </row>
    <row r="6" spans="1:26" ht="14.4" x14ac:dyDescent="0.3">
      <c r="A6" s="2"/>
      <c r="B6" s="225"/>
      <c r="C6" s="223">
        <v>2</v>
      </c>
      <c r="D6" s="220"/>
      <c r="E6" s="223">
        <v>0</v>
      </c>
      <c r="F6" s="220"/>
      <c r="G6" s="223">
        <v>66</v>
      </c>
      <c r="H6" s="220"/>
      <c r="I6" s="223">
        <v>67</v>
      </c>
      <c r="J6" s="220"/>
      <c r="K6" s="226"/>
      <c r="L6" s="220"/>
      <c r="M6" s="223">
        <v>28</v>
      </c>
      <c r="N6" s="220"/>
      <c r="O6" s="223">
        <v>205</v>
      </c>
      <c r="P6" s="220"/>
      <c r="Q6" s="223">
        <v>79</v>
      </c>
      <c r="R6" s="220"/>
      <c r="S6" s="223">
        <v>23</v>
      </c>
      <c r="T6" s="220"/>
      <c r="U6" s="223">
        <v>470</v>
      </c>
      <c r="V6" s="220"/>
      <c r="W6" s="2"/>
      <c r="X6" s="2"/>
      <c r="Y6" s="2"/>
      <c r="Z6" s="2"/>
    </row>
    <row r="7" spans="1:26" ht="14.4" x14ac:dyDescent="0.3">
      <c r="A7" s="2"/>
      <c r="B7" s="224" t="s">
        <v>24</v>
      </c>
      <c r="C7" s="25">
        <v>1</v>
      </c>
      <c r="D7" s="26">
        <v>0</v>
      </c>
      <c r="E7" s="26"/>
      <c r="F7" s="26"/>
      <c r="G7" s="27">
        <v>23</v>
      </c>
      <c r="H7" s="27">
        <v>7</v>
      </c>
      <c r="I7" s="28">
        <v>49</v>
      </c>
      <c r="J7" s="28">
        <v>13</v>
      </c>
      <c r="K7" s="28"/>
      <c r="L7" s="28"/>
      <c r="M7" s="26">
        <v>8</v>
      </c>
      <c r="N7" s="26">
        <v>0</v>
      </c>
      <c r="O7" s="27">
        <v>25</v>
      </c>
      <c r="P7" s="27">
        <v>18</v>
      </c>
      <c r="Q7" s="26">
        <v>50</v>
      </c>
      <c r="R7" s="26">
        <v>21</v>
      </c>
      <c r="S7" s="26">
        <v>5</v>
      </c>
      <c r="T7" s="26">
        <v>4</v>
      </c>
      <c r="U7" s="26">
        <v>161</v>
      </c>
      <c r="V7" s="26">
        <v>63</v>
      </c>
      <c r="W7" s="2"/>
      <c r="X7" s="2"/>
      <c r="Y7" s="2"/>
      <c r="Z7" s="2"/>
    </row>
    <row r="8" spans="1:26" ht="14.4" x14ac:dyDescent="0.3">
      <c r="A8" s="2"/>
      <c r="B8" s="225"/>
      <c r="C8" s="223">
        <v>1</v>
      </c>
      <c r="D8" s="220"/>
      <c r="E8" s="223">
        <v>0</v>
      </c>
      <c r="F8" s="220"/>
      <c r="G8" s="223">
        <v>30</v>
      </c>
      <c r="H8" s="220"/>
      <c r="I8" s="228">
        <v>62</v>
      </c>
      <c r="J8" s="220"/>
      <c r="K8" s="226"/>
      <c r="L8" s="220"/>
      <c r="M8" s="223">
        <v>8</v>
      </c>
      <c r="N8" s="220"/>
      <c r="O8" s="223">
        <v>43</v>
      </c>
      <c r="P8" s="220"/>
      <c r="Q8" s="223">
        <v>71</v>
      </c>
      <c r="R8" s="220"/>
      <c r="S8" s="223">
        <v>9</v>
      </c>
      <c r="T8" s="220"/>
      <c r="U8" s="223">
        <v>224</v>
      </c>
      <c r="V8" s="220"/>
      <c r="W8" s="2"/>
      <c r="X8" s="2"/>
      <c r="Y8" s="2"/>
      <c r="Z8" s="2"/>
    </row>
    <row r="9" spans="1:26" ht="14.4" x14ac:dyDescent="0.3">
      <c r="A9" s="2"/>
      <c r="B9" s="224" t="s">
        <v>25</v>
      </c>
      <c r="C9" s="25">
        <v>0</v>
      </c>
      <c r="D9" s="26">
        <v>0</v>
      </c>
      <c r="E9" s="26"/>
      <c r="F9" s="26"/>
      <c r="G9" s="27">
        <v>16</v>
      </c>
      <c r="H9" s="27">
        <v>5</v>
      </c>
      <c r="I9" s="28">
        <v>24</v>
      </c>
      <c r="J9" s="28">
        <v>21</v>
      </c>
      <c r="K9" s="28"/>
      <c r="L9" s="28"/>
      <c r="M9" s="26">
        <v>1</v>
      </c>
      <c r="N9" s="26">
        <v>2</v>
      </c>
      <c r="O9" s="27">
        <v>28</v>
      </c>
      <c r="P9" s="27">
        <v>18</v>
      </c>
      <c r="Q9" s="26">
        <v>27</v>
      </c>
      <c r="R9" s="26">
        <v>10</v>
      </c>
      <c r="S9" s="26">
        <v>1</v>
      </c>
      <c r="T9" s="26">
        <v>0</v>
      </c>
      <c r="U9" s="26">
        <v>97</v>
      </c>
      <c r="V9" s="26">
        <v>56</v>
      </c>
      <c r="W9" s="2"/>
      <c r="X9" s="2"/>
      <c r="Y9" s="2"/>
      <c r="Z9" s="2"/>
    </row>
    <row r="10" spans="1:26" ht="14.4" x14ac:dyDescent="0.3">
      <c r="A10" s="2"/>
      <c r="B10" s="225"/>
      <c r="C10" s="223">
        <v>0</v>
      </c>
      <c r="D10" s="220"/>
      <c r="E10" s="223">
        <v>0</v>
      </c>
      <c r="F10" s="220"/>
      <c r="G10" s="223">
        <v>21</v>
      </c>
      <c r="H10" s="220"/>
      <c r="I10" s="223">
        <v>45</v>
      </c>
      <c r="J10" s="220"/>
      <c r="K10" s="226"/>
      <c r="L10" s="220"/>
      <c r="M10" s="223">
        <v>3</v>
      </c>
      <c r="N10" s="220"/>
      <c r="O10" s="223">
        <v>46</v>
      </c>
      <c r="P10" s="220"/>
      <c r="Q10" s="223">
        <v>37</v>
      </c>
      <c r="R10" s="220"/>
      <c r="S10" s="223">
        <v>1</v>
      </c>
      <c r="T10" s="220"/>
      <c r="U10" s="223">
        <v>153</v>
      </c>
      <c r="V10" s="220"/>
      <c r="W10" s="2"/>
      <c r="X10" s="2"/>
      <c r="Y10" s="2"/>
      <c r="Z10" s="2"/>
    </row>
    <row r="11" spans="1:26" ht="14.4" x14ac:dyDescent="0.3">
      <c r="A11" s="2"/>
      <c r="B11" s="224" t="s">
        <v>26</v>
      </c>
      <c r="C11" s="25">
        <v>0</v>
      </c>
      <c r="D11" s="26">
        <v>0</v>
      </c>
      <c r="E11" s="26"/>
      <c r="F11" s="26"/>
      <c r="G11" s="27">
        <v>6</v>
      </c>
      <c r="H11" s="27">
        <v>4</v>
      </c>
      <c r="I11" s="28">
        <v>27</v>
      </c>
      <c r="J11" s="28">
        <v>15</v>
      </c>
      <c r="K11" s="28"/>
      <c r="L11" s="28"/>
      <c r="M11" s="26">
        <v>5</v>
      </c>
      <c r="N11" s="26">
        <v>1</v>
      </c>
      <c r="O11" s="27">
        <v>27</v>
      </c>
      <c r="P11" s="27">
        <v>18</v>
      </c>
      <c r="Q11" s="26">
        <v>39</v>
      </c>
      <c r="R11" s="26">
        <v>24</v>
      </c>
      <c r="S11" s="26">
        <v>6</v>
      </c>
      <c r="T11" s="26">
        <v>1</v>
      </c>
      <c r="U11" s="26">
        <v>110</v>
      </c>
      <c r="V11" s="26">
        <v>63</v>
      </c>
      <c r="W11" s="2"/>
      <c r="X11" s="2"/>
      <c r="Y11" s="2"/>
      <c r="Z11" s="2"/>
    </row>
    <row r="12" spans="1:26" ht="14.4" x14ac:dyDescent="0.3">
      <c r="A12" s="2"/>
      <c r="B12" s="225"/>
      <c r="C12" s="223">
        <v>0</v>
      </c>
      <c r="D12" s="220"/>
      <c r="E12" s="223">
        <v>0</v>
      </c>
      <c r="F12" s="220"/>
      <c r="G12" s="223">
        <v>10</v>
      </c>
      <c r="H12" s="220"/>
      <c r="I12" s="223">
        <v>42</v>
      </c>
      <c r="J12" s="220"/>
      <c r="K12" s="226"/>
      <c r="L12" s="220"/>
      <c r="M12" s="223">
        <v>6</v>
      </c>
      <c r="N12" s="220"/>
      <c r="O12" s="223">
        <v>45</v>
      </c>
      <c r="P12" s="220"/>
      <c r="Q12" s="223">
        <v>63</v>
      </c>
      <c r="R12" s="220"/>
      <c r="S12" s="223">
        <v>7</v>
      </c>
      <c r="T12" s="220"/>
      <c r="U12" s="223">
        <v>173</v>
      </c>
      <c r="V12" s="220"/>
      <c r="W12" s="2"/>
      <c r="X12" s="2"/>
      <c r="Y12" s="2"/>
      <c r="Z12" s="2"/>
    </row>
    <row r="13" spans="1:26" ht="14.4" x14ac:dyDescent="0.3">
      <c r="A13" s="2"/>
      <c r="B13" s="224" t="s">
        <v>27</v>
      </c>
      <c r="C13" s="25">
        <v>1</v>
      </c>
      <c r="D13" s="26">
        <v>0</v>
      </c>
      <c r="E13" s="26"/>
      <c r="F13" s="26"/>
      <c r="G13" s="27">
        <v>17</v>
      </c>
      <c r="H13" s="27">
        <v>9</v>
      </c>
      <c r="I13" s="28">
        <v>33</v>
      </c>
      <c r="J13" s="28">
        <v>17</v>
      </c>
      <c r="K13" s="28"/>
      <c r="L13" s="28"/>
      <c r="M13" s="26">
        <v>2</v>
      </c>
      <c r="N13" s="26">
        <v>2</v>
      </c>
      <c r="O13" s="27">
        <v>22</v>
      </c>
      <c r="P13" s="27">
        <v>7</v>
      </c>
      <c r="Q13" s="26">
        <v>13</v>
      </c>
      <c r="R13" s="26">
        <v>9</v>
      </c>
      <c r="S13" s="26">
        <v>2</v>
      </c>
      <c r="T13" s="26">
        <v>2</v>
      </c>
      <c r="U13" s="26">
        <v>90</v>
      </c>
      <c r="V13" s="26">
        <v>46</v>
      </c>
      <c r="W13" s="2"/>
      <c r="X13" s="2"/>
      <c r="Y13" s="2"/>
      <c r="Z13" s="2"/>
    </row>
    <row r="14" spans="1:26" ht="14.4" x14ac:dyDescent="0.3">
      <c r="A14" s="2"/>
      <c r="B14" s="225"/>
      <c r="C14" s="223">
        <v>1</v>
      </c>
      <c r="D14" s="220"/>
      <c r="E14" s="223">
        <v>0</v>
      </c>
      <c r="F14" s="220"/>
      <c r="G14" s="223">
        <v>26</v>
      </c>
      <c r="H14" s="220"/>
      <c r="I14" s="223">
        <v>50</v>
      </c>
      <c r="J14" s="220"/>
      <c r="K14" s="226"/>
      <c r="L14" s="220"/>
      <c r="M14" s="223">
        <v>4</v>
      </c>
      <c r="N14" s="220"/>
      <c r="O14" s="223">
        <v>29</v>
      </c>
      <c r="P14" s="220"/>
      <c r="Q14" s="223">
        <v>22</v>
      </c>
      <c r="R14" s="220"/>
      <c r="S14" s="223">
        <v>4</v>
      </c>
      <c r="T14" s="220"/>
      <c r="U14" s="223">
        <v>136</v>
      </c>
      <c r="V14" s="220"/>
      <c r="W14" s="2"/>
      <c r="X14" s="2"/>
      <c r="Y14" s="2"/>
      <c r="Z14" s="2"/>
    </row>
    <row r="15" spans="1:26" ht="14.4" x14ac:dyDescent="0.3">
      <c r="A15" s="2"/>
      <c r="B15" s="227" t="s">
        <v>28</v>
      </c>
      <c r="C15" s="25">
        <v>0</v>
      </c>
      <c r="D15" s="26">
        <v>0</v>
      </c>
      <c r="E15" s="26"/>
      <c r="F15" s="26"/>
      <c r="G15" s="27">
        <v>15</v>
      </c>
      <c r="H15" s="27">
        <v>8</v>
      </c>
      <c r="I15" s="28">
        <v>42</v>
      </c>
      <c r="J15" s="28">
        <v>8</v>
      </c>
      <c r="K15" s="28"/>
      <c r="L15" s="28"/>
      <c r="M15" s="26">
        <v>6</v>
      </c>
      <c r="N15" s="26">
        <v>0</v>
      </c>
      <c r="O15" s="27">
        <v>10</v>
      </c>
      <c r="P15" s="27">
        <v>8</v>
      </c>
      <c r="Q15" s="26">
        <v>19</v>
      </c>
      <c r="R15" s="26">
        <v>9</v>
      </c>
      <c r="S15" s="26">
        <v>2</v>
      </c>
      <c r="T15" s="26">
        <v>4</v>
      </c>
      <c r="U15" s="26">
        <v>94</v>
      </c>
      <c r="V15" s="26">
        <v>37</v>
      </c>
      <c r="W15" s="2"/>
      <c r="X15" s="2"/>
      <c r="Y15" s="2"/>
      <c r="Z15" s="2"/>
    </row>
    <row r="16" spans="1:26" ht="14.4" x14ac:dyDescent="0.3">
      <c r="A16" s="2"/>
      <c r="B16" s="225"/>
      <c r="C16" s="223">
        <v>0</v>
      </c>
      <c r="D16" s="220"/>
      <c r="E16" s="223">
        <v>0</v>
      </c>
      <c r="F16" s="220"/>
      <c r="G16" s="223">
        <v>23</v>
      </c>
      <c r="H16" s="220"/>
      <c r="I16" s="223">
        <v>50</v>
      </c>
      <c r="J16" s="220"/>
      <c r="K16" s="226"/>
      <c r="L16" s="220"/>
      <c r="M16" s="223">
        <v>6</v>
      </c>
      <c r="N16" s="220"/>
      <c r="O16" s="223">
        <v>18</v>
      </c>
      <c r="P16" s="220"/>
      <c r="Q16" s="223">
        <v>28</v>
      </c>
      <c r="R16" s="220"/>
      <c r="S16" s="223">
        <v>6</v>
      </c>
      <c r="T16" s="220"/>
      <c r="U16" s="223">
        <v>131</v>
      </c>
      <c r="V16" s="220"/>
      <c r="W16" s="2"/>
      <c r="X16" s="2"/>
      <c r="Y16" s="2"/>
      <c r="Z16" s="2"/>
    </row>
    <row r="17" spans="1:26" ht="14.4" x14ac:dyDescent="0.3">
      <c r="A17" s="2"/>
      <c r="B17" s="227" t="s">
        <v>29</v>
      </c>
      <c r="C17" s="25">
        <v>0</v>
      </c>
      <c r="D17" s="26">
        <v>0</v>
      </c>
      <c r="E17" s="26"/>
      <c r="F17" s="26"/>
      <c r="G17" s="27">
        <v>7</v>
      </c>
      <c r="H17" s="27">
        <v>0</v>
      </c>
      <c r="I17" s="28">
        <v>53</v>
      </c>
      <c r="J17" s="28">
        <v>25</v>
      </c>
      <c r="K17" s="28"/>
      <c r="L17" s="28"/>
      <c r="M17" s="26">
        <v>2</v>
      </c>
      <c r="N17" s="26">
        <v>0</v>
      </c>
      <c r="O17" s="27">
        <v>10</v>
      </c>
      <c r="P17" s="27">
        <v>11</v>
      </c>
      <c r="Q17" s="26">
        <v>1</v>
      </c>
      <c r="R17" s="26">
        <v>1</v>
      </c>
      <c r="S17" s="26">
        <v>0</v>
      </c>
      <c r="T17" s="26">
        <v>1</v>
      </c>
      <c r="U17" s="26">
        <v>73</v>
      </c>
      <c r="V17" s="26">
        <v>38</v>
      </c>
      <c r="W17" s="2"/>
      <c r="X17" s="2"/>
      <c r="Y17" s="2"/>
      <c r="Z17" s="2"/>
    </row>
    <row r="18" spans="1:26" ht="14.4" x14ac:dyDescent="0.3">
      <c r="A18" s="2"/>
      <c r="B18" s="225"/>
      <c r="C18" s="223">
        <v>0</v>
      </c>
      <c r="D18" s="220"/>
      <c r="E18" s="223">
        <v>0</v>
      </c>
      <c r="F18" s="220"/>
      <c r="G18" s="223">
        <v>7</v>
      </c>
      <c r="H18" s="220"/>
      <c r="I18" s="223">
        <v>78</v>
      </c>
      <c r="J18" s="220"/>
      <c r="K18" s="226"/>
      <c r="L18" s="220"/>
      <c r="M18" s="226">
        <v>2</v>
      </c>
      <c r="N18" s="220"/>
      <c r="O18" s="223">
        <v>21</v>
      </c>
      <c r="P18" s="220"/>
      <c r="Q18" s="223">
        <v>2</v>
      </c>
      <c r="R18" s="220"/>
      <c r="S18" s="223">
        <v>1</v>
      </c>
      <c r="T18" s="220"/>
      <c r="U18" s="223">
        <v>111</v>
      </c>
      <c r="V18" s="220"/>
      <c r="W18" s="2"/>
      <c r="X18" s="2"/>
      <c r="Y18" s="2"/>
      <c r="Z18" s="2"/>
    </row>
    <row r="19" spans="1:26" ht="14.4" x14ac:dyDescent="0.3">
      <c r="A19" s="2"/>
      <c r="B19" s="227" t="s">
        <v>30</v>
      </c>
      <c r="C19" s="25">
        <v>4</v>
      </c>
      <c r="D19" s="26">
        <v>0</v>
      </c>
      <c r="E19" s="26">
        <v>0</v>
      </c>
      <c r="F19" s="26">
        <v>0</v>
      </c>
      <c r="G19" s="26">
        <v>123</v>
      </c>
      <c r="H19" s="26">
        <v>60</v>
      </c>
      <c r="I19" s="28">
        <v>281</v>
      </c>
      <c r="J19" s="28">
        <v>113</v>
      </c>
      <c r="K19" s="28"/>
      <c r="L19" s="28"/>
      <c r="M19" s="26">
        <v>47</v>
      </c>
      <c r="N19" s="26">
        <v>10</v>
      </c>
      <c r="O19" s="26">
        <v>263</v>
      </c>
      <c r="P19" s="26">
        <v>144</v>
      </c>
      <c r="Q19" s="26">
        <v>199</v>
      </c>
      <c r="R19" s="26">
        <v>103</v>
      </c>
      <c r="S19" s="26">
        <v>30</v>
      </c>
      <c r="T19" s="26">
        <v>21</v>
      </c>
      <c r="U19" s="26">
        <v>947</v>
      </c>
      <c r="V19" s="26">
        <v>451</v>
      </c>
      <c r="W19" s="2"/>
      <c r="X19" s="2"/>
      <c r="Y19" s="2"/>
      <c r="Z19" s="2"/>
    </row>
    <row r="20" spans="1:26" ht="14.4" x14ac:dyDescent="0.3">
      <c r="A20" s="2"/>
      <c r="B20" s="225"/>
      <c r="C20" s="223">
        <v>4</v>
      </c>
      <c r="D20" s="220"/>
      <c r="E20" s="223">
        <v>0</v>
      </c>
      <c r="F20" s="220"/>
      <c r="G20" s="223">
        <v>183</v>
      </c>
      <c r="H20" s="220"/>
      <c r="I20" s="223">
        <v>394</v>
      </c>
      <c r="J20" s="220"/>
      <c r="K20" s="226"/>
      <c r="L20" s="220"/>
      <c r="M20" s="223">
        <v>57</v>
      </c>
      <c r="N20" s="220"/>
      <c r="O20" s="223">
        <v>407</v>
      </c>
      <c r="P20" s="220"/>
      <c r="Q20" s="223">
        <v>302</v>
      </c>
      <c r="R20" s="220"/>
      <c r="S20" s="223">
        <v>51</v>
      </c>
      <c r="T20" s="220"/>
      <c r="U20" s="223">
        <v>1398</v>
      </c>
      <c r="V20" s="220"/>
      <c r="W20" s="2"/>
      <c r="X20" s="2"/>
      <c r="Y20" s="2"/>
      <c r="Z20" s="2"/>
    </row>
    <row r="21" spans="1:26" ht="15.75" customHeight="1" x14ac:dyDescent="0.3">
      <c r="A21" s="2"/>
      <c r="B21" s="2" t="s">
        <v>18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00">
    <mergeCell ref="O20:P20"/>
    <mergeCell ref="Q20:R20"/>
    <mergeCell ref="S20:T20"/>
    <mergeCell ref="U20:V20"/>
    <mergeCell ref="B19:B20"/>
    <mergeCell ref="C20:D20"/>
    <mergeCell ref="E20:F20"/>
    <mergeCell ref="G20:H20"/>
    <mergeCell ref="I20:J20"/>
    <mergeCell ref="K20:L20"/>
    <mergeCell ref="M20:N20"/>
    <mergeCell ref="O14:P14"/>
    <mergeCell ref="Q14:R14"/>
    <mergeCell ref="S14:T14"/>
    <mergeCell ref="U14:V14"/>
    <mergeCell ref="O16:P16"/>
    <mergeCell ref="Q16:R16"/>
    <mergeCell ref="S16:T16"/>
    <mergeCell ref="U16:V16"/>
    <mergeCell ref="U12:V12"/>
    <mergeCell ref="B11:B12"/>
    <mergeCell ref="C12:D12"/>
    <mergeCell ref="E12:F12"/>
    <mergeCell ref="G12:H12"/>
    <mergeCell ref="I12:J12"/>
    <mergeCell ref="K12:L12"/>
    <mergeCell ref="M12:N12"/>
    <mergeCell ref="K10:L10"/>
    <mergeCell ref="M10:N10"/>
    <mergeCell ref="O12:P12"/>
    <mergeCell ref="Q12:R12"/>
    <mergeCell ref="S12:T12"/>
    <mergeCell ref="B7:B8"/>
    <mergeCell ref="C8:D8"/>
    <mergeCell ref="E8:F8"/>
    <mergeCell ref="G8:H8"/>
    <mergeCell ref="I8:J8"/>
    <mergeCell ref="U18:V18"/>
    <mergeCell ref="B17:B18"/>
    <mergeCell ref="C18:D18"/>
    <mergeCell ref="E18:F18"/>
    <mergeCell ref="G18:H18"/>
    <mergeCell ref="I18:J18"/>
    <mergeCell ref="K18:L18"/>
    <mergeCell ref="M18:N18"/>
    <mergeCell ref="K16:L16"/>
    <mergeCell ref="M16:N16"/>
    <mergeCell ref="O18:P18"/>
    <mergeCell ref="Q18:R18"/>
    <mergeCell ref="S18:T18"/>
    <mergeCell ref="B15:B16"/>
    <mergeCell ref="C16:D16"/>
    <mergeCell ref="E16:F16"/>
    <mergeCell ref="G16:H16"/>
    <mergeCell ref="I16:J16"/>
    <mergeCell ref="O10:P10"/>
    <mergeCell ref="Q10:R10"/>
    <mergeCell ref="S10:T10"/>
    <mergeCell ref="U10:V10"/>
    <mergeCell ref="B13:B14"/>
    <mergeCell ref="C14:D14"/>
    <mergeCell ref="E14:F14"/>
    <mergeCell ref="G14:H14"/>
    <mergeCell ref="I14:J14"/>
    <mergeCell ref="K14:L14"/>
    <mergeCell ref="M14:N14"/>
    <mergeCell ref="B9:B10"/>
    <mergeCell ref="C10:D10"/>
    <mergeCell ref="E10:F10"/>
    <mergeCell ref="G10:H10"/>
    <mergeCell ref="I10:J10"/>
    <mergeCell ref="K6:L6"/>
    <mergeCell ref="O8:P8"/>
    <mergeCell ref="Q8:R8"/>
    <mergeCell ref="S8:T8"/>
    <mergeCell ref="U8:V8"/>
    <mergeCell ref="K8:L8"/>
    <mergeCell ref="M8:N8"/>
    <mergeCell ref="B5:B6"/>
    <mergeCell ref="C6:D6"/>
    <mergeCell ref="E6:F6"/>
    <mergeCell ref="G6:H6"/>
    <mergeCell ref="I6:J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B2:V2"/>
    <mergeCell ref="C3:D3"/>
    <mergeCell ref="E3:F3"/>
    <mergeCell ref="G3:H3"/>
    <mergeCell ref="I3:J3"/>
    <mergeCell ref="K3:L3"/>
    <mergeCell ref="U3:V3"/>
    <mergeCell ref="B3:B4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8.44140625" customWidth="1"/>
    <col min="3" max="16" width="5.6640625" customWidth="1"/>
    <col min="17" max="17" width="6.33203125" customWidth="1"/>
    <col min="18" max="20" width="5.6640625" customWidth="1"/>
    <col min="21" max="21" width="6.5546875" customWidth="1"/>
    <col min="22" max="22" width="7.109375" customWidth="1"/>
    <col min="23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31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"/>
      <c r="X2" s="2"/>
      <c r="Y2" s="2"/>
      <c r="Z2" s="2"/>
    </row>
    <row r="3" spans="1:26" ht="14.4" x14ac:dyDescent="0.3">
      <c r="A3" s="2"/>
      <c r="B3" s="224" t="s">
        <v>32</v>
      </c>
      <c r="C3" s="231" t="str">
        <f>'Table 4.3'!C3</f>
        <v>ANG</v>
      </c>
      <c r="D3" s="220"/>
      <c r="E3" s="231" t="str">
        <f>'Table 4.3'!E3</f>
        <v>A&amp;B</v>
      </c>
      <c r="F3" s="220"/>
      <c r="G3" s="231" t="str">
        <f>'Table 4.3'!G3</f>
        <v>DOM</v>
      </c>
      <c r="H3" s="220"/>
      <c r="I3" s="231" t="str">
        <f>'Table 4.3'!I3</f>
        <v>GRD</v>
      </c>
      <c r="J3" s="220"/>
      <c r="K3" s="231" t="str">
        <f>'Table 4.3'!K3</f>
        <v>MON</v>
      </c>
      <c r="L3" s="220"/>
      <c r="M3" s="231" t="str">
        <f>'Table 4.3'!M3</f>
        <v>SKN</v>
      </c>
      <c r="N3" s="220"/>
      <c r="O3" s="231" t="str">
        <f>'Table 4.3'!O3</f>
        <v>SLU</v>
      </c>
      <c r="P3" s="220"/>
      <c r="Q3" s="231" t="str">
        <f>'Table 4.3'!Q3</f>
        <v>SVG</v>
      </c>
      <c r="R3" s="220"/>
      <c r="S3" s="231" t="str">
        <f>'Table 4.3'!S3</f>
        <v>VI</v>
      </c>
      <c r="T3" s="220"/>
      <c r="U3" s="232" t="str">
        <f>'Table 4.3'!U3</f>
        <v>OECS</v>
      </c>
      <c r="V3" s="220"/>
      <c r="W3" s="2"/>
      <c r="X3" s="2"/>
      <c r="Y3" s="2"/>
      <c r="Z3" s="2"/>
    </row>
    <row r="4" spans="1:26" ht="14.4" x14ac:dyDescent="0.3">
      <c r="A4" s="2"/>
      <c r="B4" s="225"/>
      <c r="C4" s="29" t="s">
        <v>21</v>
      </c>
      <c r="D4" s="29" t="s">
        <v>22</v>
      </c>
      <c r="E4" s="29" t="s">
        <v>21</v>
      </c>
      <c r="F4" s="29" t="s">
        <v>22</v>
      </c>
      <c r="G4" s="29" t="s">
        <v>21</v>
      </c>
      <c r="H4" s="29" t="s">
        <v>22</v>
      </c>
      <c r="I4" s="29" t="s">
        <v>21</v>
      </c>
      <c r="J4" s="29" t="s">
        <v>22</v>
      </c>
      <c r="K4" s="29" t="s">
        <v>21</v>
      </c>
      <c r="L4" s="29" t="s">
        <v>22</v>
      </c>
      <c r="M4" s="29" t="s">
        <v>21</v>
      </c>
      <c r="N4" s="29" t="s">
        <v>22</v>
      </c>
      <c r="O4" s="29" t="s">
        <v>21</v>
      </c>
      <c r="P4" s="29" t="s">
        <v>22</v>
      </c>
      <c r="Q4" s="29" t="s">
        <v>21</v>
      </c>
      <c r="R4" s="29" t="s">
        <v>22</v>
      </c>
      <c r="S4" s="29" t="s">
        <v>21</v>
      </c>
      <c r="T4" s="29" t="s">
        <v>22</v>
      </c>
      <c r="U4" s="29" t="s">
        <v>21</v>
      </c>
      <c r="V4" s="29" t="s">
        <v>22</v>
      </c>
      <c r="W4" s="2"/>
      <c r="X4" s="2"/>
      <c r="Y4" s="2"/>
      <c r="Z4" s="2"/>
    </row>
    <row r="5" spans="1:26" ht="14.4" x14ac:dyDescent="0.3">
      <c r="A5" s="2"/>
      <c r="B5" s="229" t="s">
        <v>33</v>
      </c>
      <c r="C5" s="26">
        <v>0</v>
      </c>
      <c r="D5" s="26">
        <v>0</v>
      </c>
      <c r="E5" s="26"/>
      <c r="F5" s="26"/>
      <c r="G5" s="27">
        <v>74</v>
      </c>
      <c r="H5" s="27">
        <v>26</v>
      </c>
      <c r="I5" s="28">
        <v>95</v>
      </c>
      <c r="J5" s="28">
        <v>35</v>
      </c>
      <c r="K5" s="28"/>
      <c r="L5" s="28"/>
      <c r="M5" s="26">
        <v>2</v>
      </c>
      <c r="N5" s="26">
        <v>2</v>
      </c>
      <c r="O5" s="26">
        <v>28</v>
      </c>
      <c r="P5" s="26">
        <v>25</v>
      </c>
      <c r="Q5" s="26">
        <v>188</v>
      </c>
      <c r="R5" s="26">
        <v>64</v>
      </c>
      <c r="S5" s="26">
        <v>28</v>
      </c>
      <c r="T5" s="26">
        <v>24</v>
      </c>
      <c r="U5" s="26">
        <v>415</v>
      </c>
      <c r="V5" s="26">
        <v>176</v>
      </c>
      <c r="W5" s="2"/>
      <c r="X5" s="2"/>
      <c r="Y5" s="2"/>
      <c r="Z5" s="2"/>
    </row>
    <row r="6" spans="1:26" ht="14.4" x14ac:dyDescent="0.3">
      <c r="A6" s="2"/>
      <c r="B6" s="225"/>
      <c r="C6" s="223">
        <v>0</v>
      </c>
      <c r="D6" s="220"/>
      <c r="E6" s="223">
        <v>0</v>
      </c>
      <c r="F6" s="220"/>
      <c r="G6" s="223">
        <v>100</v>
      </c>
      <c r="H6" s="220"/>
      <c r="I6" s="223">
        <v>130</v>
      </c>
      <c r="J6" s="220"/>
      <c r="K6" s="226"/>
      <c r="L6" s="220"/>
      <c r="M6" s="223">
        <v>4</v>
      </c>
      <c r="N6" s="220"/>
      <c r="O6" s="223">
        <v>53</v>
      </c>
      <c r="P6" s="220"/>
      <c r="Q6" s="223">
        <v>252</v>
      </c>
      <c r="R6" s="220"/>
      <c r="S6" s="223">
        <v>52</v>
      </c>
      <c r="T6" s="220"/>
      <c r="U6" s="223">
        <v>591</v>
      </c>
      <c r="V6" s="220"/>
      <c r="W6" s="2"/>
      <c r="X6" s="2"/>
      <c r="Y6" s="2"/>
      <c r="Z6" s="2"/>
    </row>
    <row r="7" spans="1:26" ht="14.4" x14ac:dyDescent="0.3">
      <c r="A7" s="2"/>
      <c r="B7" s="229" t="s">
        <v>34</v>
      </c>
      <c r="C7" s="26">
        <v>0</v>
      </c>
      <c r="D7" s="26">
        <v>0</v>
      </c>
      <c r="E7" s="26"/>
      <c r="F7" s="26"/>
      <c r="G7" s="27">
        <v>84</v>
      </c>
      <c r="H7" s="27">
        <v>28</v>
      </c>
      <c r="I7" s="28">
        <v>113</v>
      </c>
      <c r="J7" s="28">
        <v>91</v>
      </c>
      <c r="K7" s="28"/>
      <c r="L7" s="28"/>
      <c r="M7" s="26">
        <v>1</v>
      </c>
      <c r="N7" s="26">
        <v>0</v>
      </c>
      <c r="O7" s="26">
        <v>33</v>
      </c>
      <c r="P7" s="28">
        <v>28</v>
      </c>
      <c r="Q7" s="26">
        <v>222</v>
      </c>
      <c r="R7" s="26">
        <v>74</v>
      </c>
      <c r="S7" s="26">
        <v>31</v>
      </c>
      <c r="T7" s="26">
        <v>30</v>
      </c>
      <c r="U7" s="26">
        <v>484</v>
      </c>
      <c r="V7" s="26">
        <v>251</v>
      </c>
      <c r="W7" s="2"/>
      <c r="X7" s="2"/>
      <c r="Y7" s="2"/>
      <c r="Z7" s="2"/>
    </row>
    <row r="8" spans="1:26" ht="14.4" x14ac:dyDescent="0.3">
      <c r="A8" s="2"/>
      <c r="B8" s="225"/>
      <c r="C8" s="223">
        <v>0</v>
      </c>
      <c r="D8" s="220"/>
      <c r="E8" s="223">
        <v>0</v>
      </c>
      <c r="F8" s="220"/>
      <c r="G8" s="223">
        <v>112</v>
      </c>
      <c r="H8" s="220"/>
      <c r="I8" s="223">
        <v>204</v>
      </c>
      <c r="J8" s="220"/>
      <c r="K8" s="226"/>
      <c r="L8" s="220"/>
      <c r="M8" s="223">
        <v>1</v>
      </c>
      <c r="N8" s="220"/>
      <c r="O8" s="223">
        <v>61</v>
      </c>
      <c r="P8" s="220"/>
      <c r="Q8" s="223">
        <v>296</v>
      </c>
      <c r="R8" s="220"/>
      <c r="S8" s="223">
        <v>61</v>
      </c>
      <c r="T8" s="220"/>
      <c r="U8" s="223">
        <v>735</v>
      </c>
      <c r="V8" s="220"/>
      <c r="W8" s="2"/>
      <c r="X8" s="2"/>
      <c r="Y8" s="2"/>
      <c r="Z8" s="2"/>
    </row>
    <row r="9" spans="1:26" ht="14.4" x14ac:dyDescent="0.3">
      <c r="A9" s="2"/>
      <c r="B9" s="229" t="s">
        <v>35</v>
      </c>
      <c r="C9" s="26">
        <v>0</v>
      </c>
      <c r="D9" s="26">
        <v>0</v>
      </c>
      <c r="E9" s="26"/>
      <c r="F9" s="26"/>
      <c r="G9" s="27">
        <v>89</v>
      </c>
      <c r="H9" s="27">
        <v>37</v>
      </c>
      <c r="I9" s="28">
        <v>44</v>
      </c>
      <c r="J9" s="28">
        <v>77</v>
      </c>
      <c r="K9" s="28"/>
      <c r="L9" s="28"/>
      <c r="M9" s="26">
        <v>0</v>
      </c>
      <c r="N9" s="26">
        <v>0</v>
      </c>
      <c r="O9" s="26">
        <v>30</v>
      </c>
      <c r="P9" s="26">
        <v>25</v>
      </c>
      <c r="Q9" s="26">
        <v>217</v>
      </c>
      <c r="R9" s="26">
        <v>83</v>
      </c>
      <c r="S9" s="26">
        <v>23</v>
      </c>
      <c r="T9" s="26">
        <v>21</v>
      </c>
      <c r="U9" s="26">
        <v>403</v>
      </c>
      <c r="V9" s="26">
        <v>243</v>
      </c>
      <c r="W9" s="2"/>
      <c r="X9" s="2"/>
      <c r="Y9" s="2"/>
      <c r="Z9" s="2"/>
    </row>
    <row r="10" spans="1:26" ht="14.4" x14ac:dyDescent="0.3">
      <c r="A10" s="2"/>
      <c r="B10" s="225"/>
      <c r="C10" s="223">
        <v>0</v>
      </c>
      <c r="D10" s="220"/>
      <c r="E10" s="223">
        <v>0</v>
      </c>
      <c r="F10" s="220"/>
      <c r="G10" s="223">
        <v>126</v>
      </c>
      <c r="H10" s="220"/>
      <c r="I10" s="223">
        <v>121</v>
      </c>
      <c r="J10" s="220"/>
      <c r="K10" s="226"/>
      <c r="L10" s="220"/>
      <c r="M10" s="223">
        <v>0</v>
      </c>
      <c r="N10" s="220"/>
      <c r="O10" s="223">
        <v>55</v>
      </c>
      <c r="P10" s="220"/>
      <c r="Q10" s="223">
        <v>300</v>
      </c>
      <c r="R10" s="220"/>
      <c r="S10" s="223">
        <v>44</v>
      </c>
      <c r="T10" s="220"/>
      <c r="U10" s="223">
        <v>646</v>
      </c>
      <c r="V10" s="220"/>
      <c r="W10" s="2"/>
      <c r="X10" s="2"/>
      <c r="Y10" s="2"/>
      <c r="Z10" s="2"/>
    </row>
    <row r="11" spans="1:26" ht="14.4" x14ac:dyDescent="0.3">
      <c r="A11" s="2"/>
      <c r="B11" s="229" t="s">
        <v>36</v>
      </c>
      <c r="C11" s="26">
        <v>0</v>
      </c>
      <c r="D11" s="26">
        <v>0</v>
      </c>
      <c r="E11" s="26"/>
      <c r="F11" s="26"/>
      <c r="G11" s="27">
        <v>71</v>
      </c>
      <c r="H11" s="27">
        <v>35</v>
      </c>
      <c r="I11" s="28">
        <v>69</v>
      </c>
      <c r="J11" s="28">
        <v>56</v>
      </c>
      <c r="K11" s="28"/>
      <c r="L11" s="28"/>
      <c r="M11" s="26">
        <v>1</v>
      </c>
      <c r="N11" s="26">
        <v>3</v>
      </c>
      <c r="O11" s="26">
        <v>55</v>
      </c>
      <c r="P11" s="26">
        <v>55</v>
      </c>
      <c r="Q11" s="26">
        <v>162</v>
      </c>
      <c r="R11" s="26">
        <v>105</v>
      </c>
      <c r="S11" s="26">
        <v>10</v>
      </c>
      <c r="T11" s="26">
        <v>7</v>
      </c>
      <c r="U11" s="26">
        <v>368</v>
      </c>
      <c r="V11" s="26">
        <v>261</v>
      </c>
      <c r="W11" s="2"/>
      <c r="X11" s="2"/>
      <c r="Y11" s="2"/>
      <c r="Z11" s="2"/>
    </row>
    <row r="12" spans="1:26" ht="14.4" x14ac:dyDescent="0.3">
      <c r="A12" s="2"/>
      <c r="B12" s="225"/>
      <c r="C12" s="223">
        <v>0</v>
      </c>
      <c r="D12" s="220"/>
      <c r="E12" s="223">
        <v>0</v>
      </c>
      <c r="F12" s="220"/>
      <c r="G12" s="223">
        <v>106</v>
      </c>
      <c r="H12" s="220"/>
      <c r="I12" s="223">
        <v>125</v>
      </c>
      <c r="J12" s="220"/>
      <c r="K12" s="226"/>
      <c r="L12" s="220"/>
      <c r="M12" s="223">
        <v>4</v>
      </c>
      <c r="N12" s="220"/>
      <c r="O12" s="223">
        <v>110</v>
      </c>
      <c r="P12" s="220"/>
      <c r="Q12" s="223">
        <v>267</v>
      </c>
      <c r="R12" s="220"/>
      <c r="S12" s="223">
        <v>17</v>
      </c>
      <c r="T12" s="220"/>
      <c r="U12" s="223">
        <v>629</v>
      </c>
      <c r="V12" s="220"/>
      <c r="W12" s="2"/>
      <c r="X12" s="2"/>
      <c r="Y12" s="2"/>
      <c r="Z12" s="2"/>
    </row>
    <row r="13" spans="1:26" ht="14.4" x14ac:dyDescent="0.3">
      <c r="A13" s="2"/>
      <c r="B13" s="229" t="s">
        <v>37</v>
      </c>
      <c r="C13" s="26">
        <v>0</v>
      </c>
      <c r="D13" s="26">
        <v>0</v>
      </c>
      <c r="E13" s="26"/>
      <c r="F13" s="26"/>
      <c r="G13" s="27">
        <v>0</v>
      </c>
      <c r="H13" s="28">
        <v>0</v>
      </c>
      <c r="I13" s="28">
        <v>1</v>
      </c>
      <c r="J13" s="28">
        <v>2</v>
      </c>
      <c r="K13" s="28"/>
      <c r="L13" s="28"/>
      <c r="M13" s="26">
        <v>0</v>
      </c>
      <c r="N13" s="26">
        <v>1</v>
      </c>
      <c r="O13" s="26">
        <v>19</v>
      </c>
      <c r="P13" s="26">
        <v>16</v>
      </c>
      <c r="Q13" s="26">
        <v>16</v>
      </c>
      <c r="R13" s="26">
        <v>14</v>
      </c>
      <c r="S13" s="26">
        <v>23</v>
      </c>
      <c r="T13" s="26">
        <v>9</v>
      </c>
      <c r="U13" s="26">
        <v>59</v>
      </c>
      <c r="V13" s="26">
        <v>42</v>
      </c>
      <c r="W13" s="2"/>
      <c r="X13" s="2"/>
      <c r="Y13" s="2"/>
      <c r="Z13" s="2"/>
    </row>
    <row r="14" spans="1:26" ht="14.4" x14ac:dyDescent="0.3">
      <c r="A14" s="2"/>
      <c r="B14" s="225"/>
      <c r="C14" s="223">
        <v>0</v>
      </c>
      <c r="D14" s="220"/>
      <c r="E14" s="223">
        <v>0</v>
      </c>
      <c r="F14" s="220"/>
      <c r="G14" s="223">
        <v>0</v>
      </c>
      <c r="H14" s="220"/>
      <c r="I14" s="223">
        <v>3</v>
      </c>
      <c r="J14" s="220"/>
      <c r="K14" s="226"/>
      <c r="L14" s="220"/>
      <c r="M14" s="223">
        <v>1</v>
      </c>
      <c r="N14" s="220"/>
      <c r="O14" s="223">
        <v>35</v>
      </c>
      <c r="P14" s="220"/>
      <c r="Q14" s="223">
        <v>30</v>
      </c>
      <c r="R14" s="220"/>
      <c r="S14" s="223">
        <v>32</v>
      </c>
      <c r="T14" s="220"/>
      <c r="U14" s="223">
        <v>101</v>
      </c>
      <c r="V14" s="220"/>
      <c r="W14" s="2"/>
      <c r="X14" s="2"/>
      <c r="Y14" s="2"/>
      <c r="Z14" s="2"/>
    </row>
    <row r="15" spans="1:26" ht="15.75" customHeight="1" x14ac:dyDescent="0.3">
      <c r="A15" s="2"/>
      <c r="B15" s="230" t="s">
        <v>38</v>
      </c>
      <c r="C15" s="26">
        <v>0</v>
      </c>
      <c r="D15" s="26">
        <v>0</v>
      </c>
      <c r="E15" s="26">
        <v>0</v>
      </c>
      <c r="F15" s="26">
        <v>0</v>
      </c>
      <c r="G15" s="26">
        <v>318</v>
      </c>
      <c r="H15" s="26">
        <v>126</v>
      </c>
      <c r="I15" s="28">
        <v>322</v>
      </c>
      <c r="J15" s="28">
        <v>261</v>
      </c>
      <c r="K15" s="28"/>
      <c r="L15" s="28"/>
      <c r="M15" s="26">
        <v>4</v>
      </c>
      <c r="N15" s="26">
        <v>6</v>
      </c>
      <c r="O15" s="26">
        <v>165</v>
      </c>
      <c r="P15" s="26">
        <v>149</v>
      </c>
      <c r="Q15" s="26">
        <v>805</v>
      </c>
      <c r="R15" s="26">
        <v>340</v>
      </c>
      <c r="S15" s="26">
        <v>115</v>
      </c>
      <c r="T15" s="26">
        <v>91</v>
      </c>
      <c r="U15" s="26">
        <v>1729</v>
      </c>
      <c r="V15" s="26">
        <v>973</v>
      </c>
      <c r="W15" s="2"/>
      <c r="X15" s="2"/>
      <c r="Y15" s="2"/>
      <c r="Z15" s="2"/>
    </row>
    <row r="16" spans="1:26" ht="14.4" x14ac:dyDescent="0.3">
      <c r="A16" s="2"/>
      <c r="B16" s="225"/>
      <c r="C16" s="223">
        <v>0</v>
      </c>
      <c r="D16" s="220"/>
      <c r="E16" s="223">
        <v>0</v>
      </c>
      <c r="F16" s="220"/>
      <c r="G16" s="223">
        <v>444</v>
      </c>
      <c r="H16" s="220"/>
      <c r="I16" s="223">
        <v>583</v>
      </c>
      <c r="J16" s="220"/>
      <c r="K16" s="226"/>
      <c r="L16" s="220"/>
      <c r="M16" s="223">
        <v>10</v>
      </c>
      <c r="N16" s="220"/>
      <c r="O16" s="223">
        <v>314</v>
      </c>
      <c r="P16" s="220"/>
      <c r="Q16" s="223">
        <v>1145</v>
      </c>
      <c r="R16" s="220"/>
      <c r="S16" s="223">
        <v>206</v>
      </c>
      <c r="T16" s="220"/>
      <c r="U16" s="223">
        <v>2702</v>
      </c>
      <c r="V16" s="220"/>
      <c r="W16" s="2"/>
      <c r="X16" s="2"/>
      <c r="Y16" s="2"/>
      <c r="Z16" s="2"/>
    </row>
    <row r="17" spans="1:26" ht="14.4" x14ac:dyDescent="0.3">
      <c r="A17" s="2"/>
      <c r="B17" s="2" t="s">
        <v>18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8">
    <mergeCell ref="O10:P10"/>
    <mergeCell ref="Q10:R10"/>
    <mergeCell ref="S10:T10"/>
    <mergeCell ref="U10:V10"/>
    <mergeCell ref="K6:L6"/>
    <mergeCell ref="O8:P8"/>
    <mergeCell ref="Q8:R8"/>
    <mergeCell ref="S8:T8"/>
    <mergeCell ref="U8:V8"/>
    <mergeCell ref="B5:B6"/>
    <mergeCell ref="C6:D6"/>
    <mergeCell ref="E6:F6"/>
    <mergeCell ref="G6:H6"/>
    <mergeCell ref="I6:J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B2:V2"/>
    <mergeCell ref="C3:D3"/>
    <mergeCell ref="E3:F3"/>
    <mergeCell ref="G3:H3"/>
    <mergeCell ref="I3:J3"/>
    <mergeCell ref="K3:L3"/>
    <mergeCell ref="U3:V3"/>
    <mergeCell ref="B3:B4"/>
    <mergeCell ref="O16:P16"/>
    <mergeCell ref="Q16:R16"/>
    <mergeCell ref="S16:T16"/>
    <mergeCell ref="U16:V16"/>
    <mergeCell ref="B15:B16"/>
    <mergeCell ref="C16:D16"/>
    <mergeCell ref="E16:F16"/>
    <mergeCell ref="G16:H16"/>
    <mergeCell ref="I16:J16"/>
    <mergeCell ref="K16:L16"/>
    <mergeCell ref="M16:N16"/>
    <mergeCell ref="O14:P14"/>
    <mergeCell ref="Q14:R14"/>
    <mergeCell ref="S14:T14"/>
    <mergeCell ref="U14:V14"/>
    <mergeCell ref="B13:B14"/>
    <mergeCell ref="C14:D14"/>
    <mergeCell ref="E14:F14"/>
    <mergeCell ref="G14:H14"/>
    <mergeCell ref="I14:J14"/>
    <mergeCell ref="K14:L14"/>
    <mergeCell ref="M14:N14"/>
    <mergeCell ref="O12:P12"/>
    <mergeCell ref="Q12:R12"/>
    <mergeCell ref="S12:T12"/>
    <mergeCell ref="U12:V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0" width="5.6640625" customWidth="1"/>
    <col min="21" max="26" width="9.109375" customWidth="1"/>
  </cols>
  <sheetData>
    <row r="1" spans="1:26" ht="14.4" x14ac:dyDescent="0.3">
      <c r="A1" s="2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6" t="s">
        <v>39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"/>
      <c r="V2" s="2"/>
      <c r="W2" s="2"/>
      <c r="X2" s="2"/>
      <c r="Y2" s="2"/>
      <c r="Z2" s="2"/>
    </row>
    <row r="3" spans="1:26" ht="15" customHeight="1" x14ac:dyDescent="0.3">
      <c r="A3" s="2"/>
      <c r="B3" s="235" t="s">
        <v>40</v>
      </c>
      <c r="C3" s="233" t="str">
        <f>'Table 4.3'!C3</f>
        <v>ANG</v>
      </c>
      <c r="D3" s="214"/>
      <c r="E3" s="233" t="str">
        <f>'Table 4.3'!E3</f>
        <v>A&amp;B</v>
      </c>
      <c r="F3" s="214"/>
      <c r="G3" s="233" t="str">
        <f>'Table 4.3'!G3</f>
        <v>DOM</v>
      </c>
      <c r="H3" s="214"/>
      <c r="I3" s="233" t="str">
        <f>'Table 4.3'!I3</f>
        <v>GRD</v>
      </c>
      <c r="J3" s="214"/>
      <c r="K3" s="233" t="str">
        <f>'Table 4.3'!K3</f>
        <v>MON</v>
      </c>
      <c r="L3" s="214"/>
      <c r="M3" s="233" t="str">
        <f>'Table 4.3'!M3</f>
        <v>SKN</v>
      </c>
      <c r="N3" s="214"/>
      <c r="O3" s="233" t="str">
        <f>'Table 4.3'!O3</f>
        <v>SLU</v>
      </c>
      <c r="P3" s="214"/>
      <c r="Q3" s="233" t="str">
        <f>'Table 4.3'!Q3</f>
        <v>SVG</v>
      </c>
      <c r="R3" s="214"/>
      <c r="S3" s="234" t="str">
        <f>'Table 4.3'!S3</f>
        <v>VI</v>
      </c>
      <c r="T3" s="215"/>
      <c r="U3" s="2"/>
      <c r="V3" s="2"/>
      <c r="W3" s="2"/>
      <c r="X3" s="2"/>
      <c r="Y3" s="2"/>
      <c r="Z3" s="2"/>
    </row>
    <row r="4" spans="1:26" ht="14.4" x14ac:dyDescent="0.3">
      <c r="A4" s="2"/>
      <c r="B4" s="211"/>
      <c r="C4" s="30" t="s">
        <v>21</v>
      </c>
      <c r="D4" s="30" t="s">
        <v>22</v>
      </c>
      <c r="E4" s="30" t="s">
        <v>21</v>
      </c>
      <c r="F4" s="30" t="s">
        <v>22</v>
      </c>
      <c r="G4" s="30" t="s">
        <v>21</v>
      </c>
      <c r="H4" s="30" t="s">
        <v>22</v>
      </c>
      <c r="I4" s="30" t="s">
        <v>21</v>
      </c>
      <c r="J4" s="30" t="s">
        <v>22</v>
      </c>
      <c r="K4" s="30" t="s">
        <v>21</v>
      </c>
      <c r="L4" s="30" t="s">
        <v>22</v>
      </c>
      <c r="M4" s="30" t="s">
        <v>21</v>
      </c>
      <c r="N4" s="30" t="s">
        <v>22</v>
      </c>
      <c r="O4" s="30" t="s">
        <v>21</v>
      </c>
      <c r="P4" s="30" t="s">
        <v>22</v>
      </c>
      <c r="Q4" s="30" t="s">
        <v>21</v>
      </c>
      <c r="R4" s="30" t="s">
        <v>22</v>
      </c>
      <c r="S4" s="30" t="s">
        <v>21</v>
      </c>
      <c r="T4" s="31" t="s">
        <v>22</v>
      </c>
      <c r="U4" s="2"/>
      <c r="V4" s="2"/>
      <c r="W4" s="2"/>
      <c r="X4" s="2"/>
      <c r="Y4" s="2"/>
      <c r="Z4" s="2"/>
    </row>
    <row r="5" spans="1:26" ht="14.4" x14ac:dyDescent="0.3">
      <c r="A5" s="2"/>
      <c r="B5" s="238" t="s">
        <v>23</v>
      </c>
      <c r="C5" s="32"/>
      <c r="D5" s="32"/>
      <c r="E5" s="32"/>
      <c r="F5" s="32"/>
      <c r="G5" s="32">
        <v>8.4415584415584419</v>
      </c>
      <c r="H5" s="32">
        <v>6.1926605504587151</v>
      </c>
      <c r="I5" s="32">
        <v>5.9483726150392817</v>
      </c>
      <c r="J5" s="32">
        <v>1.8111254851228977</v>
      </c>
      <c r="K5" s="32"/>
      <c r="L5" s="32"/>
      <c r="M5" s="32">
        <v>5.6372549019607838</v>
      </c>
      <c r="N5" s="32">
        <v>1.3661202185792349</v>
      </c>
      <c r="O5" s="32">
        <v>11.076197957580519</v>
      </c>
      <c r="P5" s="32">
        <v>5.4841473864610109</v>
      </c>
      <c r="Q5" s="32">
        <v>5.5493895671476139</v>
      </c>
      <c r="R5" s="32">
        <v>3.1149301825993554</v>
      </c>
      <c r="S5" s="32">
        <v>6.6037735849056602</v>
      </c>
      <c r="T5" s="33">
        <v>4.7619047619047619</v>
      </c>
      <c r="U5" s="2"/>
      <c r="V5" s="2"/>
      <c r="W5" s="2"/>
      <c r="X5" s="2"/>
      <c r="Y5" s="2"/>
      <c r="Z5" s="2"/>
    </row>
    <row r="6" spans="1:26" ht="14.4" x14ac:dyDescent="0.3">
      <c r="A6" s="2"/>
      <c r="B6" s="211"/>
      <c r="C6" s="236"/>
      <c r="D6" s="220"/>
      <c r="E6" s="236"/>
      <c r="F6" s="220"/>
      <c r="G6" s="236">
        <v>7.3496659242761693</v>
      </c>
      <c r="H6" s="220"/>
      <c r="I6" s="236">
        <v>4.0264423076923075</v>
      </c>
      <c r="J6" s="220"/>
      <c r="K6" s="236"/>
      <c r="L6" s="220"/>
      <c r="M6" s="236">
        <v>3.6175710594315245</v>
      </c>
      <c r="N6" s="220"/>
      <c r="O6" s="236">
        <v>8.4016393442622963</v>
      </c>
      <c r="P6" s="220"/>
      <c r="Q6" s="236">
        <v>4.3122270742358078</v>
      </c>
      <c r="R6" s="220"/>
      <c r="S6" s="236">
        <v>5.7356608478802995</v>
      </c>
      <c r="T6" s="237"/>
      <c r="U6" s="2"/>
      <c r="V6" s="2"/>
      <c r="W6" s="2"/>
      <c r="X6" s="2"/>
      <c r="Y6" s="2"/>
      <c r="Z6" s="2"/>
    </row>
    <row r="7" spans="1:26" ht="14.4" x14ac:dyDescent="0.3">
      <c r="A7" s="2"/>
      <c r="B7" s="238" t="s">
        <v>24</v>
      </c>
      <c r="C7" s="32"/>
      <c r="D7" s="32"/>
      <c r="E7" s="32"/>
      <c r="F7" s="32"/>
      <c r="G7" s="32">
        <v>5.0438596491228074</v>
      </c>
      <c r="H7" s="32">
        <v>1.7587939698492463</v>
      </c>
      <c r="I7" s="32">
        <v>5.6581986143187066</v>
      </c>
      <c r="J7" s="32">
        <v>1.5950920245398772</v>
      </c>
      <c r="K7" s="32"/>
      <c r="L7" s="32"/>
      <c r="M7" s="32">
        <v>2.0725388601036272</v>
      </c>
      <c r="N7" s="32">
        <v>0</v>
      </c>
      <c r="O7" s="32">
        <v>2.1987686895338614</v>
      </c>
      <c r="P7" s="32">
        <v>1.6304347826086958</v>
      </c>
      <c r="Q7" s="32">
        <v>5.1546391752577323</v>
      </c>
      <c r="R7" s="32">
        <v>2.1255060728744937</v>
      </c>
      <c r="S7" s="32">
        <v>2.604166666666667</v>
      </c>
      <c r="T7" s="33">
        <v>1.9900497512437814</v>
      </c>
      <c r="U7" s="2"/>
      <c r="V7" s="2"/>
      <c r="W7" s="2"/>
      <c r="X7" s="2"/>
      <c r="Y7" s="2"/>
      <c r="Z7" s="2"/>
    </row>
    <row r="8" spans="1:26" ht="14.4" x14ac:dyDescent="0.3">
      <c r="A8" s="2"/>
      <c r="B8" s="211"/>
      <c r="C8" s="236"/>
      <c r="D8" s="220"/>
      <c r="E8" s="236"/>
      <c r="F8" s="220"/>
      <c r="G8" s="236">
        <v>3.5128805620608903</v>
      </c>
      <c r="H8" s="220"/>
      <c r="I8" s="236">
        <v>3.6882807852468771</v>
      </c>
      <c r="J8" s="220"/>
      <c r="K8" s="236"/>
      <c r="L8" s="220"/>
      <c r="M8" s="236">
        <v>0.98280098280098271</v>
      </c>
      <c r="N8" s="220"/>
      <c r="O8" s="236">
        <v>1.9187862561356537</v>
      </c>
      <c r="P8" s="220"/>
      <c r="Q8" s="236">
        <v>3.6261491317671095</v>
      </c>
      <c r="R8" s="220"/>
      <c r="S8" s="236">
        <v>2.2900763358778624</v>
      </c>
      <c r="T8" s="237"/>
      <c r="U8" s="2"/>
      <c r="V8" s="2"/>
      <c r="W8" s="2"/>
      <c r="X8" s="2"/>
      <c r="Y8" s="2"/>
      <c r="Z8" s="2"/>
    </row>
    <row r="9" spans="1:26" ht="14.4" x14ac:dyDescent="0.3">
      <c r="A9" s="2"/>
      <c r="B9" s="238" t="s">
        <v>25</v>
      </c>
      <c r="C9" s="32"/>
      <c r="D9" s="32"/>
      <c r="E9" s="32"/>
      <c r="F9" s="32"/>
      <c r="G9" s="32">
        <v>3.7037037037037033</v>
      </c>
      <c r="H9" s="32">
        <v>1.21654501216545</v>
      </c>
      <c r="I9" s="32">
        <v>2.622950819672131</v>
      </c>
      <c r="J9" s="32">
        <v>2.4475524475524475</v>
      </c>
      <c r="K9" s="32"/>
      <c r="L9" s="32"/>
      <c r="M9" s="32">
        <v>0.28169014084507044</v>
      </c>
      <c r="N9" s="32">
        <v>0.56497175141242939</v>
      </c>
      <c r="O9" s="32">
        <v>2.644003777148253</v>
      </c>
      <c r="P9" s="32">
        <v>1.6230838593327321</v>
      </c>
      <c r="Q9" s="32">
        <v>2.9768467475192941</v>
      </c>
      <c r="R9" s="32">
        <v>1.1820330969267139</v>
      </c>
      <c r="S9" s="32">
        <v>0.5524861878453039</v>
      </c>
      <c r="T9" s="33">
        <v>0</v>
      </c>
      <c r="U9" s="2"/>
      <c r="V9" s="2"/>
      <c r="W9" s="2"/>
      <c r="X9" s="2"/>
      <c r="Y9" s="2"/>
      <c r="Z9" s="2"/>
    </row>
    <row r="10" spans="1:26" ht="14.4" x14ac:dyDescent="0.3">
      <c r="A10" s="2"/>
      <c r="B10" s="211"/>
      <c r="C10" s="236"/>
      <c r="D10" s="220"/>
      <c r="E10" s="236"/>
      <c r="F10" s="220"/>
      <c r="G10" s="236">
        <v>2.4911032028469751</v>
      </c>
      <c r="H10" s="220"/>
      <c r="I10" s="236">
        <v>2.5380710659898478</v>
      </c>
      <c r="J10" s="220"/>
      <c r="K10" s="236"/>
      <c r="L10" s="220"/>
      <c r="M10" s="236">
        <v>0.42313117066290551</v>
      </c>
      <c r="N10" s="220"/>
      <c r="O10" s="236">
        <v>2.121771217712177</v>
      </c>
      <c r="P10" s="220"/>
      <c r="Q10" s="236">
        <v>2.1106674272675412</v>
      </c>
      <c r="R10" s="220"/>
      <c r="S10" s="236">
        <v>0.27397260273972601</v>
      </c>
      <c r="T10" s="237"/>
      <c r="U10" s="2"/>
      <c r="V10" s="2"/>
      <c r="W10" s="2"/>
      <c r="X10" s="2"/>
      <c r="Y10" s="2"/>
      <c r="Z10" s="2"/>
    </row>
    <row r="11" spans="1:26" ht="14.4" x14ac:dyDescent="0.3">
      <c r="A11" s="2"/>
      <c r="B11" s="238" t="s">
        <v>26</v>
      </c>
      <c r="C11" s="32"/>
      <c r="D11" s="32"/>
      <c r="E11" s="32"/>
      <c r="F11" s="32"/>
      <c r="G11" s="32">
        <v>1.324503311258278</v>
      </c>
      <c r="H11" s="32">
        <v>0.97560975609756106</v>
      </c>
      <c r="I11" s="32">
        <v>3.3007334963325183</v>
      </c>
      <c r="J11" s="32">
        <v>1.9505851755526658</v>
      </c>
      <c r="K11" s="32"/>
      <c r="L11" s="32"/>
      <c r="M11" s="32">
        <v>1.2919896640826873</v>
      </c>
      <c r="N11" s="32">
        <v>0.26455026455026459</v>
      </c>
      <c r="O11" s="32">
        <v>2.4368231046931408</v>
      </c>
      <c r="P11" s="32">
        <v>1.640838650865998</v>
      </c>
      <c r="Q11" s="32">
        <v>4.0414507772020727</v>
      </c>
      <c r="R11" s="32">
        <v>2.6845637583892619</v>
      </c>
      <c r="S11" s="32">
        <v>3.2608695652173911</v>
      </c>
      <c r="T11" s="33">
        <v>0.52910052910052918</v>
      </c>
      <c r="U11" s="2"/>
      <c r="V11" s="2"/>
      <c r="W11" s="2"/>
      <c r="X11" s="2"/>
      <c r="Y11" s="2"/>
      <c r="Z11" s="2"/>
    </row>
    <row r="12" spans="1:26" ht="14.4" x14ac:dyDescent="0.3">
      <c r="A12" s="2"/>
      <c r="B12" s="211"/>
      <c r="C12" s="236"/>
      <c r="D12" s="220"/>
      <c r="E12" s="236"/>
      <c r="F12" s="220"/>
      <c r="G12" s="236">
        <v>1.1587485515643103</v>
      </c>
      <c r="H12" s="220"/>
      <c r="I12" s="236">
        <v>2.6465028355387523</v>
      </c>
      <c r="J12" s="220"/>
      <c r="K12" s="236"/>
      <c r="L12" s="220"/>
      <c r="M12" s="236">
        <v>0.78431372549019607</v>
      </c>
      <c r="N12" s="220"/>
      <c r="O12" s="236">
        <v>2.0408163265306123</v>
      </c>
      <c r="P12" s="220"/>
      <c r="Q12" s="236">
        <v>3.3889187735341584</v>
      </c>
      <c r="R12" s="220"/>
      <c r="S12" s="236">
        <v>1.8766756032171581</v>
      </c>
      <c r="T12" s="237"/>
      <c r="U12" s="2"/>
      <c r="V12" s="2"/>
      <c r="W12" s="2"/>
      <c r="X12" s="2"/>
      <c r="Y12" s="2"/>
      <c r="Z12" s="2"/>
    </row>
    <row r="13" spans="1:26" ht="14.4" x14ac:dyDescent="0.3">
      <c r="A13" s="2"/>
      <c r="B13" s="238" t="s">
        <v>27</v>
      </c>
      <c r="C13" s="32"/>
      <c r="D13" s="32"/>
      <c r="E13" s="32"/>
      <c r="F13" s="32"/>
      <c r="G13" s="32">
        <v>3.5639412997903568</v>
      </c>
      <c r="H13" s="32">
        <v>2.0881670533642693</v>
      </c>
      <c r="I13" s="32">
        <v>3.6343612334801763</v>
      </c>
      <c r="J13" s="32">
        <v>2.2106631989596877</v>
      </c>
      <c r="K13" s="32"/>
      <c r="L13" s="32"/>
      <c r="M13" s="32">
        <v>0.47961630695443647</v>
      </c>
      <c r="N13" s="32">
        <v>0.5420054200542006</v>
      </c>
      <c r="O13" s="32">
        <v>2.0992366412213741</v>
      </c>
      <c r="P13" s="32">
        <v>0.68829891838741397</v>
      </c>
      <c r="Q13" s="32">
        <v>1.4364640883977899</v>
      </c>
      <c r="R13" s="32">
        <v>1.0262257696693273</v>
      </c>
      <c r="S13" s="32">
        <v>0.96153846153846145</v>
      </c>
      <c r="T13" s="33">
        <v>1.0582010582010584</v>
      </c>
      <c r="U13" s="2"/>
      <c r="V13" s="2"/>
      <c r="W13" s="2"/>
      <c r="X13" s="2"/>
      <c r="Y13" s="2"/>
      <c r="Z13" s="2"/>
    </row>
    <row r="14" spans="1:26" ht="14.4" x14ac:dyDescent="0.3">
      <c r="A14" s="2"/>
      <c r="B14" s="211"/>
      <c r="C14" s="236"/>
      <c r="D14" s="220"/>
      <c r="E14" s="236"/>
      <c r="F14" s="220"/>
      <c r="G14" s="236">
        <v>2.8634361233480177</v>
      </c>
      <c r="H14" s="220"/>
      <c r="I14" s="236">
        <v>2.9815146094215863</v>
      </c>
      <c r="J14" s="220"/>
      <c r="K14" s="236"/>
      <c r="L14" s="220"/>
      <c r="M14" s="236">
        <v>0.5089058524173028</v>
      </c>
      <c r="N14" s="220"/>
      <c r="O14" s="236">
        <v>1.4043583535108959</v>
      </c>
      <c r="P14" s="220"/>
      <c r="Q14" s="236">
        <v>1.2345679012345678</v>
      </c>
      <c r="R14" s="220"/>
      <c r="S14" s="236">
        <v>1.0075566750629723</v>
      </c>
      <c r="T14" s="237"/>
      <c r="U14" s="2"/>
      <c r="V14" s="2"/>
      <c r="W14" s="2"/>
      <c r="X14" s="2"/>
      <c r="Y14" s="2"/>
      <c r="Z14" s="2"/>
    </row>
    <row r="15" spans="1:26" ht="14.4" x14ac:dyDescent="0.3">
      <c r="A15" s="2"/>
      <c r="B15" s="238" t="s">
        <v>28</v>
      </c>
      <c r="C15" s="32"/>
      <c r="D15" s="32"/>
      <c r="E15" s="32"/>
      <c r="F15" s="32"/>
      <c r="G15" s="32">
        <v>3.0864197530864197</v>
      </c>
      <c r="H15" s="32">
        <v>2.0460358056265986</v>
      </c>
      <c r="I15" s="32">
        <v>4.7835990888382689</v>
      </c>
      <c r="J15" s="32">
        <v>1.0403120936280883</v>
      </c>
      <c r="K15" s="32"/>
      <c r="L15" s="32"/>
      <c r="M15" s="32">
        <v>1.4634146341463417</v>
      </c>
      <c r="N15" s="32">
        <v>0</v>
      </c>
      <c r="O15" s="32">
        <v>0.93283582089552231</v>
      </c>
      <c r="P15" s="32">
        <v>0.74626865671641784</v>
      </c>
      <c r="Q15" s="32">
        <v>2.0540540540540539</v>
      </c>
      <c r="R15" s="32">
        <v>1.0514018691588785</v>
      </c>
      <c r="S15" s="32">
        <v>0.84033613445378152</v>
      </c>
      <c r="T15" s="33">
        <v>2.1164021164021167</v>
      </c>
      <c r="U15" s="2"/>
      <c r="V15" s="2"/>
      <c r="W15" s="2"/>
      <c r="X15" s="2"/>
      <c r="Y15" s="2"/>
      <c r="Z15" s="2"/>
    </row>
    <row r="16" spans="1:26" ht="14.4" x14ac:dyDescent="0.3">
      <c r="A16" s="2"/>
      <c r="B16" s="211"/>
      <c r="C16" s="236"/>
      <c r="D16" s="220"/>
      <c r="E16" s="236"/>
      <c r="F16" s="220"/>
      <c r="G16" s="236">
        <v>2.6225769669327255</v>
      </c>
      <c r="H16" s="220"/>
      <c r="I16" s="236">
        <v>3.0358227079538556</v>
      </c>
      <c r="J16" s="220"/>
      <c r="K16" s="236"/>
      <c r="L16" s="220"/>
      <c r="M16" s="236">
        <v>0.76335877862595414</v>
      </c>
      <c r="N16" s="220"/>
      <c r="O16" s="236">
        <v>0.83955223880597007</v>
      </c>
      <c r="P16" s="220"/>
      <c r="Q16" s="236">
        <v>1.5721504772599664</v>
      </c>
      <c r="R16" s="220"/>
      <c r="S16" s="236">
        <v>1.4051522248243562</v>
      </c>
      <c r="T16" s="237"/>
      <c r="U16" s="2"/>
      <c r="V16" s="2"/>
      <c r="W16" s="2"/>
      <c r="X16" s="2"/>
      <c r="Y16" s="2"/>
      <c r="Z16" s="2"/>
    </row>
    <row r="17" spans="1:26" ht="14.4" x14ac:dyDescent="0.3">
      <c r="A17" s="2"/>
      <c r="B17" s="238" t="s">
        <v>29</v>
      </c>
      <c r="C17" s="32"/>
      <c r="D17" s="32"/>
      <c r="E17" s="32"/>
      <c r="F17" s="32"/>
      <c r="G17" s="32">
        <v>1.4084507042253522</v>
      </c>
      <c r="H17" s="32">
        <v>0</v>
      </c>
      <c r="I17" s="32">
        <v>5.469556243550052</v>
      </c>
      <c r="J17" s="32">
        <v>3.0525030525030528</v>
      </c>
      <c r="K17" s="32"/>
      <c r="L17" s="32"/>
      <c r="M17" s="34">
        <v>0.46403712296983762</v>
      </c>
      <c r="N17" s="34">
        <v>0</v>
      </c>
      <c r="O17" s="32">
        <v>0.93283582089552231</v>
      </c>
      <c r="P17" s="32">
        <v>1.0101010101010099</v>
      </c>
      <c r="Q17" s="32">
        <v>0.10427528675703858</v>
      </c>
      <c r="R17" s="32">
        <v>0.10626992561105207</v>
      </c>
      <c r="S17" s="34">
        <v>0</v>
      </c>
      <c r="T17" s="35">
        <v>0.52631578947368418</v>
      </c>
      <c r="U17" s="2"/>
      <c r="V17" s="2"/>
      <c r="W17" s="2"/>
      <c r="X17" s="2"/>
      <c r="Y17" s="2"/>
      <c r="Z17" s="2"/>
    </row>
    <row r="18" spans="1:26" ht="14.4" x14ac:dyDescent="0.3">
      <c r="A18" s="2"/>
      <c r="B18" s="211"/>
      <c r="C18" s="236"/>
      <c r="D18" s="220"/>
      <c r="E18" s="236"/>
      <c r="F18" s="220"/>
      <c r="G18" s="236">
        <v>0.77864293659621797</v>
      </c>
      <c r="H18" s="220"/>
      <c r="I18" s="236">
        <v>4.3624161073825505</v>
      </c>
      <c r="J18" s="220"/>
      <c r="K18" s="236"/>
      <c r="L18" s="220"/>
      <c r="M18" s="239">
        <v>0.23391812865497075</v>
      </c>
      <c r="N18" s="220"/>
      <c r="O18" s="236">
        <v>0.97177232762609911</v>
      </c>
      <c r="P18" s="220"/>
      <c r="Q18" s="236">
        <v>0.10526315789473684</v>
      </c>
      <c r="R18" s="220"/>
      <c r="S18" s="239">
        <v>0.24570024570024568</v>
      </c>
      <c r="T18" s="237"/>
      <c r="U18" s="2"/>
      <c r="V18" s="2"/>
      <c r="W18" s="2"/>
      <c r="X18" s="2"/>
      <c r="Y18" s="2"/>
      <c r="Z18" s="2"/>
    </row>
    <row r="19" spans="1:26" ht="14.4" x14ac:dyDescent="0.3">
      <c r="A19" s="2"/>
      <c r="B19" s="238" t="s">
        <v>41</v>
      </c>
      <c r="C19" s="32"/>
      <c r="D19" s="32"/>
      <c r="E19" s="32"/>
      <c r="F19" s="32"/>
      <c r="G19" s="32">
        <v>3.7695372356726935</v>
      </c>
      <c r="H19" s="32">
        <v>2.0840569642236888</v>
      </c>
      <c r="I19" s="32">
        <v>4.4995996797437945</v>
      </c>
      <c r="J19" s="32">
        <v>2.0279971284996412</v>
      </c>
      <c r="K19" s="32"/>
      <c r="L19" s="32"/>
      <c r="M19" s="32">
        <v>1.6821760916249104</v>
      </c>
      <c r="N19" s="32">
        <v>0.3710575139146568</v>
      </c>
      <c r="O19" s="32">
        <v>3.3852490668039645</v>
      </c>
      <c r="P19" s="32">
        <v>1.8811234487263226</v>
      </c>
      <c r="Q19" s="32">
        <v>3.046540110226577</v>
      </c>
      <c r="R19" s="32">
        <v>1.6264013895468183</v>
      </c>
      <c r="S19" s="32">
        <v>2.0949720670391061</v>
      </c>
      <c r="T19" s="33">
        <v>1.5777610818933132</v>
      </c>
      <c r="U19" s="2"/>
      <c r="V19" s="2"/>
      <c r="W19" s="2"/>
      <c r="X19" s="2"/>
      <c r="Y19" s="2"/>
      <c r="Z19" s="2"/>
    </row>
    <row r="20" spans="1:26" ht="14.4" x14ac:dyDescent="0.3">
      <c r="A20" s="2"/>
      <c r="B20" s="243"/>
      <c r="C20" s="240"/>
      <c r="D20" s="241"/>
      <c r="E20" s="240"/>
      <c r="F20" s="241"/>
      <c r="G20" s="240">
        <v>2.9794855096059916</v>
      </c>
      <c r="H20" s="241"/>
      <c r="I20" s="240">
        <v>3.3341795718033342</v>
      </c>
      <c r="J20" s="241"/>
      <c r="K20" s="240"/>
      <c r="L20" s="241"/>
      <c r="M20" s="240">
        <v>1.0384405173984332</v>
      </c>
      <c r="N20" s="241"/>
      <c r="O20" s="240">
        <v>2.638744813278008</v>
      </c>
      <c r="P20" s="241"/>
      <c r="Q20" s="240">
        <v>2.3474543334628839</v>
      </c>
      <c r="R20" s="241"/>
      <c r="S20" s="240">
        <v>1.8458197611292075</v>
      </c>
      <c r="T20" s="24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 t="s">
        <v>18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1">
    <mergeCell ref="O20:P20"/>
    <mergeCell ref="Q20:R20"/>
    <mergeCell ref="S20:T20"/>
    <mergeCell ref="B19:B20"/>
    <mergeCell ref="C20:D20"/>
    <mergeCell ref="E20:F20"/>
    <mergeCell ref="G20:H20"/>
    <mergeCell ref="I20:J20"/>
    <mergeCell ref="K20:L20"/>
    <mergeCell ref="M20:N20"/>
    <mergeCell ref="O14:P14"/>
    <mergeCell ref="Q14:R14"/>
    <mergeCell ref="S14:T14"/>
    <mergeCell ref="O16:P16"/>
    <mergeCell ref="Q16:R16"/>
    <mergeCell ref="S16:T16"/>
    <mergeCell ref="O12:P12"/>
    <mergeCell ref="Q12:R12"/>
    <mergeCell ref="S12:T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  <mergeCell ref="O18:P18"/>
    <mergeCell ref="Q18:R18"/>
    <mergeCell ref="S18:T18"/>
    <mergeCell ref="B17:B18"/>
    <mergeCell ref="C18:D18"/>
    <mergeCell ref="E18:F18"/>
    <mergeCell ref="G18:H18"/>
    <mergeCell ref="I18:J18"/>
    <mergeCell ref="K18:L18"/>
    <mergeCell ref="M18:N18"/>
    <mergeCell ref="K14:L14"/>
    <mergeCell ref="M14:N14"/>
    <mergeCell ref="B15:B16"/>
    <mergeCell ref="C16:D16"/>
    <mergeCell ref="E16:F16"/>
    <mergeCell ref="G16:H16"/>
    <mergeCell ref="I16:J16"/>
    <mergeCell ref="K16:L16"/>
    <mergeCell ref="M16:N16"/>
    <mergeCell ref="B13:B14"/>
    <mergeCell ref="C14:D14"/>
    <mergeCell ref="E14:F14"/>
    <mergeCell ref="G14:H14"/>
    <mergeCell ref="I14:J14"/>
    <mergeCell ref="O8:P8"/>
    <mergeCell ref="Q8:R8"/>
    <mergeCell ref="S8:T8"/>
    <mergeCell ref="O10:P10"/>
    <mergeCell ref="Q10:R10"/>
    <mergeCell ref="S10:T10"/>
    <mergeCell ref="O6:P6"/>
    <mergeCell ref="Q6:R6"/>
    <mergeCell ref="S6:T6"/>
    <mergeCell ref="B5:B6"/>
    <mergeCell ref="C6:D6"/>
    <mergeCell ref="E6:F6"/>
    <mergeCell ref="G6:H6"/>
    <mergeCell ref="I6:J6"/>
    <mergeCell ref="K6:L6"/>
    <mergeCell ref="M6:N6"/>
    <mergeCell ref="M3:N3"/>
    <mergeCell ref="O3:P3"/>
    <mergeCell ref="Q3:R3"/>
    <mergeCell ref="S3:T3"/>
    <mergeCell ref="B2:T2"/>
    <mergeCell ref="B3:B4"/>
    <mergeCell ref="C3:D3"/>
    <mergeCell ref="E3:F3"/>
    <mergeCell ref="G3:H3"/>
    <mergeCell ref="I3:J3"/>
    <mergeCell ref="K3:L3"/>
  </mergeCell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1000"/>
  <sheetViews>
    <sheetView workbookViewId="0"/>
  </sheetViews>
  <sheetFormatPr defaultColWidth="14.44140625" defaultRowHeight="15" customHeight="1" x14ac:dyDescent="0.3"/>
  <cols>
    <col min="1" max="2" width="9.109375" customWidth="1"/>
    <col min="3" max="20" width="5.6640625" customWidth="1"/>
    <col min="21" max="27" width="9.109375" customWidth="1"/>
  </cols>
  <sheetData>
    <row r="1" spans="1:27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4.4" x14ac:dyDescent="0.3">
      <c r="A2" s="2"/>
      <c r="B2" s="221" t="s">
        <v>42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"/>
      <c r="V2" s="2"/>
      <c r="W2" s="2"/>
      <c r="X2" s="2"/>
      <c r="Y2" s="2"/>
      <c r="Z2" s="2"/>
      <c r="AA2" s="2"/>
    </row>
    <row r="3" spans="1:27" ht="14.4" x14ac:dyDescent="0.3">
      <c r="A3" s="2"/>
      <c r="B3" s="235" t="s">
        <v>32</v>
      </c>
      <c r="C3" s="233" t="str">
        <f>'Table 4.3'!C3</f>
        <v>ANG</v>
      </c>
      <c r="D3" s="214"/>
      <c r="E3" s="233" t="str">
        <f>'Table 4.3'!E3</f>
        <v>A&amp;B</v>
      </c>
      <c r="F3" s="214"/>
      <c r="G3" s="233" t="str">
        <f>'Table 4.3'!G3</f>
        <v>DOM</v>
      </c>
      <c r="H3" s="214"/>
      <c r="I3" s="233" t="str">
        <f>'Table 4.3'!I3</f>
        <v>GRD</v>
      </c>
      <c r="J3" s="214"/>
      <c r="K3" s="233" t="str">
        <f>'Table 4.3'!K3</f>
        <v>MON</v>
      </c>
      <c r="L3" s="214"/>
      <c r="M3" s="233" t="str">
        <f>'Table 4.3'!M3</f>
        <v>SKN</v>
      </c>
      <c r="N3" s="214"/>
      <c r="O3" s="233" t="str">
        <f>'Table 4.3'!O3</f>
        <v>SLU</v>
      </c>
      <c r="P3" s="214"/>
      <c r="Q3" s="233" t="str">
        <f>'Table 4.3'!Q3</f>
        <v>SVG</v>
      </c>
      <c r="R3" s="214"/>
      <c r="S3" s="234" t="str">
        <f>'Table 4.3'!S3</f>
        <v>VI</v>
      </c>
      <c r="T3" s="215"/>
      <c r="U3" s="2"/>
      <c r="V3" s="2"/>
      <c r="W3" s="2"/>
      <c r="X3" s="2"/>
      <c r="Y3" s="2"/>
      <c r="Z3" s="2"/>
      <c r="AA3" s="36"/>
    </row>
    <row r="4" spans="1:27" ht="14.4" x14ac:dyDescent="0.3">
      <c r="A4" s="2"/>
      <c r="B4" s="211"/>
      <c r="C4" s="24" t="s">
        <v>21</v>
      </c>
      <c r="D4" s="24" t="s">
        <v>22</v>
      </c>
      <c r="E4" s="24" t="s">
        <v>21</v>
      </c>
      <c r="F4" s="24" t="s">
        <v>22</v>
      </c>
      <c r="G4" s="24" t="s">
        <v>21</v>
      </c>
      <c r="H4" s="24" t="s">
        <v>22</v>
      </c>
      <c r="I4" s="24" t="s">
        <v>21</v>
      </c>
      <c r="J4" s="24" t="s">
        <v>22</v>
      </c>
      <c r="K4" s="24" t="s">
        <v>21</v>
      </c>
      <c r="L4" s="24" t="s">
        <v>22</v>
      </c>
      <c r="M4" s="24" t="s">
        <v>21</v>
      </c>
      <c r="N4" s="24" t="s">
        <v>22</v>
      </c>
      <c r="O4" s="24" t="s">
        <v>21</v>
      </c>
      <c r="P4" s="24" t="s">
        <v>22</v>
      </c>
      <c r="Q4" s="24" t="s">
        <v>21</v>
      </c>
      <c r="R4" s="24" t="s">
        <v>22</v>
      </c>
      <c r="S4" s="24" t="s">
        <v>21</v>
      </c>
      <c r="T4" s="37" t="s">
        <v>22</v>
      </c>
      <c r="U4" s="2"/>
      <c r="V4" s="2"/>
      <c r="W4" s="2"/>
      <c r="X4" s="2"/>
      <c r="Y4" s="2"/>
      <c r="Z4" s="2"/>
      <c r="AA4" s="36"/>
    </row>
    <row r="5" spans="1:27" ht="14.4" x14ac:dyDescent="0.3">
      <c r="A5" s="2"/>
      <c r="B5" s="238" t="s">
        <v>33</v>
      </c>
      <c r="C5" s="32"/>
      <c r="D5" s="32"/>
      <c r="E5" s="32"/>
      <c r="F5" s="32"/>
      <c r="G5" s="32">
        <v>13.909774436090224</v>
      </c>
      <c r="H5" s="32">
        <v>6.435643564356436</v>
      </c>
      <c r="I5" s="32">
        <v>10.281385281385282</v>
      </c>
      <c r="J5" s="32">
        <v>3.8716814159292041</v>
      </c>
      <c r="K5" s="32"/>
      <c r="L5" s="32"/>
      <c r="M5" s="32">
        <v>0.4587155963302752</v>
      </c>
      <c r="N5" s="32">
        <v>0.48309178743961356</v>
      </c>
      <c r="O5" s="32">
        <v>2.7131782945736433</v>
      </c>
      <c r="P5" s="32">
        <v>2.3299161230195713</v>
      </c>
      <c r="Q5" s="32">
        <v>18.970736629667002</v>
      </c>
      <c r="R5" s="32">
        <v>6.6047471620227043</v>
      </c>
      <c r="S5" s="32">
        <v>10.486891385767791</v>
      </c>
      <c r="T5" s="33">
        <v>10.572687224669604</v>
      </c>
      <c r="U5" s="2"/>
      <c r="V5" s="2"/>
      <c r="W5" s="2"/>
      <c r="X5" s="2"/>
      <c r="Y5" s="2"/>
      <c r="Z5" s="2"/>
      <c r="AA5" s="36"/>
    </row>
    <row r="6" spans="1:27" ht="14.4" x14ac:dyDescent="0.3">
      <c r="A6" s="2"/>
      <c r="B6" s="211"/>
      <c r="C6" s="236"/>
      <c r="D6" s="220"/>
      <c r="E6" s="236"/>
      <c r="F6" s="220"/>
      <c r="G6" s="236">
        <v>10.683760683760685</v>
      </c>
      <c r="H6" s="220"/>
      <c r="I6" s="236">
        <v>7.1115973741794303</v>
      </c>
      <c r="J6" s="220"/>
      <c r="K6" s="236"/>
      <c r="L6" s="220"/>
      <c r="M6" s="236">
        <v>0.47058823529411764</v>
      </c>
      <c r="N6" s="220"/>
      <c r="O6" s="236">
        <v>2.5178147268408551</v>
      </c>
      <c r="P6" s="220"/>
      <c r="Q6" s="236">
        <v>12.857142857142856</v>
      </c>
      <c r="R6" s="220"/>
      <c r="S6" s="236">
        <v>10.526315789473683</v>
      </c>
      <c r="T6" s="237"/>
      <c r="U6" s="2"/>
      <c r="V6" s="2"/>
      <c r="W6" s="2"/>
      <c r="X6" s="2"/>
      <c r="Y6" s="2"/>
      <c r="Z6" s="2"/>
      <c r="AA6" s="36"/>
    </row>
    <row r="7" spans="1:27" ht="14.4" x14ac:dyDescent="0.3">
      <c r="A7" s="2"/>
      <c r="B7" s="238" t="s">
        <v>34</v>
      </c>
      <c r="C7" s="32"/>
      <c r="D7" s="32"/>
      <c r="E7" s="32"/>
      <c r="F7" s="32"/>
      <c r="G7" s="32">
        <v>16.733067729083668</v>
      </c>
      <c r="H7" s="32">
        <v>5.7731958762886606</v>
      </c>
      <c r="I7" s="32">
        <v>11.460446247464503</v>
      </c>
      <c r="J7" s="32">
        <v>9.6092925026399154</v>
      </c>
      <c r="K7" s="32"/>
      <c r="L7" s="32"/>
      <c r="M7" s="32">
        <v>0.27247956403269757</v>
      </c>
      <c r="N7" s="32">
        <v>0</v>
      </c>
      <c r="O7" s="32">
        <v>2.9622980251346496</v>
      </c>
      <c r="P7" s="38">
        <v>2.6</v>
      </c>
      <c r="Q7" s="32">
        <v>19.7158081705151</v>
      </c>
      <c r="R7" s="32">
        <v>8.0610021786492378</v>
      </c>
      <c r="S7" s="32">
        <v>14.155251141552512</v>
      </c>
      <c r="T7" s="33">
        <v>16.483516483516482</v>
      </c>
      <c r="U7" s="2"/>
      <c r="V7" s="2"/>
      <c r="W7" s="2"/>
      <c r="X7" s="2"/>
      <c r="Y7" s="2"/>
      <c r="Z7" s="2"/>
      <c r="AA7" s="2"/>
    </row>
    <row r="8" spans="1:27" ht="14.4" x14ac:dyDescent="0.3">
      <c r="A8" s="2"/>
      <c r="B8" s="211"/>
      <c r="C8" s="236"/>
      <c r="D8" s="220"/>
      <c r="E8" s="236"/>
      <c r="F8" s="220"/>
      <c r="G8" s="236">
        <v>11.347517730496454</v>
      </c>
      <c r="H8" s="220"/>
      <c r="I8" s="236">
        <v>10.553543714433523</v>
      </c>
      <c r="J8" s="220"/>
      <c r="K8" s="236"/>
      <c r="L8" s="220"/>
      <c r="M8" s="236">
        <v>0.12886597938144331</v>
      </c>
      <c r="N8" s="220"/>
      <c r="O8" s="236">
        <v>2.770208900999092</v>
      </c>
      <c r="P8" s="220"/>
      <c r="Q8" s="236">
        <v>14.481409001956946</v>
      </c>
      <c r="R8" s="220"/>
      <c r="S8" s="236">
        <v>15.211970074812969</v>
      </c>
      <c r="T8" s="237"/>
      <c r="U8" s="2"/>
      <c r="V8" s="2"/>
      <c r="W8" s="2"/>
      <c r="X8" s="2"/>
      <c r="Y8" s="2"/>
      <c r="Z8" s="2"/>
      <c r="AA8" s="2"/>
    </row>
    <row r="9" spans="1:27" ht="14.4" x14ac:dyDescent="0.3">
      <c r="A9" s="2"/>
      <c r="B9" s="238" t="s">
        <v>35</v>
      </c>
      <c r="C9" s="32"/>
      <c r="D9" s="32"/>
      <c r="E9" s="32"/>
      <c r="F9" s="32"/>
      <c r="G9" s="32">
        <v>15.949820788530467</v>
      </c>
      <c r="H9" s="32">
        <v>7.6288659793814437</v>
      </c>
      <c r="I9" s="32">
        <v>5.1825677267373376</v>
      </c>
      <c r="J9" s="32">
        <v>8.5460599334073262</v>
      </c>
      <c r="K9" s="32"/>
      <c r="L9" s="32"/>
      <c r="M9" s="32">
        <v>0</v>
      </c>
      <c r="N9" s="32">
        <v>0</v>
      </c>
      <c r="O9" s="32">
        <v>2.7447392497712717</v>
      </c>
      <c r="P9" s="32">
        <v>2.3041474654377883</v>
      </c>
      <c r="Q9" s="32">
        <v>21.170731707317074</v>
      </c>
      <c r="R9" s="32">
        <v>8.217821782178218</v>
      </c>
      <c r="S9" s="32">
        <v>11.73469387755102</v>
      </c>
      <c r="T9" s="33">
        <v>11.602209944751381</v>
      </c>
      <c r="U9" s="2"/>
      <c r="V9" s="2"/>
      <c r="W9" s="2"/>
      <c r="X9" s="2"/>
      <c r="Y9" s="2"/>
      <c r="Z9" s="2"/>
      <c r="AA9" s="2"/>
    </row>
    <row r="10" spans="1:27" ht="14.4" x14ac:dyDescent="0.3">
      <c r="A10" s="2"/>
      <c r="B10" s="211"/>
      <c r="C10" s="236"/>
      <c r="D10" s="220"/>
      <c r="E10" s="236"/>
      <c r="F10" s="220"/>
      <c r="G10" s="236">
        <v>12.080536912751679</v>
      </c>
      <c r="H10" s="220"/>
      <c r="I10" s="236">
        <v>6.9142857142857146</v>
      </c>
      <c r="J10" s="220"/>
      <c r="K10" s="236"/>
      <c r="L10" s="220"/>
      <c r="M10" s="236">
        <v>0</v>
      </c>
      <c r="N10" s="220"/>
      <c r="O10" s="236">
        <v>2.5252525252525251</v>
      </c>
      <c r="P10" s="220"/>
      <c r="Q10" s="236">
        <v>14.74201474201474</v>
      </c>
      <c r="R10" s="220"/>
      <c r="S10" s="236">
        <v>11.671087533156498</v>
      </c>
      <c r="T10" s="237"/>
      <c r="U10" s="2"/>
      <c r="V10" s="2"/>
      <c r="W10" s="2"/>
      <c r="X10" s="2"/>
      <c r="Y10" s="2"/>
      <c r="Z10" s="2"/>
      <c r="AA10" s="2"/>
    </row>
    <row r="11" spans="1:27" ht="14.4" x14ac:dyDescent="0.3">
      <c r="A11" s="2"/>
      <c r="B11" s="238" t="s">
        <v>36</v>
      </c>
      <c r="C11" s="32"/>
      <c r="D11" s="32"/>
      <c r="E11" s="32"/>
      <c r="F11" s="32"/>
      <c r="G11" s="32">
        <v>16.247139588100687</v>
      </c>
      <c r="H11" s="32">
        <v>7.3839662447257384</v>
      </c>
      <c r="I11" s="32">
        <v>7.7267637178051514</v>
      </c>
      <c r="J11" s="32">
        <v>7.0263488080301135</v>
      </c>
      <c r="K11" s="32"/>
      <c r="L11" s="32"/>
      <c r="M11" s="32">
        <v>0.24570024570024568</v>
      </c>
      <c r="N11" s="32">
        <v>0.76923076923076927</v>
      </c>
      <c r="O11" s="32">
        <v>5.0925925925925926</v>
      </c>
      <c r="P11" s="32">
        <v>5.2531041069723017</v>
      </c>
      <c r="Q11" s="32">
        <v>16.071428571428573</v>
      </c>
      <c r="R11" s="32">
        <v>10.960334029227557</v>
      </c>
      <c r="S11" s="32">
        <v>5.2356020942408383</v>
      </c>
      <c r="T11" s="33">
        <v>3.9106145251396649</v>
      </c>
      <c r="U11" s="2"/>
      <c r="V11" s="2"/>
      <c r="W11" s="2"/>
      <c r="X11" s="2"/>
      <c r="Y11" s="2"/>
      <c r="Z11" s="2"/>
      <c r="AA11" s="2"/>
    </row>
    <row r="12" spans="1:27" ht="14.4" x14ac:dyDescent="0.3">
      <c r="A12" s="2"/>
      <c r="B12" s="211"/>
      <c r="C12" s="236"/>
      <c r="D12" s="220"/>
      <c r="E12" s="236"/>
      <c r="F12" s="220"/>
      <c r="G12" s="236">
        <v>11.635565312843031</v>
      </c>
      <c r="H12" s="220"/>
      <c r="I12" s="236">
        <v>7.3964497041420127</v>
      </c>
      <c r="J12" s="220"/>
      <c r="K12" s="236"/>
      <c r="L12" s="220"/>
      <c r="M12" s="236">
        <v>0.50188205771643668</v>
      </c>
      <c r="N12" s="220"/>
      <c r="O12" s="236">
        <v>5.1716031969910672</v>
      </c>
      <c r="P12" s="220"/>
      <c r="Q12" s="236">
        <v>13.580874872838249</v>
      </c>
      <c r="R12" s="220"/>
      <c r="S12" s="236">
        <v>4.5945945945945947</v>
      </c>
      <c r="T12" s="237"/>
      <c r="U12" s="2"/>
      <c r="V12" s="2"/>
      <c r="W12" s="2"/>
      <c r="X12" s="2"/>
      <c r="Y12" s="2"/>
      <c r="Z12" s="2"/>
      <c r="AA12" s="2"/>
    </row>
    <row r="13" spans="1:27" ht="14.4" x14ac:dyDescent="0.3">
      <c r="A13" s="2"/>
      <c r="B13" s="238" t="s">
        <v>37</v>
      </c>
      <c r="C13" s="32"/>
      <c r="D13" s="32"/>
      <c r="E13" s="32"/>
      <c r="F13" s="32"/>
      <c r="G13" s="32">
        <v>0</v>
      </c>
      <c r="H13" s="32">
        <v>0</v>
      </c>
      <c r="I13" s="32">
        <v>0.14306151645207438</v>
      </c>
      <c r="J13" s="32">
        <v>0.25706940874035988</v>
      </c>
      <c r="K13" s="32"/>
      <c r="L13" s="32"/>
      <c r="M13" s="32">
        <v>0</v>
      </c>
      <c r="N13" s="32">
        <v>0.28490028490028491</v>
      </c>
      <c r="O13" s="32">
        <v>1.6949152542372881</v>
      </c>
      <c r="P13" s="32">
        <v>1.5473887814313347</v>
      </c>
      <c r="Q13" s="32">
        <v>1.9753086419753088</v>
      </c>
      <c r="R13" s="32">
        <v>1.7766497461928934</v>
      </c>
      <c r="S13" s="32">
        <v>12.105263157894738</v>
      </c>
      <c r="T13" s="33">
        <v>5.4216867469879517</v>
      </c>
      <c r="U13" s="23"/>
      <c r="V13" s="2"/>
      <c r="W13" s="2"/>
      <c r="X13" s="2"/>
      <c r="Y13" s="2"/>
      <c r="Z13" s="2"/>
      <c r="AA13" s="2"/>
    </row>
    <row r="14" spans="1:27" ht="14.4" x14ac:dyDescent="0.3">
      <c r="A14" s="2"/>
      <c r="B14" s="211"/>
      <c r="C14" s="236"/>
      <c r="D14" s="220"/>
      <c r="E14" s="236"/>
      <c r="F14" s="220"/>
      <c r="G14" s="236">
        <v>0</v>
      </c>
      <c r="H14" s="220"/>
      <c r="I14" s="236">
        <v>0.2031144211238998</v>
      </c>
      <c r="J14" s="220"/>
      <c r="K14" s="236"/>
      <c r="L14" s="220"/>
      <c r="M14" s="236">
        <v>0.14005602240896359</v>
      </c>
      <c r="N14" s="220"/>
      <c r="O14" s="236">
        <v>1.6241299303944314</v>
      </c>
      <c r="P14" s="220"/>
      <c r="Q14" s="236">
        <v>1.8773466833541927</v>
      </c>
      <c r="R14" s="220"/>
      <c r="S14" s="236">
        <v>8.9887640449438209</v>
      </c>
      <c r="T14" s="237"/>
      <c r="U14" s="2"/>
      <c r="V14" s="2"/>
      <c r="W14" s="2"/>
      <c r="X14" s="2"/>
      <c r="Y14" s="2"/>
      <c r="Z14" s="2"/>
      <c r="AA14" s="2"/>
    </row>
    <row r="15" spans="1:27" ht="14.4" x14ac:dyDescent="0.3">
      <c r="A15" s="2"/>
      <c r="B15" s="238" t="s">
        <v>38</v>
      </c>
      <c r="C15" s="32"/>
      <c r="D15" s="32"/>
      <c r="E15" s="32"/>
      <c r="F15" s="32"/>
      <c r="G15" s="32">
        <v>13.200498132004981</v>
      </c>
      <c r="H15" s="32">
        <v>5.4782608695652177</v>
      </c>
      <c r="I15" s="32">
        <v>7.400597563778442</v>
      </c>
      <c r="J15" s="32">
        <v>6.0318927663508202</v>
      </c>
      <c r="K15" s="32"/>
      <c r="L15" s="32"/>
      <c r="M15" s="32">
        <v>0.20366598778004072</v>
      </c>
      <c r="N15" s="32">
        <v>0.30785017957927147</v>
      </c>
      <c r="O15" s="32">
        <v>3.0330882352941178</v>
      </c>
      <c r="P15" s="32">
        <v>2.7970715224328888</v>
      </c>
      <c r="Q15" s="32">
        <v>16.22983870967742</v>
      </c>
      <c r="R15" s="32">
        <v>7.3228516045660133</v>
      </c>
      <c r="S15" s="32">
        <v>10.818438381937911</v>
      </c>
      <c r="T15" s="33">
        <v>9.7326203208556148</v>
      </c>
      <c r="U15" s="2"/>
      <c r="V15" s="2"/>
      <c r="W15" s="2"/>
      <c r="X15" s="2"/>
      <c r="Y15" s="2"/>
      <c r="Z15" s="2"/>
      <c r="AA15" s="2"/>
    </row>
    <row r="16" spans="1:27" ht="14.4" x14ac:dyDescent="0.3">
      <c r="A16" s="2"/>
      <c r="B16" s="243"/>
      <c r="C16" s="240"/>
      <c r="D16" s="241"/>
      <c r="E16" s="240"/>
      <c r="F16" s="241"/>
      <c r="G16" s="240">
        <v>9.4287534508388191</v>
      </c>
      <c r="H16" s="241"/>
      <c r="I16" s="240">
        <v>6.7181378197741415</v>
      </c>
      <c r="J16" s="241"/>
      <c r="K16" s="240"/>
      <c r="L16" s="241"/>
      <c r="M16" s="240">
        <v>0.25555839509327882</v>
      </c>
      <c r="N16" s="241"/>
      <c r="O16" s="240">
        <v>2.9163183802359058</v>
      </c>
      <c r="P16" s="241"/>
      <c r="Q16" s="240">
        <v>11.923357284182027</v>
      </c>
      <c r="R16" s="241"/>
      <c r="S16" s="240">
        <v>10.31031031031031</v>
      </c>
      <c r="T16" s="242"/>
      <c r="U16" s="2"/>
      <c r="V16" s="2"/>
      <c r="W16" s="2"/>
      <c r="X16" s="2"/>
      <c r="Y16" s="2"/>
      <c r="Z16" s="2"/>
      <c r="AA16" s="2"/>
    </row>
    <row r="17" spans="1:27" ht="14.4" x14ac:dyDescent="0.3">
      <c r="A17" s="2"/>
      <c r="B17" s="2" t="s">
        <v>18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5.75" customHeight="1" x14ac:dyDescent="0.3">
      <c r="A21" s="2"/>
      <c r="B21" s="2"/>
      <c r="C21" s="2"/>
      <c r="D21" s="2"/>
      <c r="E21" s="2"/>
      <c r="F21" s="2"/>
      <c r="G21" s="2"/>
      <c r="H21" s="2" t="s">
        <v>43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mergeCells count="71">
    <mergeCell ref="O8:P8"/>
    <mergeCell ref="Q8:R8"/>
    <mergeCell ref="S8:T8"/>
    <mergeCell ref="O10:P10"/>
    <mergeCell ref="Q10:R10"/>
    <mergeCell ref="S10:T10"/>
    <mergeCell ref="O6:P6"/>
    <mergeCell ref="Q6:R6"/>
    <mergeCell ref="S6:T6"/>
    <mergeCell ref="B5:B6"/>
    <mergeCell ref="C6:D6"/>
    <mergeCell ref="E6:F6"/>
    <mergeCell ref="G6:H6"/>
    <mergeCell ref="I6:J6"/>
    <mergeCell ref="K6:L6"/>
    <mergeCell ref="M6:N6"/>
    <mergeCell ref="M3:N3"/>
    <mergeCell ref="O3:P3"/>
    <mergeCell ref="Q3:R3"/>
    <mergeCell ref="S3:T3"/>
    <mergeCell ref="B2:T2"/>
    <mergeCell ref="B3:B4"/>
    <mergeCell ref="C3:D3"/>
    <mergeCell ref="E3:F3"/>
    <mergeCell ref="G3:H3"/>
    <mergeCell ref="I3:J3"/>
    <mergeCell ref="K3:L3"/>
    <mergeCell ref="O16:P16"/>
    <mergeCell ref="Q16:R16"/>
    <mergeCell ref="S16:T16"/>
    <mergeCell ref="B15:B16"/>
    <mergeCell ref="C16:D16"/>
    <mergeCell ref="E16:F16"/>
    <mergeCell ref="G16:H16"/>
    <mergeCell ref="I16:J16"/>
    <mergeCell ref="K16:L16"/>
    <mergeCell ref="M16:N16"/>
    <mergeCell ref="O14:P14"/>
    <mergeCell ref="Q14:R14"/>
    <mergeCell ref="S14:T14"/>
    <mergeCell ref="B13:B14"/>
    <mergeCell ref="C14:D14"/>
    <mergeCell ref="E14:F14"/>
    <mergeCell ref="G14:H14"/>
    <mergeCell ref="I14:J14"/>
    <mergeCell ref="K14:L14"/>
    <mergeCell ref="M14:N14"/>
    <mergeCell ref="O12:P12"/>
    <mergeCell ref="Q12:R12"/>
    <mergeCell ref="S12:T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3" width="8.6640625" customWidth="1"/>
    <col min="4" max="13" width="6.6640625" customWidth="1"/>
    <col min="1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44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39"/>
      <c r="C3" s="40" t="s">
        <v>45</v>
      </c>
      <c r="D3" s="41" t="str">
        <f>'Master Sheet'!D3</f>
        <v>ANG</v>
      </c>
      <c r="E3" s="41" t="str">
        <f>'Master Sheet'!E3</f>
        <v>A&amp;B</v>
      </c>
      <c r="F3" s="41" t="str">
        <f>'Master Sheet'!F3</f>
        <v>DOM</v>
      </c>
      <c r="G3" s="41" t="str">
        <f>'Master Sheet'!G3</f>
        <v>GRD</v>
      </c>
      <c r="H3" s="41" t="str">
        <f>'Master Sheet'!H3</f>
        <v>MON</v>
      </c>
      <c r="I3" s="41" t="str">
        <f>'Master Sheet'!I3</f>
        <v>SKN</v>
      </c>
      <c r="J3" s="41" t="str">
        <f>'Master Sheet'!J3</f>
        <v>SLU</v>
      </c>
      <c r="K3" s="41" t="str">
        <f>'Master Sheet'!K3</f>
        <v>SVG</v>
      </c>
      <c r="L3" s="42" t="str">
        <f>'Master Sheet'!L3</f>
        <v>VI</v>
      </c>
      <c r="M3" s="43" t="s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44" t="s">
        <v>46</v>
      </c>
      <c r="C4" s="44" t="s">
        <v>21</v>
      </c>
      <c r="D4" s="17"/>
      <c r="E4" s="17"/>
      <c r="F4" s="17">
        <v>3.7695372356726935</v>
      </c>
      <c r="G4" s="45">
        <v>4.4995996797437945</v>
      </c>
      <c r="H4" s="46"/>
      <c r="I4" s="17">
        <v>1.6821760916249104</v>
      </c>
      <c r="J4" s="17">
        <v>3.3852490668039645</v>
      </c>
      <c r="K4" s="17">
        <v>3.046540110226577</v>
      </c>
      <c r="L4" s="17">
        <v>2.0949720670391061</v>
      </c>
      <c r="M4" s="47">
        <v>3.3626873091399756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45"/>
      <c r="C5" s="48" t="s">
        <v>22</v>
      </c>
      <c r="D5" s="19"/>
      <c r="E5" s="19"/>
      <c r="F5" s="19">
        <v>2.0840569642236888</v>
      </c>
      <c r="G5" s="49">
        <v>2.0279971284996412</v>
      </c>
      <c r="H5" s="50"/>
      <c r="I5" s="19">
        <v>0.3710575139146568</v>
      </c>
      <c r="J5" s="19">
        <v>1.8811234487263226</v>
      </c>
      <c r="K5" s="19">
        <v>1.6264013895468183</v>
      </c>
      <c r="L5" s="19">
        <v>1.5777610818933132</v>
      </c>
      <c r="M5" s="51">
        <v>1.6961263632944719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211"/>
      <c r="C6" s="52" t="s">
        <v>17</v>
      </c>
      <c r="D6" s="53"/>
      <c r="E6" s="53"/>
      <c r="F6" s="53">
        <v>2.9794855096059916</v>
      </c>
      <c r="G6" s="54">
        <v>3.3341795718033342</v>
      </c>
      <c r="H6" s="50"/>
      <c r="I6" s="53">
        <v>1.0384405173984332</v>
      </c>
      <c r="J6" s="53">
        <v>2.638744813278008</v>
      </c>
      <c r="K6" s="53">
        <v>2.3474543334628839</v>
      </c>
      <c r="L6" s="53">
        <v>1.8458197611292075</v>
      </c>
      <c r="M6" s="55">
        <v>2.5533313851548805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244" t="s">
        <v>47</v>
      </c>
      <c r="C7" s="44" t="s">
        <v>21</v>
      </c>
      <c r="D7" s="17"/>
      <c r="E7" s="56"/>
      <c r="F7" s="56">
        <v>3.4737165693206271</v>
      </c>
      <c r="G7" s="56">
        <v>3.0625614150016376</v>
      </c>
      <c r="H7" s="46"/>
      <c r="I7" s="56">
        <v>0.93248787765759045</v>
      </c>
      <c r="J7" s="56">
        <v>4.3073341094295694</v>
      </c>
      <c r="K7" s="56">
        <v>1.3012859767299449</v>
      </c>
      <c r="L7" s="56">
        <v>4</v>
      </c>
      <c r="M7" s="57">
        <v>2.9274807782550627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245"/>
      <c r="C8" s="48" t="s">
        <v>22</v>
      </c>
      <c r="D8" s="19"/>
      <c r="E8" s="58"/>
      <c r="F8" s="58">
        <v>1.8417462482946794</v>
      </c>
      <c r="G8" s="58">
        <v>1.0843594927403051</v>
      </c>
      <c r="H8" s="50"/>
      <c r="I8" s="58">
        <v>0.50801094177413053</v>
      </c>
      <c r="J8" s="58">
        <v>2.9587334544510768</v>
      </c>
      <c r="K8" s="58">
        <v>0.56845097110374232</v>
      </c>
      <c r="L8" s="58">
        <v>3.6501901140684412</v>
      </c>
      <c r="M8" s="59">
        <v>1.7043293007684699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211"/>
      <c r="C9" s="52" t="s">
        <v>17</v>
      </c>
      <c r="D9" s="53"/>
      <c r="E9" s="60"/>
      <c r="F9" s="60">
        <v>2.7000808407437349</v>
      </c>
      <c r="G9" s="60">
        <v>2.1304234866199012</v>
      </c>
      <c r="H9" s="50"/>
      <c r="I9" s="60">
        <v>0.72519083969465647</v>
      </c>
      <c r="J9" s="60">
        <v>3.6341258016453972</v>
      </c>
      <c r="K9" s="60">
        <v>0.94053633890400312</v>
      </c>
      <c r="L9" s="60">
        <v>3.8305709023941068</v>
      </c>
      <c r="M9" s="61">
        <v>2.3319565096593751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244" t="s">
        <v>48</v>
      </c>
      <c r="C10" s="44" t="s">
        <v>21</v>
      </c>
      <c r="D10" s="17"/>
      <c r="E10" s="56"/>
      <c r="F10" s="56"/>
      <c r="G10" s="56"/>
      <c r="H10" s="46"/>
      <c r="I10" s="56"/>
      <c r="J10" s="56"/>
      <c r="K10" s="56"/>
      <c r="L10" s="56"/>
      <c r="M10" s="57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45"/>
      <c r="C11" s="48" t="s">
        <v>22</v>
      </c>
      <c r="D11" s="19"/>
      <c r="E11" s="58"/>
      <c r="F11" s="58"/>
      <c r="G11" s="58"/>
      <c r="H11" s="50"/>
      <c r="I11" s="58"/>
      <c r="J11" s="58"/>
      <c r="K11" s="58"/>
      <c r="L11" s="58"/>
      <c r="M11" s="59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11"/>
      <c r="C12" s="52" t="s">
        <v>17</v>
      </c>
      <c r="D12" s="53"/>
      <c r="E12" s="60"/>
      <c r="F12" s="60"/>
      <c r="G12" s="60"/>
      <c r="H12" s="50"/>
      <c r="I12" s="60"/>
      <c r="J12" s="60"/>
      <c r="K12" s="60"/>
      <c r="L12" s="60"/>
      <c r="M12" s="61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44" t="s">
        <v>49</v>
      </c>
      <c r="C13" s="44" t="s">
        <v>21</v>
      </c>
      <c r="D13" s="17"/>
      <c r="E13" s="56"/>
      <c r="F13" s="56"/>
      <c r="G13" s="56"/>
      <c r="H13" s="56"/>
      <c r="I13" s="56"/>
      <c r="J13" s="56"/>
      <c r="K13" s="56"/>
      <c r="L13" s="56"/>
      <c r="M13" s="57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45"/>
      <c r="C14" s="48" t="s">
        <v>22</v>
      </c>
      <c r="D14" s="19"/>
      <c r="E14" s="58"/>
      <c r="F14" s="58"/>
      <c r="G14" s="58"/>
      <c r="H14" s="50"/>
      <c r="I14" s="58"/>
      <c r="J14" s="58"/>
      <c r="K14" s="58"/>
      <c r="L14" s="58"/>
      <c r="M14" s="59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11"/>
      <c r="C15" s="52" t="s">
        <v>17</v>
      </c>
      <c r="D15" s="53"/>
      <c r="E15" s="60"/>
      <c r="F15" s="60"/>
      <c r="G15" s="60"/>
      <c r="H15" s="60"/>
      <c r="I15" s="60"/>
      <c r="J15" s="60"/>
      <c r="K15" s="60"/>
      <c r="L15" s="60"/>
      <c r="M15" s="61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44" t="s">
        <v>50</v>
      </c>
      <c r="C16" s="44" t="s">
        <v>21</v>
      </c>
      <c r="D16" s="17"/>
      <c r="E16" s="56">
        <v>1.7351416035101714</v>
      </c>
      <c r="F16" s="56">
        <v>2.209051724137931</v>
      </c>
      <c r="G16" s="56">
        <v>3.0358655746964138</v>
      </c>
      <c r="H16" s="46"/>
      <c r="I16" s="56">
        <v>2.1260997067448679</v>
      </c>
      <c r="J16" s="56">
        <v>3.5250917992656059</v>
      </c>
      <c r="K16" s="56">
        <v>2.8468142792589246</v>
      </c>
      <c r="L16" s="17">
        <v>1.4212620807276861</v>
      </c>
      <c r="M16" s="18">
        <v>2.6728580327311851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45"/>
      <c r="C17" s="48" t="s">
        <v>22</v>
      </c>
      <c r="D17" s="19"/>
      <c r="E17" s="58">
        <v>1.076158940397351</v>
      </c>
      <c r="F17" s="58">
        <v>0.81680280046674447</v>
      </c>
      <c r="G17" s="58">
        <v>1.598245064243184</v>
      </c>
      <c r="H17" s="50"/>
      <c r="I17" s="58">
        <v>1.4481707317073171</v>
      </c>
      <c r="J17" s="58">
        <v>2.2070015220700152</v>
      </c>
      <c r="K17" s="58">
        <v>1.2995146391106938</v>
      </c>
      <c r="L17" s="19">
        <v>0.5124919923126201</v>
      </c>
      <c r="M17" s="20">
        <v>1.4548836093112549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43"/>
      <c r="C18" s="62" t="s">
        <v>17</v>
      </c>
      <c r="D18" s="63"/>
      <c r="E18" s="64">
        <v>1.4117408084501322</v>
      </c>
      <c r="F18" s="64">
        <v>1.5406162464985993</v>
      </c>
      <c r="G18" s="64">
        <v>2.3544266191325018</v>
      </c>
      <c r="H18" s="65"/>
      <c r="I18" s="64">
        <v>1.7937219730941703</v>
      </c>
      <c r="J18" s="64">
        <v>2.8777874672978698</v>
      </c>
      <c r="K18" s="64">
        <v>2.0881314294487949</v>
      </c>
      <c r="L18" s="63">
        <v>0.99397590361445776</v>
      </c>
      <c r="M18" s="66">
        <v>2.0814519183150293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 t="s">
        <v>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16:B18"/>
    <mergeCell ref="B2:M2"/>
    <mergeCell ref="B4:B6"/>
    <mergeCell ref="B7:B9"/>
    <mergeCell ref="B10:B12"/>
    <mergeCell ref="B13:B15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13" width="6.6640625" customWidth="1"/>
    <col min="1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51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67" t="s">
        <v>52</v>
      </c>
      <c r="C3" s="40" t="s">
        <v>45</v>
      </c>
      <c r="D3" s="68" t="str">
        <f>'Master Sheet'!D3</f>
        <v>ANG</v>
      </c>
      <c r="E3" s="68" t="str">
        <f>'Master Sheet'!E3</f>
        <v>A&amp;B</v>
      </c>
      <c r="F3" s="68" t="str">
        <f>'Master Sheet'!F3</f>
        <v>DOM</v>
      </c>
      <c r="G3" s="68" t="str">
        <f>'Master Sheet'!G3</f>
        <v>GRD</v>
      </c>
      <c r="H3" s="68" t="str">
        <f>'Master Sheet'!H3</f>
        <v>MON</v>
      </c>
      <c r="I3" s="68" t="str">
        <f>'Master Sheet'!I3</f>
        <v>SKN</v>
      </c>
      <c r="J3" s="68" t="str">
        <f>'Master Sheet'!J3</f>
        <v>SLU</v>
      </c>
      <c r="K3" s="68" t="str">
        <f>'Master Sheet'!K3</f>
        <v>SVG</v>
      </c>
      <c r="L3" s="68" t="str">
        <f>'Master Sheet'!L3</f>
        <v>VI</v>
      </c>
      <c r="M3" s="69" t="s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44" t="s">
        <v>46</v>
      </c>
      <c r="C4" s="44" t="s">
        <v>21</v>
      </c>
      <c r="D4" s="17"/>
      <c r="E4" s="17"/>
      <c r="F4" s="17">
        <v>13.200498132004981</v>
      </c>
      <c r="G4" s="45">
        <v>7.400597563778442</v>
      </c>
      <c r="H4" s="46"/>
      <c r="I4" s="17">
        <v>0.20366598778004072</v>
      </c>
      <c r="J4" s="17">
        <v>3.0330882352941178</v>
      </c>
      <c r="K4" s="17">
        <v>16.22983870967742</v>
      </c>
      <c r="L4" s="17">
        <v>10.818438381937911</v>
      </c>
      <c r="M4" s="47">
        <v>8.5021636506687646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45"/>
      <c r="C5" s="48" t="s">
        <v>22</v>
      </c>
      <c r="D5" s="19"/>
      <c r="E5" s="19"/>
      <c r="F5" s="19">
        <v>5.4782608695652177</v>
      </c>
      <c r="G5" s="49">
        <v>6.0318927663508202</v>
      </c>
      <c r="H5" s="50"/>
      <c r="I5" s="19">
        <v>0.30785017957927147</v>
      </c>
      <c r="J5" s="19">
        <v>2.7970715224328888</v>
      </c>
      <c r="K5" s="19">
        <v>7.3228516045660133</v>
      </c>
      <c r="L5" s="19">
        <v>9.7326203208556148</v>
      </c>
      <c r="M5" s="51">
        <v>4.9526621195154226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211"/>
      <c r="C6" s="52" t="s">
        <v>17</v>
      </c>
      <c r="D6" s="53"/>
      <c r="E6" s="53"/>
      <c r="F6" s="53">
        <v>9.4287534508388191</v>
      </c>
      <c r="G6" s="54">
        <v>6.7181378197741415</v>
      </c>
      <c r="H6" s="50"/>
      <c r="I6" s="53">
        <v>0.25555839509327882</v>
      </c>
      <c r="J6" s="53">
        <v>2.9163183802359058</v>
      </c>
      <c r="K6" s="53">
        <v>11.923357284182027</v>
      </c>
      <c r="L6" s="53">
        <v>10.31031031031031</v>
      </c>
      <c r="M6" s="55">
        <v>6.7580411185033267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244" t="s">
        <v>47</v>
      </c>
      <c r="C7" s="44" t="s">
        <v>21</v>
      </c>
      <c r="D7" s="56"/>
      <c r="E7" s="56"/>
      <c r="F7" s="56">
        <v>10.0460443700293</v>
      </c>
      <c r="G7" s="56">
        <v>3.0621367903442107</v>
      </c>
      <c r="H7" s="46"/>
      <c r="I7" s="56">
        <v>0.86306098964326816</v>
      </c>
      <c r="J7" s="56">
        <v>0.2168021680216802</v>
      </c>
      <c r="K7" s="56">
        <v>1.6330645161290323</v>
      </c>
      <c r="L7" s="56">
        <v>14.882772680937817</v>
      </c>
      <c r="M7" s="57">
        <v>3.1428998356328135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245"/>
      <c r="C8" s="48" t="s">
        <v>22</v>
      </c>
      <c r="D8" s="58"/>
      <c r="E8" s="58"/>
      <c r="F8" s="58">
        <v>4.4472681067344348</v>
      </c>
      <c r="G8" s="58">
        <v>1.0269283432222729</v>
      </c>
      <c r="H8" s="50"/>
      <c r="I8" s="58">
        <v>0.61452513966480449</v>
      </c>
      <c r="J8" s="58">
        <v>0.42201834862385323</v>
      </c>
      <c r="K8" s="58">
        <v>1.0984277406849019</v>
      </c>
      <c r="L8" s="58">
        <v>8.071748878923767</v>
      </c>
      <c r="M8" s="59">
        <v>1.5729070601496054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211"/>
      <c r="C9" s="52" t="s">
        <v>17</v>
      </c>
      <c r="D9" s="60"/>
      <c r="E9" s="60"/>
      <c r="F9" s="60">
        <v>7.2631578947368425</v>
      </c>
      <c r="G9" s="60">
        <v>2.0551038843721772</v>
      </c>
      <c r="H9" s="50"/>
      <c r="I9" s="60">
        <v>0.7369614512471655</v>
      </c>
      <c r="J9" s="60">
        <v>0.31861629494765592</v>
      </c>
      <c r="K9" s="60">
        <v>1.3745704467353952</v>
      </c>
      <c r="L9" s="60">
        <v>11.639081687132942</v>
      </c>
      <c r="M9" s="61">
        <v>2.3689859830786717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244" t="s">
        <v>48</v>
      </c>
      <c r="C10" s="44" t="s">
        <v>21</v>
      </c>
      <c r="D10" s="56"/>
      <c r="E10" s="56"/>
      <c r="F10" s="56"/>
      <c r="G10" s="56"/>
      <c r="H10" s="46"/>
      <c r="I10" s="56"/>
      <c r="J10" s="56"/>
      <c r="K10" s="56"/>
      <c r="L10" s="56"/>
      <c r="M10" s="57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45"/>
      <c r="C11" s="48" t="s">
        <v>22</v>
      </c>
      <c r="D11" s="58"/>
      <c r="E11" s="58"/>
      <c r="F11" s="58"/>
      <c r="G11" s="58"/>
      <c r="H11" s="50"/>
      <c r="I11" s="58"/>
      <c r="J11" s="58"/>
      <c r="K11" s="58"/>
      <c r="L11" s="58"/>
      <c r="M11" s="59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11"/>
      <c r="C12" s="52" t="s">
        <v>17</v>
      </c>
      <c r="D12" s="60"/>
      <c r="E12" s="60"/>
      <c r="F12" s="60"/>
      <c r="G12" s="60"/>
      <c r="H12" s="50"/>
      <c r="I12" s="60"/>
      <c r="J12" s="60"/>
      <c r="K12" s="60"/>
      <c r="L12" s="60"/>
      <c r="M12" s="61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44" t="s">
        <v>49</v>
      </c>
      <c r="C13" s="44" t="s">
        <v>21</v>
      </c>
      <c r="D13" s="70"/>
      <c r="E13" s="70"/>
      <c r="F13" s="70"/>
      <c r="G13" s="70"/>
      <c r="H13" s="46"/>
      <c r="I13" s="70"/>
      <c r="J13" s="70"/>
      <c r="K13" s="70"/>
      <c r="L13" s="70"/>
      <c r="M13" s="71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45"/>
      <c r="C14" s="48" t="s">
        <v>22</v>
      </c>
      <c r="D14" s="72"/>
      <c r="E14" s="72"/>
      <c r="F14" s="72"/>
      <c r="G14" s="72"/>
      <c r="H14" s="50"/>
      <c r="I14" s="72"/>
      <c r="J14" s="72"/>
      <c r="K14" s="72"/>
      <c r="L14" s="72"/>
      <c r="M14" s="73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11"/>
      <c r="C15" s="52" t="s">
        <v>17</v>
      </c>
      <c r="D15" s="74"/>
      <c r="E15" s="74"/>
      <c r="F15" s="74"/>
      <c r="G15" s="74"/>
      <c r="H15" s="50"/>
      <c r="I15" s="74"/>
      <c r="J15" s="74"/>
      <c r="K15" s="74"/>
      <c r="L15" s="74"/>
      <c r="M15" s="75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44" t="s">
        <v>50</v>
      </c>
      <c r="C16" s="44" t="s">
        <v>21</v>
      </c>
      <c r="D16" s="70"/>
      <c r="E16" s="70">
        <v>8.9829633453794528</v>
      </c>
      <c r="F16" s="70">
        <v>9.9502487562189046</v>
      </c>
      <c r="G16" s="70">
        <v>6.6213151927437641</v>
      </c>
      <c r="H16" s="46"/>
      <c r="I16" s="70">
        <v>3.9694656488549622</v>
      </c>
      <c r="J16" s="70">
        <v>0.37630890052356025</v>
      </c>
      <c r="K16" s="70">
        <v>19.904397705544934</v>
      </c>
      <c r="L16" s="70">
        <v>5.0597976080956766</v>
      </c>
      <c r="M16" s="71">
        <v>8.2514811350171495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45"/>
      <c r="C17" s="48" t="s">
        <v>22</v>
      </c>
      <c r="D17" s="72"/>
      <c r="E17" s="72">
        <v>3.8347285984337023</v>
      </c>
      <c r="F17" s="72">
        <v>4.7063115651222178</v>
      </c>
      <c r="G17" s="72">
        <v>3.7070524412296564</v>
      </c>
      <c r="H17" s="50"/>
      <c r="I17" s="72">
        <v>2.8846153846153846</v>
      </c>
      <c r="J17" s="72">
        <v>0.39312039312039315</v>
      </c>
      <c r="K17" s="72">
        <v>9.8914601679295515</v>
      </c>
      <c r="L17" s="72">
        <v>2.4828767123287672</v>
      </c>
      <c r="M17" s="73">
        <v>4.0804211026239763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43"/>
      <c r="C18" s="62" t="s">
        <v>17</v>
      </c>
      <c r="D18" s="76"/>
      <c r="E18" s="76">
        <v>6.4669394219348026</v>
      </c>
      <c r="F18" s="76">
        <v>7.3627362736273634</v>
      </c>
      <c r="G18" s="76">
        <v>5.1618745755037354</v>
      </c>
      <c r="H18" s="65"/>
      <c r="I18" s="76">
        <v>3.4116192830655128</v>
      </c>
      <c r="J18" s="76">
        <v>0.38470983056396824</v>
      </c>
      <c r="K18" s="76">
        <v>15.069712251557402</v>
      </c>
      <c r="L18" s="76">
        <v>3.7250554323725056</v>
      </c>
      <c r="M18" s="77">
        <v>6.1818824499734895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 t="s">
        <v>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16:B18"/>
    <mergeCell ref="B2:M2"/>
    <mergeCell ref="B4:B6"/>
    <mergeCell ref="B7:B9"/>
    <mergeCell ref="B10:B12"/>
    <mergeCell ref="B13:B15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0.33203125" customWidth="1"/>
    <col min="3" max="11" width="8.6640625" customWidth="1"/>
    <col min="12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46" t="s">
        <v>53</v>
      </c>
      <c r="C2" s="209"/>
      <c r="D2" s="209"/>
      <c r="E2" s="209"/>
      <c r="F2" s="209"/>
      <c r="G2" s="209"/>
      <c r="H2" s="209"/>
      <c r="I2" s="209"/>
      <c r="J2" s="209"/>
      <c r="K2" s="209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" customHeight="1" x14ac:dyDescent="0.3">
      <c r="A3" s="2"/>
      <c r="B3" s="247" t="s">
        <v>12</v>
      </c>
      <c r="C3" s="248" t="s">
        <v>13</v>
      </c>
      <c r="D3" s="249"/>
      <c r="E3" s="250"/>
      <c r="F3" s="248" t="s">
        <v>14</v>
      </c>
      <c r="G3" s="249"/>
      <c r="H3" s="251"/>
      <c r="I3" s="252" t="s">
        <v>17</v>
      </c>
      <c r="J3" s="249"/>
      <c r="K3" s="250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11"/>
      <c r="C4" s="78" t="s">
        <v>15</v>
      </c>
      <c r="D4" s="79" t="s">
        <v>16</v>
      </c>
      <c r="E4" s="80" t="s">
        <v>17</v>
      </c>
      <c r="F4" s="79" t="s">
        <v>15</v>
      </c>
      <c r="G4" s="79" t="s">
        <v>16</v>
      </c>
      <c r="H4" s="79" t="s">
        <v>17</v>
      </c>
      <c r="I4" s="78" t="s">
        <v>15</v>
      </c>
      <c r="J4" s="79" t="s">
        <v>16</v>
      </c>
      <c r="K4" s="80" t="s">
        <v>17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6" t="str">
        <f>'Master Sheet'!B3</f>
        <v>ANG</v>
      </c>
      <c r="C5" s="81">
        <v>0</v>
      </c>
      <c r="D5" s="81">
        <v>0</v>
      </c>
      <c r="E5" s="82">
        <v>0</v>
      </c>
      <c r="F5" s="81">
        <v>0</v>
      </c>
      <c r="G5" s="81">
        <v>0</v>
      </c>
      <c r="H5" s="81">
        <v>0</v>
      </c>
      <c r="I5" s="83">
        <v>0</v>
      </c>
      <c r="J5" s="81">
        <v>0</v>
      </c>
      <c r="K5" s="84">
        <v>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85"/>
      <c r="D6" s="85"/>
      <c r="E6" s="86"/>
      <c r="F6" s="85"/>
      <c r="G6" s="85"/>
      <c r="H6" s="85"/>
      <c r="I6" s="87"/>
      <c r="J6" s="85"/>
      <c r="K6" s="88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85">
        <v>2</v>
      </c>
      <c r="D7" s="85">
        <v>3</v>
      </c>
      <c r="E7" s="86">
        <v>5</v>
      </c>
      <c r="F7" s="85">
        <v>56</v>
      </c>
      <c r="G7" s="85">
        <v>34</v>
      </c>
      <c r="H7" s="85">
        <v>90</v>
      </c>
      <c r="I7" s="87">
        <v>58</v>
      </c>
      <c r="J7" s="85">
        <v>37</v>
      </c>
      <c r="K7" s="88">
        <v>95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">
        <v>4</v>
      </c>
      <c r="C8" s="89">
        <v>9</v>
      </c>
      <c r="D8" s="89">
        <v>1</v>
      </c>
      <c r="E8" s="90">
        <v>10</v>
      </c>
      <c r="F8" s="89">
        <v>36</v>
      </c>
      <c r="G8" s="89">
        <v>21</v>
      </c>
      <c r="H8" s="89">
        <v>57</v>
      </c>
      <c r="I8" s="91">
        <v>45</v>
      </c>
      <c r="J8" s="89">
        <v>22</v>
      </c>
      <c r="K8" s="92">
        <v>67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85"/>
      <c r="D9" s="85"/>
      <c r="E9" s="86"/>
      <c r="F9" s="85"/>
      <c r="G9" s="85"/>
      <c r="H9" s="85"/>
      <c r="I9" s="87"/>
      <c r="J9" s="85"/>
      <c r="K9" s="8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85">
        <v>18</v>
      </c>
      <c r="D10" s="85">
        <v>15</v>
      </c>
      <c r="E10" s="86">
        <v>33</v>
      </c>
      <c r="F10" s="85">
        <v>24</v>
      </c>
      <c r="G10" s="85">
        <v>23</v>
      </c>
      <c r="H10" s="85">
        <v>47</v>
      </c>
      <c r="I10" s="87">
        <v>42</v>
      </c>
      <c r="J10" s="85">
        <v>38</v>
      </c>
      <c r="K10" s="88">
        <v>80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85">
        <v>1</v>
      </c>
      <c r="D11" s="85">
        <v>1</v>
      </c>
      <c r="E11" s="86">
        <v>2</v>
      </c>
      <c r="F11" s="85">
        <v>62</v>
      </c>
      <c r="G11" s="85">
        <v>28</v>
      </c>
      <c r="H11" s="85">
        <v>90</v>
      </c>
      <c r="I11" s="87">
        <v>63</v>
      </c>
      <c r="J11" s="85">
        <v>29</v>
      </c>
      <c r="K11" s="88">
        <v>92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85">
        <v>4</v>
      </c>
      <c r="D12" s="85">
        <v>6</v>
      </c>
      <c r="E12" s="86">
        <v>10</v>
      </c>
      <c r="F12" s="85">
        <v>63</v>
      </c>
      <c r="G12" s="85">
        <v>28</v>
      </c>
      <c r="H12" s="85">
        <v>91</v>
      </c>
      <c r="I12" s="87">
        <v>67</v>
      </c>
      <c r="J12" s="85">
        <v>34</v>
      </c>
      <c r="K12" s="88">
        <v>101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Sheet'!B11</f>
        <v>VI</v>
      </c>
      <c r="C13" s="85">
        <v>0</v>
      </c>
      <c r="D13" s="85">
        <v>1</v>
      </c>
      <c r="E13" s="86">
        <v>1</v>
      </c>
      <c r="F13" s="85">
        <v>23</v>
      </c>
      <c r="G13" s="85">
        <v>7</v>
      </c>
      <c r="H13" s="85">
        <v>30</v>
      </c>
      <c r="I13" s="87">
        <v>23</v>
      </c>
      <c r="J13" s="85">
        <v>8</v>
      </c>
      <c r="K13" s="88">
        <v>31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3" t="str">
        <f>'Master Sheet'!B12</f>
        <v>OECS</v>
      </c>
      <c r="C14" s="93">
        <v>34</v>
      </c>
      <c r="D14" s="93">
        <v>27</v>
      </c>
      <c r="E14" s="94">
        <v>61</v>
      </c>
      <c r="F14" s="93">
        <v>264</v>
      </c>
      <c r="G14" s="93">
        <v>141</v>
      </c>
      <c r="H14" s="93">
        <v>405</v>
      </c>
      <c r="I14" s="95">
        <v>298</v>
      </c>
      <c r="J14" s="93">
        <v>168</v>
      </c>
      <c r="K14" s="96">
        <v>466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2:K2"/>
    <mergeCell ref="B3:B4"/>
    <mergeCell ref="C3:E3"/>
    <mergeCell ref="F3:H3"/>
    <mergeCell ref="I3:K3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2" width="5.6640625" customWidth="1"/>
    <col min="23" max="26" width="9.109375" customWidth="1"/>
  </cols>
  <sheetData>
    <row r="1" spans="1:26" ht="14.4" x14ac:dyDescent="0.3">
      <c r="A1" s="2"/>
      <c r="B1" s="97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54" t="s">
        <v>54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"/>
      <c r="V2" s="2"/>
      <c r="W2" s="2"/>
      <c r="X2" s="2"/>
      <c r="Y2" s="2"/>
      <c r="Z2" s="2"/>
    </row>
    <row r="3" spans="1:26" ht="15" customHeight="1" x14ac:dyDescent="0.3">
      <c r="A3" s="2"/>
      <c r="B3" s="255" t="s">
        <v>40</v>
      </c>
      <c r="C3" s="233" t="str">
        <f>'Table 4.3'!C3</f>
        <v>ANG</v>
      </c>
      <c r="D3" s="214"/>
      <c r="E3" s="233" t="str">
        <f>'Table 4.3'!E3</f>
        <v>A&amp;B</v>
      </c>
      <c r="F3" s="214"/>
      <c r="G3" s="233" t="str">
        <f>'Table 4.3'!G3</f>
        <v>DOM</v>
      </c>
      <c r="H3" s="214"/>
      <c r="I3" s="233" t="str">
        <f>'Table 4.3'!I3</f>
        <v>GRD</v>
      </c>
      <c r="J3" s="214"/>
      <c r="K3" s="233" t="str">
        <f>'Table 4.3'!K3</f>
        <v>MON</v>
      </c>
      <c r="L3" s="214"/>
      <c r="M3" s="233" t="str">
        <f>'Table 4.3'!M3</f>
        <v>SKN</v>
      </c>
      <c r="N3" s="214"/>
      <c r="O3" s="233" t="str">
        <f>'Table 4.3'!O3</f>
        <v>SLU</v>
      </c>
      <c r="P3" s="214"/>
      <c r="Q3" s="233" t="str">
        <f>'Table 4.3'!Q3</f>
        <v>SVG</v>
      </c>
      <c r="R3" s="214"/>
      <c r="S3" s="234" t="str">
        <f>'Table 4.3'!S3</f>
        <v>VI</v>
      </c>
      <c r="T3" s="214"/>
      <c r="U3" s="253" t="s">
        <v>10</v>
      </c>
      <c r="V3" s="215"/>
      <c r="W3" s="2"/>
      <c r="X3" s="2"/>
      <c r="Y3" s="2"/>
      <c r="Z3" s="2"/>
    </row>
    <row r="4" spans="1:26" ht="14.4" x14ac:dyDescent="0.3">
      <c r="A4" s="2"/>
      <c r="B4" s="211"/>
      <c r="C4" s="98" t="s">
        <v>21</v>
      </c>
      <c r="D4" s="98" t="s">
        <v>22</v>
      </c>
      <c r="E4" s="98" t="s">
        <v>21</v>
      </c>
      <c r="F4" s="98" t="s">
        <v>22</v>
      </c>
      <c r="G4" s="98" t="s">
        <v>21</v>
      </c>
      <c r="H4" s="98" t="s">
        <v>22</v>
      </c>
      <c r="I4" s="98" t="s">
        <v>21</v>
      </c>
      <c r="J4" s="98" t="s">
        <v>22</v>
      </c>
      <c r="K4" s="98" t="s">
        <v>21</v>
      </c>
      <c r="L4" s="98" t="s">
        <v>22</v>
      </c>
      <c r="M4" s="98" t="s">
        <v>21</v>
      </c>
      <c r="N4" s="98" t="s">
        <v>22</v>
      </c>
      <c r="O4" s="98" t="s">
        <v>21</v>
      </c>
      <c r="P4" s="98" t="s">
        <v>22</v>
      </c>
      <c r="Q4" s="98" t="s">
        <v>21</v>
      </c>
      <c r="R4" s="98" t="s">
        <v>22</v>
      </c>
      <c r="S4" s="98" t="s">
        <v>21</v>
      </c>
      <c r="T4" s="98" t="s">
        <v>22</v>
      </c>
      <c r="U4" s="98" t="s">
        <v>21</v>
      </c>
      <c r="V4" s="99" t="s">
        <v>22</v>
      </c>
      <c r="W4" s="2"/>
      <c r="X4" s="2"/>
      <c r="Y4" s="2"/>
      <c r="Z4" s="2"/>
    </row>
    <row r="5" spans="1:26" ht="14.4" x14ac:dyDescent="0.3">
      <c r="A5" s="2"/>
      <c r="B5" s="258" t="s">
        <v>23</v>
      </c>
      <c r="C5" s="38">
        <v>0</v>
      </c>
      <c r="D5" s="38">
        <v>0</v>
      </c>
      <c r="E5" s="38"/>
      <c r="F5" s="38"/>
      <c r="G5" s="38">
        <v>0</v>
      </c>
      <c r="H5" s="38">
        <v>0</v>
      </c>
      <c r="I5" s="38">
        <v>1</v>
      </c>
      <c r="J5" s="38">
        <v>0</v>
      </c>
      <c r="K5" s="38"/>
      <c r="L5" s="38"/>
      <c r="M5" s="38">
        <v>3</v>
      </c>
      <c r="N5" s="38">
        <v>0</v>
      </c>
      <c r="O5" s="38">
        <v>0</v>
      </c>
      <c r="P5" s="38">
        <v>0</v>
      </c>
      <c r="Q5" s="38">
        <v>0</v>
      </c>
      <c r="R5" s="38">
        <v>3</v>
      </c>
      <c r="S5" s="38">
        <v>0</v>
      </c>
      <c r="T5" s="38">
        <v>0</v>
      </c>
      <c r="U5" s="100">
        <v>4</v>
      </c>
      <c r="V5" s="101">
        <v>3</v>
      </c>
      <c r="W5" s="2"/>
      <c r="X5" s="2"/>
      <c r="Y5" s="2"/>
      <c r="Z5" s="2"/>
    </row>
    <row r="6" spans="1:26" ht="14.4" x14ac:dyDescent="0.3">
      <c r="A6" s="2"/>
      <c r="B6" s="211"/>
      <c r="C6" s="256">
        <v>0</v>
      </c>
      <c r="D6" s="220"/>
      <c r="E6" s="256"/>
      <c r="F6" s="220"/>
      <c r="G6" s="256">
        <v>0</v>
      </c>
      <c r="H6" s="220"/>
      <c r="I6" s="256">
        <v>1</v>
      </c>
      <c r="J6" s="220"/>
      <c r="K6" s="256"/>
      <c r="L6" s="220"/>
      <c r="M6" s="256">
        <v>3</v>
      </c>
      <c r="N6" s="220"/>
      <c r="O6" s="256">
        <v>0</v>
      </c>
      <c r="P6" s="220"/>
      <c r="Q6" s="256">
        <v>3</v>
      </c>
      <c r="R6" s="220"/>
      <c r="S6" s="256">
        <v>0</v>
      </c>
      <c r="T6" s="220"/>
      <c r="U6" s="257">
        <v>7</v>
      </c>
      <c r="V6" s="237"/>
      <c r="W6" s="2"/>
      <c r="X6" s="2"/>
      <c r="Y6" s="2"/>
      <c r="Z6" s="2"/>
    </row>
    <row r="7" spans="1:26" ht="14.4" x14ac:dyDescent="0.3">
      <c r="A7" s="2"/>
      <c r="B7" s="258" t="s">
        <v>24</v>
      </c>
      <c r="C7" s="38">
        <v>0</v>
      </c>
      <c r="D7" s="38">
        <v>0</v>
      </c>
      <c r="E7" s="3"/>
      <c r="F7" s="3"/>
      <c r="G7" s="38">
        <v>0</v>
      </c>
      <c r="H7" s="38">
        <v>1</v>
      </c>
      <c r="I7" s="38">
        <v>2</v>
      </c>
      <c r="J7" s="38">
        <v>0</v>
      </c>
      <c r="K7" s="38"/>
      <c r="L7" s="38"/>
      <c r="M7" s="38">
        <v>3</v>
      </c>
      <c r="N7" s="38">
        <v>2</v>
      </c>
      <c r="O7" s="38">
        <v>1</v>
      </c>
      <c r="P7" s="38">
        <v>0</v>
      </c>
      <c r="Q7" s="38">
        <v>2</v>
      </c>
      <c r="R7" s="38">
        <v>2</v>
      </c>
      <c r="S7" s="38">
        <v>0</v>
      </c>
      <c r="T7" s="38">
        <v>0</v>
      </c>
      <c r="U7" s="100">
        <v>8</v>
      </c>
      <c r="V7" s="101">
        <v>5</v>
      </c>
      <c r="W7" s="2"/>
      <c r="X7" s="2"/>
      <c r="Y7" s="2"/>
      <c r="Z7" s="2"/>
    </row>
    <row r="8" spans="1:26" ht="14.4" x14ac:dyDescent="0.3">
      <c r="A8" s="2"/>
      <c r="B8" s="211"/>
      <c r="C8" s="256">
        <v>0</v>
      </c>
      <c r="D8" s="220"/>
      <c r="E8" s="256"/>
      <c r="F8" s="220"/>
      <c r="G8" s="256">
        <v>1</v>
      </c>
      <c r="H8" s="220"/>
      <c r="I8" s="256">
        <v>2</v>
      </c>
      <c r="J8" s="220"/>
      <c r="K8" s="256"/>
      <c r="L8" s="220"/>
      <c r="M8" s="256">
        <v>5</v>
      </c>
      <c r="N8" s="220"/>
      <c r="O8" s="256">
        <v>1</v>
      </c>
      <c r="P8" s="220"/>
      <c r="Q8" s="256">
        <v>4</v>
      </c>
      <c r="R8" s="220"/>
      <c r="S8" s="256">
        <v>0</v>
      </c>
      <c r="T8" s="220"/>
      <c r="U8" s="257">
        <v>13</v>
      </c>
      <c r="V8" s="237"/>
      <c r="W8" s="2"/>
      <c r="X8" s="2"/>
      <c r="Y8" s="2"/>
      <c r="Z8" s="2"/>
    </row>
    <row r="9" spans="1:26" ht="14.4" x14ac:dyDescent="0.3">
      <c r="A9" s="2"/>
      <c r="B9" s="258" t="s">
        <v>25</v>
      </c>
      <c r="C9" s="38">
        <v>0</v>
      </c>
      <c r="D9" s="38">
        <v>0</v>
      </c>
      <c r="E9" s="38"/>
      <c r="F9" s="38"/>
      <c r="G9" s="38">
        <v>0</v>
      </c>
      <c r="H9" s="38">
        <v>0</v>
      </c>
      <c r="I9" s="38">
        <v>0</v>
      </c>
      <c r="J9" s="38">
        <v>1</v>
      </c>
      <c r="K9" s="38"/>
      <c r="L9" s="38"/>
      <c r="M9" s="38">
        <v>1</v>
      </c>
      <c r="N9" s="38">
        <v>0</v>
      </c>
      <c r="O9" s="38">
        <v>0</v>
      </c>
      <c r="P9" s="38">
        <v>0</v>
      </c>
      <c r="Q9" s="38">
        <v>0</v>
      </c>
      <c r="R9" s="38">
        <v>0</v>
      </c>
      <c r="S9" s="38">
        <v>0</v>
      </c>
      <c r="T9" s="38">
        <v>0</v>
      </c>
      <c r="U9" s="100">
        <v>1</v>
      </c>
      <c r="V9" s="101">
        <v>1</v>
      </c>
      <c r="W9" s="2"/>
      <c r="X9" s="2"/>
      <c r="Y9" s="2"/>
      <c r="Z9" s="2"/>
    </row>
    <row r="10" spans="1:26" ht="14.4" x14ac:dyDescent="0.3">
      <c r="A10" s="2"/>
      <c r="B10" s="211"/>
      <c r="C10" s="256">
        <v>0</v>
      </c>
      <c r="D10" s="220"/>
      <c r="E10" s="256"/>
      <c r="F10" s="220"/>
      <c r="G10" s="256">
        <v>0</v>
      </c>
      <c r="H10" s="220"/>
      <c r="I10" s="256">
        <v>1</v>
      </c>
      <c r="J10" s="220"/>
      <c r="K10" s="256"/>
      <c r="L10" s="220"/>
      <c r="M10" s="256">
        <v>1</v>
      </c>
      <c r="N10" s="220"/>
      <c r="O10" s="256">
        <v>0</v>
      </c>
      <c r="P10" s="220"/>
      <c r="Q10" s="256">
        <v>0</v>
      </c>
      <c r="R10" s="220"/>
      <c r="S10" s="256">
        <v>0</v>
      </c>
      <c r="T10" s="220"/>
      <c r="U10" s="257">
        <v>2</v>
      </c>
      <c r="V10" s="237"/>
      <c r="W10" s="2"/>
      <c r="X10" s="2"/>
      <c r="Y10" s="2"/>
      <c r="Z10" s="2"/>
    </row>
    <row r="11" spans="1:26" ht="14.4" x14ac:dyDescent="0.3">
      <c r="A11" s="2"/>
      <c r="B11" s="258" t="s">
        <v>26</v>
      </c>
      <c r="C11" s="38">
        <v>0</v>
      </c>
      <c r="D11" s="38">
        <v>0</v>
      </c>
      <c r="E11" s="38"/>
      <c r="F11" s="38"/>
      <c r="G11" s="38">
        <v>0</v>
      </c>
      <c r="H11" s="38">
        <v>0</v>
      </c>
      <c r="I11" s="38">
        <v>2</v>
      </c>
      <c r="J11" s="38">
        <v>0</v>
      </c>
      <c r="K11" s="38"/>
      <c r="L11" s="38"/>
      <c r="M11" s="38">
        <v>4</v>
      </c>
      <c r="N11" s="38">
        <v>3</v>
      </c>
      <c r="O11" s="38">
        <v>0</v>
      </c>
      <c r="P11" s="38">
        <v>0</v>
      </c>
      <c r="Q11" s="38">
        <v>0</v>
      </c>
      <c r="R11" s="38">
        <v>0</v>
      </c>
      <c r="S11" s="38">
        <v>0</v>
      </c>
      <c r="T11" s="38">
        <v>0</v>
      </c>
      <c r="U11" s="100">
        <v>6</v>
      </c>
      <c r="V11" s="101">
        <v>3</v>
      </c>
      <c r="W11" s="2"/>
      <c r="X11" s="2"/>
      <c r="Y11" s="2"/>
      <c r="Z11" s="2"/>
    </row>
    <row r="12" spans="1:26" ht="14.4" x14ac:dyDescent="0.3">
      <c r="A12" s="2"/>
      <c r="B12" s="211"/>
      <c r="C12" s="256">
        <v>0</v>
      </c>
      <c r="D12" s="220"/>
      <c r="E12" s="256"/>
      <c r="F12" s="220"/>
      <c r="G12" s="256">
        <v>0</v>
      </c>
      <c r="H12" s="220"/>
      <c r="I12" s="256">
        <v>0</v>
      </c>
      <c r="J12" s="220"/>
      <c r="K12" s="256"/>
      <c r="L12" s="220"/>
      <c r="M12" s="256">
        <v>7</v>
      </c>
      <c r="N12" s="220"/>
      <c r="O12" s="256">
        <v>0</v>
      </c>
      <c r="P12" s="220"/>
      <c r="Q12" s="256">
        <v>0</v>
      </c>
      <c r="R12" s="220"/>
      <c r="S12" s="256">
        <v>0</v>
      </c>
      <c r="T12" s="220"/>
      <c r="U12" s="257">
        <v>7</v>
      </c>
      <c r="V12" s="237"/>
      <c r="W12" s="2"/>
      <c r="X12" s="2"/>
      <c r="Y12" s="2"/>
      <c r="Z12" s="2"/>
    </row>
    <row r="13" spans="1:26" ht="14.4" x14ac:dyDescent="0.3">
      <c r="A13" s="2"/>
      <c r="B13" s="258" t="s">
        <v>27</v>
      </c>
      <c r="C13" s="38">
        <v>0</v>
      </c>
      <c r="D13" s="38">
        <v>0</v>
      </c>
      <c r="E13" s="38"/>
      <c r="F13" s="38"/>
      <c r="G13" s="38">
        <v>1</v>
      </c>
      <c r="H13" s="38">
        <v>1</v>
      </c>
      <c r="I13" s="38">
        <v>0</v>
      </c>
      <c r="J13" s="38">
        <v>0</v>
      </c>
      <c r="K13" s="38"/>
      <c r="L13" s="38"/>
      <c r="M13" s="38">
        <v>4</v>
      </c>
      <c r="N13" s="38">
        <v>5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100">
        <v>5</v>
      </c>
      <c r="V13" s="101">
        <v>6</v>
      </c>
      <c r="W13" s="2"/>
      <c r="X13" s="2"/>
      <c r="Y13" s="2"/>
      <c r="Z13" s="2"/>
    </row>
    <row r="14" spans="1:26" ht="14.4" x14ac:dyDescent="0.3">
      <c r="A14" s="2"/>
      <c r="B14" s="211"/>
      <c r="C14" s="256">
        <v>0</v>
      </c>
      <c r="D14" s="220"/>
      <c r="E14" s="256"/>
      <c r="F14" s="220"/>
      <c r="G14" s="256">
        <v>2</v>
      </c>
      <c r="H14" s="220"/>
      <c r="I14" s="256">
        <v>0</v>
      </c>
      <c r="J14" s="220"/>
      <c r="K14" s="256"/>
      <c r="L14" s="220"/>
      <c r="M14" s="256">
        <v>9</v>
      </c>
      <c r="N14" s="220"/>
      <c r="O14" s="256">
        <v>0</v>
      </c>
      <c r="P14" s="220"/>
      <c r="Q14" s="256">
        <v>0</v>
      </c>
      <c r="R14" s="220"/>
      <c r="S14" s="256">
        <v>0</v>
      </c>
      <c r="T14" s="220"/>
      <c r="U14" s="257">
        <v>11</v>
      </c>
      <c r="V14" s="237"/>
      <c r="W14" s="2"/>
      <c r="X14" s="2"/>
      <c r="Y14" s="2"/>
      <c r="Z14" s="2"/>
    </row>
    <row r="15" spans="1:26" ht="14.4" x14ac:dyDescent="0.3">
      <c r="A15" s="2"/>
      <c r="B15" s="258" t="s">
        <v>28</v>
      </c>
      <c r="C15" s="38">
        <v>0</v>
      </c>
      <c r="D15" s="38">
        <v>0</v>
      </c>
      <c r="E15" s="38"/>
      <c r="F15" s="38"/>
      <c r="G15" s="38">
        <v>0</v>
      </c>
      <c r="H15" s="38">
        <v>0</v>
      </c>
      <c r="I15" s="38">
        <v>2</v>
      </c>
      <c r="J15" s="38">
        <v>0</v>
      </c>
      <c r="K15" s="38"/>
      <c r="L15" s="38"/>
      <c r="M15" s="38">
        <v>2</v>
      </c>
      <c r="N15" s="38">
        <v>4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100">
        <v>4</v>
      </c>
      <c r="V15" s="101">
        <v>4</v>
      </c>
      <c r="W15" s="2"/>
      <c r="X15" s="2"/>
      <c r="Y15" s="2"/>
      <c r="Z15" s="2"/>
    </row>
    <row r="16" spans="1:26" ht="14.4" x14ac:dyDescent="0.3">
      <c r="A16" s="2"/>
      <c r="B16" s="211"/>
      <c r="C16" s="256">
        <v>0</v>
      </c>
      <c r="D16" s="220"/>
      <c r="E16" s="256"/>
      <c r="F16" s="220"/>
      <c r="G16" s="256">
        <v>0</v>
      </c>
      <c r="H16" s="220"/>
      <c r="I16" s="256">
        <v>2</v>
      </c>
      <c r="J16" s="220"/>
      <c r="K16" s="256"/>
      <c r="L16" s="220"/>
      <c r="M16" s="256">
        <v>6</v>
      </c>
      <c r="N16" s="220"/>
      <c r="O16" s="256">
        <v>0</v>
      </c>
      <c r="P16" s="220"/>
      <c r="Q16" s="256">
        <v>0</v>
      </c>
      <c r="R16" s="220"/>
      <c r="S16" s="256">
        <v>0</v>
      </c>
      <c r="T16" s="220"/>
      <c r="U16" s="257">
        <v>8</v>
      </c>
      <c r="V16" s="237"/>
      <c r="W16" s="2"/>
      <c r="X16" s="2"/>
      <c r="Y16" s="2"/>
      <c r="Z16" s="2"/>
    </row>
    <row r="17" spans="1:26" ht="14.4" x14ac:dyDescent="0.3">
      <c r="A17" s="2"/>
      <c r="B17" s="258" t="s">
        <v>29</v>
      </c>
      <c r="C17" s="38">
        <v>0</v>
      </c>
      <c r="D17" s="38">
        <v>0</v>
      </c>
      <c r="E17" s="38"/>
      <c r="F17" s="38"/>
      <c r="G17" s="38">
        <v>1</v>
      </c>
      <c r="H17" s="38">
        <v>1</v>
      </c>
      <c r="I17" s="38">
        <v>2</v>
      </c>
      <c r="J17" s="38">
        <v>0</v>
      </c>
      <c r="K17" s="38"/>
      <c r="L17" s="38"/>
      <c r="M17" s="38">
        <v>1</v>
      </c>
      <c r="N17" s="38">
        <v>1</v>
      </c>
      <c r="O17" s="38">
        <v>0</v>
      </c>
      <c r="P17" s="38">
        <v>1</v>
      </c>
      <c r="Q17" s="38">
        <v>2</v>
      </c>
      <c r="R17" s="38">
        <v>1</v>
      </c>
      <c r="S17" s="38">
        <v>0</v>
      </c>
      <c r="T17" s="38">
        <v>1</v>
      </c>
      <c r="U17" s="100">
        <v>6</v>
      </c>
      <c r="V17" s="101">
        <v>5</v>
      </c>
      <c r="W17" s="2"/>
      <c r="X17" s="2"/>
      <c r="Y17" s="2"/>
      <c r="Z17" s="2"/>
    </row>
    <row r="18" spans="1:26" ht="14.4" x14ac:dyDescent="0.3">
      <c r="A18" s="2"/>
      <c r="B18" s="211"/>
      <c r="C18" s="256">
        <v>0</v>
      </c>
      <c r="D18" s="220"/>
      <c r="E18" s="256"/>
      <c r="F18" s="220"/>
      <c r="G18" s="256">
        <v>2</v>
      </c>
      <c r="H18" s="220"/>
      <c r="I18" s="256">
        <v>2</v>
      </c>
      <c r="J18" s="220"/>
      <c r="K18" s="256"/>
      <c r="L18" s="220"/>
      <c r="M18" s="256">
        <v>2</v>
      </c>
      <c r="N18" s="220"/>
      <c r="O18" s="256">
        <v>1</v>
      </c>
      <c r="P18" s="220"/>
      <c r="Q18" s="256">
        <v>3</v>
      </c>
      <c r="R18" s="220"/>
      <c r="S18" s="256">
        <v>1</v>
      </c>
      <c r="T18" s="220"/>
      <c r="U18" s="257">
        <v>11</v>
      </c>
      <c r="V18" s="237"/>
      <c r="W18" s="2"/>
      <c r="X18" s="2"/>
      <c r="Y18" s="2"/>
      <c r="Z18" s="2"/>
    </row>
    <row r="19" spans="1:26" ht="14.4" x14ac:dyDescent="0.3">
      <c r="A19" s="2"/>
      <c r="B19" s="258" t="s">
        <v>41</v>
      </c>
      <c r="C19" s="38">
        <v>0</v>
      </c>
      <c r="D19" s="38">
        <v>0</v>
      </c>
      <c r="E19" s="38"/>
      <c r="F19" s="38"/>
      <c r="G19" s="38">
        <v>2</v>
      </c>
      <c r="H19" s="38">
        <v>3</v>
      </c>
      <c r="I19" s="38">
        <v>9</v>
      </c>
      <c r="J19" s="38">
        <v>1</v>
      </c>
      <c r="K19" s="38"/>
      <c r="L19" s="38"/>
      <c r="M19" s="38">
        <v>18</v>
      </c>
      <c r="N19" s="38">
        <v>15</v>
      </c>
      <c r="O19" s="38">
        <v>1</v>
      </c>
      <c r="P19" s="38">
        <v>1</v>
      </c>
      <c r="Q19" s="38">
        <v>4</v>
      </c>
      <c r="R19" s="38">
        <v>6</v>
      </c>
      <c r="S19" s="38">
        <v>0</v>
      </c>
      <c r="T19" s="38">
        <v>1</v>
      </c>
      <c r="U19" s="100">
        <v>34</v>
      </c>
      <c r="V19" s="101">
        <v>27</v>
      </c>
      <c r="W19" s="2"/>
      <c r="X19" s="2"/>
      <c r="Y19" s="2"/>
      <c r="Z19" s="2"/>
    </row>
    <row r="20" spans="1:26" ht="14.4" x14ac:dyDescent="0.3">
      <c r="A20" s="2"/>
      <c r="B20" s="243"/>
      <c r="C20" s="259">
        <v>0</v>
      </c>
      <c r="D20" s="241"/>
      <c r="E20" s="259"/>
      <c r="F20" s="241"/>
      <c r="G20" s="259">
        <v>5</v>
      </c>
      <c r="H20" s="241"/>
      <c r="I20" s="259">
        <v>10</v>
      </c>
      <c r="J20" s="241"/>
      <c r="K20" s="259"/>
      <c r="L20" s="241"/>
      <c r="M20" s="259">
        <v>33</v>
      </c>
      <c r="N20" s="241"/>
      <c r="O20" s="259">
        <v>2</v>
      </c>
      <c r="P20" s="241"/>
      <c r="Q20" s="259">
        <v>10</v>
      </c>
      <c r="R20" s="241"/>
      <c r="S20" s="259">
        <v>1</v>
      </c>
      <c r="T20" s="241"/>
      <c r="U20" s="260">
        <v>61</v>
      </c>
      <c r="V20" s="24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00">
    <mergeCell ref="O20:P20"/>
    <mergeCell ref="Q20:R20"/>
    <mergeCell ref="S20:T20"/>
    <mergeCell ref="U20:V20"/>
    <mergeCell ref="B19:B20"/>
    <mergeCell ref="C20:D20"/>
    <mergeCell ref="E20:F20"/>
    <mergeCell ref="G20:H20"/>
    <mergeCell ref="I20:J20"/>
    <mergeCell ref="K20:L20"/>
    <mergeCell ref="M20:N20"/>
    <mergeCell ref="O14:P14"/>
    <mergeCell ref="Q14:R14"/>
    <mergeCell ref="S14:T14"/>
    <mergeCell ref="U14:V14"/>
    <mergeCell ref="O16:P16"/>
    <mergeCell ref="Q16:R16"/>
    <mergeCell ref="S16:T16"/>
    <mergeCell ref="U16:V16"/>
    <mergeCell ref="O12:P12"/>
    <mergeCell ref="Q12:R12"/>
    <mergeCell ref="S12:T12"/>
    <mergeCell ref="U12:V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  <mergeCell ref="O18:P18"/>
    <mergeCell ref="Q18:R18"/>
    <mergeCell ref="S18:T18"/>
    <mergeCell ref="U18:V18"/>
    <mergeCell ref="B17:B18"/>
    <mergeCell ref="C18:D18"/>
    <mergeCell ref="E18:F18"/>
    <mergeCell ref="G18:H18"/>
    <mergeCell ref="I18:J18"/>
    <mergeCell ref="K18:L18"/>
    <mergeCell ref="M18:N18"/>
    <mergeCell ref="K14:L14"/>
    <mergeCell ref="M14:N14"/>
    <mergeCell ref="B15:B16"/>
    <mergeCell ref="C16:D16"/>
    <mergeCell ref="E16:F16"/>
    <mergeCell ref="G16:H16"/>
    <mergeCell ref="I16:J16"/>
    <mergeCell ref="K16:L16"/>
    <mergeCell ref="M16:N16"/>
    <mergeCell ref="B13:B14"/>
    <mergeCell ref="C14:D14"/>
    <mergeCell ref="E14:F14"/>
    <mergeCell ref="G14:H14"/>
    <mergeCell ref="I14:J14"/>
    <mergeCell ref="O8:P8"/>
    <mergeCell ref="Q8:R8"/>
    <mergeCell ref="S8:T8"/>
    <mergeCell ref="U8:V8"/>
    <mergeCell ref="O10:P10"/>
    <mergeCell ref="Q10:R10"/>
    <mergeCell ref="S10:T10"/>
    <mergeCell ref="U10:V10"/>
    <mergeCell ref="O6:P6"/>
    <mergeCell ref="Q6:R6"/>
    <mergeCell ref="S6:T6"/>
    <mergeCell ref="U6:V6"/>
    <mergeCell ref="B5:B6"/>
    <mergeCell ref="C6:D6"/>
    <mergeCell ref="E6:F6"/>
    <mergeCell ref="G6:H6"/>
    <mergeCell ref="I6:J6"/>
    <mergeCell ref="K6:L6"/>
    <mergeCell ref="M6:N6"/>
    <mergeCell ref="B2:T2"/>
    <mergeCell ref="B3:B4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2" width="5.6640625" customWidth="1"/>
    <col min="23" max="26" width="9.109375" customWidth="1"/>
  </cols>
  <sheetData>
    <row r="1" spans="1:26" ht="14.4" x14ac:dyDescent="0.3">
      <c r="A1" s="2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55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"/>
      <c r="X2" s="2"/>
      <c r="Y2" s="2"/>
      <c r="Z2" s="2"/>
    </row>
    <row r="3" spans="1:26" ht="14.4" x14ac:dyDescent="0.3">
      <c r="A3" s="2"/>
      <c r="B3" s="255" t="s">
        <v>32</v>
      </c>
      <c r="C3" s="263" t="s">
        <v>1</v>
      </c>
      <c r="D3" s="214"/>
      <c r="E3" s="263" t="s">
        <v>2</v>
      </c>
      <c r="F3" s="214"/>
      <c r="G3" s="263" t="s">
        <v>3</v>
      </c>
      <c r="H3" s="214"/>
      <c r="I3" s="263" t="s">
        <v>4</v>
      </c>
      <c r="J3" s="214"/>
      <c r="K3" s="263" t="s">
        <v>5</v>
      </c>
      <c r="L3" s="214"/>
      <c r="M3" s="263" t="s">
        <v>6</v>
      </c>
      <c r="N3" s="214"/>
      <c r="O3" s="263" t="s">
        <v>7</v>
      </c>
      <c r="P3" s="214"/>
      <c r="Q3" s="263" t="s">
        <v>8</v>
      </c>
      <c r="R3" s="214"/>
      <c r="S3" s="263" t="s">
        <v>9</v>
      </c>
      <c r="T3" s="214"/>
      <c r="U3" s="263" t="s">
        <v>10</v>
      </c>
      <c r="V3" s="215"/>
      <c r="W3" s="2"/>
      <c r="X3" s="2"/>
      <c r="Y3" s="2"/>
      <c r="Z3" s="2"/>
    </row>
    <row r="4" spans="1:26" ht="14.4" x14ac:dyDescent="0.3">
      <c r="A4" s="2"/>
      <c r="B4" s="211"/>
      <c r="C4" s="98" t="s">
        <v>21</v>
      </c>
      <c r="D4" s="98" t="s">
        <v>22</v>
      </c>
      <c r="E4" s="98" t="s">
        <v>21</v>
      </c>
      <c r="F4" s="98" t="s">
        <v>22</v>
      </c>
      <c r="G4" s="98" t="s">
        <v>21</v>
      </c>
      <c r="H4" s="98" t="s">
        <v>22</v>
      </c>
      <c r="I4" s="98" t="s">
        <v>21</v>
      </c>
      <c r="J4" s="98" t="s">
        <v>22</v>
      </c>
      <c r="K4" s="98" t="s">
        <v>21</v>
      </c>
      <c r="L4" s="98" t="s">
        <v>22</v>
      </c>
      <c r="M4" s="98" t="s">
        <v>21</v>
      </c>
      <c r="N4" s="98" t="s">
        <v>22</v>
      </c>
      <c r="O4" s="98" t="s">
        <v>21</v>
      </c>
      <c r="P4" s="98" t="s">
        <v>22</v>
      </c>
      <c r="Q4" s="98" t="s">
        <v>21</v>
      </c>
      <c r="R4" s="98" t="s">
        <v>22</v>
      </c>
      <c r="S4" s="98" t="s">
        <v>21</v>
      </c>
      <c r="T4" s="98" t="s">
        <v>22</v>
      </c>
      <c r="U4" s="98" t="s">
        <v>21</v>
      </c>
      <c r="V4" s="99" t="s">
        <v>22</v>
      </c>
      <c r="W4" s="2"/>
      <c r="X4" s="2"/>
      <c r="Y4" s="2"/>
      <c r="Z4" s="2"/>
    </row>
    <row r="5" spans="1:26" ht="14.4" x14ac:dyDescent="0.3">
      <c r="A5" s="2"/>
      <c r="B5" s="258" t="s">
        <v>33</v>
      </c>
      <c r="C5" s="98">
        <v>0</v>
      </c>
      <c r="D5" s="98">
        <v>0</v>
      </c>
      <c r="E5" s="98"/>
      <c r="F5" s="98"/>
      <c r="G5" s="98">
        <v>11</v>
      </c>
      <c r="H5" s="98">
        <v>8</v>
      </c>
      <c r="I5" s="102">
        <v>6</v>
      </c>
      <c r="J5" s="102">
        <v>2</v>
      </c>
      <c r="K5" s="98"/>
      <c r="L5" s="98"/>
      <c r="M5" s="98">
        <v>3</v>
      </c>
      <c r="N5" s="98">
        <v>4</v>
      </c>
      <c r="O5" s="102">
        <v>0</v>
      </c>
      <c r="P5" s="102">
        <v>1</v>
      </c>
      <c r="Q5" s="102">
        <v>0</v>
      </c>
      <c r="R5" s="102">
        <v>1</v>
      </c>
      <c r="S5" s="98">
        <v>1</v>
      </c>
      <c r="T5" s="98">
        <v>0</v>
      </c>
      <c r="U5" s="98">
        <v>21</v>
      </c>
      <c r="V5" s="99">
        <v>16</v>
      </c>
      <c r="W5" s="2"/>
      <c r="X5" s="2"/>
      <c r="Y5" s="2"/>
      <c r="Z5" s="2"/>
    </row>
    <row r="6" spans="1:26" ht="14.4" x14ac:dyDescent="0.3">
      <c r="A6" s="2"/>
      <c r="B6" s="211"/>
      <c r="C6" s="261">
        <v>0</v>
      </c>
      <c r="D6" s="220"/>
      <c r="E6" s="261"/>
      <c r="F6" s="220"/>
      <c r="G6" s="261">
        <v>19</v>
      </c>
      <c r="H6" s="220"/>
      <c r="I6" s="261">
        <v>8</v>
      </c>
      <c r="J6" s="220"/>
      <c r="K6" s="261"/>
      <c r="L6" s="220"/>
      <c r="M6" s="261">
        <v>7</v>
      </c>
      <c r="N6" s="220"/>
      <c r="O6" s="261">
        <v>1</v>
      </c>
      <c r="P6" s="220"/>
      <c r="Q6" s="261">
        <v>1</v>
      </c>
      <c r="R6" s="220"/>
      <c r="S6" s="261">
        <v>1</v>
      </c>
      <c r="T6" s="220"/>
      <c r="U6" s="261">
        <v>37</v>
      </c>
      <c r="V6" s="237"/>
      <c r="W6" s="2"/>
      <c r="X6" s="2"/>
      <c r="Y6" s="2"/>
      <c r="Z6" s="2"/>
    </row>
    <row r="7" spans="1:26" ht="14.4" x14ac:dyDescent="0.3">
      <c r="A7" s="2"/>
      <c r="B7" s="258" t="s">
        <v>34</v>
      </c>
      <c r="C7" s="98">
        <v>0</v>
      </c>
      <c r="D7" s="98">
        <v>0</v>
      </c>
      <c r="E7" s="98"/>
      <c r="F7" s="98"/>
      <c r="G7" s="98">
        <v>11</v>
      </c>
      <c r="H7" s="98">
        <v>6</v>
      </c>
      <c r="I7" s="102">
        <v>12</v>
      </c>
      <c r="J7" s="102">
        <v>4</v>
      </c>
      <c r="K7" s="98"/>
      <c r="L7" s="98"/>
      <c r="M7" s="98">
        <v>2</v>
      </c>
      <c r="N7" s="98">
        <v>7</v>
      </c>
      <c r="O7" s="102">
        <v>3</v>
      </c>
      <c r="P7" s="102">
        <v>2</v>
      </c>
      <c r="Q7" s="102">
        <v>7</v>
      </c>
      <c r="R7" s="102">
        <v>0</v>
      </c>
      <c r="S7" s="98">
        <v>1</v>
      </c>
      <c r="T7" s="98">
        <v>1</v>
      </c>
      <c r="U7" s="98">
        <v>36</v>
      </c>
      <c r="V7" s="99">
        <v>20</v>
      </c>
      <c r="W7" s="2"/>
      <c r="X7" s="2"/>
      <c r="Y7" s="2"/>
      <c r="Z7" s="2"/>
    </row>
    <row r="8" spans="1:26" ht="14.4" x14ac:dyDescent="0.3">
      <c r="A8" s="2"/>
      <c r="B8" s="211"/>
      <c r="C8" s="261">
        <v>0</v>
      </c>
      <c r="D8" s="220"/>
      <c r="E8" s="261"/>
      <c r="F8" s="220"/>
      <c r="G8" s="261">
        <v>17</v>
      </c>
      <c r="H8" s="220"/>
      <c r="I8" s="261">
        <v>16</v>
      </c>
      <c r="J8" s="220"/>
      <c r="K8" s="261"/>
      <c r="L8" s="220"/>
      <c r="M8" s="261">
        <v>9</v>
      </c>
      <c r="N8" s="220"/>
      <c r="O8" s="261">
        <v>5</v>
      </c>
      <c r="P8" s="220"/>
      <c r="Q8" s="261">
        <v>7</v>
      </c>
      <c r="R8" s="220"/>
      <c r="S8" s="261">
        <v>2</v>
      </c>
      <c r="T8" s="220"/>
      <c r="U8" s="261">
        <v>56</v>
      </c>
      <c r="V8" s="237"/>
      <c r="W8" s="2"/>
      <c r="X8" s="2"/>
      <c r="Y8" s="2"/>
      <c r="Z8" s="2"/>
    </row>
    <row r="9" spans="1:26" ht="14.4" x14ac:dyDescent="0.3">
      <c r="A9" s="2"/>
      <c r="B9" s="258" t="s">
        <v>35</v>
      </c>
      <c r="C9" s="98">
        <v>0</v>
      </c>
      <c r="D9" s="98">
        <v>0</v>
      </c>
      <c r="E9" s="98"/>
      <c r="F9" s="98"/>
      <c r="G9" s="98">
        <v>21</v>
      </c>
      <c r="H9" s="98">
        <v>9</v>
      </c>
      <c r="I9" s="102">
        <v>6</v>
      </c>
      <c r="J9" s="102">
        <v>4</v>
      </c>
      <c r="K9" s="98"/>
      <c r="L9" s="98"/>
      <c r="M9" s="98">
        <v>11</v>
      </c>
      <c r="N9" s="98">
        <v>6</v>
      </c>
      <c r="O9" s="102">
        <v>13</v>
      </c>
      <c r="P9" s="102">
        <v>7</v>
      </c>
      <c r="Q9" s="102">
        <v>20</v>
      </c>
      <c r="R9" s="102">
        <v>19</v>
      </c>
      <c r="S9" s="98">
        <v>4</v>
      </c>
      <c r="T9" s="98">
        <v>2</v>
      </c>
      <c r="U9" s="98">
        <v>75</v>
      </c>
      <c r="V9" s="99">
        <v>47</v>
      </c>
      <c r="W9" s="2"/>
      <c r="X9" s="2"/>
      <c r="Y9" s="2"/>
      <c r="Z9" s="2"/>
    </row>
    <row r="10" spans="1:26" ht="14.4" x14ac:dyDescent="0.3">
      <c r="A10" s="2"/>
      <c r="B10" s="211"/>
      <c r="C10" s="261">
        <v>0</v>
      </c>
      <c r="D10" s="220"/>
      <c r="E10" s="261"/>
      <c r="F10" s="220"/>
      <c r="G10" s="261">
        <v>30</v>
      </c>
      <c r="H10" s="220"/>
      <c r="I10" s="261">
        <v>10</v>
      </c>
      <c r="J10" s="220"/>
      <c r="K10" s="261"/>
      <c r="L10" s="220"/>
      <c r="M10" s="261">
        <v>17</v>
      </c>
      <c r="N10" s="220"/>
      <c r="O10" s="261">
        <v>20</v>
      </c>
      <c r="P10" s="220"/>
      <c r="Q10" s="261">
        <v>39</v>
      </c>
      <c r="R10" s="220"/>
      <c r="S10" s="261">
        <v>6</v>
      </c>
      <c r="T10" s="220"/>
      <c r="U10" s="261">
        <v>122</v>
      </c>
      <c r="V10" s="237"/>
      <c r="W10" s="2"/>
      <c r="X10" s="2"/>
      <c r="Y10" s="2"/>
      <c r="Z10" s="2"/>
    </row>
    <row r="11" spans="1:26" ht="14.4" x14ac:dyDescent="0.3">
      <c r="A11" s="2"/>
      <c r="B11" s="258" t="s">
        <v>36</v>
      </c>
      <c r="C11" s="98">
        <v>0</v>
      </c>
      <c r="D11" s="98">
        <v>0</v>
      </c>
      <c r="E11" s="98"/>
      <c r="F11" s="98"/>
      <c r="G11" s="98">
        <v>12</v>
      </c>
      <c r="H11" s="98">
        <v>10</v>
      </c>
      <c r="I11" s="102">
        <v>6</v>
      </c>
      <c r="J11" s="102">
        <v>6</v>
      </c>
      <c r="K11" s="98"/>
      <c r="L11" s="98"/>
      <c r="M11" s="98">
        <v>3</v>
      </c>
      <c r="N11" s="98">
        <v>2</v>
      </c>
      <c r="O11" s="102">
        <v>16</v>
      </c>
      <c r="P11" s="102">
        <v>9</v>
      </c>
      <c r="Q11" s="102">
        <v>32</v>
      </c>
      <c r="R11" s="102">
        <v>7</v>
      </c>
      <c r="S11" s="98">
        <v>4</v>
      </c>
      <c r="T11" s="98">
        <v>1</v>
      </c>
      <c r="U11" s="98">
        <v>73</v>
      </c>
      <c r="V11" s="99">
        <v>35</v>
      </c>
      <c r="W11" s="2"/>
      <c r="X11" s="2"/>
      <c r="Y11" s="2"/>
      <c r="Z11" s="2"/>
    </row>
    <row r="12" spans="1:26" ht="14.4" x14ac:dyDescent="0.3">
      <c r="A12" s="2"/>
      <c r="B12" s="211"/>
      <c r="C12" s="261">
        <v>0</v>
      </c>
      <c r="D12" s="220"/>
      <c r="E12" s="261"/>
      <c r="F12" s="220"/>
      <c r="G12" s="261">
        <v>22</v>
      </c>
      <c r="H12" s="220"/>
      <c r="I12" s="261">
        <v>12</v>
      </c>
      <c r="J12" s="220"/>
      <c r="K12" s="261"/>
      <c r="L12" s="220"/>
      <c r="M12" s="261">
        <v>5</v>
      </c>
      <c r="N12" s="220"/>
      <c r="O12" s="261">
        <v>25</v>
      </c>
      <c r="P12" s="220"/>
      <c r="Q12" s="261">
        <v>39</v>
      </c>
      <c r="R12" s="220"/>
      <c r="S12" s="261">
        <v>5</v>
      </c>
      <c r="T12" s="220"/>
      <c r="U12" s="261">
        <v>108</v>
      </c>
      <c r="V12" s="237"/>
      <c r="W12" s="2"/>
      <c r="X12" s="2"/>
      <c r="Y12" s="2"/>
      <c r="Z12" s="2"/>
    </row>
    <row r="13" spans="1:26" ht="14.4" x14ac:dyDescent="0.3">
      <c r="A13" s="2"/>
      <c r="B13" s="258" t="s">
        <v>37</v>
      </c>
      <c r="C13" s="98">
        <v>0</v>
      </c>
      <c r="D13" s="98">
        <v>0</v>
      </c>
      <c r="E13" s="98"/>
      <c r="F13" s="98"/>
      <c r="G13" s="98">
        <v>1</v>
      </c>
      <c r="H13" s="98">
        <v>1</v>
      </c>
      <c r="I13" s="102">
        <v>6</v>
      </c>
      <c r="J13" s="102">
        <v>5</v>
      </c>
      <c r="K13" s="98"/>
      <c r="L13" s="98"/>
      <c r="M13" s="98">
        <v>5</v>
      </c>
      <c r="N13" s="98">
        <v>4</v>
      </c>
      <c r="O13" s="102">
        <v>30</v>
      </c>
      <c r="P13" s="102">
        <v>9</v>
      </c>
      <c r="Q13" s="102">
        <v>4</v>
      </c>
      <c r="R13" s="102">
        <v>1</v>
      </c>
      <c r="S13" s="98">
        <v>13</v>
      </c>
      <c r="T13" s="98">
        <v>3</v>
      </c>
      <c r="U13" s="98">
        <v>59</v>
      </c>
      <c r="V13" s="99">
        <v>23</v>
      </c>
      <c r="W13" s="2"/>
      <c r="X13" s="2"/>
      <c r="Y13" s="2"/>
      <c r="Z13" s="2"/>
    </row>
    <row r="14" spans="1:26" ht="14.4" x14ac:dyDescent="0.3">
      <c r="A14" s="2"/>
      <c r="B14" s="211"/>
      <c r="C14" s="261">
        <v>0</v>
      </c>
      <c r="D14" s="220"/>
      <c r="E14" s="261"/>
      <c r="F14" s="220"/>
      <c r="G14" s="261">
        <v>2</v>
      </c>
      <c r="H14" s="220"/>
      <c r="I14" s="261">
        <v>11</v>
      </c>
      <c r="J14" s="220"/>
      <c r="K14" s="261"/>
      <c r="L14" s="220"/>
      <c r="M14" s="261">
        <v>9</v>
      </c>
      <c r="N14" s="220"/>
      <c r="O14" s="261">
        <v>39</v>
      </c>
      <c r="P14" s="220"/>
      <c r="Q14" s="261">
        <v>5</v>
      </c>
      <c r="R14" s="220"/>
      <c r="S14" s="261">
        <v>16</v>
      </c>
      <c r="T14" s="220"/>
      <c r="U14" s="261">
        <v>82</v>
      </c>
      <c r="V14" s="237"/>
      <c r="W14" s="2"/>
      <c r="X14" s="2"/>
      <c r="Y14" s="2"/>
      <c r="Z14" s="2"/>
    </row>
    <row r="15" spans="1:26" ht="14.4" x14ac:dyDescent="0.3">
      <c r="A15" s="2"/>
      <c r="B15" s="258" t="s">
        <v>41</v>
      </c>
      <c r="C15" s="98">
        <v>0</v>
      </c>
      <c r="D15" s="98">
        <v>0</v>
      </c>
      <c r="E15" s="98"/>
      <c r="F15" s="98"/>
      <c r="G15" s="98">
        <v>56</v>
      </c>
      <c r="H15" s="98">
        <v>34</v>
      </c>
      <c r="I15" s="98">
        <v>36</v>
      </c>
      <c r="J15" s="98">
        <v>21</v>
      </c>
      <c r="K15" s="98"/>
      <c r="L15" s="98"/>
      <c r="M15" s="98">
        <v>24</v>
      </c>
      <c r="N15" s="98">
        <v>23</v>
      </c>
      <c r="O15" s="98">
        <v>62</v>
      </c>
      <c r="P15" s="98">
        <v>28</v>
      </c>
      <c r="Q15" s="98">
        <v>63</v>
      </c>
      <c r="R15" s="98">
        <v>28</v>
      </c>
      <c r="S15" s="98">
        <v>23</v>
      </c>
      <c r="T15" s="98">
        <v>7</v>
      </c>
      <c r="U15" s="98">
        <v>264</v>
      </c>
      <c r="V15" s="99">
        <v>141</v>
      </c>
      <c r="W15" s="2"/>
      <c r="X15" s="2"/>
      <c r="Y15" s="2"/>
      <c r="Z15" s="2"/>
    </row>
    <row r="16" spans="1:26" ht="14.4" x14ac:dyDescent="0.3">
      <c r="A16" s="2"/>
      <c r="B16" s="243"/>
      <c r="C16" s="262">
        <v>0</v>
      </c>
      <c r="D16" s="241"/>
      <c r="E16" s="262"/>
      <c r="F16" s="241"/>
      <c r="G16" s="262">
        <v>90</v>
      </c>
      <c r="H16" s="241"/>
      <c r="I16" s="262">
        <v>57</v>
      </c>
      <c r="J16" s="241"/>
      <c r="K16" s="262"/>
      <c r="L16" s="241"/>
      <c r="M16" s="262">
        <v>47</v>
      </c>
      <c r="N16" s="241"/>
      <c r="O16" s="262">
        <v>90</v>
      </c>
      <c r="P16" s="241"/>
      <c r="Q16" s="262">
        <v>91</v>
      </c>
      <c r="R16" s="241"/>
      <c r="S16" s="262">
        <v>30</v>
      </c>
      <c r="T16" s="241"/>
      <c r="U16" s="262">
        <v>405</v>
      </c>
      <c r="V16" s="24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8">
    <mergeCell ref="O10:P10"/>
    <mergeCell ref="Q10:R10"/>
    <mergeCell ref="S10:T10"/>
    <mergeCell ref="U10:V10"/>
    <mergeCell ref="K6:L6"/>
    <mergeCell ref="O8:P8"/>
    <mergeCell ref="Q8:R8"/>
    <mergeCell ref="S8:T8"/>
    <mergeCell ref="U8:V8"/>
    <mergeCell ref="B5:B6"/>
    <mergeCell ref="C6:D6"/>
    <mergeCell ref="E6:F6"/>
    <mergeCell ref="G6:H6"/>
    <mergeCell ref="I6:J6"/>
    <mergeCell ref="M6:N6"/>
    <mergeCell ref="O6:P6"/>
    <mergeCell ref="Q6:R6"/>
    <mergeCell ref="S6:T6"/>
    <mergeCell ref="U6:V6"/>
    <mergeCell ref="M3:N3"/>
    <mergeCell ref="O3:P3"/>
    <mergeCell ref="Q3:R3"/>
    <mergeCell ref="S3:T3"/>
    <mergeCell ref="B2:V2"/>
    <mergeCell ref="C3:D3"/>
    <mergeCell ref="E3:F3"/>
    <mergeCell ref="G3:H3"/>
    <mergeCell ref="I3:J3"/>
    <mergeCell ref="K3:L3"/>
    <mergeCell ref="U3:V3"/>
    <mergeCell ref="B3:B4"/>
    <mergeCell ref="O16:P16"/>
    <mergeCell ref="Q16:R16"/>
    <mergeCell ref="S16:T16"/>
    <mergeCell ref="U16:V16"/>
    <mergeCell ref="B15:B16"/>
    <mergeCell ref="C16:D16"/>
    <mergeCell ref="E16:F16"/>
    <mergeCell ref="G16:H16"/>
    <mergeCell ref="I16:J16"/>
    <mergeCell ref="K16:L16"/>
    <mergeCell ref="M16:N16"/>
    <mergeCell ref="O14:P14"/>
    <mergeCell ref="Q14:R14"/>
    <mergeCell ref="S14:T14"/>
    <mergeCell ref="U14:V14"/>
    <mergeCell ref="B13:B14"/>
    <mergeCell ref="C14:D14"/>
    <mergeCell ref="E14:F14"/>
    <mergeCell ref="G14:H14"/>
    <mergeCell ref="I14:J14"/>
    <mergeCell ref="K14:L14"/>
    <mergeCell ref="M14:N14"/>
    <mergeCell ref="O12:P12"/>
    <mergeCell ref="Q12:R12"/>
    <mergeCell ref="S12:T12"/>
    <mergeCell ref="U12:V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</mergeCells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10.6640625" customWidth="1"/>
    <col min="3" max="20" width="5.6640625" customWidth="1"/>
    <col min="21" max="26" width="9.109375" customWidth="1"/>
  </cols>
  <sheetData>
    <row r="1" spans="1:26" ht="14.4" x14ac:dyDescent="0.3">
      <c r="A1" s="2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56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"/>
      <c r="V2" s="2"/>
      <c r="W2" s="2"/>
      <c r="X2" s="2"/>
      <c r="Y2" s="2"/>
      <c r="Z2" s="2"/>
    </row>
    <row r="3" spans="1:26" ht="14.4" x14ac:dyDescent="0.3">
      <c r="A3" s="2"/>
      <c r="B3" s="264" t="s">
        <v>40</v>
      </c>
      <c r="C3" s="233" t="str">
        <f>'Table 4.3'!C3</f>
        <v>ANG</v>
      </c>
      <c r="D3" s="214"/>
      <c r="E3" s="233" t="str">
        <f>'Table 4.3'!E3</f>
        <v>A&amp;B</v>
      </c>
      <c r="F3" s="214"/>
      <c r="G3" s="233" t="str">
        <f>'Table 4.3'!G3</f>
        <v>DOM</v>
      </c>
      <c r="H3" s="214"/>
      <c r="I3" s="233" t="str">
        <f>'Table 4.3'!I3</f>
        <v>GRD</v>
      </c>
      <c r="J3" s="214"/>
      <c r="K3" s="233" t="str">
        <f>'Table 4.3'!K3</f>
        <v>MON</v>
      </c>
      <c r="L3" s="214"/>
      <c r="M3" s="233" t="str">
        <f>'Table 4.3'!M3</f>
        <v>SKN</v>
      </c>
      <c r="N3" s="214"/>
      <c r="O3" s="233" t="str">
        <f>'Table 4.3'!O3</f>
        <v>SLU</v>
      </c>
      <c r="P3" s="214"/>
      <c r="Q3" s="233" t="str">
        <f>'Table 4.3'!Q3</f>
        <v>SVG</v>
      </c>
      <c r="R3" s="214"/>
      <c r="S3" s="234" t="str">
        <f>'Table 4.3'!S3</f>
        <v>VI</v>
      </c>
      <c r="T3" s="215"/>
      <c r="U3" s="2"/>
      <c r="V3" s="2"/>
      <c r="W3" s="2"/>
      <c r="X3" s="2"/>
      <c r="Y3" s="2"/>
      <c r="Z3" s="2"/>
    </row>
    <row r="4" spans="1:26" ht="14.4" x14ac:dyDescent="0.3">
      <c r="A4" s="2"/>
      <c r="B4" s="211"/>
      <c r="C4" s="38" t="s">
        <v>21</v>
      </c>
      <c r="D4" s="38" t="s">
        <v>22</v>
      </c>
      <c r="E4" s="38" t="s">
        <v>21</v>
      </c>
      <c r="F4" s="38" t="s">
        <v>22</v>
      </c>
      <c r="G4" s="30" t="s">
        <v>21</v>
      </c>
      <c r="H4" s="30" t="s">
        <v>22</v>
      </c>
      <c r="I4" s="38" t="s">
        <v>21</v>
      </c>
      <c r="J4" s="38" t="s">
        <v>22</v>
      </c>
      <c r="K4" s="30" t="s">
        <v>21</v>
      </c>
      <c r="L4" s="30" t="s">
        <v>22</v>
      </c>
      <c r="M4" s="38" t="s">
        <v>21</v>
      </c>
      <c r="N4" s="38" t="s">
        <v>22</v>
      </c>
      <c r="O4" s="30" t="s">
        <v>21</v>
      </c>
      <c r="P4" s="30" t="s">
        <v>22</v>
      </c>
      <c r="Q4" s="38" t="s">
        <v>21</v>
      </c>
      <c r="R4" s="38" t="s">
        <v>22</v>
      </c>
      <c r="S4" s="38" t="s">
        <v>21</v>
      </c>
      <c r="T4" s="101" t="s">
        <v>22</v>
      </c>
      <c r="U4" s="2"/>
      <c r="V4" s="2"/>
      <c r="W4" s="2"/>
      <c r="X4" s="2"/>
      <c r="Y4" s="2"/>
      <c r="Z4" s="2"/>
    </row>
    <row r="5" spans="1:26" ht="14.4" x14ac:dyDescent="0.3">
      <c r="A5" s="2"/>
      <c r="B5" s="265" t="s">
        <v>23</v>
      </c>
      <c r="C5" s="38"/>
      <c r="D5" s="38"/>
      <c r="E5" s="38"/>
      <c r="F5" s="38"/>
      <c r="G5" s="103">
        <v>0</v>
      </c>
      <c r="H5" s="103">
        <v>0</v>
      </c>
      <c r="I5" s="32">
        <v>0.1122334455667789</v>
      </c>
      <c r="J5" s="32">
        <v>0</v>
      </c>
      <c r="K5" s="32"/>
      <c r="L5" s="32"/>
      <c r="M5" s="32">
        <v>0.73529411764705876</v>
      </c>
      <c r="N5" s="32">
        <v>0</v>
      </c>
      <c r="O5" s="103">
        <v>0</v>
      </c>
      <c r="P5" s="103">
        <v>0</v>
      </c>
      <c r="Q5" s="32">
        <v>0</v>
      </c>
      <c r="R5" s="32">
        <v>0.32223415682062295</v>
      </c>
      <c r="S5" s="32">
        <v>0</v>
      </c>
      <c r="T5" s="33">
        <v>0</v>
      </c>
      <c r="U5" s="2"/>
      <c r="V5" s="2"/>
      <c r="W5" s="2"/>
      <c r="X5" s="2"/>
      <c r="Y5" s="2"/>
      <c r="Z5" s="2"/>
    </row>
    <row r="6" spans="1:26" ht="14.4" x14ac:dyDescent="0.3">
      <c r="A6" s="2"/>
      <c r="B6" s="211"/>
      <c r="C6" s="256"/>
      <c r="D6" s="220"/>
      <c r="E6" s="256"/>
      <c r="F6" s="220"/>
      <c r="G6" s="236">
        <v>0</v>
      </c>
      <c r="H6" s="220"/>
      <c r="I6" s="236">
        <v>6.0096153846153841E-2</v>
      </c>
      <c r="J6" s="220"/>
      <c r="K6" s="236"/>
      <c r="L6" s="220"/>
      <c r="M6" s="236">
        <v>0.38759689922480617</v>
      </c>
      <c r="N6" s="220"/>
      <c r="O6" s="236">
        <v>0</v>
      </c>
      <c r="P6" s="220"/>
      <c r="Q6" s="236">
        <v>0.16375545851528384</v>
      </c>
      <c r="R6" s="220"/>
      <c r="S6" s="236">
        <v>0</v>
      </c>
      <c r="T6" s="237"/>
      <c r="U6" s="2"/>
      <c r="V6" s="2"/>
      <c r="W6" s="2"/>
      <c r="X6" s="2"/>
      <c r="Y6" s="2"/>
      <c r="Z6" s="2"/>
    </row>
    <row r="7" spans="1:26" ht="14.4" x14ac:dyDescent="0.3">
      <c r="A7" s="2"/>
      <c r="B7" s="265" t="s">
        <v>24</v>
      </c>
      <c r="C7" s="38"/>
      <c r="D7" s="38"/>
      <c r="E7" s="38"/>
      <c r="F7" s="38"/>
      <c r="G7" s="103">
        <v>0</v>
      </c>
      <c r="H7" s="103">
        <v>0.25125628140703515</v>
      </c>
      <c r="I7" s="32">
        <v>0.23094688221709006</v>
      </c>
      <c r="J7" s="32">
        <v>0</v>
      </c>
      <c r="K7" s="32"/>
      <c r="L7" s="32"/>
      <c r="M7" s="32">
        <v>0.77720207253886009</v>
      </c>
      <c r="N7" s="32">
        <v>0.46728971962616822</v>
      </c>
      <c r="O7" s="103">
        <v>8.7950747581354446E-2</v>
      </c>
      <c r="P7" s="103">
        <v>0</v>
      </c>
      <c r="Q7" s="32">
        <v>0.2061855670103093</v>
      </c>
      <c r="R7" s="32">
        <v>0.20242914979757085</v>
      </c>
      <c r="S7" s="32">
        <v>0</v>
      </c>
      <c r="T7" s="33">
        <v>0</v>
      </c>
      <c r="U7" s="2"/>
      <c r="V7" s="2"/>
      <c r="W7" s="2"/>
      <c r="X7" s="2"/>
      <c r="Y7" s="2"/>
      <c r="Z7" s="2"/>
    </row>
    <row r="8" spans="1:26" ht="14.4" x14ac:dyDescent="0.3">
      <c r="A8" s="2"/>
      <c r="B8" s="211"/>
      <c r="C8" s="256"/>
      <c r="D8" s="220"/>
      <c r="E8" s="256"/>
      <c r="F8" s="220"/>
      <c r="G8" s="236">
        <v>0.117096018735363</v>
      </c>
      <c r="H8" s="220"/>
      <c r="I8" s="236">
        <v>0.11897679952409281</v>
      </c>
      <c r="J8" s="220"/>
      <c r="K8" s="236"/>
      <c r="L8" s="220"/>
      <c r="M8" s="236">
        <v>0.61425061425061422</v>
      </c>
      <c r="N8" s="220"/>
      <c r="O8" s="236">
        <v>4.4622936189201247E-2</v>
      </c>
      <c r="P8" s="220"/>
      <c r="Q8" s="236">
        <v>0.20429009193054137</v>
      </c>
      <c r="R8" s="220"/>
      <c r="S8" s="236">
        <v>0</v>
      </c>
      <c r="T8" s="237"/>
      <c r="U8" s="2"/>
      <c r="V8" s="2"/>
      <c r="W8" s="2"/>
      <c r="X8" s="2"/>
      <c r="Y8" s="2"/>
      <c r="Z8" s="2"/>
    </row>
    <row r="9" spans="1:26" ht="14.4" x14ac:dyDescent="0.3">
      <c r="A9" s="2"/>
      <c r="B9" s="265" t="s">
        <v>25</v>
      </c>
      <c r="C9" s="38"/>
      <c r="D9" s="38"/>
      <c r="E9" s="38"/>
      <c r="F9" s="38"/>
      <c r="G9" s="103">
        <v>0</v>
      </c>
      <c r="H9" s="103">
        <v>0</v>
      </c>
      <c r="I9" s="32">
        <v>0</v>
      </c>
      <c r="J9" s="32">
        <v>0.11655011655011654</v>
      </c>
      <c r="K9" s="32"/>
      <c r="L9" s="32"/>
      <c r="M9" s="32">
        <v>0.28169014084507044</v>
      </c>
      <c r="N9" s="32">
        <v>0</v>
      </c>
      <c r="O9" s="103">
        <v>0</v>
      </c>
      <c r="P9" s="103">
        <v>0</v>
      </c>
      <c r="Q9" s="32">
        <v>0</v>
      </c>
      <c r="R9" s="32">
        <v>0</v>
      </c>
      <c r="S9" s="32">
        <v>0</v>
      </c>
      <c r="T9" s="33">
        <v>0</v>
      </c>
      <c r="U9" s="2"/>
      <c r="V9" s="2"/>
      <c r="W9" s="2"/>
      <c r="X9" s="2"/>
      <c r="Y9" s="2"/>
      <c r="Z9" s="2"/>
    </row>
    <row r="10" spans="1:26" ht="14.4" x14ac:dyDescent="0.3">
      <c r="A10" s="2"/>
      <c r="B10" s="211"/>
      <c r="C10" s="256"/>
      <c r="D10" s="220"/>
      <c r="E10" s="256"/>
      <c r="F10" s="220"/>
      <c r="G10" s="236">
        <v>0</v>
      </c>
      <c r="H10" s="220"/>
      <c r="I10" s="236">
        <v>5.640157924421884E-2</v>
      </c>
      <c r="J10" s="220"/>
      <c r="K10" s="236"/>
      <c r="L10" s="220"/>
      <c r="M10" s="236">
        <v>0.14104372355430184</v>
      </c>
      <c r="N10" s="220"/>
      <c r="O10" s="236">
        <v>0</v>
      </c>
      <c r="P10" s="220"/>
      <c r="Q10" s="236">
        <v>0</v>
      </c>
      <c r="R10" s="220"/>
      <c r="S10" s="236">
        <v>0</v>
      </c>
      <c r="T10" s="237"/>
      <c r="U10" s="2"/>
      <c r="V10" s="2"/>
      <c r="W10" s="2"/>
      <c r="X10" s="2"/>
      <c r="Y10" s="2"/>
      <c r="Z10" s="2"/>
    </row>
    <row r="11" spans="1:26" ht="14.4" x14ac:dyDescent="0.3">
      <c r="A11" s="2"/>
      <c r="B11" s="265" t="s">
        <v>26</v>
      </c>
      <c r="C11" s="38"/>
      <c r="D11" s="38"/>
      <c r="E11" s="38"/>
      <c r="F11" s="38"/>
      <c r="G11" s="103">
        <v>0</v>
      </c>
      <c r="H11" s="103">
        <v>0</v>
      </c>
      <c r="I11" s="32">
        <v>0.24449877750611249</v>
      </c>
      <c r="J11" s="32">
        <v>0</v>
      </c>
      <c r="K11" s="32"/>
      <c r="L11" s="32"/>
      <c r="M11" s="32">
        <v>1.0335917312661498</v>
      </c>
      <c r="N11" s="32">
        <v>0.79365079365079372</v>
      </c>
      <c r="O11" s="103">
        <v>0</v>
      </c>
      <c r="P11" s="103">
        <v>0</v>
      </c>
      <c r="Q11" s="32">
        <v>0</v>
      </c>
      <c r="R11" s="32">
        <v>0</v>
      </c>
      <c r="S11" s="32">
        <v>0</v>
      </c>
      <c r="T11" s="33">
        <v>0</v>
      </c>
      <c r="U11" s="2"/>
      <c r="V11" s="2"/>
      <c r="W11" s="2"/>
      <c r="X11" s="2"/>
      <c r="Y11" s="2"/>
      <c r="Z11" s="2"/>
    </row>
    <row r="12" spans="1:26" ht="14.4" x14ac:dyDescent="0.3">
      <c r="A12" s="2"/>
      <c r="B12" s="211"/>
      <c r="C12" s="256"/>
      <c r="D12" s="220"/>
      <c r="E12" s="256"/>
      <c r="F12" s="220"/>
      <c r="G12" s="236">
        <v>0</v>
      </c>
      <c r="H12" s="220"/>
      <c r="I12" s="236">
        <v>0</v>
      </c>
      <c r="J12" s="220"/>
      <c r="K12" s="236"/>
      <c r="L12" s="220"/>
      <c r="M12" s="236">
        <v>0.91503267973856206</v>
      </c>
      <c r="N12" s="220"/>
      <c r="O12" s="236">
        <v>0</v>
      </c>
      <c r="P12" s="220"/>
      <c r="Q12" s="236">
        <v>0</v>
      </c>
      <c r="R12" s="220"/>
      <c r="S12" s="236">
        <v>0</v>
      </c>
      <c r="T12" s="237"/>
      <c r="U12" s="2"/>
      <c r="V12" s="2"/>
      <c r="W12" s="2"/>
      <c r="X12" s="2"/>
      <c r="Y12" s="2"/>
      <c r="Z12" s="2"/>
    </row>
    <row r="13" spans="1:26" ht="14.4" x14ac:dyDescent="0.3">
      <c r="A13" s="2"/>
      <c r="B13" s="265" t="s">
        <v>27</v>
      </c>
      <c r="C13" s="38"/>
      <c r="D13" s="38"/>
      <c r="E13" s="38"/>
      <c r="F13" s="38"/>
      <c r="G13" s="103">
        <v>0.20964360587002098</v>
      </c>
      <c r="H13" s="103">
        <v>0.23201856148491881</v>
      </c>
      <c r="I13" s="32">
        <v>0</v>
      </c>
      <c r="J13" s="32">
        <v>0</v>
      </c>
      <c r="K13" s="32"/>
      <c r="L13" s="32"/>
      <c r="M13" s="32">
        <v>0.95923261390887293</v>
      </c>
      <c r="N13" s="32">
        <v>1.3550135501355014</v>
      </c>
      <c r="O13" s="103">
        <v>0</v>
      </c>
      <c r="P13" s="103">
        <v>0</v>
      </c>
      <c r="Q13" s="32">
        <v>0</v>
      </c>
      <c r="R13" s="32">
        <v>0</v>
      </c>
      <c r="S13" s="32">
        <v>0</v>
      </c>
      <c r="T13" s="33">
        <v>0</v>
      </c>
      <c r="U13" s="2"/>
      <c r="V13" s="2"/>
      <c r="W13" s="2"/>
      <c r="X13" s="2"/>
      <c r="Y13" s="2"/>
      <c r="Z13" s="2"/>
    </row>
    <row r="14" spans="1:26" ht="14.4" x14ac:dyDescent="0.3">
      <c r="A14" s="2"/>
      <c r="B14" s="211"/>
      <c r="C14" s="256"/>
      <c r="D14" s="220"/>
      <c r="E14" s="256"/>
      <c r="F14" s="220"/>
      <c r="G14" s="236">
        <v>0.22026431718061673</v>
      </c>
      <c r="H14" s="220"/>
      <c r="I14" s="236">
        <v>0</v>
      </c>
      <c r="J14" s="220"/>
      <c r="K14" s="236"/>
      <c r="L14" s="220"/>
      <c r="M14" s="236">
        <v>1.1450381679389312</v>
      </c>
      <c r="N14" s="220"/>
      <c r="O14" s="236">
        <v>0</v>
      </c>
      <c r="P14" s="220"/>
      <c r="Q14" s="236">
        <v>0</v>
      </c>
      <c r="R14" s="220"/>
      <c r="S14" s="236">
        <v>0</v>
      </c>
      <c r="T14" s="237"/>
      <c r="U14" s="2"/>
      <c r="V14" s="2"/>
      <c r="W14" s="2"/>
      <c r="X14" s="2"/>
      <c r="Y14" s="2"/>
      <c r="Z14" s="2"/>
    </row>
    <row r="15" spans="1:26" ht="14.4" x14ac:dyDescent="0.3">
      <c r="A15" s="2"/>
      <c r="B15" s="265" t="s">
        <v>28</v>
      </c>
      <c r="C15" s="38"/>
      <c r="D15" s="38"/>
      <c r="E15" s="38"/>
      <c r="F15" s="38"/>
      <c r="G15" s="103">
        <v>0</v>
      </c>
      <c r="H15" s="103">
        <v>0</v>
      </c>
      <c r="I15" s="32">
        <v>0.22779043280182235</v>
      </c>
      <c r="J15" s="32">
        <v>0</v>
      </c>
      <c r="K15" s="32"/>
      <c r="L15" s="32"/>
      <c r="M15" s="32">
        <v>0.48780487804878053</v>
      </c>
      <c r="N15" s="32">
        <v>1.0638297872340425</v>
      </c>
      <c r="O15" s="103">
        <v>0</v>
      </c>
      <c r="P15" s="103">
        <v>0</v>
      </c>
      <c r="Q15" s="32">
        <v>0</v>
      </c>
      <c r="R15" s="32">
        <v>0</v>
      </c>
      <c r="S15" s="32">
        <v>0</v>
      </c>
      <c r="T15" s="33">
        <v>0</v>
      </c>
      <c r="U15" s="2"/>
      <c r="V15" s="2"/>
      <c r="W15" s="2"/>
      <c r="X15" s="2"/>
      <c r="Y15" s="2"/>
      <c r="Z15" s="2"/>
    </row>
    <row r="16" spans="1:26" ht="14.4" x14ac:dyDescent="0.3">
      <c r="A16" s="2"/>
      <c r="B16" s="211"/>
      <c r="C16" s="256"/>
      <c r="D16" s="220"/>
      <c r="E16" s="256"/>
      <c r="F16" s="220"/>
      <c r="G16" s="236">
        <v>0</v>
      </c>
      <c r="H16" s="220"/>
      <c r="I16" s="236">
        <v>0.12143290831815423</v>
      </c>
      <c r="J16" s="220"/>
      <c r="K16" s="236"/>
      <c r="L16" s="220"/>
      <c r="M16" s="236">
        <v>0.76335877862595414</v>
      </c>
      <c r="N16" s="220"/>
      <c r="O16" s="236">
        <v>0</v>
      </c>
      <c r="P16" s="220"/>
      <c r="Q16" s="236">
        <v>0</v>
      </c>
      <c r="R16" s="220"/>
      <c r="S16" s="236">
        <v>0</v>
      </c>
      <c r="T16" s="237"/>
      <c r="U16" s="2"/>
      <c r="V16" s="2"/>
      <c r="W16" s="2"/>
      <c r="X16" s="2"/>
      <c r="Y16" s="2"/>
      <c r="Z16" s="2"/>
    </row>
    <row r="17" spans="1:26" ht="14.4" x14ac:dyDescent="0.3">
      <c r="A17" s="2"/>
      <c r="B17" s="265" t="s">
        <v>29</v>
      </c>
      <c r="C17" s="38"/>
      <c r="D17" s="38"/>
      <c r="E17" s="38"/>
      <c r="F17" s="38"/>
      <c r="G17" s="103">
        <v>0.2012072434607646</v>
      </c>
      <c r="H17" s="103">
        <v>0.24875621890547267</v>
      </c>
      <c r="I17" s="32">
        <v>0.20639834881320951</v>
      </c>
      <c r="J17" s="32">
        <v>0</v>
      </c>
      <c r="K17" s="32"/>
      <c r="L17" s="32"/>
      <c r="M17" s="32">
        <v>0.23201856148491881</v>
      </c>
      <c r="N17" s="32">
        <v>0.23584905660377356</v>
      </c>
      <c r="O17" s="103">
        <v>0</v>
      </c>
      <c r="P17" s="103">
        <v>9.1827364554637275E-2</v>
      </c>
      <c r="Q17" s="32">
        <v>0.20855057351407716</v>
      </c>
      <c r="R17" s="32">
        <v>0.10626992561105207</v>
      </c>
      <c r="S17" s="32">
        <v>0</v>
      </c>
      <c r="T17" s="33">
        <v>0.52631578947368418</v>
      </c>
      <c r="U17" s="2"/>
      <c r="V17" s="2"/>
      <c r="W17" s="2"/>
      <c r="X17" s="2"/>
      <c r="Y17" s="2"/>
      <c r="Z17" s="2"/>
    </row>
    <row r="18" spans="1:26" ht="14.4" x14ac:dyDescent="0.3">
      <c r="A18" s="2"/>
      <c r="B18" s="211"/>
      <c r="C18" s="256"/>
      <c r="D18" s="220"/>
      <c r="E18" s="256"/>
      <c r="F18" s="220"/>
      <c r="G18" s="236">
        <v>0.22246941045606228</v>
      </c>
      <c r="H18" s="220"/>
      <c r="I18" s="236">
        <v>0.11185682326621925</v>
      </c>
      <c r="J18" s="220"/>
      <c r="K18" s="236"/>
      <c r="L18" s="220"/>
      <c r="M18" s="236">
        <v>0.23391812865497075</v>
      </c>
      <c r="N18" s="220"/>
      <c r="O18" s="236">
        <v>4.6274872744099957E-2</v>
      </c>
      <c r="P18" s="220"/>
      <c r="Q18" s="236">
        <v>0.15789473684210525</v>
      </c>
      <c r="R18" s="220"/>
      <c r="S18" s="236">
        <v>0.24570024570024568</v>
      </c>
      <c r="T18" s="237"/>
      <c r="U18" s="2"/>
      <c r="V18" s="2"/>
      <c r="W18" s="2"/>
      <c r="X18" s="2"/>
      <c r="Y18" s="2"/>
      <c r="Z18" s="2"/>
    </row>
    <row r="19" spans="1:26" ht="14.4" x14ac:dyDescent="0.3">
      <c r="A19" s="2"/>
      <c r="B19" s="265" t="s">
        <v>30</v>
      </c>
      <c r="C19" s="38"/>
      <c r="D19" s="38"/>
      <c r="E19" s="38"/>
      <c r="F19" s="38"/>
      <c r="G19" s="103">
        <v>6.1293288384921846E-2</v>
      </c>
      <c r="H19" s="103">
        <v>0.10420284821118445</v>
      </c>
      <c r="I19" s="32">
        <v>0.14411529223378702</v>
      </c>
      <c r="J19" s="32">
        <v>1.7946877243359655E-2</v>
      </c>
      <c r="K19" s="32"/>
      <c r="L19" s="32"/>
      <c r="M19" s="32">
        <v>0.64423765211166784</v>
      </c>
      <c r="N19" s="32">
        <v>0.5565862708719852</v>
      </c>
      <c r="O19" s="103">
        <v>1.2871669455528383E-2</v>
      </c>
      <c r="P19" s="103">
        <v>1.3063357282821686E-2</v>
      </c>
      <c r="Q19" s="32">
        <v>6.1236987140232707E-2</v>
      </c>
      <c r="R19" s="32">
        <v>9.4741828517290391E-2</v>
      </c>
      <c r="S19" s="32">
        <v>0</v>
      </c>
      <c r="T19" s="33">
        <v>7.5131480090157771E-2</v>
      </c>
      <c r="U19" s="2"/>
      <c r="V19" s="2"/>
      <c r="W19" s="2"/>
      <c r="X19" s="2"/>
      <c r="Y19" s="2"/>
      <c r="Z19" s="2"/>
    </row>
    <row r="20" spans="1:26" ht="14.4" x14ac:dyDescent="0.3">
      <c r="A20" s="2"/>
      <c r="B20" s="243"/>
      <c r="C20" s="259"/>
      <c r="D20" s="241"/>
      <c r="E20" s="259"/>
      <c r="F20" s="241"/>
      <c r="G20" s="240">
        <v>8.140670791273201E-2</v>
      </c>
      <c r="H20" s="241"/>
      <c r="I20" s="240">
        <v>8.4623847000084629E-2</v>
      </c>
      <c r="J20" s="241"/>
      <c r="K20" s="240"/>
      <c r="L20" s="241"/>
      <c r="M20" s="240">
        <v>0.60120240480961928</v>
      </c>
      <c r="N20" s="241"/>
      <c r="O20" s="240">
        <v>1.2966804979253111E-2</v>
      </c>
      <c r="P20" s="241"/>
      <c r="Q20" s="240">
        <v>7.7730275942479596E-2</v>
      </c>
      <c r="R20" s="241"/>
      <c r="S20" s="240">
        <v>3.6192544335866814E-2</v>
      </c>
      <c r="T20" s="24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104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 t="s">
        <v>43</v>
      </c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91">
    <mergeCell ref="O20:P20"/>
    <mergeCell ref="Q20:R20"/>
    <mergeCell ref="S20:T20"/>
    <mergeCell ref="B19:B20"/>
    <mergeCell ref="C20:D20"/>
    <mergeCell ref="E20:F20"/>
    <mergeCell ref="G20:H20"/>
    <mergeCell ref="I20:J20"/>
    <mergeCell ref="K20:L20"/>
    <mergeCell ref="M20:N20"/>
    <mergeCell ref="O14:P14"/>
    <mergeCell ref="Q14:R14"/>
    <mergeCell ref="S14:T14"/>
    <mergeCell ref="O16:P16"/>
    <mergeCell ref="Q16:R16"/>
    <mergeCell ref="S16:T16"/>
    <mergeCell ref="O12:P12"/>
    <mergeCell ref="Q12:R12"/>
    <mergeCell ref="S12:T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  <mergeCell ref="O18:P18"/>
    <mergeCell ref="Q18:R18"/>
    <mergeCell ref="S18:T18"/>
    <mergeCell ref="B17:B18"/>
    <mergeCell ref="C18:D18"/>
    <mergeCell ref="E18:F18"/>
    <mergeCell ref="G18:H18"/>
    <mergeCell ref="I18:J18"/>
    <mergeCell ref="K18:L18"/>
    <mergeCell ref="M18:N18"/>
    <mergeCell ref="K14:L14"/>
    <mergeCell ref="M14:N14"/>
    <mergeCell ref="B15:B16"/>
    <mergeCell ref="C16:D16"/>
    <mergeCell ref="E16:F16"/>
    <mergeCell ref="G16:H16"/>
    <mergeCell ref="I16:J16"/>
    <mergeCell ref="K16:L16"/>
    <mergeCell ref="M16:N16"/>
    <mergeCell ref="B13:B14"/>
    <mergeCell ref="C14:D14"/>
    <mergeCell ref="E14:F14"/>
    <mergeCell ref="G14:H14"/>
    <mergeCell ref="I14:J14"/>
    <mergeCell ref="O8:P8"/>
    <mergeCell ref="Q8:R8"/>
    <mergeCell ref="S8:T8"/>
    <mergeCell ref="O10:P10"/>
    <mergeCell ref="Q10:R10"/>
    <mergeCell ref="S10:T10"/>
    <mergeCell ref="O6:P6"/>
    <mergeCell ref="Q6:R6"/>
    <mergeCell ref="S6:T6"/>
    <mergeCell ref="B5:B6"/>
    <mergeCell ref="C6:D6"/>
    <mergeCell ref="E6:F6"/>
    <mergeCell ref="G6:H6"/>
    <mergeCell ref="I6:J6"/>
    <mergeCell ref="K6:L6"/>
    <mergeCell ref="M6:N6"/>
    <mergeCell ref="M3:N3"/>
    <mergeCell ref="O3:P3"/>
    <mergeCell ref="Q3:R3"/>
    <mergeCell ref="S3:T3"/>
    <mergeCell ref="B2:T2"/>
    <mergeCell ref="B3:B4"/>
    <mergeCell ref="C3:D3"/>
    <mergeCell ref="E3:F3"/>
    <mergeCell ref="G3:H3"/>
    <mergeCell ref="I3:J3"/>
    <mergeCell ref="K3:L3"/>
  </mergeCell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20" width="5.6640625" customWidth="1"/>
    <col min="21" max="26" width="9.109375" customWidth="1"/>
  </cols>
  <sheetData>
    <row r="1" spans="1:26" ht="14.4" x14ac:dyDescent="0.3">
      <c r="A1" s="2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57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17"/>
      <c r="Q2" s="217"/>
      <c r="R2" s="217"/>
      <c r="S2" s="217"/>
      <c r="T2" s="217"/>
      <c r="U2" s="2"/>
      <c r="V2" s="2"/>
      <c r="W2" s="2"/>
      <c r="X2" s="2"/>
      <c r="Y2" s="2"/>
      <c r="Z2" s="2"/>
    </row>
    <row r="3" spans="1:26" ht="14.4" x14ac:dyDescent="0.3">
      <c r="A3" s="2"/>
      <c r="B3" s="267" t="s">
        <v>32</v>
      </c>
      <c r="C3" s="233" t="str">
        <f>'Table 4.3'!C3</f>
        <v>ANG</v>
      </c>
      <c r="D3" s="214"/>
      <c r="E3" s="233" t="str">
        <f>'Table 4.3'!E3</f>
        <v>A&amp;B</v>
      </c>
      <c r="F3" s="214"/>
      <c r="G3" s="233" t="str">
        <f>'Table 4.3'!G3</f>
        <v>DOM</v>
      </c>
      <c r="H3" s="214"/>
      <c r="I3" s="233" t="str">
        <f>'Table 4.3'!I3</f>
        <v>GRD</v>
      </c>
      <c r="J3" s="214"/>
      <c r="K3" s="233" t="str">
        <f>'Table 4.3'!K3</f>
        <v>MON</v>
      </c>
      <c r="L3" s="214"/>
      <c r="M3" s="233" t="str">
        <f>'Table 4.3'!M3</f>
        <v>SKN</v>
      </c>
      <c r="N3" s="214"/>
      <c r="O3" s="233" t="str">
        <f>'Table 4.3'!O3</f>
        <v>SLU</v>
      </c>
      <c r="P3" s="214"/>
      <c r="Q3" s="233" t="str">
        <f>'Table 4.3'!Q3</f>
        <v>SVG</v>
      </c>
      <c r="R3" s="214"/>
      <c r="S3" s="234" t="str">
        <f>'Table 4.3'!S3</f>
        <v>VI</v>
      </c>
      <c r="T3" s="215"/>
      <c r="U3" s="2"/>
      <c r="V3" s="2"/>
      <c r="W3" s="2"/>
      <c r="X3" s="2"/>
      <c r="Y3" s="2"/>
      <c r="Z3" s="2"/>
    </row>
    <row r="4" spans="1:26" ht="14.4" x14ac:dyDescent="0.3">
      <c r="A4" s="2"/>
      <c r="B4" s="211"/>
      <c r="C4" s="38" t="s">
        <v>21</v>
      </c>
      <c r="D4" s="38" t="s">
        <v>22</v>
      </c>
      <c r="E4" s="38" t="s">
        <v>21</v>
      </c>
      <c r="F4" s="38" t="s">
        <v>22</v>
      </c>
      <c r="G4" s="30" t="s">
        <v>21</v>
      </c>
      <c r="H4" s="30" t="s">
        <v>22</v>
      </c>
      <c r="I4" s="38" t="s">
        <v>21</v>
      </c>
      <c r="J4" s="38" t="s">
        <v>22</v>
      </c>
      <c r="K4" s="30" t="s">
        <v>21</v>
      </c>
      <c r="L4" s="30" t="s">
        <v>22</v>
      </c>
      <c r="M4" s="38" t="s">
        <v>21</v>
      </c>
      <c r="N4" s="38" t="s">
        <v>22</v>
      </c>
      <c r="O4" s="30" t="s">
        <v>21</v>
      </c>
      <c r="P4" s="30" t="s">
        <v>22</v>
      </c>
      <c r="Q4" s="38" t="s">
        <v>21</v>
      </c>
      <c r="R4" s="38" t="s">
        <v>22</v>
      </c>
      <c r="S4" s="38" t="s">
        <v>21</v>
      </c>
      <c r="T4" s="101" t="s">
        <v>22</v>
      </c>
      <c r="U4" s="2"/>
      <c r="V4" s="2"/>
      <c r="W4" s="2"/>
      <c r="X4" s="2"/>
      <c r="Y4" s="2"/>
      <c r="Z4" s="2"/>
    </row>
    <row r="5" spans="1:26" ht="14.4" x14ac:dyDescent="0.3">
      <c r="A5" s="2"/>
      <c r="B5" s="265" t="s">
        <v>33</v>
      </c>
      <c r="C5" s="105"/>
      <c r="D5" s="105"/>
      <c r="E5" s="32"/>
      <c r="F5" s="106"/>
      <c r="G5" s="103">
        <v>2.0676691729323307</v>
      </c>
      <c r="H5" s="103">
        <v>1.9801980198019802</v>
      </c>
      <c r="I5" s="103">
        <v>0.64935064935064934</v>
      </c>
      <c r="J5" s="103">
        <v>0.22123893805309736</v>
      </c>
      <c r="K5" s="103"/>
      <c r="L5" s="103"/>
      <c r="M5" s="103">
        <v>0.68807339449541283</v>
      </c>
      <c r="N5" s="103">
        <v>0.96618357487922713</v>
      </c>
      <c r="O5" s="103">
        <v>0</v>
      </c>
      <c r="P5" s="103">
        <v>9.3196644920782848E-2</v>
      </c>
      <c r="Q5" s="32">
        <v>0</v>
      </c>
      <c r="R5" s="32">
        <v>0.10319917440660475</v>
      </c>
      <c r="S5" s="32">
        <v>0.37453183520599254</v>
      </c>
      <c r="T5" s="33">
        <v>0</v>
      </c>
      <c r="U5" s="2"/>
      <c r="V5" s="2"/>
      <c r="W5" s="2"/>
      <c r="X5" s="2"/>
      <c r="Y5" s="2"/>
      <c r="Z5" s="2"/>
    </row>
    <row r="6" spans="1:26" ht="14.4" x14ac:dyDescent="0.3">
      <c r="A6" s="2"/>
      <c r="B6" s="211"/>
      <c r="C6" s="236"/>
      <c r="D6" s="220"/>
      <c r="E6" s="236"/>
      <c r="F6" s="220"/>
      <c r="G6" s="236">
        <v>2.0299145299145303</v>
      </c>
      <c r="H6" s="220"/>
      <c r="I6" s="236">
        <v>0.43763676148796499</v>
      </c>
      <c r="J6" s="220"/>
      <c r="K6" s="236"/>
      <c r="L6" s="220"/>
      <c r="M6" s="236">
        <v>0.82352941176470584</v>
      </c>
      <c r="N6" s="220"/>
      <c r="O6" s="236">
        <v>4.7505938242280284E-2</v>
      </c>
      <c r="P6" s="220"/>
      <c r="Q6" s="236">
        <v>5.10204081632653E-2</v>
      </c>
      <c r="R6" s="220"/>
      <c r="S6" s="236">
        <v>0.20242914979757085</v>
      </c>
      <c r="T6" s="237"/>
      <c r="U6" s="2"/>
      <c r="V6" s="2"/>
      <c r="W6" s="2"/>
      <c r="X6" s="2"/>
      <c r="Y6" s="2"/>
      <c r="Z6" s="2"/>
    </row>
    <row r="7" spans="1:26" ht="14.4" x14ac:dyDescent="0.3">
      <c r="A7" s="2"/>
      <c r="B7" s="265" t="s">
        <v>34</v>
      </c>
      <c r="C7" s="105"/>
      <c r="D7" s="105"/>
      <c r="E7" s="32"/>
      <c r="F7" s="32"/>
      <c r="G7" s="103">
        <v>2.1912350597609564</v>
      </c>
      <c r="H7" s="103">
        <v>1.2371134020618557</v>
      </c>
      <c r="I7" s="103">
        <v>1.2170385395537526</v>
      </c>
      <c r="J7" s="103">
        <v>0.42238648363252373</v>
      </c>
      <c r="K7" s="103"/>
      <c r="L7" s="103"/>
      <c r="M7" s="103">
        <v>0.54495912806539515</v>
      </c>
      <c r="N7" s="103">
        <v>1.7114914425427874</v>
      </c>
      <c r="O7" s="103">
        <v>0.26929982046678635</v>
      </c>
      <c r="P7" s="103">
        <v>0.18382352941176469</v>
      </c>
      <c r="Q7" s="32">
        <v>0.62166962699822381</v>
      </c>
      <c r="R7" s="32">
        <v>0</v>
      </c>
      <c r="S7" s="32">
        <v>0.45662100456621008</v>
      </c>
      <c r="T7" s="33">
        <v>0.54945054945054939</v>
      </c>
      <c r="U7" s="2"/>
      <c r="V7" s="2"/>
      <c r="W7" s="2"/>
      <c r="X7" s="2"/>
      <c r="Y7" s="2"/>
      <c r="Z7" s="2"/>
    </row>
    <row r="8" spans="1:26" ht="14.4" x14ac:dyDescent="0.3">
      <c r="A8" s="2"/>
      <c r="B8" s="211"/>
      <c r="C8" s="236"/>
      <c r="D8" s="220"/>
      <c r="E8" s="236"/>
      <c r="F8" s="220"/>
      <c r="G8" s="236">
        <v>1.722391084093212</v>
      </c>
      <c r="H8" s="220"/>
      <c r="I8" s="236">
        <v>0.82772891877909993</v>
      </c>
      <c r="J8" s="220"/>
      <c r="K8" s="236"/>
      <c r="L8" s="220"/>
      <c r="M8" s="236">
        <v>1.1597938144329898</v>
      </c>
      <c r="N8" s="220"/>
      <c r="O8" s="236">
        <v>0.22706630336058128</v>
      </c>
      <c r="P8" s="220"/>
      <c r="Q8" s="236">
        <v>0.34246575342465752</v>
      </c>
      <c r="R8" s="220"/>
      <c r="S8" s="236">
        <v>0.49875311720698257</v>
      </c>
      <c r="T8" s="237"/>
      <c r="U8" s="2"/>
      <c r="V8" s="2"/>
      <c r="W8" s="2"/>
      <c r="X8" s="2"/>
      <c r="Y8" s="2"/>
      <c r="Z8" s="2"/>
    </row>
    <row r="9" spans="1:26" ht="14.4" x14ac:dyDescent="0.3">
      <c r="A9" s="2"/>
      <c r="B9" s="265" t="s">
        <v>35</v>
      </c>
      <c r="C9" s="105"/>
      <c r="D9" s="105"/>
      <c r="E9" s="32"/>
      <c r="F9" s="32"/>
      <c r="G9" s="103">
        <v>3.7634408602150535</v>
      </c>
      <c r="H9" s="103">
        <v>1.8556701030927836</v>
      </c>
      <c r="I9" s="103">
        <v>0.70671378091872794</v>
      </c>
      <c r="J9" s="103">
        <v>0.44395116537180912</v>
      </c>
      <c r="K9" s="103"/>
      <c r="L9" s="103"/>
      <c r="M9" s="103">
        <v>2.8132992327365729</v>
      </c>
      <c r="N9" s="103">
        <v>1.5584415584415585</v>
      </c>
      <c r="O9" s="103">
        <v>1.1893870082342177</v>
      </c>
      <c r="P9" s="103">
        <v>0.64516129032258063</v>
      </c>
      <c r="Q9" s="32">
        <v>1.9512195121951219</v>
      </c>
      <c r="R9" s="32">
        <v>1.8811881188118813</v>
      </c>
      <c r="S9" s="32">
        <v>2.0408163265306123</v>
      </c>
      <c r="T9" s="33">
        <v>1.1049723756906078</v>
      </c>
      <c r="U9" s="2"/>
      <c r="V9" s="2"/>
      <c r="W9" s="2"/>
      <c r="X9" s="2"/>
      <c r="Y9" s="2"/>
      <c r="Z9" s="2"/>
    </row>
    <row r="10" spans="1:26" ht="14.4" x14ac:dyDescent="0.3">
      <c r="A10" s="2"/>
      <c r="B10" s="211"/>
      <c r="C10" s="236"/>
      <c r="D10" s="220"/>
      <c r="E10" s="236"/>
      <c r="F10" s="220"/>
      <c r="G10" s="236">
        <v>2.8763183125599232</v>
      </c>
      <c r="H10" s="220"/>
      <c r="I10" s="236">
        <v>0.5714285714285714</v>
      </c>
      <c r="J10" s="220"/>
      <c r="K10" s="236"/>
      <c r="L10" s="220"/>
      <c r="M10" s="236">
        <v>2.1907216494845363</v>
      </c>
      <c r="N10" s="220"/>
      <c r="O10" s="236">
        <v>0.91827364554637281</v>
      </c>
      <c r="P10" s="220"/>
      <c r="Q10" s="236">
        <v>1.9164619164619163</v>
      </c>
      <c r="R10" s="220"/>
      <c r="S10" s="236">
        <v>1.5915119363395225</v>
      </c>
      <c r="T10" s="237"/>
      <c r="U10" s="2"/>
      <c r="V10" s="2"/>
      <c r="W10" s="2"/>
      <c r="X10" s="2"/>
      <c r="Y10" s="2"/>
      <c r="Z10" s="2"/>
    </row>
    <row r="11" spans="1:26" ht="14.4" x14ac:dyDescent="0.3">
      <c r="A11" s="2"/>
      <c r="B11" s="265" t="s">
        <v>36</v>
      </c>
      <c r="C11" s="105"/>
      <c r="D11" s="105"/>
      <c r="E11" s="105"/>
      <c r="F11" s="105"/>
      <c r="G11" s="107">
        <v>2.7459954233409611</v>
      </c>
      <c r="H11" s="107">
        <v>2.109704641350211</v>
      </c>
      <c r="I11" s="107">
        <v>0.67189249720044797</v>
      </c>
      <c r="J11" s="107">
        <v>0.75282308657465502</v>
      </c>
      <c r="K11" s="103"/>
      <c r="L11" s="103"/>
      <c r="M11" s="107">
        <v>0.73710073710073709</v>
      </c>
      <c r="N11" s="107">
        <v>0.51282051282051289</v>
      </c>
      <c r="O11" s="107">
        <v>1.4814814814814814</v>
      </c>
      <c r="P11" s="107">
        <v>0.85959885386819479</v>
      </c>
      <c r="Q11" s="105">
        <v>3.1746031746031744</v>
      </c>
      <c r="R11" s="105">
        <v>0.7306889352818372</v>
      </c>
      <c r="S11" s="105">
        <v>2.0942408376963351</v>
      </c>
      <c r="T11" s="108">
        <v>0.55865921787709494</v>
      </c>
      <c r="U11" s="2"/>
      <c r="V11" s="2"/>
      <c r="W11" s="2"/>
      <c r="X11" s="2"/>
      <c r="Y11" s="2"/>
      <c r="Z11" s="2"/>
    </row>
    <row r="12" spans="1:26" ht="14.4" x14ac:dyDescent="0.3">
      <c r="A12" s="2"/>
      <c r="B12" s="211"/>
      <c r="C12" s="236"/>
      <c r="D12" s="220"/>
      <c r="E12" s="236"/>
      <c r="F12" s="220"/>
      <c r="G12" s="236">
        <v>2.4149286498353457</v>
      </c>
      <c r="H12" s="220"/>
      <c r="I12" s="236">
        <v>0.71005917159763321</v>
      </c>
      <c r="J12" s="220"/>
      <c r="K12" s="236"/>
      <c r="L12" s="220"/>
      <c r="M12" s="236">
        <v>0.62735257214554585</v>
      </c>
      <c r="N12" s="220"/>
      <c r="O12" s="236">
        <v>1.1753643629525152</v>
      </c>
      <c r="P12" s="220"/>
      <c r="Q12" s="236">
        <v>1.9837232960325535</v>
      </c>
      <c r="R12" s="220"/>
      <c r="S12" s="236">
        <v>1.3513513513513513</v>
      </c>
      <c r="T12" s="237"/>
      <c r="U12" s="2"/>
      <c r="V12" s="2"/>
      <c r="W12" s="2"/>
      <c r="X12" s="2"/>
      <c r="Y12" s="2"/>
      <c r="Z12" s="2"/>
    </row>
    <row r="13" spans="1:26" ht="14.4" x14ac:dyDescent="0.3">
      <c r="A13" s="2"/>
      <c r="B13" s="265" t="s">
        <v>37</v>
      </c>
      <c r="C13" s="105"/>
      <c r="D13" s="105"/>
      <c r="E13" s="106"/>
      <c r="F13" s="106"/>
      <c r="G13" s="107">
        <v>0.26315789473684209</v>
      </c>
      <c r="H13" s="107">
        <v>0.22123893805309736</v>
      </c>
      <c r="I13" s="107">
        <v>0.85836909871244638</v>
      </c>
      <c r="J13" s="107">
        <v>0.64267352185089976</v>
      </c>
      <c r="K13" s="103"/>
      <c r="L13" s="103"/>
      <c r="M13" s="107">
        <v>1.3774104683195594</v>
      </c>
      <c r="N13" s="107">
        <v>1.1396011396011396</v>
      </c>
      <c r="O13" s="107">
        <v>2.6761819803746651</v>
      </c>
      <c r="P13" s="107">
        <v>0.87040618955512572</v>
      </c>
      <c r="Q13" s="105">
        <v>0.49382716049382719</v>
      </c>
      <c r="R13" s="105">
        <v>0.12690355329949238</v>
      </c>
      <c r="S13" s="105">
        <v>6.8421052631578947</v>
      </c>
      <c r="T13" s="108">
        <v>1.8072289156626506</v>
      </c>
      <c r="U13" s="2"/>
      <c r="V13" s="2"/>
      <c r="W13" s="2"/>
      <c r="X13" s="2"/>
      <c r="Y13" s="2"/>
      <c r="Z13" s="2"/>
    </row>
    <row r="14" spans="1:26" ht="14.4" x14ac:dyDescent="0.3">
      <c r="A14" s="2"/>
      <c r="B14" s="211"/>
      <c r="C14" s="236"/>
      <c r="D14" s="220"/>
      <c r="E14" s="266"/>
      <c r="F14" s="220"/>
      <c r="G14" s="236">
        <v>0.24038461538461536</v>
      </c>
      <c r="H14" s="220"/>
      <c r="I14" s="236">
        <v>0.7447528774542993</v>
      </c>
      <c r="J14" s="220"/>
      <c r="K14" s="236"/>
      <c r="L14" s="220"/>
      <c r="M14" s="236">
        <v>1.2605042016806722</v>
      </c>
      <c r="N14" s="220"/>
      <c r="O14" s="236">
        <v>1.8097447795823665</v>
      </c>
      <c r="P14" s="220"/>
      <c r="Q14" s="236">
        <v>0.31289111389236546</v>
      </c>
      <c r="R14" s="220"/>
      <c r="S14" s="236">
        <v>4.4943820224719104</v>
      </c>
      <c r="T14" s="237"/>
      <c r="U14" s="2"/>
      <c r="V14" s="2"/>
      <c r="W14" s="2"/>
      <c r="X14" s="2"/>
      <c r="Y14" s="2"/>
      <c r="Z14" s="2"/>
    </row>
    <row r="15" spans="1:26" ht="14.4" x14ac:dyDescent="0.3">
      <c r="A15" s="2"/>
      <c r="B15" s="265" t="s">
        <v>38</v>
      </c>
      <c r="C15" s="105"/>
      <c r="D15" s="105"/>
      <c r="E15" s="32"/>
      <c r="F15" s="32"/>
      <c r="G15" s="107">
        <v>2.3246160232461603</v>
      </c>
      <c r="H15" s="107">
        <v>1.4782608695652173</v>
      </c>
      <c r="I15" s="107">
        <v>0.82739600091932897</v>
      </c>
      <c r="J15" s="107">
        <v>0.48532470533857175</v>
      </c>
      <c r="K15" s="103"/>
      <c r="L15" s="103"/>
      <c r="M15" s="107">
        <v>1.2219959266802443</v>
      </c>
      <c r="N15" s="107">
        <v>1.1800923550538738</v>
      </c>
      <c r="O15" s="107">
        <v>1.1397058823529411</v>
      </c>
      <c r="P15" s="107">
        <v>0.52562417871222078</v>
      </c>
      <c r="Q15" s="105">
        <v>1.2701612903225805</v>
      </c>
      <c r="R15" s="105">
        <v>0.6030583674348482</v>
      </c>
      <c r="S15" s="105">
        <v>2.1636876763875823</v>
      </c>
      <c r="T15" s="108">
        <v>0.74866310160427807</v>
      </c>
      <c r="U15" s="2"/>
      <c r="V15" s="2"/>
      <c r="W15" s="2"/>
      <c r="X15" s="2"/>
      <c r="Y15" s="2"/>
      <c r="Z15" s="2"/>
    </row>
    <row r="16" spans="1:26" ht="14.4" x14ac:dyDescent="0.3">
      <c r="A16" s="2"/>
      <c r="B16" s="243"/>
      <c r="C16" s="240"/>
      <c r="D16" s="241"/>
      <c r="E16" s="240"/>
      <c r="F16" s="241"/>
      <c r="G16" s="240">
        <v>1.9112338076024633</v>
      </c>
      <c r="H16" s="241"/>
      <c r="I16" s="240">
        <v>0.65683337174464163</v>
      </c>
      <c r="J16" s="241"/>
      <c r="K16" s="240"/>
      <c r="L16" s="241"/>
      <c r="M16" s="240">
        <v>1.2011244569384103</v>
      </c>
      <c r="N16" s="241"/>
      <c r="O16" s="240">
        <v>0.83588743382557817</v>
      </c>
      <c r="P16" s="241"/>
      <c r="Q16" s="240">
        <v>0.94762053524940126</v>
      </c>
      <c r="R16" s="241"/>
      <c r="S16" s="240">
        <v>1.5015015015015014</v>
      </c>
      <c r="T16" s="242"/>
      <c r="U16" s="2"/>
      <c r="V16" s="2"/>
      <c r="W16" s="2"/>
      <c r="X16" s="2"/>
      <c r="Y16" s="2"/>
      <c r="Z16" s="2"/>
    </row>
    <row r="17" spans="1:26" ht="14.4" x14ac:dyDescent="0.3">
      <c r="A17" s="2"/>
      <c r="B17" s="10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71">
    <mergeCell ref="O8:P8"/>
    <mergeCell ref="Q8:R8"/>
    <mergeCell ref="S8:T8"/>
    <mergeCell ref="O10:P10"/>
    <mergeCell ref="Q10:R10"/>
    <mergeCell ref="S10:T10"/>
    <mergeCell ref="O6:P6"/>
    <mergeCell ref="Q6:R6"/>
    <mergeCell ref="S6:T6"/>
    <mergeCell ref="B5:B6"/>
    <mergeCell ref="C6:D6"/>
    <mergeCell ref="E6:F6"/>
    <mergeCell ref="G6:H6"/>
    <mergeCell ref="I6:J6"/>
    <mergeCell ref="K6:L6"/>
    <mergeCell ref="M6:N6"/>
    <mergeCell ref="M3:N3"/>
    <mergeCell ref="O3:P3"/>
    <mergeCell ref="Q3:R3"/>
    <mergeCell ref="S3:T3"/>
    <mergeCell ref="B2:T2"/>
    <mergeCell ref="B3:B4"/>
    <mergeCell ref="C3:D3"/>
    <mergeCell ref="E3:F3"/>
    <mergeCell ref="G3:H3"/>
    <mergeCell ref="I3:J3"/>
    <mergeCell ref="K3:L3"/>
    <mergeCell ref="O16:P16"/>
    <mergeCell ref="Q16:R16"/>
    <mergeCell ref="S16:T16"/>
    <mergeCell ref="B15:B16"/>
    <mergeCell ref="C16:D16"/>
    <mergeCell ref="E16:F16"/>
    <mergeCell ref="G16:H16"/>
    <mergeCell ref="I16:J16"/>
    <mergeCell ref="K16:L16"/>
    <mergeCell ref="M16:N16"/>
    <mergeCell ref="O14:P14"/>
    <mergeCell ref="Q14:R14"/>
    <mergeCell ref="S14:T14"/>
    <mergeCell ref="B13:B14"/>
    <mergeCell ref="C14:D14"/>
    <mergeCell ref="E14:F14"/>
    <mergeCell ref="G14:H14"/>
    <mergeCell ref="I14:J14"/>
    <mergeCell ref="K14:L14"/>
    <mergeCell ref="M14:N14"/>
    <mergeCell ref="O12:P12"/>
    <mergeCell ref="Q12:R12"/>
    <mergeCell ref="S12:T12"/>
    <mergeCell ref="B11:B12"/>
    <mergeCell ref="C12:D12"/>
    <mergeCell ref="E12:F12"/>
    <mergeCell ref="G12:H12"/>
    <mergeCell ref="I12:J12"/>
    <mergeCell ref="K12:L12"/>
    <mergeCell ref="M12:N12"/>
    <mergeCell ref="K8:L8"/>
    <mergeCell ref="M8:N8"/>
    <mergeCell ref="B9:B10"/>
    <mergeCell ref="C10:D10"/>
    <mergeCell ref="E10:F10"/>
    <mergeCell ref="G10:H10"/>
    <mergeCell ref="I10:J10"/>
    <mergeCell ref="K10:L10"/>
    <mergeCell ref="M10:N10"/>
    <mergeCell ref="B7:B8"/>
    <mergeCell ref="C8:D8"/>
    <mergeCell ref="E8:F8"/>
    <mergeCell ref="G8:H8"/>
    <mergeCell ref="I8:J8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13" width="7.6640625" customWidth="1"/>
    <col min="14" max="26" width="9.109375" customWidth="1"/>
  </cols>
  <sheetData>
    <row r="1" spans="1:26" ht="14.4" x14ac:dyDescent="0.3">
      <c r="A1" s="2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58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110" t="s">
        <v>52</v>
      </c>
      <c r="C3" s="111" t="s">
        <v>45</v>
      </c>
      <c r="D3" s="112" t="str">
        <f>'Master Sheet'!D3</f>
        <v>ANG</v>
      </c>
      <c r="E3" s="112" t="str">
        <f>'Master Sheet'!E3</f>
        <v>A&amp;B</v>
      </c>
      <c r="F3" s="112" t="str">
        <f>'Master Sheet'!F3</f>
        <v>DOM</v>
      </c>
      <c r="G3" s="112" t="str">
        <f>'Master Sheet'!G3</f>
        <v>GRD</v>
      </c>
      <c r="H3" s="112" t="str">
        <f>'Master Sheet'!H3</f>
        <v>MON</v>
      </c>
      <c r="I3" s="112" t="str">
        <f>'Master Sheet'!I3</f>
        <v>SKN</v>
      </c>
      <c r="J3" s="112" t="str">
        <f>'Master Sheet'!J3</f>
        <v>SLU</v>
      </c>
      <c r="K3" s="112" t="str">
        <f>'Master Sheet'!K3</f>
        <v>SVG</v>
      </c>
      <c r="L3" s="113" t="str">
        <f>'Master Sheet'!L3</f>
        <v>VI</v>
      </c>
      <c r="M3" s="114" t="s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44" t="s">
        <v>46</v>
      </c>
      <c r="C4" s="115" t="s">
        <v>21</v>
      </c>
      <c r="D4" s="116"/>
      <c r="E4" s="117"/>
      <c r="F4" s="17">
        <v>6.1293288384921846E-2</v>
      </c>
      <c r="G4" s="17">
        <v>0.14411529223378702</v>
      </c>
      <c r="H4" s="117"/>
      <c r="I4" s="17">
        <v>0.64423765211166784</v>
      </c>
      <c r="J4" s="17">
        <v>1.2871669455528383E-2</v>
      </c>
      <c r="K4" s="17">
        <v>6.1236987140232707E-2</v>
      </c>
      <c r="L4" s="17">
        <v>0</v>
      </c>
      <c r="M4" s="47">
        <v>0.12073006178538456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45"/>
      <c r="C5" s="118" t="s">
        <v>22</v>
      </c>
      <c r="D5" s="119"/>
      <c r="E5" s="120"/>
      <c r="F5" s="19">
        <v>0.10420284821118445</v>
      </c>
      <c r="G5" s="19">
        <v>1.7946877243359655E-2</v>
      </c>
      <c r="H5" s="120"/>
      <c r="I5" s="19">
        <v>0.5565862708719852</v>
      </c>
      <c r="J5" s="19">
        <v>1.3063357282821686E-2</v>
      </c>
      <c r="K5" s="19">
        <v>9.4741828517290391E-2</v>
      </c>
      <c r="L5" s="19">
        <v>7.5131480090157771E-2</v>
      </c>
      <c r="M5" s="51">
        <v>0.10154193305754043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211"/>
      <c r="C6" s="121" t="s">
        <v>17</v>
      </c>
      <c r="D6" s="122"/>
      <c r="E6" s="123"/>
      <c r="F6" s="124">
        <v>8.140670791273201E-2</v>
      </c>
      <c r="G6" s="124">
        <v>8.4623847000084629E-2</v>
      </c>
      <c r="H6" s="124"/>
      <c r="I6" s="124">
        <v>0.60120240480961928</v>
      </c>
      <c r="J6" s="124">
        <v>1.2966804979253111E-2</v>
      </c>
      <c r="K6" s="124">
        <v>7.7730275942479596E-2</v>
      </c>
      <c r="L6" s="124">
        <v>3.6192544335866814E-2</v>
      </c>
      <c r="M6" s="125">
        <v>0.1114114552893045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244" t="s">
        <v>47</v>
      </c>
      <c r="C7" s="115" t="s">
        <v>21</v>
      </c>
      <c r="D7" s="70"/>
      <c r="E7" s="126"/>
      <c r="F7" s="70">
        <v>3.0740854595757761E-2</v>
      </c>
      <c r="G7" s="70">
        <v>4.9132001310186697E-2</v>
      </c>
      <c r="H7" s="70"/>
      <c r="I7" s="70">
        <v>0.55949272659455429</v>
      </c>
      <c r="J7" s="70">
        <v>0.11641443538998836</v>
      </c>
      <c r="K7" s="70">
        <v>0.15309246785058175</v>
      </c>
      <c r="L7" s="70">
        <v>7.1428571428571425E-2</v>
      </c>
      <c r="M7" s="71">
        <v>0.14077897700610043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245"/>
      <c r="C8" s="118" t="s">
        <v>22</v>
      </c>
      <c r="D8" s="72"/>
      <c r="E8" s="127"/>
      <c r="F8" s="72">
        <v>0</v>
      </c>
      <c r="G8" s="72">
        <v>7.3515897812902048E-2</v>
      </c>
      <c r="H8" s="72"/>
      <c r="I8" s="72">
        <v>0.19538882375928096</v>
      </c>
      <c r="J8" s="72">
        <v>5.1907604464053986E-2</v>
      </c>
      <c r="K8" s="72">
        <v>9.4741828517290391E-2</v>
      </c>
      <c r="L8" s="72">
        <v>0</v>
      </c>
      <c r="M8" s="73">
        <v>7.2281823023662789E-2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211"/>
      <c r="C9" s="121" t="s">
        <v>17</v>
      </c>
      <c r="D9" s="122"/>
      <c r="E9" s="123"/>
      <c r="F9" s="124">
        <v>1.6168148746968473E-2</v>
      </c>
      <c r="G9" s="124">
        <v>6.0621806529834586E-2</v>
      </c>
      <c r="H9" s="124"/>
      <c r="I9" s="124">
        <v>0.38167938931297712</v>
      </c>
      <c r="J9" s="124">
        <v>8.4213253870570701E-2</v>
      </c>
      <c r="K9" s="124">
        <v>0.12436844150796734</v>
      </c>
      <c r="L9" s="124">
        <v>3.6832412523020261E-2</v>
      </c>
      <c r="M9" s="125">
        <v>0.10742929115190132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244" t="s">
        <v>48</v>
      </c>
      <c r="C10" s="115" t="s">
        <v>21</v>
      </c>
      <c r="D10" s="70"/>
      <c r="E10" s="126"/>
      <c r="F10" s="70"/>
      <c r="G10" s="70"/>
      <c r="H10" s="70"/>
      <c r="I10" s="70"/>
      <c r="J10" s="70"/>
      <c r="K10" s="70"/>
      <c r="L10" s="70"/>
      <c r="M10" s="7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45"/>
      <c r="C11" s="128" t="s">
        <v>22</v>
      </c>
      <c r="D11" s="72"/>
      <c r="E11" s="129"/>
      <c r="F11" s="129"/>
      <c r="G11" s="129"/>
      <c r="H11" s="129"/>
      <c r="I11" s="129"/>
      <c r="J11" s="129"/>
      <c r="K11" s="129"/>
      <c r="L11" s="129"/>
      <c r="M11" s="130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11"/>
      <c r="C12" s="121" t="s">
        <v>17</v>
      </c>
      <c r="D12" s="122"/>
      <c r="E12" s="123"/>
      <c r="F12" s="123"/>
      <c r="G12" s="123"/>
      <c r="H12" s="123"/>
      <c r="I12" s="123"/>
      <c r="J12" s="123"/>
      <c r="K12" s="123"/>
      <c r="L12" s="123"/>
      <c r="M12" s="131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44" t="s">
        <v>49</v>
      </c>
      <c r="C13" s="115" t="s">
        <v>21</v>
      </c>
      <c r="D13" s="70"/>
      <c r="E13" s="126"/>
      <c r="F13" s="126"/>
      <c r="G13" s="126"/>
      <c r="H13" s="126"/>
      <c r="I13" s="126"/>
      <c r="J13" s="126"/>
      <c r="K13" s="126"/>
      <c r="L13" s="126"/>
      <c r="M13" s="13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45"/>
      <c r="C14" s="128" t="s">
        <v>22</v>
      </c>
      <c r="D14" s="133"/>
      <c r="E14" s="129"/>
      <c r="F14" s="129"/>
      <c r="G14" s="129"/>
      <c r="H14" s="129"/>
      <c r="I14" s="129"/>
      <c r="J14" s="129"/>
      <c r="K14" s="129"/>
      <c r="L14" s="129"/>
      <c r="M14" s="130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11"/>
      <c r="C15" s="121" t="s">
        <v>17</v>
      </c>
      <c r="D15" s="122"/>
      <c r="E15" s="123"/>
      <c r="F15" s="123"/>
      <c r="G15" s="123"/>
      <c r="H15" s="123"/>
      <c r="I15" s="123"/>
      <c r="J15" s="123"/>
      <c r="K15" s="123"/>
      <c r="L15" s="123"/>
      <c r="M15" s="131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44" t="s">
        <v>50</v>
      </c>
      <c r="C16" s="115" t="s">
        <v>21</v>
      </c>
      <c r="D16" s="70"/>
      <c r="E16" s="70">
        <v>3.9888312724371759E-2</v>
      </c>
      <c r="F16" s="70">
        <v>8.0818965517241381E-2</v>
      </c>
      <c r="G16" s="70">
        <v>9.8842134990115793E-2</v>
      </c>
      <c r="H16" s="70"/>
      <c r="I16" s="70">
        <v>0.36656891495601174</v>
      </c>
      <c r="J16" s="70">
        <v>7.3439412484700123E-2</v>
      </c>
      <c r="K16" s="70">
        <v>4.5187528242205149E-2</v>
      </c>
      <c r="L16" s="70">
        <v>0.17055144968732233</v>
      </c>
      <c r="M16" s="71">
        <v>9.626819185684353E-2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45"/>
      <c r="C17" s="128" t="s">
        <v>22</v>
      </c>
      <c r="D17" s="133"/>
      <c r="E17" s="133">
        <v>6.2086092715231786E-2</v>
      </c>
      <c r="F17" s="133">
        <v>0.14585764294049008</v>
      </c>
      <c r="G17" s="133">
        <v>0</v>
      </c>
      <c r="H17" s="133"/>
      <c r="I17" s="133">
        <v>0.38109756097560976</v>
      </c>
      <c r="J17" s="133">
        <v>3.8051750380517502E-2</v>
      </c>
      <c r="K17" s="133">
        <v>6.2627211523406917E-2</v>
      </c>
      <c r="L17" s="133">
        <v>6.4061499039077513E-2</v>
      </c>
      <c r="M17" s="134">
        <v>7.799376049916007E-2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43"/>
      <c r="C18" s="135" t="s">
        <v>17</v>
      </c>
      <c r="D18" s="136"/>
      <c r="E18" s="137">
        <v>5.078204346942921E-2</v>
      </c>
      <c r="F18" s="137">
        <v>0.11204481792717086</v>
      </c>
      <c r="G18" s="137">
        <v>5.1990493166963761E-2</v>
      </c>
      <c r="H18" s="137"/>
      <c r="I18" s="137">
        <v>0.37369207772795215</v>
      </c>
      <c r="J18" s="137">
        <v>5.6060794817490968E-2</v>
      </c>
      <c r="K18" s="137">
        <v>5.3738676493167513E-2</v>
      </c>
      <c r="L18" s="137">
        <v>0.12048192771084336</v>
      </c>
      <c r="M18" s="138">
        <v>8.7394762140589041E-2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16:B18"/>
    <mergeCell ref="B2:L2"/>
    <mergeCell ref="B4:B6"/>
    <mergeCell ref="B7:B9"/>
    <mergeCell ref="B10:B12"/>
    <mergeCell ref="B13:B15"/>
  </mergeCells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4140625" defaultRowHeight="15" customHeight="1" x14ac:dyDescent="0.3"/>
  <cols>
    <col min="1" max="3" width="9.109375" customWidth="1"/>
    <col min="4" max="13" width="7.6640625" customWidth="1"/>
    <col min="1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59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110" t="s">
        <v>52</v>
      </c>
      <c r="C3" s="111" t="s">
        <v>45</v>
      </c>
      <c r="D3" s="112" t="str">
        <f>'Master Sheet'!D3</f>
        <v>ANG</v>
      </c>
      <c r="E3" s="112" t="str">
        <f>'Master Sheet'!E3</f>
        <v>A&amp;B</v>
      </c>
      <c r="F3" s="112" t="str">
        <f>'Master Sheet'!F3</f>
        <v>DOM</v>
      </c>
      <c r="G3" s="112" t="str">
        <f>'Master Sheet'!G3</f>
        <v>GRD</v>
      </c>
      <c r="H3" s="112" t="str">
        <f>'Master Sheet'!H3</f>
        <v>MON</v>
      </c>
      <c r="I3" s="112" t="str">
        <f>'Master Sheet'!I3</f>
        <v>SKN</v>
      </c>
      <c r="J3" s="112" t="str">
        <f>'Master Sheet'!J3</f>
        <v>SLU</v>
      </c>
      <c r="K3" s="112" t="str">
        <f>'Master Sheet'!K3</f>
        <v>SVG</v>
      </c>
      <c r="L3" s="139" t="str">
        <f>'Master Sheet'!L3</f>
        <v>VI</v>
      </c>
      <c r="M3" s="140" t="s">
        <v>10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44" t="s">
        <v>46</v>
      </c>
      <c r="C4" s="115" t="s">
        <v>21</v>
      </c>
      <c r="D4" s="141"/>
      <c r="E4" s="17"/>
      <c r="F4" s="17">
        <v>0.45662100456621008</v>
      </c>
      <c r="G4" s="142">
        <v>0.13789933348655481</v>
      </c>
      <c r="H4" s="17"/>
      <c r="I4" s="17">
        <v>0.15274949083503053</v>
      </c>
      <c r="J4" s="17">
        <v>0</v>
      </c>
      <c r="K4" s="17">
        <v>0</v>
      </c>
      <c r="L4" s="143">
        <v>9.4073377234242708E-2</v>
      </c>
      <c r="M4" s="18">
        <v>0.10326514555468135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45"/>
      <c r="C5" s="118" t="s">
        <v>22</v>
      </c>
      <c r="D5" s="144"/>
      <c r="E5" s="19"/>
      <c r="F5" s="19">
        <v>0.34782608695652173</v>
      </c>
      <c r="G5" s="145">
        <v>4.6221400508435401E-2</v>
      </c>
      <c r="H5" s="19"/>
      <c r="I5" s="19">
        <v>0.20523345305284763</v>
      </c>
      <c r="J5" s="19">
        <v>1.8772292096865026E-2</v>
      </c>
      <c r="K5" s="19">
        <v>2.1537798836958864E-2</v>
      </c>
      <c r="L5" s="146">
        <v>0</v>
      </c>
      <c r="M5" s="20">
        <v>8.14415148121755E-2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211"/>
      <c r="C6" s="121" t="s">
        <v>17</v>
      </c>
      <c r="D6" s="147"/>
      <c r="E6" s="124"/>
      <c r="F6" s="124">
        <v>0.40348269271607556</v>
      </c>
      <c r="G6" s="148">
        <v>9.218713989398479E-2</v>
      </c>
      <c r="H6" s="124"/>
      <c r="I6" s="124">
        <v>0.17889087656529515</v>
      </c>
      <c r="J6" s="124">
        <v>9.2876381536175345E-3</v>
      </c>
      <c r="K6" s="124">
        <v>1.0413412475268145E-2</v>
      </c>
      <c r="L6" s="149">
        <v>5.0050050050050046E-2</v>
      </c>
      <c r="M6" s="150">
        <v>9.2541643739682863E-2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244" t="s">
        <v>47</v>
      </c>
      <c r="C7" s="115" t="s">
        <v>21</v>
      </c>
      <c r="D7" s="126"/>
      <c r="E7" s="70"/>
      <c r="F7" s="70">
        <v>2.8882377563834241</v>
      </c>
      <c r="G7" s="70">
        <v>1.16227089852481</v>
      </c>
      <c r="H7" s="151"/>
      <c r="I7" s="70">
        <v>1.611047180667434</v>
      </c>
      <c r="J7" s="70">
        <v>1.8789521228545618</v>
      </c>
      <c r="K7" s="70">
        <v>3.225806451612903</v>
      </c>
      <c r="L7" s="152">
        <v>1.2232415902140672</v>
      </c>
      <c r="M7" s="153">
        <v>2.1168501270110074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245"/>
      <c r="C8" s="118" t="s">
        <v>22</v>
      </c>
      <c r="D8" s="127"/>
      <c r="E8" s="72"/>
      <c r="F8" s="72">
        <v>1.0165184243964422</v>
      </c>
      <c r="G8" s="72">
        <v>0.47923322683706071</v>
      </c>
      <c r="H8" s="154"/>
      <c r="I8" s="72">
        <v>1.005586592178771</v>
      </c>
      <c r="J8" s="72">
        <v>0.58715596330275233</v>
      </c>
      <c r="K8" s="72">
        <v>2.0891664871850097</v>
      </c>
      <c r="L8" s="155">
        <v>0.22421524663677131</v>
      </c>
      <c r="M8" s="156">
        <v>0.99395429859616757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211"/>
      <c r="C9" s="121" t="s">
        <v>17</v>
      </c>
      <c r="D9" s="147"/>
      <c r="E9" s="124"/>
      <c r="F9" s="124">
        <v>1.9578947368421054</v>
      </c>
      <c r="G9" s="124">
        <v>0.82429990966576328</v>
      </c>
      <c r="H9" s="157"/>
      <c r="I9" s="124">
        <v>1.3038548752834467</v>
      </c>
      <c r="J9" s="124">
        <v>1.2380518889394629</v>
      </c>
      <c r="K9" s="124">
        <v>2.6762470061439134</v>
      </c>
      <c r="L9" s="149">
        <v>0.74746396155899619</v>
      </c>
      <c r="M9" s="150">
        <v>1.5633287031190808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244" t="s">
        <v>48</v>
      </c>
      <c r="C10" s="115" t="s">
        <v>21</v>
      </c>
      <c r="D10" s="126"/>
      <c r="E10" s="70"/>
      <c r="F10" s="70"/>
      <c r="G10" s="70"/>
      <c r="H10" s="151"/>
      <c r="I10" s="70"/>
      <c r="J10" s="70"/>
      <c r="K10" s="70"/>
      <c r="L10" s="152"/>
      <c r="M10" s="153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45"/>
      <c r="C11" s="128" t="s">
        <v>22</v>
      </c>
      <c r="D11" s="129"/>
      <c r="E11" s="133"/>
      <c r="F11" s="133"/>
      <c r="G11" s="133"/>
      <c r="H11" s="158"/>
      <c r="I11" s="133"/>
      <c r="J11" s="133"/>
      <c r="K11" s="133"/>
      <c r="L11" s="159"/>
      <c r="M11" s="160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11"/>
      <c r="C12" s="121" t="s">
        <v>17</v>
      </c>
      <c r="D12" s="147"/>
      <c r="E12" s="124"/>
      <c r="F12" s="124"/>
      <c r="G12" s="124"/>
      <c r="H12" s="157"/>
      <c r="I12" s="124"/>
      <c r="J12" s="124"/>
      <c r="K12" s="124"/>
      <c r="L12" s="149"/>
      <c r="M12" s="150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44" t="s">
        <v>49</v>
      </c>
      <c r="C13" s="115" t="s">
        <v>21</v>
      </c>
      <c r="D13" s="126"/>
      <c r="E13" s="70"/>
      <c r="F13" s="70"/>
      <c r="G13" s="70"/>
      <c r="H13" s="70"/>
      <c r="I13" s="70"/>
      <c r="J13" s="70"/>
      <c r="K13" s="70"/>
      <c r="L13" s="152"/>
      <c r="M13" s="153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45"/>
      <c r="C14" s="128" t="s">
        <v>22</v>
      </c>
      <c r="D14" s="129"/>
      <c r="E14" s="133"/>
      <c r="F14" s="133"/>
      <c r="G14" s="133"/>
      <c r="H14" s="133"/>
      <c r="I14" s="133"/>
      <c r="J14" s="133"/>
      <c r="K14" s="133"/>
      <c r="L14" s="159"/>
      <c r="M14" s="160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11"/>
      <c r="C15" s="121" t="s">
        <v>17</v>
      </c>
      <c r="D15" s="147"/>
      <c r="E15" s="124"/>
      <c r="F15" s="124"/>
      <c r="G15" s="124"/>
      <c r="H15" s="124"/>
      <c r="I15" s="124"/>
      <c r="J15" s="124"/>
      <c r="K15" s="124"/>
      <c r="L15" s="149"/>
      <c r="M15" s="150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44" t="s">
        <v>50</v>
      </c>
      <c r="C16" s="115" t="s">
        <v>21</v>
      </c>
      <c r="D16" s="126"/>
      <c r="E16" s="70">
        <v>1.0583376355188434</v>
      </c>
      <c r="F16" s="70">
        <v>5.2238805970149249</v>
      </c>
      <c r="G16" s="70">
        <v>0.86167800453514731</v>
      </c>
      <c r="H16" s="70"/>
      <c r="I16" s="70">
        <v>1.5776081424936388</v>
      </c>
      <c r="J16" s="70">
        <v>1.668848167539267</v>
      </c>
      <c r="K16" s="70">
        <v>3.2887189292543022</v>
      </c>
      <c r="L16" s="152">
        <v>0.3679852805887765</v>
      </c>
      <c r="M16" s="153">
        <v>2.0852821951980043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45"/>
      <c r="C17" s="128" t="s">
        <v>22</v>
      </c>
      <c r="D17" s="129"/>
      <c r="E17" s="133">
        <v>0.59411288144747498</v>
      </c>
      <c r="F17" s="133">
        <v>1.3133892739875959</v>
      </c>
      <c r="G17" s="133">
        <v>0.65551537070524413</v>
      </c>
      <c r="H17" s="133"/>
      <c r="I17" s="133">
        <v>1.5865384615384615</v>
      </c>
      <c r="J17" s="133">
        <v>1.0810810810810811</v>
      </c>
      <c r="K17" s="133">
        <v>2.1707966414089701</v>
      </c>
      <c r="L17" s="159">
        <v>0.34246575342465752</v>
      </c>
      <c r="M17" s="160">
        <v>1.1714885027902007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43"/>
      <c r="C18" s="135" t="s">
        <v>17</v>
      </c>
      <c r="D18" s="161"/>
      <c r="E18" s="137">
        <v>0.83146363996304606</v>
      </c>
      <c r="F18" s="137">
        <v>3.2943294329432944</v>
      </c>
      <c r="G18" s="137">
        <v>0.75843332578673306</v>
      </c>
      <c r="H18" s="137"/>
      <c r="I18" s="137">
        <v>1.5822002472187886</v>
      </c>
      <c r="J18" s="137">
        <v>1.3751330113775886</v>
      </c>
      <c r="K18" s="137">
        <v>2.7489370117670329</v>
      </c>
      <c r="L18" s="162">
        <v>0.35476718403547669</v>
      </c>
      <c r="M18" s="163">
        <v>1.6318755768513244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B16:B18"/>
    <mergeCell ref="B2:L2"/>
    <mergeCell ref="B4:B6"/>
    <mergeCell ref="B7:B9"/>
    <mergeCell ref="B10:B12"/>
    <mergeCell ref="B13:B15"/>
  </mergeCells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4" width="8.6640625" customWidth="1"/>
    <col min="5" max="5" width="11" customWidth="1"/>
    <col min="6" max="15" width="8.6640625" customWidth="1"/>
    <col min="16" max="26" width="9.109375" customWidth="1"/>
  </cols>
  <sheetData>
    <row r="1" spans="1:26" ht="14.4" x14ac:dyDescent="0.3">
      <c r="A1" s="23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16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21" t="s">
        <v>60</v>
      </c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68" t="s">
        <v>12</v>
      </c>
      <c r="C4" s="269" t="s">
        <v>61</v>
      </c>
      <c r="D4" s="249"/>
      <c r="E4" s="250"/>
      <c r="F4" s="218" t="s">
        <v>13</v>
      </c>
      <c r="G4" s="213"/>
      <c r="H4" s="213"/>
      <c r="I4" s="213"/>
      <c r="J4" s="214"/>
      <c r="K4" s="218" t="s">
        <v>14</v>
      </c>
      <c r="L4" s="213"/>
      <c r="M4" s="213"/>
      <c r="N4" s="213"/>
      <c r="O4" s="215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43.2" x14ac:dyDescent="0.3">
      <c r="A5" s="2"/>
      <c r="B5" s="211"/>
      <c r="C5" s="165" t="s">
        <v>62</v>
      </c>
      <c r="D5" s="165" t="s">
        <v>63</v>
      </c>
      <c r="E5" s="165" t="s">
        <v>64</v>
      </c>
      <c r="F5" s="165" t="s">
        <v>65</v>
      </c>
      <c r="G5" s="165" t="s">
        <v>66</v>
      </c>
      <c r="H5" s="165" t="s">
        <v>63</v>
      </c>
      <c r="I5" s="165" t="s">
        <v>67</v>
      </c>
      <c r="J5" s="165" t="s">
        <v>64</v>
      </c>
      <c r="K5" s="165" t="s">
        <v>65</v>
      </c>
      <c r="L5" s="165" t="s">
        <v>66</v>
      </c>
      <c r="M5" s="165" t="s">
        <v>63</v>
      </c>
      <c r="N5" s="165" t="s">
        <v>67</v>
      </c>
      <c r="O5" s="166" t="s">
        <v>64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6" t="str">
        <f>'Master Sheet'!B3</f>
        <v>ANG</v>
      </c>
      <c r="C6" s="167"/>
      <c r="D6" s="167"/>
      <c r="E6" s="167"/>
      <c r="F6" s="167">
        <v>1265</v>
      </c>
      <c r="G6" s="167">
        <v>72</v>
      </c>
      <c r="H6" s="167">
        <v>68</v>
      </c>
      <c r="I6" s="167">
        <v>17.569444444444443</v>
      </c>
      <c r="J6" s="167">
        <v>18.602941176470587</v>
      </c>
      <c r="K6" s="167">
        <v>977</v>
      </c>
      <c r="L6" s="167">
        <v>40</v>
      </c>
      <c r="M6" s="167">
        <v>141</v>
      </c>
      <c r="N6" s="167">
        <v>24.425000000000001</v>
      </c>
      <c r="O6" s="168">
        <v>6.9290780141843973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Sheet'!B4</f>
        <v>A&amp;B</v>
      </c>
      <c r="C7" s="169"/>
      <c r="D7" s="169"/>
      <c r="E7" s="170"/>
      <c r="F7" s="169"/>
      <c r="G7" s="169"/>
      <c r="H7" s="169"/>
      <c r="I7" s="169"/>
      <c r="J7" s="170"/>
      <c r="K7" s="169"/>
      <c r="L7" s="169"/>
      <c r="M7" s="169"/>
      <c r="N7" s="169"/>
      <c r="O7" s="17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Sheet'!B5</f>
        <v>DOM</v>
      </c>
      <c r="C8" s="169">
        <v>299</v>
      </c>
      <c r="D8" s="169">
        <v>26</v>
      </c>
      <c r="E8" s="170">
        <v>11.5</v>
      </c>
      <c r="F8" s="169">
        <v>3537</v>
      </c>
      <c r="G8" s="169">
        <v>314</v>
      </c>
      <c r="H8" s="169">
        <v>378</v>
      </c>
      <c r="I8" s="169">
        <v>11.264331210191083</v>
      </c>
      <c r="J8" s="170">
        <v>9.3571428571428577</v>
      </c>
      <c r="K8" s="169">
        <v>3018</v>
      </c>
      <c r="L8" s="169">
        <v>152</v>
      </c>
      <c r="M8" s="169">
        <v>345</v>
      </c>
      <c r="N8" s="169">
        <v>19.855263157894736</v>
      </c>
      <c r="O8" s="171">
        <v>8.7478260869565219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Sheet'!B6</f>
        <v>GRD</v>
      </c>
      <c r="C9" s="169">
        <v>2269</v>
      </c>
      <c r="D9" s="169">
        <v>126</v>
      </c>
      <c r="E9" s="170">
        <v>18.00793650793651</v>
      </c>
      <c r="F9" s="169">
        <v>10708</v>
      </c>
      <c r="G9" s="169">
        <v>476</v>
      </c>
      <c r="H9" s="169">
        <v>696</v>
      </c>
      <c r="I9" s="169">
        <v>22.495798319327729</v>
      </c>
      <c r="J9" s="170">
        <v>15.385057471264368</v>
      </c>
      <c r="K9" s="169">
        <v>8578</v>
      </c>
      <c r="L9" s="169">
        <v>241</v>
      </c>
      <c r="M9" s="169">
        <v>745</v>
      </c>
      <c r="N9" s="169">
        <v>35.593360995850624</v>
      </c>
      <c r="O9" s="171">
        <v>11.514093959731543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Sheet'!B7</f>
        <v>MON</v>
      </c>
      <c r="C10" s="169"/>
      <c r="D10" s="169"/>
      <c r="E10" s="170"/>
      <c r="F10" s="169"/>
      <c r="G10" s="169"/>
      <c r="H10" s="169"/>
      <c r="I10" s="169"/>
      <c r="J10" s="170"/>
      <c r="K10" s="169"/>
      <c r="L10" s="169"/>
      <c r="M10" s="169"/>
      <c r="N10" s="169"/>
      <c r="O10" s="171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Sheet'!B8</f>
        <v>SKN</v>
      </c>
      <c r="C11" s="169">
        <v>1053</v>
      </c>
      <c r="D11" s="169"/>
      <c r="E11" s="170"/>
      <c r="F11" s="169">
        <v>3874</v>
      </c>
      <c r="G11" s="169">
        <v>286</v>
      </c>
      <c r="H11" s="169">
        <v>332</v>
      </c>
      <c r="I11" s="169">
        <v>13.545454545454545</v>
      </c>
      <c r="J11" s="170">
        <v>11.668674698795181</v>
      </c>
      <c r="K11" s="169">
        <v>3487</v>
      </c>
      <c r="L11" s="169">
        <v>175</v>
      </c>
      <c r="M11" s="169">
        <v>505</v>
      </c>
      <c r="N11" s="169">
        <v>19.925714285714285</v>
      </c>
      <c r="O11" s="171">
        <v>6.9049504950495049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Sheet'!B9</f>
        <v>SLU</v>
      </c>
      <c r="C12" s="169">
        <v>439</v>
      </c>
      <c r="D12" s="169">
        <v>61</v>
      </c>
      <c r="E12" s="170">
        <v>7.1967213114754101</v>
      </c>
      <c r="F12" s="169">
        <v>14387</v>
      </c>
      <c r="G12" s="169"/>
      <c r="H12" s="169">
        <v>1013</v>
      </c>
      <c r="I12" s="169"/>
      <c r="J12" s="170">
        <v>14.202369200394866</v>
      </c>
      <c r="K12" s="169">
        <v>10650</v>
      </c>
      <c r="L12" s="169"/>
      <c r="M12" s="169">
        <v>1025</v>
      </c>
      <c r="N12" s="169"/>
      <c r="O12" s="171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Sheet'!B10</f>
        <v>SVG</v>
      </c>
      <c r="C13" s="169">
        <v>436</v>
      </c>
      <c r="D13" s="169">
        <v>43</v>
      </c>
      <c r="E13" s="170">
        <v>10.13953488372093</v>
      </c>
      <c r="F13" s="169">
        <v>11076</v>
      </c>
      <c r="G13" s="169">
        <v>562</v>
      </c>
      <c r="H13" s="169">
        <v>876</v>
      </c>
      <c r="I13" s="169">
        <v>19.708185053380785</v>
      </c>
      <c r="J13" s="170">
        <v>12.643835616438356</v>
      </c>
      <c r="K13" s="169">
        <v>6854</v>
      </c>
      <c r="L13" s="169">
        <v>611</v>
      </c>
      <c r="M13" s="169">
        <v>607</v>
      </c>
      <c r="N13" s="169">
        <v>11.217675941080197</v>
      </c>
      <c r="O13" s="171">
        <v>11.29159802306425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9" t="str">
        <f>'Master Sheet'!B11</f>
        <v>VI</v>
      </c>
      <c r="C14" s="169"/>
      <c r="D14" s="169"/>
      <c r="E14" s="170"/>
      <c r="F14" s="169">
        <v>1540</v>
      </c>
      <c r="G14" s="169">
        <v>108</v>
      </c>
      <c r="H14" s="169">
        <v>119</v>
      </c>
      <c r="I14" s="169">
        <v>14.25925925925926</v>
      </c>
      <c r="J14" s="170">
        <v>12.941176470588236</v>
      </c>
      <c r="K14" s="169">
        <v>1674</v>
      </c>
      <c r="L14" s="169">
        <v>84</v>
      </c>
      <c r="M14" s="169">
        <v>191</v>
      </c>
      <c r="N14" s="169">
        <v>19.928571428571427</v>
      </c>
      <c r="O14" s="171">
        <v>8.7643979057591626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172" t="str">
        <f>'Master Sheet'!B12</f>
        <v>OECS</v>
      </c>
      <c r="C15" s="173">
        <v>4496</v>
      </c>
      <c r="D15" s="173">
        <v>256</v>
      </c>
      <c r="E15" s="174">
        <v>17.5625</v>
      </c>
      <c r="F15" s="173">
        <v>46387</v>
      </c>
      <c r="G15" s="173">
        <v>1818</v>
      </c>
      <c r="H15" s="173">
        <v>3482</v>
      </c>
      <c r="I15" s="173">
        <v>25.515401540154016</v>
      </c>
      <c r="J15" s="174">
        <v>13.321941412981046</v>
      </c>
      <c r="K15" s="173">
        <v>35238</v>
      </c>
      <c r="L15" s="173">
        <v>1303</v>
      </c>
      <c r="M15" s="173">
        <v>3559</v>
      </c>
      <c r="N15" s="173">
        <v>27.043745203376822</v>
      </c>
      <c r="O15" s="175">
        <v>9.9010958134307394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3:O3"/>
    <mergeCell ref="B4:B5"/>
    <mergeCell ref="C4:E4"/>
    <mergeCell ref="F4:J4"/>
    <mergeCell ref="K4:O4"/>
  </mergeCell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15" width="8.6640625" customWidth="1"/>
    <col min="16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68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10" t="s">
        <v>12</v>
      </c>
      <c r="C3" s="269" t="s">
        <v>61</v>
      </c>
      <c r="D3" s="249"/>
      <c r="E3" s="250"/>
      <c r="F3" s="269" t="s">
        <v>13</v>
      </c>
      <c r="G3" s="249"/>
      <c r="H3" s="249"/>
      <c r="I3" s="249"/>
      <c r="J3" s="250"/>
      <c r="K3" s="269" t="s">
        <v>14</v>
      </c>
      <c r="L3" s="249"/>
      <c r="M3" s="249"/>
      <c r="N3" s="249"/>
      <c r="O3" s="270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43.2" x14ac:dyDescent="0.3">
      <c r="A4" s="2"/>
      <c r="B4" s="211"/>
      <c r="C4" s="176" t="s">
        <v>62</v>
      </c>
      <c r="D4" s="176" t="s">
        <v>63</v>
      </c>
      <c r="E4" s="176" t="s">
        <v>64</v>
      </c>
      <c r="F4" s="176" t="s">
        <v>65</v>
      </c>
      <c r="G4" s="176" t="s">
        <v>66</v>
      </c>
      <c r="H4" s="176" t="s">
        <v>63</v>
      </c>
      <c r="I4" s="176" t="s">
        <v>67</v>
      </c>
      <c r="J4" s="176" t="s">
        <v>64</v>
      </c>
      <c r="K4" s="176" t="s">
        <v>65</v>
      </c>
      <c r="L4" s="176" t="s">
        <v>66</v>
      </c>
      <c r="M4" s="176" t="s">
        <v>63</v>
      </c>
      <c r="N4" s="176" t="s">
        <v>67</v>
      </c>
      <c r="O4" s="166" t="s">
        <v>64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6" t="str">
        <f>'Master Sheet'!B3</f>
        <v>ANG</v>
      </c>
      <c r="C5" s="141">
        <v>275</v>
      </c>
      <c r="D5" s="141">
        <v>32</v>
      </c>
      <c r="E5" s="177">
        <v>8.59375</v>
      </c>
      <c r="F5" s="141">
        <v>78</v>
      </c>
      <c r="G5" s="141">
        <v>7</v>
      </c>
      <c r="H5" s="141">
        <v>8</v>
      </c>
      <c r="I5" s="177">
        <v>11.142857142857142</v>
      </c>
      <c r="J5" s="116">
        <v>9.75</v>
      </c>
      <c r="K5" s="141">
        <v>28</v>
      </c>
      <c r="L5" s="141">
        <v>3</v>
      </c>
      <c r="M5" s="141">
        <v>2</v>
      </c>
      <c r="N5" s="177">
        <v>9.3333333333333339</v>
      </c>
      <c r="O5" s="178">
        <v>14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169"/>
      <c r="D6" s="169"/>
      <c r="E6" s="19"/>
      <c r="F6" s="169"/>
      <c r="G6" s="169"/>
      <c r="H6" s="169"/>
      <c r="I6" s="169"/>
      <c r="J6" s="19"/>
      <c r="K6" s="169"/>
      <c r="L6" s="169"/>
      <c r="M6" s="169"/>
      <c r="N6" s="169"/>
      <c r="O6" s="20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169"/>
      <c r="D7" s="169"/>
      <c r="E7" s="19"/>
      <c r="F7" s="169"/>
      <c r="G7" s="169"/>
      <c r="H7" s="169"/>
      <c r="I7" s="169"/>
      <c r="J7" s="19"/>
      <c r="K7" s="169"/>
      <c r="L7" s="169"/>
      <c r="M7" s="169"/>
      <c r="N7" s="169"/>
      <c r="O7" s="20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Sheet'!B6</f>
        <v>GRD</v>
      </c>
      <c r="C8" s="169">
        <v>120</v>
      </c>
      <c r="D8" s="169">
        <v>17</v>
      </c>
      <c r="E8" s="19">
        <v>7.0588235294117645</v>
      </c>
      <c r="F8" s="169">
        <v>1020</v>
      </c>
      <c r="G8" s="169">
        <v>44</v>
      </c>
      <c r="H8" s="169">
        <v>63</v>
      </c>
      <c r="I8" s="169">
        <v>23.181818181818183</v>
      </c>
      <c r="J8" s="19">
        <v>16.19047619047619</v>
      </c>
      <c r="K8" s="169"/>
      <c r="L8" s="169"/>
      <c r="M8" s="169"/>
      <c r="N8" s="169"/>
      <c r="O8" s="20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169"/>
      <c r="D9" s="169"/>
      <c r="E9" s="19"/>
      <c r="F9" s="169"/>
      <c r="G9" s="169"/>
      <c r="H9" s="169"/>
      <c r="I9" s="169"/>
      <c r="J9" s="19"/>
      <c r="K9" s="179"/>
      <c r="L9" s="179"/>
      <c r="M9" s="179"/>
      <c r="N9" s="179"/>
      <c r="O9" s="180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169">
        <v>1016</v>
      </c>
      <c r="D10" s="169"/>
      <c r="E10" s="19"/>
      <c r="F10" s="169">
        <v>1217</v>
      </c>
      <c r="G10" s="169">
        <v>80</v>
      </c>
      <c r="H10" s="169">
        <v>91</v>
      </c>
      <c r="I10" s="169">
        <v>15.2125</v>
      </c>
      <c r="J10" s="19">
        <v>13.373626373626374</v>
      </c>
      <c r="K10" s="169">
        <v>258</v>
      </c>
      <c r="L10" s="169">
        <v>24</v>
      </c>
      <c r="M10" s="169">
        <v>42</v>
      </c>
      <c r="N10" s="169">
        <v>10.75</v>
      </c>
      <c r="O10" s="20">
        <v>6.1428571428571432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169">
        <v>2654</v>
      </c>
      <c r="D11" s="169">
        <v>260</v>
      </c>
      <c r="E11" s="19">
        <v>10.207692307692307</v>
      </c>
      <c r="F11" s="169">
        <v>1001</v>
      </c>
      <c r="G11" s="169">
        <v>58</v>
      </c>
      <c r="H11" s="169">
        <v>63</v>
      </c>
      <c r="I11" s="169">
        <v>17.258620689655171</v>
      </c>
      <c r="J11" s="19">
        <v>15.888888888888889</v>
      </c>
      <c r="K11" s="169">
        <v>222</v>
      </c>
      <c r="L11" s="169">
        <v>17</v>
      </c>
      <c r="M11" s="169">
        <v>29</v>
      </c>
      <c r="N11" s="169">
        <v>13.058823529411764</v>
      </c>
      <c r="O11" s="20">
        <v>7.6551724137931032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169">
        <v>2337</v>
      </c>
      <c r="D12" s="169">
        <v>289</v>
      </c>
      <c r="E12" s="19">
        <v>8.0865051903114189</v>
      </c>
      <c r="F12" s="169">
        <v>1375</v>
      </c>
      <c r="G12" s="169">
        <v>139</v>
      </c>
      <c r="H12" s="169">
        <v>96</v>
      </c>
      <c r="I12" s="169">
        <v>9.8920863309352516</v>
      </c>
      <c r="J12" s="19">
        <v>14.322916666666666</v>
      </c>
      <c r="K12" s="169">
        <v>2712</v>
      </c>
      <c r="L12" s="169">
        <v>94</v>
      </c>
      <c r="M12" s="169">
        <v>196</v>
      </c>
      <c r="N12" s="169">
        <v>28.851063829787233</v>
      </c>
      <c r="O12" s="20">
        <v>13.836734693877551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9" t="str">
        <f>'Master Sheet'!B11</f>
        <v>VI</v>
      </c>
      <c r="C13" s="169"/>
      <c r="D13" s="169"/>
      <c r="E13" s="19"/>
      <c r="F13" s="169">
        <v>654</v>
      </c>
      <c r="G13" s="169">
        <v>43</v>
      </c>
      <c r="H13" s="169">
        <v>63</v>
      </c>
      <c r="I13" s="169">
        <v>15.209302325581396</v>
      </c>
      <c r="J13" s="19">
        <v>10.380952380952381</v>
      </c>
      <c r="K13" s="169">
        <v>470</v>
      </c>
      <c r="L13" s="169">
        <v>33</v>
      </c>
      <c r="M13" s="169">
        <v>61</v>
      </c>
      <c r="N13" s="169">
        <v>14.242424242424242</v>
      </c>
      <c r="O13" s="20">
        <v>7.7049180327868854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72" t="str">
        <f>'Master Sheet'!B12</f>
        <v>OECS</v>
      </c>
      <c r="C14" s="173">
        <v>6402</v>
      </c>
      <c r="D14" s="173">
        <v>598</v>
      </c>
      <c r="E14" s="181">
        <v>10.705685618729097</v>
      </c>
      <c r="F14" s="173">
        <v>5345</v>
      </c>
      <c r="G14" s="173">
        <v>371</v>
      </c>
      <c r="H14" s="173">
        <v>384</v>
      </c>
      <c r="I14" s="173">
        <v>14.40700808625337</v>
      </c>
      <c r="J14" s="181">
        <v>13.919270833333334</v>
      </c>
      <c r="K14" s="173">
        <v>3690</v>
      </c>
      <c r="L14" s="173">
        <v>171</v>
      </c>
      <c r="M14" s="173">
        <v>330</v>
      </c>
      <c r="N14" s="173">
        <v>21.578947368421051</v>
      </c>
      <c r="O14" s="182">
        <v>11.181818181818182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183"/>
      <c r="C15" s="184"/>
      <c r="D15" s="184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 t="s">
        <v>43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2:O2"/>
    <mergeCell ref="B3:B4"/>
    <mergeCell ref="C3:E3"/>
    <mergeCell ref="F3:J3"/>
    <mergeCell ref="K3:O3"/>
  </mergeCell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4.44140625" defaultRowHeight="15" customHeight="1" x14ac:dyDescent="0.3"/>
  <cols>
    <col min="1" max="2" width="9.109375" customWidth="1"/>
    <col min="3" max="15" width="8.6640625" customWidth="1"/>
    <col min="16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21" t="s">
        <v>69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  <c r="N2" s="217"/>
      <c r="O2" s="217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71" t="s">
        <v>12</v>
      </c>
      <c r="C3" s="269" t="s">
        <v>70</v>
      </c>
      <c r="D3" s="249"/>
      <c r="E3" s="250"/>
      <c r="F3" s="269" t="s">
        <v>13</v>
      </c>
      <c r="G3" s="249"/>
      <c r="H3" s="249"/>
      <c r="I3" s="249"/>
      <c r="J3" s="250"/>
      <c r="K3" s="269" t="s">
        <v>14</v>
      </c>
      <c r="L3" s="249"/>
      <c r="M3" s="249"/>
      <c r="N3" s="249"/>
      <c r="O3" s="270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43.2" x14ac:dyDescent="0.3">
      <c r="A4" s="2"/>
      <c r="B4" s="243"/>
      <c r="C4" s="185" t="s">
        <v>71</v>
      </c>
      <c r="D4" s="185" t="s">
        <v>72</v>
      </c>
      <c r="E4" s="186" t="s">
        <v>64</v>
      </c>
      <c r="F4" s="185" t="s">
        <v>73</v>
      </c>
      <c r="G4" s="185" t="s">
        <v>74</v>
      </c>
      <c r="H4" s="185" t="s">
        <v>72</v>
      </c>
      <c r="I4" s="185" t="s">
        <v>67</v>
      </c>
      <c r="J4" s="185" t="s">
        <v>64</v>
      </c>
      <c r="K4" s="185" t="s">
        <v>73</v>
      </c>
      <c r="L4" s="185" t="s">
        <v>74</v>
      </c>
      <c r="M4" s="185" t="s">
        <v>72</v>
      </c>
      <c r="N4" s="185" t="s">
        <v>67</v>
      </c>
      <c r="O4" s="187" t="s">
        <v>64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9" t="str">
        <f>'Master Sheet'!B3</f>
        <v>ANG</v>
      </c>
      <c r="C5" s="188">
        <v>275</v>
      </c>
      <c r="D5" s="188">
        <v>32</v>
      </c>
      <c r="E5" s="189">
        <v>8.59375</v>
      </c>
      <c r="F5" s="188">
        <v>1343</v>
      </c>
      <c r="G5" s="188">
        <v>79</v>
      </c>
      <c r="H5" s="188">
        <v>76</v>
      </c>
      <c r="I5" s="188">
        <v>17</v>
      </c>
      <c r="J5" s="189">
        <v>17.671052631578949</v>
      </c>
      <c r="K5" s="188">
        <v>1005</v>
      </c>
      <c r="L5" s="188">
        <v>43</v>
      </c>
      <c r="M5" s="188">
        <v>143</v>
      </c>
      <c r="N5" s="188">
        <v>23.372093023255815</v>
      </c>
      <c r="O5" s="190">
        <v>7.0279720279720284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"/>
      <c r="B6" s="9" t="str">
        <f>'Master Sheet'!B4</f>
        <v>A&amp;B</v>
      </c>
      <c r="C6" s="169"/>
      <c r="D6" s="169"/>
      <c r="E6" s="170"/>
      <c r="F6" s="169"/>
      <c r="G6" s="169"/>
      <c r="H6" s="169"/>
      <c r="I6" s="169"/>
      <c r="J6" s="170"/>
      <c r="K6" s="169"/>
      <c r="L6" s="169"/>
      <c r="M6" s="169"/>
      <c r="N6" s="169"/>
      <c r="O6" s="171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"/>
      <c r="B7" s="9" t="str">
        <f>'Master Sheet'!B5</f>
        <v>DOM</v>
      </c>
      <c r="C7" s="169">
        <v>299</v>
      </c>
      <c r="D7" s="169">
        <v>26</v>
      </c>
      <c r="E7" s="170">
        <v>11.5</v>
      </c>
      <c r="F7" s="169">
        <v>3537</v>
      </c>
      <c r="G7" s="169">
        <v>314</v>
      </c>
      <c r="H7" s="169">
        <v>378</v>
      </c>
      <c r="I7" s="169">
        <v>11.264331210191083</v>
      </c>
      <c r="J7" s="170">
        <v>9.3571428571428577</v>
      </c>
      <c r="K7" s="169">
        <v>3018</v>
      </c>
      <c r="L7" s="169">
        <v>152</v>
      </c>
      <c r="M7" s="169">
        <v>345</v>
      </c>
      <c r="N7" s="169">
        <v>19.855263157894736</v>
      </c>
      <c r="O7" s="171">
        <v>8.7478260869565219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"/>
      <c r="B8" s="9" t="str">
        <f>'Master Sheet'!B6</f>
        <v>GRD</v>
      </c>
      <c r="C8" s="169">
        <v>2389</v>
      </c>
      <c r="D8" s="169">
        <v>143</v>
      </c>
      <c r="E8" s="170">
        <v>16.706293706293707</v>
      </c>
      <c r="F8" s="169">
        <v>11728</v>
      </c>
      <c r="G8" s="169">
        <v>520</v>
      </c>
      <c r="H8" s="169">
        <v>759</v>
      </c>
      <c r="I8" s="169">
        <v>22.553846153846155</v>
      </c>
      <c r="J8" s="170">
        <v>15.451910408432148</v>
      </c>
      <c r="K8" s="169">
        <v>8578</v>
      </c>
      <c r="L8" s="169">
        <v>241</v>
      </c>
      <c r="M8" s="169">
        <v>745</v>
      </c>
      <c r="N8" s="169">
        <v>35.593360995850624</v>
      </c>
      <c r="O8" s="171">
        <v>11.514093959731543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"/>
      <c r="B9" s="9" t="str">
        <f>'Master Sheet'!B7</f>
        <v>MON</v>
      </c>
      <c r="C9" s="169"/>
      <c r="D9" s="169"/>
      <c r="E9" s="170"/>
      <c r="F9" s="169"/>
      <c r="G9" s="169"/>
      <c r="H9" s="169"/>
      <c r="I9" s="169"/>
      <c r="J9" s="170"/>
      <c r="K9" s="169"/>
      <c r="L9" s="169"/>
      <c r="M9" s="169"/>
      <c r="N9" s="169"/>
      <c r="O9" s="171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"/>
      <c r="B10" s="9" t="str">
        <f>'Master Sheet'!B8</f>
        <v>SKN</v>
      </c>
      <c r="C10" s="169">
        <v>2069</v>
      </c>
      <c r="D10" s="169"/>
      <c r="E10" s="170"/>
      <c r="F10" s="169">
        <v>5091</v>
      </c>
      <c r="G10" s="169">
        <v>366</v>
      </c>
      <c r="H10" s="169">
        <v>423</v>
      </c>
      <c r="I10" s="169">
        <v>13.909836065573771</v>
      </c>
      <c r="J10" s="170">
        <v>12.035460992907801</v>
      </c>
      <c r="K10" s="169">
        <v>3745</v>
      </c>
      <c r="L10" s="169">
        <v>199</v>
      </c>
      <c r="M10" s="169">
        <v>547</v>
      </c>
      <c r="N10" s="169">
        <v>18.819095477386934</v>
      </c>
      <c r="O10" s="171">
        <v>6.8464351005484465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9" t="str">
        <f>'Master Sheet'!B9</f>
        <v>SLU</v>
      </c>
      <c r="C11" s="169">
        <v>3093</v>
      </c>
      <c r="D11" s="169">
        <v>321</v>
      </c>
      <c r="E11" s="170">
        <v>9.6355140186915893</v>
      </c>
      <c r="F11" s="169">
        <v>15388</v>
      </c>
      <c r="G11" s="169">
        <v>58</v>
      </c>
      <c r="H11" s="169">
        <v>1076</v>
      </c>
      <c r="I11" s="169">
        <v>265.31034482758622</v>
      </c>
      <c r="J11" s="170">
        <v>14.301115241635689</v>
      </c>
      <c r="K11" s="169">
        <v>10872</v>
      </c>
      <c r="L11" s="169">
        <v>17</v>
      </c>
      <c r="M11" s="169">
        <v>1054</v>
      </c>
      <c r="N11" s="169">
        <v>639.52941176470586</v>
      </c>
      <c r="O11" s="171">
        <v>10.314990512333965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9" t="str">
        <f>'Master Sheet'!B10</f>
        <v>SVG</v>
      </c>
      <c r="C12" s="169">
        <v>2773</v>
      </c>
      <c r="D12" s="169">
        <v>332</v>
      </c>
      <c r="E12" s="170">
        <v>8.3524096385542173</v>
      </c>
      <c r="F12" s="169">
        <v>12451</v>
      </c>
      <c r="G12" s="169">
        <v>701</v>
      </c>
      <c r="H12" s="169">
        <v>972</v>
      </c>
      <c r="I12" s="169">
        <v>17.761768901569187</v>
      </c>
      <c r="J12" s="170">
        <v>12.809670781893004</v>
      </c>
      <c r="K12" s="169">
        <v>9566</v>
      </c>
      <c r="L12" s="169">
        <v>705</v>
      </c>
      <c r="M12" s="169">
        <v>803</v>
      </c>
      <c r="N12" s="169">
        <v>13.568794326241134</v>
      </c>
      <c r="O12" s="171">
        <v>11.91282689912827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191" t="str">
        <f>'Master Sheet'!B11</f>
        <v>VI</v>
      </c>
      <c r="C13" s="192"/>
      <c r="D13" s="192"/>
      <c r="E13" s="193"/>
      <c r="F13" s="192">
        <v>2194</v>
      </c>
      <c r="G13" s="192">
        <v>151</v>
      </c>
      <c r="H13" s="192">
        <v>182</v>
      </c>
      <c r="I13" s="192">
        <v>14.52980132450331</v>
      </c>
      <c r="J13" s="193">
        <v>12.054945054945055</v>
      </c>
      <c r="K13" s="192">
        <v>2144</v>
      </c>
      <c r="L13" s="192">
        <v>117</v>
      </c>
      <c r="M13" s="192">
        <v>252</v>
      </c>
      <c r="N13" s="192">
        <v>18.324786324786324</v>
      </c>
      <c r="O13" s="194">
        <v>8.5079365079365079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195" t="str">
        <f>'Master Sheet'!B12</f>
        <v>OECS</v>
      </c>
      <c r="C14" s="196">
        <v>10898</v>
      </c>
      <c r="D14" s="196">
        <v>854</v>
      </c>
      <c r="E14" s="197">
        <v>12.76112412177986</v>
      </c>
      <c r="F14" s="196">
        <v>51732</v>
      </c>
      <c r="G14" s="196">
        <v>2189</v>
      </c>
      <c r="H14" s="196">
        <v>3866</v>
      </c>
      <c r="I14" s="196">
        <v>23.632708999543169</v>
      </c>
      <c r="J14" s="197">
        <v>13.381272633212623</v>
      </c>
      <c r="K14" s="196">
        <v>38928</v>
      </c>
      <c r="L14" s="196">
        <v>1474</v>
      </c>
      <c r="M14" s="196">
        <v>3889</v>
      </c>
      <c r="N14" s="196">
        <v>26.409769335142471</v>
      </c>
      <c r="O14" s="198">
        <v>10.009771149395732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184"/>
      <c r="C15" s="184"/>
      <c r="D15" s="184"/>
      <c r="E15" s="184"/>
      <c r="F15" s="184"/>
      <c r="G15" s="184"/>
      <c r="H15" s="184"/>
      <c r="I15" s="184"/>
      <c r="J15" s="184"/>
      <c r="K15" s="184"/>
      <c r="L15" s="184"/>
      <c r="M15" s="184"/>
      <c r="N15" s="184"/>
      <c r="O15" s="184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5">
    <mergeCell ref="B2:O2"/>
    <mergeCell ref="B3:B4"/>
    <mergeCell ref="C3:E3"/>
    <mergeCell ref="F3:J3"/>
    <mergeCell ref="K3:O3"/>
  </mergeCells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/>
  </sheetViews>
  <sheetFormatPr defaultColWidth="14.44140625" defaultRowHeight="15" customHeight="1" x14ac:dyDescent="0.3"/>
  <cols>
    <col min="1" max="1" width="9.109375" customWidth="1"/>
    <col min="2" max="2" width="36.109375" customWidth="1"/>
    <col min="3" max="3" width="6.88671875" customWidth="1"/>
    <col min="4" max="4" width="8" customWidth="1"/>
    <col min="5" max="6" width="7.5546875" customWidth="1"/>
    <col min="7" max="7" width="8" customWidth="1"/>
    <col min="8" max="8" width="7.5546875" customWidth="1"/>
    <col min="9" max="9" width="8.88671875" customWidth="1"/>
    <col min="10" max="10" width="7.6640625" customWidth="1"/>
    <col min="11" max="11" width="7.5546875" customWidth="1"/>
    <col min="12" max="12" width="8.44140625" customWidth="1"/>
    <col min="13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16" t="s">
        <v>75</v>
      </c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199" t="s">
        <v>76</v>
      </c>
      <c r="C3" s="200" t="str">
        <f>'Master Sheet'!D3</f>
        <v>ANG</v>
      </c>
      <c r="D3" s="200" t="str">
        <f>'Master Sheet'!E3</f>
        <v>A&amp;B</v>
      </c>
      <c r="E3" s="200" t="str">
        <f>'Master Sheet'!F3</f>
        <v>DOM</v>
      </c>
      <c r="F3" s="200" t="str">
        <f>'Master Sheet'!G3</f>
        <v>GRD</v>
      </c>
      <c r="G3" s="200" t="str">
        <f>'Master Sheet'!H3</f>
        <v>MON</v>
      </c>
      <c r="H3" s="200" t="str">
        <f>'Master Sheet'!I3</f>
        <v>SKN</v>
      </c>
      <c r="I3" s="200" t="str">
        <f>'Master Sheet'!J3</f>
        <v>SLU</v>
      </c>
      <c r="J3" s="200" t="str">
        <f>'Master Sheet'!K3</f>
        <v>SVG</v>
      </c>
      <c r="K3" s="68" t="str">
        <f>'Master Sheet'!L3</f>
        <v>VI</v>
      </c>
      <c r="L3" s="201" t="str">
        <f>'Master Sheet'!M3</f>
        <v>OECS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34.5" customHeight="1" x14ac:dyDescent="0.3">
      <c r="A4" s="2"/>
      <c r="B4" s="202" t="s">
        <v>77</v>
      </c>
      <c r="C4" s="203">
        <v>0</v>
      </c>
      <c r="D4" s="203"/>
      <c r="E4" s="203">
        <v>21.052631578947366</v>
      </c>
      <c r="F4" s="203">
        <v>38.961038961038966</v>
      </c>
      <c r="G4" s="203"/>
      <c r="H4" s="203">
        <v>26.47058823529412</v>
      </c>
      <c r="I4" s="203">
        <v>0</v>
      </c>
      <c r="J4" s="203">
        <v>14.925373134328357</v>
      </c>
      <c r="K4" s="203">
        <v>25</v>
      </c>
      <c r="L4" s="108">
        <v>16.216216216216218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8.8" x14ac:dyDescent="0.3">
      <c r="A5" s="2"/>
      <c r="B5" s="202" t="s">
        <v>78</v>
      </c>
      <c r="C5" s="105">
        <v>100</v>
      </c>
      <c r="D5" s="105"/>
      <c r="E5" s="105">
        <v>53.333333333333336</v>
      </c>
      <c r="F5" s="105">
        <v>70.833333333333343</v>
      </c>
      <c r="G5" s="105"/>
      <c r="H5" s="105">
        <v>33.333333333333329</v>
      </c>
      <c r="I5" s="105">
        <v>0</v>
      </c>
      <c r="J5" s="105">
        <v>31.03448275862069</v>
      </c>
      <c r="K5" s="105">
        <v>225</v>
      </c>
      <c r="L5" s="108">
        <v>42.222222222222221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8.8" x14ac:dyDescent="0.3">
      <c r="A6" s="2"/>
      <c r="B6" s="202" t="s">
        <v>79</v>
      </c>
      <c r="C6" s="203">
        <v>85.714285714285708</v>
      </c>
      <c r="D6" s="203"/>
      <c r="E6" s="203">
        <v>87.719298245614027</v>
      </c>
      <c r="F6" s="203">
        <v>9.0909090909090917</v>
      </c>
      <c r="G6" s="203"/>
      <c r="H6" s="203">
        <v>76.470588235294116</v>
      </c>
      <c r="I6" s="203">
        <v>95.774647887323937</v>
      </c>
      <c r="J6" s="203">
        <v>92.537313432835816</v>
      </c>
      <c r="K6" s="203">
        <v>85</v>
      </c>
      <c r="L6" s="108">
        <v>57.985257985257988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8.8" x14ac:dyDescent="0.3">
      <c r="A7" s="2"/>
      <c r="B7" s="202" t="s">
        <v>80</v>
      </c>
      <c r="C7" s="105">
        <v>100</v>
      </c>
      <c r="D7" s="105"/>
      <c r="E7" s="105">
        <v>100</v>
      </c>
      <c r="F7" s="105">
        <v>70.833333333333343</v>
      </c>
      <c r="G7" s="105"/>
      <c r="H7" s="105">
        <v>83.333333333333343</v>
      </c>
      <c r="I7" s="105">
        <v>95.454545454545453</v>
      </c>
      <c r="J7" s="105">
        <v>96.551724137931032</v>
      </c>
      <c r="K7" s="105">
        <v>50</v>
      </c>
      <c r="L7" s="108">
        <v>71.111111111111114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8.8" x14ac:dyDescent="0.3">
      <c r="A8" s="2"/>
      <c r="B8" s="202" t="s">
        <v>81</v>
      </c>
      <c r="C8" s="203">
        <v>85.714285714285708</v>
      </c>
      <c r="D8" s="203"/>
      <c r="E8" s="203">
        <v>100</v>
      </c>
      <c r="F8" s="203">
        <v>38.961038961038966</v>
      </c>
      <c r="G8" s="203"/>
      <c r="H8" s="203">
        <v>76.470588235294116</v>
      </c>
      <c r="I8" s="203">
        <v>91.549295774647888</v>
      </c>
      <c r="J8" s="203">
        <v>43.283582089552233</v>
      </c>
      <c r="K8" s="203">
        <v>30</v>
      </c>
      <c r="L8" s="108">
        <v>53.8083538083538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8.8" x14ac:dyDescent="0.3">
      <c r="A9" s="2"/>
      <c r="B9" s="204" t="s">
        <v>82</v>
      </c>
      <c r="C9" s="205">
        <v>100</v>
      </c>
      <c r="D9" s="205"/>
      <c r="E9" s="205">
        <v>100</v>
      </c>
      <c r="F9" s="205">
        <v>54.166666666666664</v>
      </c>
      <c r="G9" s="205"/>
      <c r="H9" s="205">
        <v>83.333333333333343</v>
      </c>
      <c r="I9" s="205">
        <v>86.36363636363636</v>
      </c>
      <c r="J9" s="205">
        <v>41.379310344827587</v>
      </c>
      <c r="K9" s="205">
        <v>75</v>
      </c>
      <c r="L9" s="206">
        <v>56.296296296296298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8" customHeight="1" x14ac:dyDescent="0.3">
      <c r="A10" s="2"/>
      <c r="B10" s="109" t="s">
        <v>83</v>
      </c>
      <c r="C10" s="207"/>
      <c r="D10" s="207"/>
      <c r="E10" s="207"/>
      <c r="F10" s="207"/>
      <c r="G10" s="207"/>
      <c r="H10" s="207"/>
      <c r="I10" s="207"/>
      <c r="J10" s="207"/>
      <c r="K10" s="207"/>
      <c r="L10" s="207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2:L2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15</vt:i4>
      </vt:variant>
    </vt:vector>
  </HeadingPairs>
  <TitlesOfParts>
    <vt:vector size="35" baseType="lpstr">
      <vt:lpstr>Master Sheet</vt:lpstr>
      <vt:lpstr>Table 4.1</vt:lpstr>
      <vt:lpstr>Table 4.2</vt:lpstr>
      <vt:lpstr>Table 4.3</vt:lpstr>
      <vt:lpstr>Table 4.4</vt:lpstr>
      <vt:lpstr>Table 4.5</vt:lpstr>
      <vt:lpstr>Table 4.6</vt:lpstr>
      <vt:lpstr>Table 4.7</vt:lpstr>
      <vt:lpstr>Table 4.8</vt:lpstr>
      <vt:lpstr>Table 4.9</vt:lpstr>
      <vt:lpstr>Table 4.10</vt:lpstr>
      <vt:lpstr>Table 4.11</vt:lpstr>
      <vt:lpstr>Table 4.12</vt:lpstr>
      <vt:lpstr>Table 4.13</vt:lpstr>
      <vt:lpstr>Table 4.14</vt:lpstr>
      <vt:lpstr>Table 4.15</vt:lpstr>
      <vt:lpstr>Table 4.16</vt:lpstr>
      <vt:lpstr>Table 4.17</vt:lpstr>
      <vt:lpstr>Table 4.18</vt:lpstr>
      <vt:lpstr>Table 4.19</vt:lpstr>
      <vt:lpstr>'Table 4.2'!_Toc512525618</vt:lpstr>
      <vt:lpstr>'Table 4.3'!_Toc512525619</vt:lpstr>
      <vt:lpstr>'Table 4.4'!_Toc512525620</vt:lpstr>
      <vt:lpstr>'Table 4.5'!_Toc512525621</vt:lpstr>
      <vt:lpstr>'Table 4.6'!_Toc512525622</vt:lpstr>
      <vt:lpstr>'Table 4.8'!_Toc512525624</vt:lpstr>
      <vt:lpstr>'Table 4.9'!_Toc512525625</vt:lpstr>
      <vt:lpstr>'Table 4.10'!_Toc512525626</vt:lpstr>
      <vt:lpstr>'Table 4.11'!_Toc512525627</vt:lpstr>
      <vt:lpstr>'Table 4.13'!_Toc512525629</vt:lpstr>
      <vt:lpstr>'Table 4.15'!_Toc512525631</vt:lpstr>
      <vt:lpstr>'Table 4.16'!_Toc512525632</vt:lpstr>
      <vt:lpstr>'Table 4.17'!_Toc512525634</vt:lpstr>
      <vt:lpstr>'Table 4.18'!_Toc512525635</vt:lpstr>
      <vt:lpstr>'Table 4.19'!_Toc512525636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Abi's Computer</dc:creator>
  <cp:lastModifiedBy>Keith Thomas</cp:lastModifiedBy>
  <dcterms:created xsi:type="dcterms:W3CDTF">2018-05-01T16:24:20Z</dcterms:created>
  <dcterms:modified xsi:type="dcterms:W3CDTF">2025-06-30T00:57:53Z</dcterms:modified>
</cp:coreProperties>
</file>