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N:\EPMU_Keith\MoE\OECS\Extracted Chapters\Chp 6\"/>
    </mc:Choice>
  </mc:AlternateContent>
  <xr:revisionPtr revIDLastSave="0" documentId="8_{AAA77149-288D-4E52-87DA-6EF07ED529EC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Table 6.1" sheetId="1" r:id="rId1"/>
    <sheet name="Table 6.2" sheetId="2" r:id="rId2"/>
    <sheet name="Table 6.3" sheetId="3" r:id="rId3"/>
    <sheet name="Table 6.4" sheetId="4" r:id="rId4"/>
    <sheet name="Table 6.5" sheetId="5" r:id="rId5"/>
    <sheet name="Table 6.6" sheetId="6" r:id="rId6"/>
  </sheets>
  <definedNames>
    <definedName name="_Toc536647668" localSheetId="1">'Table 6.1'!#REF!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hTOM4Wuyke25sXqJt7uljobbKN+w=="/>
    </ext>
  </extLst>
</workbook>
</file>

<file path=xl/calcChain.xml><?xml version="1.0" encoding="utf-8"?>
<calcChain xmlns="http://schemas.openxmlformats.org/spreadsheetml/2006/main">
  <c r="E4" i="6" l="1"/>
  <c r="F6" i="5"/>
  <c r="F5" i="5"/>
  <c r="F4" i="5"/>
  <c r="F4" i="4"/>
  <c r="F10" i="3"/>
  <c r="F9" i="3"/>
  <c r="F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4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ID#AAAAqXTBcps
Benita Polius    (2023-02-28 21:23:13)
why are these two tables repeated. I will complete it if I must be I don't see the need for it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5Z9fgBGCvSB04O11klDQR/sOiag=="/>
    </ext>
  </extLst>
</comments>
</file>

<file path=xl/sharedStrings.xml><?xml version="1.0" encoding="utf-8"?>
<sst xmlns="http://schemas.openxmlformats.org/spreadsheetml/2006/main" count="242" uniqueCount="78">
  <si>
    <t>Table 6.1: OECS Government's budgetted spending on Education: 2020-21</t>
  </si>
  <si>
    <t>(EC$)</t>
  </si>
  <si>
    <t>Description</t>
  </si>
  <si>
    <t>A&amp;B</t>
  </si>
  <si>
    <t>DOM</t>
  </si>
  <si>
    <t>GREN</t>
  </si>
  <si>
    <t>MON</t>
  </si>
  <si>
    <t>SKN</t>
  </si>
  <si>
    <t>SLU</t>
  </si>
  <si>
    <t>SVG</t>
  </si>
  <si>
    <t>VI</t>
  </si>
  <si>
    <t xml:space="preserve">OECS </t>
  </si>
  <si>
    <t xml:space="preserve">National Budget </t>
  </si>
  <si>
    <t>…</t>
  </si>
  <si>
    <t>Recurrent</t>
  </si>
  <si>
    <t xml:space="preserve">Capital    </t>
  </si>
  <si>
    <t>GDP at current market prices</t>
  </si>
  <si>
    <t>..</t>
  </si>
  <si>
    <t>---</t>
  </si>
  <si>
    <t xml:space="preserve">Education Budget (EC$):   </t>
  </si>
  <si>
    <t xml:space="preserve">Capital </t>
  </si>
  <si>
    <t xml:space="preserve">Education budget  as % of national budget  </t>
  </si>
  <si>
    <t>Spending on Education as % GDP</t>
  </si>
  <si>
    <t xml:space="preserve">Allocation of Education budget (EC$) </t>
  </si>
  <si>
    <t>Early Childhood</t>
  </si>
  <si>
    <t>Primary</t>
  </si>
  <si>
    <t>Secondary</t>
  </si>
  <si>
    <t>Special Education</t>
  </si>
  <si>
    <t>Post-secondary/Non Tertiary</t>
  </si>
  <si>
    <t>Tertiary</t>
  </si>
  <si>
    <t>Other</t>
  </si>
  <si>
    <t>Grandtotal</t>
  </si>
  <si>
    <t xml:space="preserve">Percentage (%) of Education budget       </t>
  </si>
  <si>
    <t xml:space="preserve">                                       </t>
  </si>
  <si>
    <t>.</t>
  </si>
  <si>
    <t xml:space="preserve">Other </t>
  </si>
  <si>
    <t xml:space="preserve">Expenditure per child on Education (EC$)                 </t>
  </si>
  <si>
    <t>Source: Budgetted figures used from country's annual national budgets</t>
  </si>
  <si>
    <t>Note:     GDP figures as at December 2019</t>
  </si>
  <si>
    <t xml:space="preserve">            </t>
  </si>
  <si>
    <t>Table 6..2: Social Safety Net Programmes in Education: Antigua and Barbuda</t>
  </si>
  <si>
    <t>Programme</t>
  </si>
  <si>
    <t>Target Population</t>
  </si>
  <si>
    <t>Number Participating</t>
  </si>
  <si>
    <t>Total amount spent (EC$)</t>
  </si>
  <si>
    <t>Cost per child (EC$)</t>
  </si>
  <si>
    <t>National School Meals</t>
  </si>
  <si>
    <t>Public Primary and Preschool</t>
  </si>
  <si>
    <t>School Uniform</t>
  </si>
  <si>
    <t>Primary /Secondary Schools</t>
  </si>
  <si>
    <t>EBooks  (Public Secondary)</t>
  </si>
  <si>
    <t>Form's 1-5 Secondary</t>
  </si>
  <si>
    <t xml:space="preserve">Table 6.3: Social Safety Net Programmes in Education in Dominica </t>
  </si>
  <si>
    <t>Uniforms</t>
  </si>
  <si>
    <t>Primary &amp; Secondary</t>
  </si>
  <si>
    <t>CSEC Examination Fees (based on individual need)</t>
  </si>
  <si>
    <t>Text Book Scheme</t>
  </si>
  <si>
    <t>Transportation assistance (Government)</t>
  </si>
  <si>
    <t>Transportation assistance (Trust Fund)</t>
  </si>
  <si>
    <t>School Transfer Grant</t>
  </si>
  <si>
    <t>School Registration Fees</t>
  </si>
  <si>
    <t>School Feeding Programme</t>
  </si>
  <si>
    <t>Table 6.4: Social Safety Net Programmes in Education: Grenada</t>
  </si>
  <si>
    <t>Uniform and Transportation Allowance</t>
  </si>
  <si>
    <t>Text Book Initiative</t>
  </si>
  <si>
    <t>Needy Assistance Programme</t>
  </si>
  <si>
    <t>Support for Education, Empowerment and Development SEED</t>
  </si>
  <si>
    <t>Scholarship Programme</t>
  </si>
  <si>
    <t xml:space="preserve">Table 6.: Social Safety Nets in Education In Saint Lucia </t>
  </si>
  <si>
    <t>Primary Schools</t>
  </si>
  <si>
    <t>Secondary Schools</t>
  </si>
  <si>
    <t>Book Bursary Programme</t>
  </si>
  <si>
    <t>One off Bursary</t>
  </si>
  <si>
    <t>Form 1 Students</t>
  </si>
  <si>
    <t>Transportation Subsidy Programme</t>
  </si>
  <si>
    <t>OLPC Programme- Laptops</t>
  </si>
  <si>
    <t>Table 6.6: Social Safety Nets in Education: St Vincent and The Grenadines</t>
  </si>
  <si>
    <t>Textbook Rental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</si>
</sst>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"/>
    <numFmt numFmtId="166" formatCode="_(* #,##0_);_(* \(#,##0\);_(* &quot;-&quot;??_);_(@_)"/>
    <numFmt numFmtId="167" formatCode="&quot;$&quot;#,##0.00_);[Red]\(&quot;$&quot;#,##0.00\)"/>
    <numFmt numFmtId="168" formatCode="&quot;$&quot;#,##0.00"/>
    <numFmt numFmtId="169" formatCode="_(&quot;$&quot;* #,##0.00_);_(&quot;$&quot;* \(#,##0.00\);_(&quot;$&quot;* &quot;-&quot;??_);_(@_)"/>
  </numFmts>
  <fonts count="11">
    <font>
      <sz val="11"/>
      <color theme="1"/>
      <name val="Calibri"/>
      <scheme val="minor"/>
    </font>
    <font>
      <sz val="11"/>
      <color theme="1"/>
      <name val="Calibri"/>
    </font>
    <font>
      <b/>
      <sz val="10"/>
      <color theme="1"/>
      <name val="Calibri"/>
    </font>
    <font>
      <b/>
      <sz val="11"/>
      <color theme="1"/>
      <name val="Calibri"/>
    </font>
    <font>
      <b/>
      <sz val="11"/>
      <color rgb="FF000000"/>
      <name val="&quot;Calibri Light&quot;"/>
    </font>
    <font>
      <b/>
      <sz val="11"/>
      <color rgb="FF000000"/>
      <name val="&quot;Calibri Light&quot;"/>
    </font>
    <font>
      <sz val="10"/>
      <color theme="1"/>
      <name val="Calibri"/>
    </font>
    <font>
      <sz val="11"/>
      <color rgb="FF000000"/>
      <name val="&quot;Calibri Light&quot;"/>
    </font>
    <font>
      <sz val="11"/>
      <color rgb="FF000000"/>
      <name val="&quot;Calibri Light&quot;"/>
    </font>
    <font>
      <sz val="1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</fills>
  <borders count="3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 wrapText="1"/>
    </xf>
    <xf numFmtId="3" fontId="4" fillId="0" borderId="5" xfId="0" applyNumberFormat="1" applyFont="1" applyBorder="1" applyAlignment="1">
      <alignment horizontal="right"/>
    </xf>
    <xf numFmtId="3" fontId="4" fillId="0" borderId="6" xfId="0" applyNumberFormat="1" applyFont="1" applyBorder="1" applyAlignment="1">
      <alignment horizontal="right"/>
    </xf>
    <xf numFmtId="3" fontId="5" fillId="0" borderId="6" xfId="0" applyNumberFormat="1" applyFont="1" applyBorder="1" applyAlignment="1">
      <alignment horizontal="right"/>
    </xf>
    <xf numFmtId="0" fontId="6" fillId="0" borderId="7" xfId="0" applyFont="1" applyBorder="1" applyAlignment="1">
      <alignment horizontal="left" vertical="center" wrapText="1"/>
    </xf>
    <xf numFmtId="3" fontId="7" fillId="0" borderId="5" xfId="0" applyNumberFormat="1" applyFont="1" applyBorder="1" applyAlignment="1">
      <alignment horizontal="right"/>
    </xf>
    <xf numFmtId="3" fontId="7" fillId="0" borderId="6" xfId="0" applyNumberFormat="1" applyFont="1" applyBorder="1" applyAlignment="1">
      <alignment horizontal="right"/>
    </xf>
    <xf numFmtId="0" fontId="2" fillId="0" borderId="7" xfId="0" applyFont="1" applyBorder="1" applyAlignment="1">
      <alignment horizontal="left" vertical="center" wrapText="1"/>
    </xf>
    <xf numFmtId="3" fontId="8" fillId="0" borderId="6" xfId="0" applyNumberFormat="1" applyFont="1" applyBorder="1" applyAlignment="1">
      <alignment horizontal="right"/>
    </xf>
    <xf numFmtId="4" fontId="5" fillId="0" borderId="6" xfId="0" applyNumberFormat="1" applyFont="1" applyBorder="1" applyAlignment="1">
      <alignment horizontal="right"/>
    </xf>
    <xf numFmtId="0" fontId="6" fillId="0" borderId="8" xfId="0" applyFont="1" applyBorder="1" applyAlignment="1">
      <alignment horizontal="left" vertical="center" wrapText="1"/>
    </xf>
    <xf numFmtId="4" fontId="8" fillId="0" borderId="6" xfId="0" applyNumberFormat="1" applyFont="1" applyBorder="1" applyAlignment="1">
      <alignment horizontal="right"/>
    </xf>
    <xf numFmtId="49" fontId="4" fillId="0" borderId="6" xfId="0" applyNumberFormat="1" applyFont="1" applyBorder="1" applyAlignment="1">
      <alignment horizontal="right"/>
    </xf>
    <xf numFmtId="3" fontId="8" fillId="0" borderId="10" xfId="0" applyNumberFormat="1" applyFont="1" applyBorder="1" applyAlignment="1">
      <alignment horizontal="right"/>
    </xf>
    <xf numFmtId="3" fontId="8" fillId="0" borderId="11" xfId="0" applyNumberFormat="1" applyFont="1" applyBorder="1" applyAlignment="1">
      <alignment horizontal="right"/>
    </xf>
    <xf numFmtId="3" fontId="8" fillId="0" borderId="5" xfId="0" applyNumberFormat="1" applyFont="1" applyBorder="1" applyAlignment="1">
      <alignment horizontal="right"/>
    </xf>
    <xf numFmtId="0" fontId="3" fillId="0" borderId="8" xfId="0" applyFont="1" applyBorder="1"/>
    <xf numFmtId="3" fontId="4" fillId="0" borderId="11" xfId="0" applyNumberFormat="1" applyFont="1" applyBorder="1" applyAlignment="1">
      <alignment horizontal="right"/>
    </xf>
    <xf numFmtId="0" fontId="1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5" fontId="8" fillId="0" borderId="5" xfId="0" applyNumberFormat="1" applyFont="1" applyBorder="1" applyAlignment="1">
      <alignment horizontal="right"/>
    </xf>
    <xf numFmtId="165" fontId="8" fillId="0" borderId="6" xfId="0" applyNumberFormat="1" applyFont="1" applyBorder="1" applyAlignment="1">
      <alignment horizontal="right"/>
    </xf>
    <xf numFmtId="165" fontId="7" fillId="0" borderId="6" xfId="0" applyNumberFormat="1" applyFont="1" applyBorder="1" applyAlignment="1">
      <alignment horizontal="right"/>
    </xf>
    <xf numFmtId="165" fontId="8" fillId="0" borderId="6" xfId="0" applyNumberFormat="1" applyFont="1" applyBorder="1"/>
    <xf numFmtId="0" fontId="6" fillId="0" borderId="0" xfId="0" applyFont="1" applyAlignment="1">
      <alignment horizontal="left" vertical="center" wrapText="1"/>
    </xf>
    <xf numFmtId="2" fontId="8" fillId="0" borderId="0" xfId="0" applyNumberFormat="1" applyFont="1"/>
    <xf numFmtId="2" fontId="8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 applyAlignment="1">
      <alignment wrapText="1"/>
    </xf>
    <xf numFmtId="0" fontId="1" fillId="3" borderId="15" xfId="0" applyFont="1" applyFill="1" applyBorder="1" applyAlignment="1">
      <alignment horizontal="right" wrapText="1"/>
    </xf>
    <xf numFmtId="0" fontId="1" fillId="3" borderId="16" xfId="0" applyFont="1" applyFill="1" applyBorder="1" applyAlignment="1">
      <alignment horizontal="right" wrapText="1"/>
    </xf>
    <xf numFmtId="0" fontId="1" fillId="0" borderId="7" xfId="0" applyFont="1" applyBorder="1"/>
    <xf numFmtId="3" fontId="7" fillId="0" borderId="6" xfId="0" applyNumberFormat="1" applyFont="1" applyBorder="1"/>
    <xf numFmtId="49" fontId="1" fillId="0" borderId="5" xfId="0" applyNumberFormat="1" applyFont="1" applyBorder="1" applyAlignment="1">
      <alignment horizontal="right" wrapText="1"/>
    </xf>
    <xf numFmtId="49" fontId="1" fillId="0" borderId="17" xfId="0" applyNumberFormat="1" applyFont="1" applyBorder="1" applyAlignment="1">
      <alignment horizontal="right" wrapText="1"/>
    </xf>
    <xf numFmtId="3" fontId="10" fillId="0" borderId="6" xfId="0" applyNumberFormat="1" applyFont="1" applyBorder="1"/>
    <xf numFmtId="0" fontId="1" fillId="0" borderId="8" xfId="0" applyFont="1" applyBorder="1"/>
    <xf numFmtId="49" fontId="1" fillId="0" borderId="18" xfId="0" applyNumberFormat="1" applyFont="1" applyBorder="1" applyAlignment="1">
      <alignment horizontal="right"/>
    </xf>
    <xf numFmtId="49" fontId="1" fillId="0" borderId="19" xfId="0" applyNumberFormat="1" applyFont="1" applyBorder="1" applyAlignment="1">
      <alignment horizontal="right"/>
    </xf>
    <xf numFmtId="0" fontId="1" fillId="0" borderId="0" xfId="0" applyFont="1" applyAlignment="1">
      <alignment horizontal="left" wrapText="1"/>
    </xf>
    <xf numFmtId="0" fontId="1" fillId="3" borderId="20" xfId="0" applyFont="1" applyFill="1" applyBorder="1" applyAlignment="1">
      <alignment horizontal="left" wrapText="1"/>
    </xf>
    <xf numFmtId="0" fontId="1" fillId="3" borderId="10" xfId="0" applyFont="1" applyFill="1" applyBorder="1" applyAlignment="1">
      <alignment horizontal="right" wrapText="1"/>
    </xf>
    <xf numFmtId="0" fontId="1" fillId="3" borderId="21" xfId="0" applyFont="1" applyFill="1" applyBorder="1" applyAlignment="1">
      <alignment horizontal="right" wrapText="1"/>
    </xf>
    <xf numFmtId="0" fontId="1" fillId="0" borderId="7" xfId="0" applyFont="1" applyBorder="1" applyAlignment="1">
      <alignment wrapText="1"/>
    </xf>
    <xf numFmtId="0" fontId="1" fillId="0" borderId="22" xfId="0" applyFont="1" applyBorder="1" applyAlignment="1">
      <alignment horizontal="left" wrapText="1"/>
    </xf>
    <xf numFmtId="49" fontId="1" fillId="0" borderId="10" xfId="0" applyNumberFormat="1" applyFont="1" applyBorder="1" applyAlignment="1">
      <alignment horizontal="right"/>
    </xf>
    <xf numFmtId="49" fontId="1" fillId="0" borderId="23" xfId="0" applyNumberFormat="1" applyFont="1" applyBorder="1" applyAlignment="1">
      <alignment horizontal="right"/>
    </xf>
    <xf numFmtId="166" fontId="1" fillId="0" borderId="10" xfId="0" applyNumberFormat="1" applyFont="1" applyBorder="1"/>
    <xf numFmtId="167" fontId="1" fillId="0" borderId="10" xfId="0" applyNumberFormat="1" applyFont="1" applyBorder="1" applyAlignment="1">
      <alignment wrapText="1"/>
    </xf>
    <xf numFmtId="168" fontId="1" fillId="0" borderId="11" xfId="0" applyNumberFormat="1" applyFont="1" applyBorder="1"/>
    <xf numFmtId="0" fontId="1" fillId="0" borderId="24" xfId="0" applyFont="1" applyBorder="1"/>
    <xf numFmtId="0" fontId="1" fillId="0" borderId="10" xfId="0" applyFont="1" applyBorder="1" applyAlignment="1">
      <alignment wrapText="1"/>
    </xf>
    <xf numFmtId="167" fontId="10" fillId="0" borderId="10" xfId="0" applyNumberFormat="1" applyFont="1" applyBorder="1"/>
    <xf numFmtId="0" fontId="1" fillId="0" borderId="25" xfId="0" applyFont="1" applyBorder="1" applyAlignment="1">
      <alignment horizontal="left" wrapText="1"/>
    </xf>
    <xf numFmtId="49" fontId="1" fillId="0" borderId="26" xfId="0" applyNumberFormat="1" applyFont="1" applyBorder="1" applyAlignment="1">
      <alignment horizontal="right"/>
    </xf>
    <xf numFmtId="0" fontId="1" fillId="3" borderId="14" xfId="0" applyFont="1" applyFill="1" applyBorder="1" applyAlignment="1">
      <alignment wrapText="1"/>
    </xf>
    <xf numFmtId="0" fontId="1" fillId="3" borderId="15" xfId="0" applyFont="1" applyFill="1" applyBorder="1" applyAlignment="1">
      <alignment horizontal="left" wrapText="1"/>
    </xf>
    <xf numFmtId="0" fontId="1" fillId="0" borderId="7" xfId="0" applyFont="1" applyBorder="1" applyAlignment="1">
      <alignment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27" xfId="0" applyFont="1" applyBorder="1" applyAlignment="1">
      <alignment horizontal="right" wrapText="1"/>
    </xf>
    <xf numFmtId="167" fontId="1" fillId="0" borderId="28" xfId="0" applyNumberFormat="1" applyFont="1" applyBorder="1" applyAlignment="1">
      <alignment horizontal="right" wrapText="1"/>
    </xf>
    <xf numFmtId="169" fontId="1" fillId="0" borderId="29" xfId="0" applyNumberFormat="1" applyFont="1" applyBorder="1" applyAlignment="1">
      <alignment horizontal="center"/>
    </xf>
    <xf numFmtId="0" fontId="1" fillId="0" borderId="11" xfId="0" applyFont="1" applyBorder="1" applyAlignment="1">
      <alignment horizontal="right" wrapText="1"/>
    </xf>
    <xf numFmtId="3" fontId="1" fillId="0" borderId="10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 vertical="center"/>
    </xf>
    <xf numFmtId="164" fontId="1" fillId="0" borderId="30" xfId="0" applyNumberFormat="1" applyFont="1" applyBorder="1" applyAlignment="1">
      <alignment horizontal="right"/>
    </xf>
    <xf numFmtId="167" fontId="10" fillId="0" borderId="0" xfId="0" applyNumberFormat="1" applyFont="1"/>
    <xf numFmtId="0" fontId="1" fillId="0" borderId="8" xfId="0" applyFont="1" applyBorder="1" applyAlignment="1">
      <alignment wrapText="1"/>
    </xf>
    <xf numFmtId="0" fontId="1" fillId="0" borderId="31" xfId="0" applyFont="1" applyBorder="1" applyAlignment="1">
      <alignment horizontal="right" wrapText="1"/>
    </xf>
    <xf numFmtId="3" fontId="1" fillId="0" borderId="18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 vertical="center"/>
    </xf>
    <xf numFmtId="164" fontId="1" fillId="0" borderId="19" xfId="0" applyNumberFormat="1" applyFont="1" applyBorder="1" applyAlignment="1">
      <alignment horizontal="right"/>
    </xf>
    <xf numFmtId="0" fontId="1" fillId="0" borderId="10" xfId="0" applyFont="1" applyBorder="1" applyAlignment="1">
      <alignment horizontal="left"/>
    </xf>
    <xf numFmtId="169" fontId="1" fillId="0" borderId="10" xfId="0" applyNumberFormat="1" applyFont="1" applyBorder="1" applyAlignment="1">
      <alignment horizontal="center"/>
    </xf>
    <xf numFmtId="168" fontId="1" fillId="0" borderId="30" xfId="0" applyNumberFormat="1" applyFont="1" applyBorder="1" applyAlignment="1">
      <alignment horizontal="right"/>
    </xf>
    <xf numFmtId="0" fontId="1" fillId="0" borderId="10" xfId="0" applyFont="1" applyBorder="1"/>
    <xf numFmtId="0" fontId="1" fillId="0" borderId="33" xfId="0" applyFont="1" applyBorder="1"/>
    <xf numFmtId="0" fontId="1" fillId="0" borderId="13" xfId="0" applyFont="1" applyBorder="1"/>
    <xf numFmtId="0" fontId="1" fillId="0" borderId="34" xfId="0" applyFont="1" applyBorder="1"/>
    <xf numFmtId="168" fontId="1" fillId="0" borderId="35" xfId="0" applyNumberFormat="1" applyFont="1" applyBorder="1"/>
    <xf numFmtId="169" fontId="1" fillId="0" borderId="0" xfId="0" applyNumberFormat="1" applyFont="1"/>
    <xf numFmtId="0" fontId="1" fillId="3" borderId="10" xfId="0" applyFont="1" applyFill="1" applyBorder="1"/>
    <xf numFmtId="0" fontId="1" fillId="3" borderId="10" xfId="0" applyFont="1" applyFill="1" applyBorder="1" applyAlignment="1">
      <alignment horizontal="left" wrapText="1"/>
    </xf>
    <xf numFmtId="0" fontId="1" fillId="0" borderId="27" xfId="0" applyFont="1" applyBorder="1" applyAlignment="1">
      <alignment horizontal="center" wrapText="1"/>
    </xf>
    <xf numFmtId="167" fontId="1" fillId="0" borderId="28" xfId="0" applyNumberFormat="1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 wrapText="1"/>
    </xf>
    <xf numFmtId="0" fontId="9" fillId="0" borderId="13" xfId="0" applyFont="1" applyBorder="1"/>
    <xf numFmtId="0" fontId="1" fillId="0" borderId="0" xfId="0" applyFont="1" applyAlignment="1">
      <alignment wrapText="1"/>
    </xf>
    <xf numFmtId="0" fontId="0" fillId="0" borderId="0" xfId="0"/>
    <xf numFmtId="3" fontId="8" fillId="0" borderId="12" xfId="0" applyNumberFormat="1" applyFont="1" applyBorder="1" applyAlignment="1">
      <alignment horizontal="right"/>
    </xf>
    <xf numFmtId="0" fontId="9" fillId="0" borderId="5" xfId="0" applyFont="1" applyBorder="1"/>
    <xf numFmtId="0" fontId="1" fillId="0" borderId="0" xfId="0" applyFont="1" applyAlignment="1">
      <alignment horizontal="center" wrapText="1"/>
    </xf>
    <xf numFmtId="0" fontId="6" fillId="0" borderId="9" xfId="0" applyFont="1" applyBorder="1" applyAlignment="1">
      <alignment horizontal="center" vertical="center" wrapText="1"/>
    </xf>
    <xf numFmtId="0" fontId="9" fillId="0" borderId="9" xfId="0" applyFont="1" applyBorder="1"/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9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4.44140625" defaultRowHeight="15" customHeight="1"/>
  <cols>
    <col min="1" max="1" width="9.109375" customWidth="1"/>
    <col min="2" max="2" width="19.33203125" customWidth="1"/>
    <col min="3" max="3" width="17.33203125" customWidth="1"/>
    <col min="4" max="4" width="18.6640625" customWidth="1"/>
    <col min="5" max="5" width="16.44140625" customWidth="1"/>
    <col min="6" max="6" width="16.33203125" customWidth="1"/>
    <col min="7" max="7" width="17.5546875" customWidth="1"/>
    <col min="8" max="8" width="18.6640625" customWidth="1"/>
    <col min="9" max="9" width="16.88671875" customWidth="1"/>
    <col min="10" max="10" width="16.33203125" customWidth="1"/>
    <col min="11" max="11" width="18" customWidth="1"/>
    <col min="12" max="26" width="9.109375" customWidth="1"/>
  </cols>
  <sheetData>
    <row r="1" spans="1:26" ht="14.2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11" t="s">
        <v>0</v>
      </c>
      <c r="C2" s="108"/>
      <c r="D2" s="108"/>
      <c r="E2" s="108"/>
      <c r="F2" s="108"/>
      <c r="G2" s="108"/>
      <c r="H2" s="108"/>
      <c r="I2" s="108"/>
      <c r="J2" s="108"/>
      <c r="K2" s="10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4" t="s">
        <v>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5" t="s">
        <v>2</v>
      </c>
      <c r="C4" s="6" t="s">
        <v>3</v>
      </c>
      <c r="D4" s="7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6" t="s">
        <v>10</v>
      </c>
      <c r="K4" s="9" t="s">
        <v>11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0" t="s">
        <v>12</v>
      </c>
      <c r="C5" s="11" t="s">
        <v>13</v>
      </c>
      <c r="D5" s="12">
        <v>1033773121</v>
      </c>
      <c r="E5" s="12">
        <v>927062755</v>
      </c>
      <c r="F5" s="12" t="s">
        <v>13</v>
      </c>
      <c r="G5" s="12">
        <v>830907043</v>
      </c>
      <c r="H5" s="12">
        <v>1697312800</v>
      </c>
      <c r="I5" s="12">
        <v>1186351151</v>
      </c>
      <c r="J5" s="12">
        <v>0</v>
      </c>
      <c r="K5" s="13">
        <v>5675406870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14" t="s">
        <v>14</v>
      </c>
      <c r="C6" s="15" t="s">
        <v>13</v>
      </c>
      <c r="D6" s="16">
        <v>606524716</v>
      </c>
      <c r="E6" s="12">
        <v>621455460</v>
      </c>
      <c r="F6" s="12" t="s">
        <v>13</v>
      </c>
      <c r="G6" s="12">
        <v>638211620</v>
      </c>
      <c r="H6" s="12">
        <v>1361926800</v>
      </c>
      <c r="I6" s="12">
        <v>875583941</v>
      </c>
      <c r="J6" s="12">
        <v>330416229</v>
      </c>
      <c r="K6" s="13">
        <v>4434118766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4" t="s">
        <v>15</v>
      </c>
      <c r="C7" s="15" t="s">
        <v>13</v>
      </c>
      <c r="D7" s="16">
        <v>427248405</v>
      </c>
      <c r="E7" s="12">
        <v>305607295</v>
      </c>
      <c r="F7" s="12" t="s">
        <v>13</v>
      </c>
      <c r="G7" s="12">
        <v>192695423</v>
      </c>
      <c r="H7" s="12">
        <v>335386000</v>
      </c>
      <c r="I7" s="12">
        <v>310767210</v>
      </c>
      <c r="J7" s="12">
        <v>62369200</v>
      </c>
      <c r="K7" s="13">
        <v>1634073533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14" t="s">
        <v>16</v>
      </c>
      <c r="C8" s="15" t="s">
        <v>13</v>
      </c>
      <c r="D8" s="16">
        <v>1609290000</v>
      </c>
      <c r="E8" s="12">
        <v>2817000000</v>
      </c>
      <c r="F8" s="12" t="s">
        <v>17</v>
      </c>
      <c r="G8" s="12">
        <v>0</v>
      </c>
      <c r="H8" s="12">
        <v>0</v>
      </c>
      <c r="I8" s="12">
        <v>0</v>
      </c>
      <c r="J8" s="12" t="s">
        <v>18</v>
      </c>
      <c r="K8" s="13">
        <v>4426290000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7" t="s">
        <v>19</v>
      </c>
      <c r="C9" s="15" t="s">
        <v>13</v>
      </c>
      <c r="D9" s="13">
        <v>82107863</v>
      </c>
      <c r="E9" s="12">
        <v>169162412</v>
      </c>
      <c r="F9" s="12" t="s">
        <v>13</v>
      </c>
      <c r="G9" s="12">
        <v>104270000</v>
      </c>
      <c r="H9" s="12">
        <v>224583500</v>
      </c>
      <c r="I9" s="12">
        <v>154829794</v>
      </c>
      <c r="J9" s="12">
        <v>0</v>
      </c>
      <c r="K9" s="13">
        <v>734953569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14" t="s">
        <v>14</v>
      </c>
      <c r="C10" s="15" t="s">
        <v>13</v>
      </c>
      <c r="D10" s="18">
        <v>74410922</v>
      </c>
      <c r="E10" s="12">
        <v>162603412</v>
      </c>
      <c r="F10" s="12" t="s">
        <v>13</v>
      </c>
      <c r="G10" s="12">
        <v>103980000</v>
      </c>
      <c r="H10" s="12">
        <v>200682469</v>
      </c>
      <c r="I10" s="12">
        <v>137221684</v>
      </c>
      <c r="J10" s="12">
        <v>47126700</v>
      </c>
      <c r="K10" s="13">
        <v>726025187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14" t="s">
        <v>20</v>
      </c>
      <c r="C11" s="15" t="s">
        <v>13</v>
      </c>
      <c r="D11" s="18">
        <v>7696941</v>
      </c>
      <c r="E11" s="12">
        <v>6559000</v>
      </c>
      <c r="F11" s="12" t="s">
        <v>17</v>
      </c>
      <c r="G11" s="12">
        <v>290000</v>
      </c>
      <c r="H11" s="12">
        <v>23901031</v>
      </c>
      <c r="I11" s="12">
        <v>17608110</v>
      </c>
      <c r="J11" s="12">
        <v>0</v>
      </c>
      <c r="K11" s="13">
        <v>56055082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7" t="s">
        <v>21</v>
      </c>
      <c r="C12" s="15" t="s">
        <v>13</v>
      </c>
      <c r="D12" s="19">
        <v>7.94</v>
      </c>
      <c r="E12" s="12">
        <v>18</v>
      </c>
      <c r="F12" s="12" t="s">
        <v>17</v>
      </c>
      <c r="G12" s="12">
        <v>13</v>
      </c>
      <c r="H12" s="12">
        <v>13</v>
      </c>
      <c r="I12" s="12">
        <v>13</v>
      </c>
      <c r="J12" s="12">
        <v>0</v>
      </c>
      <c r="K12" s="13">
        <v>13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20" t="s">
        <v>22</v>
      </c>
      <c r="C13" s="15" t="s">
        <v>13</v>
      </c>
      <c r="D13" s="21">
        <v>5.55</v>
      </c>
      <c r="E13" s="12">
        <v>6</v>
      </c>
      <c r="F13" s="12" t="s">
        <v>13</v>
      </c>
      <c r="G13" s="22" t="s">
        <v>18</v>
      </c>
      <c r="H13" s="22" t="s">
        <v>18</v>
      </c>
      <c r="I13" s="22" t="s">
        <v>18</v>
      </c>
      <c r="J13" s="22" t="s">
        <v>18</v>
      </c>
      <c r="K13" s="13">
        <v>17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12" t="s">
        <v>23</v>
      </c>
      <c r="C14" s="113"/>
      <c r="D14" s="113"/>
      <c r="E14" s="113"/>
      <c r="F14" s="113"/>
      <c r="G14" s="113"/>
      <c r="H14" s="113"/>
      <c r="I14" s="113"/>
      <c r="J14" s="113"/>
      <c r="K14" s="1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5" t="s">
        <v>2</v>
      </c>
      <c r="C15" s="6" t="s">
        <v>3</v>
      </c>
      <c r="D15" s="8" t="s">
        <v>4</v>
      </c>
      <c r="E15" s="8" t="s">
        <v>5</v>
      </c>
      <c r="F15" s="8" t="s">
        <v>6</v>
      </c>
      <c r="G15" s="8" t="s">
        <v>7</v>
      </c>
      <c r="H15" s="8" t="s">
        <v>8</v>
      </c>
      <c r="I15" s="8" t="s">
        <v>9</v>
      </c>
      <c r="J15" s="6" t="s">
        <v>10</v>
      </c>
      <c r="K15" s="9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4" t="s">
        <v>24</v>
      </c>
      <c r="C16" s="23" t="s">
        <v>13</v>
      </c>
      <c r="D16" s="24">
        <v>728982</v>
      </c>
      <c r="E16" s="24">
        <v>6766186</v>
      </c>
      <c r="F16" s="24" t="s">
        <v>13</v>
      </c>
      <c r="G16" s="24">
        <v>7352000</v>
      </c>
      <c r="H16" s="24">
        <v>2692099</v>
      </c>
      <c r="I16" s="24">
        <v>0</v>
      </c>
      <c r="J16" s="24">
        <v>0</v>
      </c>
      <c r="K16" s="24">
        <v>17539267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14" t="s">
        <v>25</v>
      </c>
      <c r="C17" s="25" t="s">
        <v>13</v>
      </c>
      <c r="D17" s="18">
        <v>29695487</v>
      </c>
      <c r="E17" s="18">
        <v>34085308</v>
      </c>
      <c r="F17" s="18" t="s">
        <v>13</v>
      </c>
      <c r="G17" s="18">
        <v>17651000</v>
      </c>
      <c r="H17" s="18">
        <v>67345149</v>
      </c>
      <c r="I17" s="18">
        <v>52621136</v>
      </c>
      <c r="J17" s="18">
        <v>0</v>
      </c>
      <c r="K17" s="18">
        <v>201398080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4" t="s">
        <v>26</v>
      </c>
      <c r="C18" s="25" t="s">
        <v>13</v>
      </c>
      <c r="D18" s="18">
        <v>25940033</v>
      </c>
      <c r="E18" s="18">
        <v>24925753</v>
      </c>
      <c r="F18" s="18" t="s">
        <v>13</v>
      </c>
      <c r="G18" s="18">
        <v>45946000</v>
      </c>
      <c r="H18" s="18">
        <v>82873951</v>
      </c>
      <c r="I18" s="18">
        <v>48638716</v>
      </c>
      <c r="J18" s="18">
        <v>13887400</v>
      </c>
      <c r="K18" s="18">
        <v>242211853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14" t="s">
        <v>27</v>
      </c>
      <c r="C19" s="25" t="s">
        <v>13</v>
      </c>
      <c r="D19" s="18">
        <v>5435957</v>
      </c>
      <c r="E19" s="18">
        <v>3025940</v>
      </c>
      <c r="F19" s="18" t="s">
        <v>13</v>
      </c>
      <c r="G19" s="18">
        <v>0</v>
      </c>
      <c r="H19" s="18">
        <v>4562342</v>
      </c>
      <c r="I19" s="18">
        <v>2098717</v>
      </c>
      <c r="J19" s="18">
        <v>0</v>
      </c>
      <c r="K19" s="18">
        <v>15124515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>
      <c r="A20" s="1"/>
      <c r="B20" s="14" t="s">
        <v>28</v>
      </c>
      <c r="C20" s="109" t="s">
        <v>13</v>
      </c>
      <c r="D20" s="109">
        <v>16883690</v>
      </c>
      <c r="E20" s="109">
        <v>15088148</v>
      </c>
      <c r="F20" s="109" t="s">
        <v>13</v>
      </c>
      <c r="G20" s="109">
        <v>14636000</v>
      </c>
      <c r="H20" s="109">
        <v>17525164</v>
      </c>
      <c r="I20" s="109">
        <v>20158000</v>
      </c>
      <c r="J20" s="109">
        <v>0</v>
      </c>
      <c r="K20" s="109">
        <v>84291002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4" t="s">
        <v>29</v>
      </c>
      <c r="C21" s="110"/>
      <c r="D21" s="110"/>
      <c r="E21" s="110"/>
      <c r="F21" s="110"/>
      <c r="G21" s="110"/>
      <c r="H21" s="110"/>
      <c r="I21" s="110"/>
      <c r="J21" s="110"/>
      <c r="K21" s="11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20" t="s">
        <v>30</v>
      </c>
      <c r="C22" s="25" t="s">
        <v>13</v>
      </c>
      <c r="D22" s="18">
        <v>3423714</v>
      </c>
      <c r="E22" s="18">
        <v>85271077</v>
      </c>
      <c r="F22" s="18" t="s">
        <v>13</v>
      </c>
      <c r="G22" s="18">
        <v>18683441</v>
      </c>
      <c r="H22" s="18">
        <v>49584795</v>
      </c>
      <c r="I22" s="18">
        <v>20743126</v>
      </c>
      <c r="J22" s="18">
        <v>10581000</v>
      </c>
      <c r="K22" s="18">
        <v>188287153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26" t="s">
        <v>31</v>
      </c>
      <c r="C23" s="11" t="s">
        <v>13</v>
      </c>
      <c r="D23" s="27">
        <v>82107863</v>
      </c>
      <c r="E23" s="12">
        <v>169162412</v>
      </c>
      <c r="F23" s="12" t="s">
        <v>13</v>
      </c>
      <c r="G23" s="12">
        <v>104268441</v>
      </c>
      <c r="H23" s="12">
        <v>224583500</v>
      </c>
      <c r="I23" s="12">
        <v>144259695</v>
      </c>
      <c r="J23" s="12">
        <v>24468400</v>
      </c>
      <c r="K23" s="12">
        <v>748851870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28"/>
      <c r="C24" s="29"/>
      <c r="D24" s="30"/>
      <c r="E24" s="30"/>
      <c r="F24" s="30"/>
      <c r="G24" s="30"/>
      <c r="H24" s="30"/>
      <c r="I24" s="30"/>
      <c r="J24" s="31"/>
      <c r="K24" s="3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05" t="s">
        <v>32</v>
      </c>
      <c r="C25" s="106"/>
      <c r="D25" s="106"/>
      <c r="E25" s="106"/>
      <c r="F25" s="106"/>
      <c r="G25" s="106"/>
      <c r="H25" s="106"/>
      <c r="I25" s="106"/>
      <c r="J25" s="106"/>
      <c r="K25" s="10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33" t="s">
        <v>33</v>
      </c>
      <c r="C26" s="34" t="s">
        <v>3</v>
      </c>
      <c r="D26" s="35" t="s">
        <v>4</v>
      </c>
      <c r="E26" s="35" t="s">
        <v>5</v>
      </c>
      <c r="F26" s="35" t="s">
        <v>6</v>
      </c>
      <c r="G26" s="35" t="s">
        <v>7</v>
      </c>
      <c r="H26" s="35" t="s">
        <v>8</v>
      </c>
      <c r="I26" s="35" t="s">
        <v>9</v>
      </c>
      <c r="J26" s="34" t="s">
        <v>10</v>
      </c>
      <c r="K26" s="36" t="s">
        <v>11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37" t="s">
        <v>24</v>
      </c>
      <c r="C27" s="38" t="s">
        <v>13</v>
      </c>
      <c r="D27" s="39">
        <v>0.9</v>
      </c>
      <c r="E27" s="39">
        <v>4</v>
      </c>
      <c r="F27" s="39" t="s">
        <v>13</v>
      </c>
      <c r="G27" s="39">
        <v>7.1</v>
      </c>
      <c r="H27" s="39">
        <v>1.2</v>
      </c>
      <c r="I27" s="39">
        <v>0</v>
      </c>
      <c r="J27" s="39">
        <v>0</v>
      </c>
      <c r="K27" s="40">
        <v>2.4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4" t="s">
        <v>25</v>
      </c>
      <c r="C28" s="38" t="s">
        <v>13</v>
      </c>
      <c r="D28" s="39">
        <v>36.200000000000003</v>
      </c>
      <c r="E28" s="39">
        <v>20.100000000000001</v>
      </c>
      <c r="F28" s="39" t="s">
        <v>13</v>
      </c>
      <c r="G28" s="39">
        <v>16.899999999999999</v>
      </c>
      <c r="H28" s="39">
        <v>30</v>
      </c>
      <c r="I28" s="39">
        <v>34</v>
      </c>
      <c r="J28" s="39">
        <v>0</v>
      </c>
      <c r="K28" s="40">
        <v>27.4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4" t="s">
        <v>26</v>
      </c>
      <c r="C29" s="38" t="s">
        <v>13</v>
      </c>
      <c r="D29" s="39">
        <v>31.6</v>
      </c>
      <c r="E29" s="39">
        <v>14.7</v>
      </c>
      <c r="F29" s="39" t="s">
        <v>13</v>
      </c>
      <c r="G29" s="39">
        <v>44.1</v>
      </c>
      <c r="H29" s="39">
        <v>36.9</v>
      </c>
      <c r="I29" s="39">
        <v>31.4</v>
      </c>
      <c r="J29" s="39">
        <v>29.5</v>
      </c>
      <c r="K29" s="40">
        <v>33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4" t="s">
        <v>27</v>
      </c>
      <c r="C30" s="38" t="s">
        <v>13</v>
      </c>
      <c r="D30" s="39">
        <v>6.6</v>
      </c>
      <c r="E30" s="39">
        <v>1.8</v>
      </c>
      <c r="F30" s="39" t="s">
        <v>13</v>
      </c>
      <c r="G30" s="39">
        <v>0</v>
      </c>
      <c r="H30" s="39">
        <v>2</v>
      </c>
      <c r="I30" s="39">
        <v>1.4</v>
      </c>
      <c r="J30" s="41" t="s">
        <v>34</v>
      </c>
      <c r="K30" s="40">
        <v>2.1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3" customHeight="1">
      <c r="A31" s="1"/>
      <c r="B31" s="14" t="s">
        <v>28</v>
      </c>
      <c r="C31" s="38" t="s">
        <v>13</v>
      </c>
      <c r="D31" s="39">
        <v>20.6</v>
      </c>
      <c r="E31" s="39">
        <v>8.9</v>
      </c>
      <c r="F31" s="39" t="s">
        <v>13</v>
      </c>
      <c r="G31" s="39">
        <v>14</v>
      </c>
      <c r="H31" s="39">
        <v>7.8</v>
      </c>
      <c r="I31" s="39">
        <v>0</v>
      </c>
      <c r="J31" s="39">
        <v>0</v>
      </c>
      <c r="K31" s="40">
        <v>11.5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4" t="s">
        <v>29</v>
      </c>
      <c r="C32" s="38" t="s">
        <v>13</v>
      </c>
      <c r="D32" s="39">
        <v>0</v>
      </c>
      <c r="E32" s="39">
        <v>0</v>
      </c>
      <c r="F32" s="39" t="s">
        <v>13</v>
      </c>
      <c r="G32" s="39">
        <v>0</v>
      </c>
      <c r="H32" s="39">
        <v>0</v>
      </c>
      <c r="I32" s="39">
        <v>0</v>
      </c>
      <c r="J32" s="39">
        <v>0</v>
      </c>
      <c r="K32" s="40">
        <v>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20" t="s">
        <v>35</v>
      </c>
      <c r="C33" s="38" t="s">
        <v>13</v>
      </c>
      <c r="D33" s="39">
        <v>4.2</v>
      </c>
      <c r="E33" s="39">
        <v>50.4</v>
      </c>
      <c r="F33" s="39" t="s">
        <v>13</v>
      </c>
      <c r="G33" s="39">
        <v>0</v>
      </c>
      <c r="H33" s="39">
        <v>0</v>
      </c>
      <c r="I33" s="39">
        <v>0</v>
      </c>
      <c r="J33" s="39">
        <v>0</v>
      </c>
      <c r="K33" s="40">
        <v>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42"/>
      <c r="C34" s="43"/>
      <c r="D34" s="43"/>
      <c r="E34" s="43"/>
      <c r="F34" s="43"/>
      <c r="G34" s="44">
        <v>17.920000000000002</v>
      </c>
      <c r="H34" s="44">
        <v>22.08</v>
      </c>
      <c r="I34" s="44">
        <v>13.4</v>
      </c>
      <c r="J34" s="44">
        <v>22.45</v>
      </c>
      <c r="K34" s="45">
        <v>25.62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05" t="s">
        <v>36</v>
      </c>
      <c r="C35" s="106"/>
      <c r="D35" s="106"/>
      <c r="E35" s="106"/>
      <c r="F35" s="106"/>
      <c r="G35" s="106"/>
      <c r="H35" s="106"/>
      <c r="I35" s="106"/>
      <c r="J35" s="106"/>
      <c r="K35" s="10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33"/>
      <c r="C36" s="6" t="s">
        <v>3</v>
      </c>
      <c r="D36" s="8" t="s">
        <v>4</v>
      </c>
      <c r="E36" s="8" t="s">
        <v>5</v>
      </c>
      <c r="F36" s="8" t="s">
        <v>6</v>
      </c>
      <c r="G36" s="8" t="s">
        <v>7</v>
      </c>
      <c r="H36" s="8" t="s">
        <v>8</v>
      </c>
      <c r="I36" s="8" t="s">
        <v>9</v>
      </c>
      <c r="J36" s="6" t="s">
        <v>10</v>
      </c>
      <c r="K36" s="9" t="s">
        <v>11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37" t="s">
        <v>24</v>
      </c>
      <c r="C37" s="25">
        <v>0</v>
      </c>
      <c r="D37" s="18">
        <v>2292</v>
      </c>
      <c r="E37" s="18">
        <v>2749</v>
      </c>
      <c r="F37" s="18">
        <v>0</v>
      </c>
      <c r="G37" s="18">
        <v>7215</v>
      </c>
      <c r="H37" s="18">
        <v>0</v>
      </c>
      <c r="I37" s="18">
        <v>0</v>
      </c>
      <c r="J37" s="18">
        <v>0</v>
      </c>
      <c r="K37" s="18">
        <v>12257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4" t="s">
        <v>25</v>
      </c>
      <c r="C38" s="25">
        <v>0</v>
      </c>
      <c r="D38" s="18">
        <v>8221</v>
      </c>
      <c r="E38" s="18">
        <v>3079</v>
      </c>
      <c r="F38" s="18">
        <v>0</v>
      </c>
      <c r="G38" s="18">
        <v>4216</v>
      </c>
      <c r="H38" s="18">
        <v>4642</v>
      </c>
      <c r="I38" s="18">
        <v>3287</v>
      </c>
      <c r="J38" s="18">
        <v>0</v>
      </c>
      <c r="K38" s="18">
        <v>23446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20" t="s">
        <v>26</v>
      </c>
      <c r="C39" s="25">
        <v>0</v>
      </c>
      <c r="D39" s="18">
        <v>8395</v>
      </c>
      <c r="E39" s="18">
        <v>2916</v>
      </c>
      <c r="F39" s="18">
        <v>0</v>
      </c>
      <c r="G39" s="18">
        <v>12623</v>
      </c>
      <c r="H39" s="18">
        <v>7855</v>
      </c>
      <c r="I39" s="18">
        <v>5065</v>
      </c>
      <c r="J39" s="18">
        <v>8046</v>
      </c>
      <c r="K39" s="18">
        <v>44899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customHeight="1">
      <c r="A41" s="1"/>
      <c r="B41" s="107" t="s">
        <v>37</v>
      </c>
      <c r="C41" s="108"/>
      <c r="D41" s="108"/>
      <c r="E41" s="108"/>
      <c r="F41" s="108"/>
      <c r="G41" s="108"/>
      <c r="H41" s="108"/>
      <c r="I41" s="108"/>
      <c r="J41" s="108"/>
      <c r="K41" s="10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07" t="s">
        <v>38</v>
      </c>
      <c r="C42" s="108"/>
      <c r="D42" s="108"/>
      <c r="E42" s="108"/>
      <c r="F42" s="108"/>
      <c r="G42" s="108"/>
      <c r="H42" s="108"/>
      <c r="I42" s="108"/>
      <c r="J42" s="108"/>
      <c r="K42" s="10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07" t="s">
        <v>39</v>
      </c>
      <c r="C43" s="108"/>
      <c r="D43" s="108"/>
      <c r="E43" s="108"/>
      <c r="F43" s="108"/>
      <c r="G43" s="108"/>
      <c r="H43" s="108"/>
      <c r="I43" s="108"/>
      <c r="J43" s="108"/>
      <c r="K43" s="10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H20:H21"/>
    <mergeCell ref="I20:I21"/>
    <mergeCell ref="J20:J21"/>
    <mergeCell ref="K20:K21"/>
    <mergeCell ref="B2:K2"/>
    <mergeCell ref="B14:K14"/>
    <mergeCell ref="C20:C21"/>
    <mergeCell ref="D20:D21"/>
    <mergeCell ref="E20:E21"/>
    <mergeCell ref="F20:F21"/>
    <mergeCell ref="G20:G21"/>
    <mergeCell ref="B25:K25"/>
    <mergeCell ref="B35:K35"/>
    <mergeCell ref="B41:K41"/>
    <mergeCell ref="B42:K42"/>
    <mergeCell ref="B43:K43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/>
  <cols>
    <col min="1" max="1" width="9.109375" customWidth="1"/>
    <col min="2" max="3" width="25.88671875" customWidth="1"/>
    <col min="4" max="4" width="13.6640625" customWidth="1"/>
    <col min="5" max="5" width="14.44140625" customWidth="1"/>
    <col min="6" max="6" width="11.33203125" customWidth="1"/>
    <col min="7" max="26" width="9.10937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14" t="s">
        <v>40</v>
      </c>
      <c r="C2" s="108"/>
      <c r="D2" s="108"/>
      <c r="E2" s="108"/>
      <c r="F2" s="108"/>
      <c r="G2" s="4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47" t="s">
        <v>41</v>
      </c>
      <c r="C3" s="48" t="s">
        <v>42</v>
      </c>
      <c r="D3" s="49" t="s">
        <v>43</v>
      </c>
      <c r="E3" s="49" t="s">
        <v>44</v>
      </c>
      <c r="F3" s="50" t="s">
        <v>45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51" t="s">
        <v>46</v>
      </c>
      <c r="C4" s="52" t="s">
        <v>47</v>
      </c>
      <c r="D4" s="53" t="s">
        <v>13</v>
      </c>
      <c r="E4" s="53" t="s">
        <v>13</v>
      </c>
      <c r="F4" s="54" t="s">
        <v>13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51" t="s">
        <v>48</v>
      </c>
      <c r="C5" s="55" t="s">
        <v>49</v>
      </c>
      <c r="D5" s="53" t="s">
        <v>13</v>
      </c>
      <c r="E5" s="53" t="s">
        <v>13</v>
      </c>
      <c r="F5" s="54" t="s">
        <v>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56" t="s">
        <v>50</v>
      </c>
      <c r="C6" s="55" t="s">
        <v>51</v>
      </c>
      <c r="D6" s="57" t="s">
        <v>13</v>
      </c>
      <c r="E6" s="57" t="s">
        <v>13</v>
      </c>
      <c r="F6" s="58" t="s">
        <v>13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F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/>
  <cols>
    <col min="1" max="1" width="9.109375" customWidth="1"/>
    <col min="2" max="2" width="31.109375" customWidth="1"/>
    <col min="3" max="3" width="13.33203125" customWidth="1"/>
    <col min="4" max="4" width="16.88671875" customWidth="1"/>
    <col min="5" max="5" width="16.44140625" customWidth="1"/>
    <col min="6" max="26" width="9.109375" customWidth="1"/>
  </cols>
  <sheetData>
    <row r="1" spans="1:26" ht="14.25" customHeight="1">
      <c r="A1" s="1"/>
      <c r="B1" s="1"/>
      <c r="C1" s="5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15" t="s">
        <v>52</v>
      </c>
      <c r="C2" s="108"/>
      <c r="D2" s="108"/>
      <c r="E2" s="108"/>
      <c r="F2" s="1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47" t="s">
        <v>41</v>
      </c>
      <c r="C3" s="60" t="s">
        <v>42</v>
      </c>
      <c r="D3" s="61" t="s">
        <v>43</v>
      </c>
      <c r="E3" s="61" t="s">
        <v>44</v>
      </c>
      <c r="F3" s="62" t="s">
        <v>45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63" t="s">
        <v>53</v>
      </c>
      <c r="C4" s="64" t="s">
        <v>54</v>
      </c>
      <c r="D4" s="65" t="s">
        <v>13</v>
      </c>
      <c r="E4" s="65" t="s">
        <v>13</v>
      </c>
      <c r="F4" s="66" t="s">
        <v>13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63" t="s">
        <v>55</v>
      </c>
      <c r="C5" s="64" t="s">
        <v>26</v>
      </c>
      <c r="D5" s="67">
        <v>170</v>
      </c>
      <c r="E5" s="68">
        <v>41819.5</v>
      </c>
      <c r="F5" s="69">
        <f>E5/D5</f>
        <v>245.99705882352941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63" t="s">
        <v>56</v>
      </c>
      <c r="C6" s="64" t="s">
        <v>25</v>
      </c>
      <c r="D6" s="65" t="s">
        <v>13</v>
      </c>
      <c r="E6" s="65" t="s">
        <v>13</v>
      </c>
      <c r="F6" s="66" t="s">
        <v>13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63" t="s">
        <v>57</v>
      </c>
      <c r="C7" s="64" t="s">
        <v>25</v>
      </c>
      <c r="D7" s="65" t="s">
        <v>13</v>
      </c>
      <c r="E7" s="65" t="s">
        <v>13</v>
      </c>
      <c r="F7" s="66" t="s">
        <v>13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70"/>
      <c r="C8" s="64" t="s">
        <v>26</v>
      </c>
      <c r="D8" s="65" t="s">
        <v>13</v>
      </c>
      <c r="E8" s="65" t="s">
        <v>13</v>
      </c>
      <c r="F8" s="66" t="s">
        <v>13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63" t="s">
        <v>58</v>
      </c>
      <c r="C9" s="64" t="s">
        <v>26</v>
      </c>
      <c r="D9" s="71">
        <v>737</v>
      </c>
      <c r="E9" s="68">
        <v>14370</v>
      </c>
      <c r="F9" s="69">
        <f t="shared" ref="F9:F10" si="0">E9/D9</f>
        <v>19.497964721845317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63" t="s">
        <v>59</v>
      </c>
      <c r="C10" s="64" t="s">
        <v>25</v>
      </c>
      <c r="D10" s="67">
        <v>737</v>
      </c>
      <c r="E10" s="72">
        <v>368500</v>
      </c>
      <c r="F10" s="69">
        <f t="shared" si="0"/>
        <v>500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63" t="s">
        <v>60</v>
      </c>
      <c r="C11" s="64" t="s">
        <v>26</v>
      </c>
      <c r="D11" s="65" t="s">
        <v>13</v>
      </c>
      <c r="E11" s="65" t="s">
        <v>13</v>
      </c>
      <c r="F11" s="66" t="s">
        <v>13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56" t="s">
        <v>61</v>
      </c>
      <c r="C12" s="73" t="s">
        <v>54</v>
      </c>
      <c r="D12" s="65" t="s">
        <v>13</v>
      </c>
      <c r="E12" s="65" t="s">
        <v>13</v>
      </c>
      <c r="F12" s="74" t="s">
        <v>13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1"/>
      <c r="C13" s="59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"/>
      <c r="C14" s="59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"/>
      <c r="C15" s="59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5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1"/>
      <c r="C17" s="59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59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1"/>
      <c r="C19" s="5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1"/>
      <c r="C20" s="5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5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5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5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5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5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5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5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5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5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5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5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5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5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5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5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5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5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5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5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5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5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5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5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5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5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5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5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5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5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5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5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5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5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5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5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5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5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5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5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5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5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5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5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5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5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5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5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5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5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5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5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5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5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5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5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5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5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5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5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5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5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5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5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5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5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5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5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5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5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5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5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5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5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5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5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5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5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5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5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5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5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5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5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5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5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5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5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5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5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5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5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5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5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5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5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5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5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5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5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5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5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5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5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5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5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5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5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5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5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5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5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5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5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5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5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5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5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5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5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5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5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5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5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5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5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5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5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5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5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5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5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5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5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5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5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5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5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5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5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5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5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5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5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5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5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5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5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5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5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5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5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5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5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5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5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5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5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5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5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5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5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5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5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5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5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5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5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5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5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5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5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5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5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5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5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5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5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5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5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5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5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5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5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5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5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5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5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5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5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5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5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5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5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5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5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5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5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5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5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5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5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5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5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5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5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5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5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5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5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5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5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5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5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5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5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5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5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5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5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5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5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5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5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5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5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5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5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5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5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5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5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5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5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5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5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5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5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5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5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5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5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5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5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5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5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5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5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5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5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5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5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5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5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5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5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5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5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5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5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5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5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5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5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5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5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5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5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5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5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5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5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5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5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5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5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5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5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5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5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5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5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5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5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5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5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5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5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5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5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5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5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5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5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5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5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5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5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5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5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5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5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5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5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5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5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5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5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5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5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5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5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5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5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5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5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5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5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5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5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5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5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5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5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5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5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5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5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5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5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5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5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5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5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5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5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5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5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5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5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5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5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5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5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5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5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5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5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5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5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5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5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5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5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5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5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5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5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5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5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5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5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5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5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5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5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5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5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5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5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5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5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5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5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5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5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5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5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5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5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5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5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5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5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5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5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5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5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5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5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5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5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5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5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5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5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5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5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5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5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5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5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5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5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5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5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5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5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5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5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5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5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5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5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5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5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5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5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5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5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5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5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5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5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5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5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5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5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5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5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5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5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5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5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5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5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5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5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5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5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5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5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5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5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5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5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5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5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5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5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5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5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5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5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5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5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5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5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5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5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5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5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5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5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5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5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5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5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5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5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5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5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5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5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5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5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5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5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5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5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5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5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5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5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5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5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5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5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5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5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5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5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5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5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5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5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5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5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5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5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5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5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5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5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5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5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5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5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5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5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5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5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5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5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5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5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5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5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5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5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5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5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5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5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5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5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5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5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5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5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5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5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5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5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5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5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5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5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5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5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5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5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5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5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5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5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5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5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5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5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5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5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5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5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5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5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5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5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5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5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5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5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5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5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5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5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5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5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5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5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5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5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5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5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5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5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5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5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5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5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5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5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5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5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5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5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5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5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5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5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5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5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5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5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5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5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5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5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5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5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5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5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5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5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5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5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5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5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5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5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5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5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5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5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5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5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5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5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5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5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5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5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5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5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5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5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5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5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5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5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5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5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5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5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5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5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5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5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5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5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5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5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5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5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5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5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5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5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5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5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5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5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5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5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5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5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5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5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5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5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5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5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5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5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5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5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5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5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5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5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5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5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5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5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5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5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5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5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5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5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5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5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5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5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5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5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5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5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5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5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5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5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5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5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5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5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5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5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5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5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5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5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5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5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5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5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5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5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5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5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5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5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5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5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5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5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5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5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5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5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5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5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5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5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5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5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5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5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5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5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5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5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5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5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5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5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5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5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5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5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5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5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5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5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5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5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5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5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5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5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5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5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5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5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5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5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5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5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5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5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5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5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5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5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5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5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5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5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5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5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5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5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5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5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5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5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5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5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5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5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5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5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5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5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5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5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5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5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5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5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5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5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5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5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5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5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5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5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5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5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5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5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5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5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5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5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5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5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5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5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5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5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5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5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5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5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5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5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5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5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5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5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5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5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5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5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5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5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5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5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5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5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5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5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5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5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5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5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5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5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5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5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5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5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5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5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5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5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5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5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5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5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5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5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5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5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5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5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5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5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5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5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5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5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5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5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5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5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5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5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5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5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5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5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5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5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5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5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5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5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5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5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5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5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5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5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5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5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5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5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5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5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5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5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5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5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5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5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5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5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5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5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5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5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5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5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5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5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5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5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5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5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5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5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5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5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5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5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5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5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5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5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5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5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5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5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5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5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5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5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5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5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5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5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5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5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5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5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5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5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5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5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5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5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5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5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5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5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5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5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5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5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5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5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5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5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5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5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5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5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5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5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5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5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5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5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5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5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5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5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5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5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5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5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5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5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5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5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5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5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5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F2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/>
  <cols>
    <col min="1" max="1" width="9.109375" customWidth="1"/>
    <col min="2" max="2" width="37.88671875" customWidth="1"/>
    <col min="3" max="3" width="17.109375" customWidth="1"/>
    <col min="4" max="4" width="12.44140625" customWidth="1"/>
    <col min="5" max="5" width="16.5546875" customWidth="1"/>
    <col min="6" max="6" width="11.5546875" customWidth="1"/>
    <col min="7" max="26" width="9.109375" customWidth="1"/>
  </cols>
  <sheetData>
    <row r="1" spans="1:26" ht="14.25" customHeight="1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16" t="s">
        <v>62</v>
      </c>
      <c r="C2" s="106"/>
      <c r="D2" s="106"/>
      <c r="E2" s="106"/>
      <c r="F2" s="10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75" t="s">
        <v>41</v>
      </c>
      <c r="C3" s="76" t="s">
        <v>42</v>
      </c>
      <c r="D3" s="49" t="s">
        <v>43</v>
      </c>
      <c r="E3" s="49" t="s">
        <v>44</v>
      </c>
      <c r="F3" s="50" t="s">
        <v>45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77" t="s">
        <v>46</v>
      </c>
      <c r="C4" s="78" t="s">
        <v>13</v>
      </c>
      <c r="D4" s="79">
        <v>5460</v>
      </c>
      <c r="E4" s="80">
        <v>2686866.81</v>
      </c>
      <c r="F4" s="81">
        <f>E4/D4</f>
        <v>492.10014835164839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63" t="s">
        <v>63</v>
      </c>
      <c r="C5" s="82" t="s">
        <v>13</v>
      </c>
      <c r="D5" s="83" t="s">
        <v>13</v>
      </c>
      <c r="E5" s="84" t="s">
        <v>13</v>
      </c>
      <c r="F5" s="85" t="s">
        <v>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63" t="s">
        <v>64</v>
      </c>
      <c r="C6" s="82" t="s">
        <v>13</v>
      </c>
      <c r="D6" s="83" t="s">
        <v>13</v>
      </c>
      <c r="E6" s="86">
        <v>100000</v>
      </c>
      <c r="F6" s="85" t="s">
        <v>13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63" t="s">
        <v>65</v>
      </c>
      <c r="C7" s="82" t="s">
        <v>13</v>
      </c>
      <c r="D7" s="83" t="s">
        <v>13</v>
      </c>
      <c r="E7" s="84" t="s">
        <v>13</v>
      </c>
      <c r="F7" s="85" t="s">
        <v>13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63" t="s">
        <v>66</v>
      </c>
      <c r="C8" s="82" t="s">
        <v>13</v>
      </c>
      <c r="D8" s="83" t="s">
        <v>13</v>
      </c>
      <c r="E8" s="84" t="s">
        <v>13</v>
      </c>
      <c r="F8" s="85" t="s">
        <v>13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87" t="s">
        <v>67</v>
      </c>
      <c r="C9" s="88" t="s">
        <v>13</v>
      </c>
      <c r="D9" s="89" t="s">
        <v>13</v>
      </c>
      <c r="E9" s="90" t="s">
        <v>13</v>
      </c>
      <c r="F9" s="91" t="s">
        <v>13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2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2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2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2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2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2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2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2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2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2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2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2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2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2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2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2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2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2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2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2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2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2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2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2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2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2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2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2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2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2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2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2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2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2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2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2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2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2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2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2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2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2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2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2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2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2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2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2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2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2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2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2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2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2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2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2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2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2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2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2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2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2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2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2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2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2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2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2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2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2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2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2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2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2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2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2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2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2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2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2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2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2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2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2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2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2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2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2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2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2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2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2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2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2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2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2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2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2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2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2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2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2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2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2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2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2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2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2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2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2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2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2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2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2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2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2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2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2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2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2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2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2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2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2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2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2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2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2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2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2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2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2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2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2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2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2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2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2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2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2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2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2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2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2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2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2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2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2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2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2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2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2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2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2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2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2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2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2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2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2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2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2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2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2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2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2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2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2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2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2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2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2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2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2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2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2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2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2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2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2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2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2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2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2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2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2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2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2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2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2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2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2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2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2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2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2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2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2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2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2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2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2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2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2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2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2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2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2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2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2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2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2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2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2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2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2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2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2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2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2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2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2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2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2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2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2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2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2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2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2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2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2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2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2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2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2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2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2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2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2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2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2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2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2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2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2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2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2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2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2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2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2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2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2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2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2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2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2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2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2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2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2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2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2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2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2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2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2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2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2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2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2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2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2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2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2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2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2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2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2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2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2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2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2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2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2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2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2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2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2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2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2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2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2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2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2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2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2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2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2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2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2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2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2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2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2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2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2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2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2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2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2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2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2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2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2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2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2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2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2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2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2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2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2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2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2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2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2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2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2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2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2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2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2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2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2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2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2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2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2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2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2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2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2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2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2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2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2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2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2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2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2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2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2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2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2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2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2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2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2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2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2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2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2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2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2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2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2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2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2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2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2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2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2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2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2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2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2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2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2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2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2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2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2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2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2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2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2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2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2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2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2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2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2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2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2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2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2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2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2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2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2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2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2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2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2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2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2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2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2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2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2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2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2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2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2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2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2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2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2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2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2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2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2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2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2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2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2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2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2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2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2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2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2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2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2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2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2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2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2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2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2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2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2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2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2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2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2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2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2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2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2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2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2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2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2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2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2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2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2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2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2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2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2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2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2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2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2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2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2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2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2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2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2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2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2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2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2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2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2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2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2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2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2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2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2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2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2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2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2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2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2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2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2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2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2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2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2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2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2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2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2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2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2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2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2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2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2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2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2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2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2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2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2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2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2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2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2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2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2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2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2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2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2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2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2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2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2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2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2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2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2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2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2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2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2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2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2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2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2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2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2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2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2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2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2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2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2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2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2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2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2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2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2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2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2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2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2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2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2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2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2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2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2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2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2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2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2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2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2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2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2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2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2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2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2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2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2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2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2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2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2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2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2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2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2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2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2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2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2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2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2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2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2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2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2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2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2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2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2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2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2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2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2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2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2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2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2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2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2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2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2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2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2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2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2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2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2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2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2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2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2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2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2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2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2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2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2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2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2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2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2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2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2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2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2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2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2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2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2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2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2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2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2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2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2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2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2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2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2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2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2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2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2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2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2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2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2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2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2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2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2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2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2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2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2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2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2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2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2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2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2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2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2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2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2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2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2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2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2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2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2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2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2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2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2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2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2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2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2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2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2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2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2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2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2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2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2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2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2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2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2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2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2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2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2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2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2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2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2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2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2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2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2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2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2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2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2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2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2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2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2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2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2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2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2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2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2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2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2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2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2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2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2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2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2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2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2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2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2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2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2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2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2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2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2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2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2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2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2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2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2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2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2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2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2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2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2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2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2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2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2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2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2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2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2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2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2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2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2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2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2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2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2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2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2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2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2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2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2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2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2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2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2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2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2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2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2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2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2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2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2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2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2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2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2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2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2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2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2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2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2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2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2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2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2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2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2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2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2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2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2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2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2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2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2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2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2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2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2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2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2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2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2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2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2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2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2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2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2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2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2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2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2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2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2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2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2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2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2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2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2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2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2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2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2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2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2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2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2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2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2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2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2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2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2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2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2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2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2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2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2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2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2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2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2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2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2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2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2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2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2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2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2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2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2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2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2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2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2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2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2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2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2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2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2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2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2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2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2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2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2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2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2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2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2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2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2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2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2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2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2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2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2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2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2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2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2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2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2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2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2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2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2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2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2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2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2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2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2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2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2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2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2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2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2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2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2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2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2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2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2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2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2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2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2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2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2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2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2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2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2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2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2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2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2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2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2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2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2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2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2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2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2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2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2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2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2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2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2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2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2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2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2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2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2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2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2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2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2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2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2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2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2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2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2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2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2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2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F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/>
  <cols>
    <col min="1" max="1" width="9.109375" customWidth="1"/>
    <col min="2" max="2" width="25.109375" customWidth="1"/>
    <col min="3" max="3" width="20.44140625" customWidth="1"/>
    <col min="4" max="4" width="17.6640625" customWidth="1"/>
    <col min="5" max="5" width="16" customWidth="1"/>
    <col min="6" max="6" width="12.44140625" customWidth="1"/>
    <col min="7" max="26" width="9.10937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14" t="s">
        <v>68</v>
      </c>
      <c r="C2" s="108"/>
      <c r="D2" s="108"/>
      <c r="E2" s="108"/>
      <c r="F2" s="1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47" t="s">
        <v>41</v>
      </c>
      <c r="C3" s="76" t="s">
        <v>42</v>
      </c>
      <c r="D3" s="49" t="s">
        <v>43</v>
      </c>
      <c r="E3" s="49" t="s">
        <v>44</v>
      </c>
      <c r="F3" s="50" t="s">
        <v>45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117" t="s">
        <v>61</v>
      </c>
      <c r="C4" s="92" t="s">
        <v>69</v>
      </c>
      <c r="D4" s="83">
        <v>5899</v>
      </c>
      <c r="E4" s="93">
        <v>971575</v>
      </c>
      <c r="F4" s="94">
        <f t="shared" ref="F4:F6" si="0">E4/D4</f>
        <v>164.70164434649939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18"/>
      <c r="C5" s="92" t="s">
        <v>70</v>
      </c>
      <c r="D5" s="83">
        <v>250</v>
      </c>
      <c r="E5" s="93">
        <v>378000</v>
      </c>
      <c r="F5" s="94">
        <f t="shared" si="0"/>
        <v>1512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63" t="s">
        <v>71</v>
      </c>
      <c r="C6" s="92" t="s">
        <v>69</v>
      </c>
      <c r="D6" s="83">
        <v>2065</v>
      </c>
      <c r="E6" s="93">
        <v>320060</v>
      </c>
      <c r="F6" s="94">
        <f t="shared" si="0"/>
        <v>154.99273607748185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63" t="s">
        <v>72</v>
      </c>
      <c r="C7" s="92" t="s">
        <v>73</v>
      </c>
      <c r="D7" s="83">
        <v>2109</v>
      </c>
      <c r="E7" s="93">
        <v>1054500</v>
      </c>
      <c r="F7" s="94">
        <v>500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63" t="s">
        <v>74</v>
      </c>
      <c r="C8" s="92" t="s">
        <v>70</v>
      </c>
      <c r="D8" s="83"/>
      <c r="E8" s="95">
        <v>3260280</v>
      </c>
      <c r="F8" s="9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96" t="s">
        <v>75</v>
      </c>
      <c r="C9" s="97"/>
      <c r="D9" s="97"/>
      <c r="E9" s="98"/>
      <c r="F9" s="9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1"/>
      <c r="C17" s="1"/>
      <c r="D17" s="100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F2"/>
    <mergeCell ref="B4:B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1000"/>
  <sheetViews>
    <sheetView workbookViewId="0"/>
  </sheetViews>
  <sheetFormatPr defaultColWidth="14.44140625" defaultRowHeight="15" customHeight="1"/>
  <cols>
    <col min="1" max="1" width="8.6640625" customWidth="1"/>
    <col min="2" max="2" width="27" customWidth="1"/>
    <col min="3" max="3" width="15.33203125" customWidth="1"/>
    <col min="4" max="4" width="14.109375" customWidth="1"/>
    <col min="5" max="5" width="16.6640625" customWidth="1"/>
    <col min="6" max="26" width="9.109375" customWidth="1"/>
  </cols>
  <sheetData>
    <row r="1" spans="2:26" ht="14.2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14.25" customHeight="1">
      <c r="B2" s="114" t="s">
        <v>76</v>
      </c>
      <c r="C2" s="108"/>
      <c r="D2" s="108"/>
      <c r="E2" s="10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14.25" customHeight="1">
      <c r="B3" s="101" t="s">
        <v>41</v>
      </c>
      <c r="C3" s="102" t="s">
        <v>43</v>
      </c>
      <c r="D3" s="61" t="s">
        <v>44</v>
      </c>
      <c r="E3" s="61" t="s">
        <v>45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14.25" customHeight="1">
      <c r="B4" s="95" t="s">
        <v>77</v>
      </c>
      <c r="C4" s="103">
        <v>6415</v>
      </c>
      <c r="D4" s="104">
        <v>1000000</v>
      </c>
      <c r="E4" s="93">
        <f>D4/C4</f>
        <v>155.8846453624318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4.25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4.25" customHeigh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4.25" customHeigh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4.25" customHeight="1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14.25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14.25" customHeigh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4.25" customHeight="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14.25" customHeight="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4.25" customHeigh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4.25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4.25" customHeight="1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4.25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4.25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4.25" customHeigh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4.25" customHeight="1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4.25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4.25" customHeigh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4.25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4.25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4.25" customHeigh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4.25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4.25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4.25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4.25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4.2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4.25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4.2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4.25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4.2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4.2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4.2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4.2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4.2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4.2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4.2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4.2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4.2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4.2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4.2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4.2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4.2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4.2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4.2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4.2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4.2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4.2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4.2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4.2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4.2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4.2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4.2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4.2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4.2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4.2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4.2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4.2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4.2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4.2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4.2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4.2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4.2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4.2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4.2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4.2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4.2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4.2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4.2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4.2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4.2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4.2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4.2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4.2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4.2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4.2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4.2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4.2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4.2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4.2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4.2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4.2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4.2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4.2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4.2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4.2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4.2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4.2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4.2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4.2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4.2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4.2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4.2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4.2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4.2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4.2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4.2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4.2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4.2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4.2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4.2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4.2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4.2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4.2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4.2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4.2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4.2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4.2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4.2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4.2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4.2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4.2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4.2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4.2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4.2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4.2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4.2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4.2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4.2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4.2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4.2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4.2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4.2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4.2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4.2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4.2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4.2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4.2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4.2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4.2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4.2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4.2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4.2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4.2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4.2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4.2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4.2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4.2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4.2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4.2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4.2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4.2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4.2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4.2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4.2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4.2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4.2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4.2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4.2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4.2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4.2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4.2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4.2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4.2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4.2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4.2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4.2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4.2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4.2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4.2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4.2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4.2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4.2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4.2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4.2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4.2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4.2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4.2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4.2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4.2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4.2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4.2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4.2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4.2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4.2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4.2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4.2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4.2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4.2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4.2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4.2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4.2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4.2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4.2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4.2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4.2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4.2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4.2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4.2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4.2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4.2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4.2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4.2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4.2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4.2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4.2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4.2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4.2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4.2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4.2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4.2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4.2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4.2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4.2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4.2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4.2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4.2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4.2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4.2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4.2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4.2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4.2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4.2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4.2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4.2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4.2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4.2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4.2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4.2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4.2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4.2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4.2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4.2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4.2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4.2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4.2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4.2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4.2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4.2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4.2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4.2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4.2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4.2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4.2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4.2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4.2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4.2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4.2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4.2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4.2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4.2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4.2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4.2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4.2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4.2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4.2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4.2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4.2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4.2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4.2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4.2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4.2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4.2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4.2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4.2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4.2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4.2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4.2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4.2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4.2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4.2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4.2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4.2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4.2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4.2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4.2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4.2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4.2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4.2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4.2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4.2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4.2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4.2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4.2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4.2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4.2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4.2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4.2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4.2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4.2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4.2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4.2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4.2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4.2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4.2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4.2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4.2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4.2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4.2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4.2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4.2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4.2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4.2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4.2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4.2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4.2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4.2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4.2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4.2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4.2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4.2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4.2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4.2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4.2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4.2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4.2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4.2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4.2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4.2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4.2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4.2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4.2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4.2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4.2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4.2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4.2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4.2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4.2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4.2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4.2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4.2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4.2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4.2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4.2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4.2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4.2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4.2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4.2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4.2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4.2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4.2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4.2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4.2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4.2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4.2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4.2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4.2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4.2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4.2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4.2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4.2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4.2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4.2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4.2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4.2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4.2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4.2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4.2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4.2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4.2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4.2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4.2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4.2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4.2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4.2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4.2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4.2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4.2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4.2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4.2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4.2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4.2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4.2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4.2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4.2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4.2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4.2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4.2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4.2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4.2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4.2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4.2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4.2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4.2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4.2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4.2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4.2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4.2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4.2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4.2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4.2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4.2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4.2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4.2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4.2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4.2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4.2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4.2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4.2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4.2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4.2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4.2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4.2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4.2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4.2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4.2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4.2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4.2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4.2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4.2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4.2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4.2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4.2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4.2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4.2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4.2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4.2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4.2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4.2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4.2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4.2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4.2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4.2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4.2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4.2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4.2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4.2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4.2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4.2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4.2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4.2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4.2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4.2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4.2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4.2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4.2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4.2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4.2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4.2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4.2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4.2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4.2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4.2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4.2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4.2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4.2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4.2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4.2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4.2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4.2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4.2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4.2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4.2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4.2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4.2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4.2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4.2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4.2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4.2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4.2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4.2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4.2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4.2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4.2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4.2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4.2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4.2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4.2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4.2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4.2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4.2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4.2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4.2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4.2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4.2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4.2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4.2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4.2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4.2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4.2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4.2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4.2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4.2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4.2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4.2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4.2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4.2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4.2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4.2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4.2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4.2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4.2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4.2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4.2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4.2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4.2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4.2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4.2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4.2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4.2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4.2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4.2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4.2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4.2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4.2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4.2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4.2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4.2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4.2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4.2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4.2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4.2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4.2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4.2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4.2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4.2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4.2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4.2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4.2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4.2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4.2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4.2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4.2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4.2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4.2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4.2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4.2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4.2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4.2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4.2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4.2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4.2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4.2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4.2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4.2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4.2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4.2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4.2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4.2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4.2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4.2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4.2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4.2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4.2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4.2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4.2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4.2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4.2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4.2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4.2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4.2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4.2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4.2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4.2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4.2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4.2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4.2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4.2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4.2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4.2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4.2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4.2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4.2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4.2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4.2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4.2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4.2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4.2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4.2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4.2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4.2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4.2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4.2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4.2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4.2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4.2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4.2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4.2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4.2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4.2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4.2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4.2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4.2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4.2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4.2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4.2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4.2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4.2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4.2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4.2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4.2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4.2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4.2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4.2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4.2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4.2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4.2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4.2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4.2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4.2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4.2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4.2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4.2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4.2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4.2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4.2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4.2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4.2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4.2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4.2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4.2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4.2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4.2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4.2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4.2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4.2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4.2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4.2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4.2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4.2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4.2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4.2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4.2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4.2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4.2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4.2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4.2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4.2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4.2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4.2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4.2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4.2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4.2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4.2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4.2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4.2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4.2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4.2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4.2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4.2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4.2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4.2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4.2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4.2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4.2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4.2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4.2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4.2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4.2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4.2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4.2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4.2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4.2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4.2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4.2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4.2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4.2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4.2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4.2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4.2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4.2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4.2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4.2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4.2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4.2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4.2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4.2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4.2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4.2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4.2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4.2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4.2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4.2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4.2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4.2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4.2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4.2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4.2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4.2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4.2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4.2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4.2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4.2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4.2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4.2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4.2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4.2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4.2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4.2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4.2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4.2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4.2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4.2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4.2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4.2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4.2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4.2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4.2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4.2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4.2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4.2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4.2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4.2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4.2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4.2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4.2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4.2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4.2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4.2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4.2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4.2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4.2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4.2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4.2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4.2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4.2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4.2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4.2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4.2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4.2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4.2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4.2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4.2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4.2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4.2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4.2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4.2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4.2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4.2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4.2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4.2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4.2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4.2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4.2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4.2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4.2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4.2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4.2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4.2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4.2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4.2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4.2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4.2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4.2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4.2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4.2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4.2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4.2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4.2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4.2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4.2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4.2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4.2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4.2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4.2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4.2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4.2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4.2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4.2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4.2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4.2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4.2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4.2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4.2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4.2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4.2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4.2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4.2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4.2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4.2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4.2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4.2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4.2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4.2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4.2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4.2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4.2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4.2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4.2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4.2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4.2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4.2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4.2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4.2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4.2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4.2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4.2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4.2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4.2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4.2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4.2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4.2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4.2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4.2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4.2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4.2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4.2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4.2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4.2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4.2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4.2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4.2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4.2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4.2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4.2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4.2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4.2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4.2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4.2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4.2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4.2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4.2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4.2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4.2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4.2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4.2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4.2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4.2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4.2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4.2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4.2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4.2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4.2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4.2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4.2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4.2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4.2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4.2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4.2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4.2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4.2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4.2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4.2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4.2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4.2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4.2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4.2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4.2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4.2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4.2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4.2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4.2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4.2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4.2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4.2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4.2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4.2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4.2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4.2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4.2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4.2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4.2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4.2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4.2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4.2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4.2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4.2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4.2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4.2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4.2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4.2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4.2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4.2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4.2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4.2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4.2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4.2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4.2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4.2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4.2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4.2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4.2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4.2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4.2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4.2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4.2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4.2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4.2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4.2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4.2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4.2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4.2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4.2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4.2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4.2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4.2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4.2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4.2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4.2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4.2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4.2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4.2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4.2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4.2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4.2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4.2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4.2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4.2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4.2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4.2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4.2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4.2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4.2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4.2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4.2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4.2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4.2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4.2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4.2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4.2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4.2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4.2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4.2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4.2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4.2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4.2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4.2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4.2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4.2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4.2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4.2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4.2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4.2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4.2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4.2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4.2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4.2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4.2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4.2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4.2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4.2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4.2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4.2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4.2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4.2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4.2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4.2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4.2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4.2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4.2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4.2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4.2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4.2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4.2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4.2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4.2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4.2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4.2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4.2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4.2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4.2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4.2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4.2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4.2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4.2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4.2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4.2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4.2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4.2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4.2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4.2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4.2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4.2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4.2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4.2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4.2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4.2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4.2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4.2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4.2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4.2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4.2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4.2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4.2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4.2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4.2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4.2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4.2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4.2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4.2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4.2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4.2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4.2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4.2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4.2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4.2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4.2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4.2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4.2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4.2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4.2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4.2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4.2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4.2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4.2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4.2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4.2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4.2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4.2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4.2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4.2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4.2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4.2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4.2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4.2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4.2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4.25" customHeight="1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2:26" ht="14.25" customHeight="1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E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6.1</vt:lpstr>
      <vt:lpstr>Table 6.2</vt:lpstr>
      <vt:lpstr>Table 6.3</vt:lpstr>
      <vt:lpstr>Table 6.4</vt:lpstr>
      <vt:lpstr>Table 6.5</vt:lpstr>
      <vt:lpstr>Table 6.6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Keith Thomas</cp:lastModifiedBy>
  <dcterms:created xsi:type="dcterms:W3CDTF">2019-01-29T18:37:00Z</dcterms:created>
  <dcterms:modified xsi:type="dcterms:W3CDTF">2025-06-30T00:47:57Z</dcterms:modified>
</cp:coreProperties>
</file>