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X:\EPMU_Keith\MoE\OECS\2022-2023 Digest\"/>
    </mc:Choice>
  </mc:AlternateContent>
  <xr:revisionPtr revIDLastSave="0" documentId="8_{008BCDAB-A01F-46BC-AA70-85968953B9B5}" xr6:coauthVersionLast="47" xr6:coauthVersionMax="47" xr10:uidLastSave="{00000000-0000-0000-0000-000000000000}"/>
  <bookViews>
    <workbookView xWindow="384" yWindow="384" windowWidth="11232" windowHeight="12240" xr2:uid="{00000000-000D-0000-FFFF-FFFF00000000}"/>
  </bookViews>
  <sheets>
    <sheet name="Sheet1" sheetId="1" r:id="rId1"/>
  </sheets>
  <definedNames>
    <definedName name="_ftn1" localSheetId="0">Sheet1!#REF!</definedName>
    <definedName name="_ftnref1" localSheetId="0">#REF!</definedName>
    <definedName name="_Toc487610500" localSheetId="0">Sheet1!$B$2</definedName>
    <definedName name="_Toc487610501" localSheetId="0">Sheet1!$B$3</definedName>
    <definedName name="_Toc487610502" localSheetId="0">Sheet1!$B$41</definedName>
    <definedName name="_Toc487610503" localSheetId="0">Sheet1!$B$61</definedName>
    <definedName name="_Toc487610504" localSheetId="0">Sheet1!$B$73</definedName>
    <definedName name="_Toc487610505" localSheetId="0">Sheet1!$B$79</definedName>
    <definedName name="_Toc487610506" localSheetId="0">Sheet1!$B$88</definedName>
    <definedName name="_Toc48761050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wnWXckE+fV3B34iWTLaXTnd5eLl86lTod1guZhB7COY="/>
    </ext>
  </extLst>
</workbook>
</file>

<file path=xl/calcChain.xml><?xml version="1.0" encoding="utf-8"?>
<calcChain xmlns="http://schemas.openxmlformats.org/spreadsheetml/2006/main">
  <c r="K74" i="1" l="1"/>
  <c r="J74" i="1"/>
  <c r="I74" i="1"/>
  <c r="H74" i="1"/>
  <c r="G74" i="1"/>
  <c r="F74" i="1"/>
  <c r="E74" i="1"/>
  <c r="D74" i="1"/>
  <c r="C74" i="1"/>
  <c r="M40" i="1"/>
  <c r="L40" i="1"/>
  <c r="K40" i="1"/>
  <c r="J40" i="1"/>
  <c r="I40" i="1"/>
  <c r="G40" i="1"/>
  <c r="F40" i="1"/>
  <c r="E40" i="1"/>
  <c r="M32" i="1"/>
  <c r="K32" i="1"/>
  <c r="J32" i="1"/>
  <c r="I32" i="1"/>
  <c r="G32" i="1"/>
  <c r="F32" i="1"/>
  <c r="E32" i="1"/>
  <c r="M24" i="1"/>
  <c r="K24" i="1"/>
  <c r="J24" i="1"/>
  <c r="I24" i="1"/>
  <c r="G24" i="1"/>
  <c r="F24" i="1"/>
  <c r="E24" i="1"/>
  <c r="M20" i="1"/>
  <c r="K20" i="1"/>
  <c r="J20" i="1"/>
  <c r="I20" i="1"/>
  <c r="G20" i="1"/>
  <c r="F20" i="1"/>
  <c r="E20" i="1"/>
  <c r="M12" i="1"/>
  <c r="K12" i="1"/>
  <c r="J12" i="1"/>
  <c r="I12" i="1"/>
  <c r="G12" i="1"/>
  <c r="F12" i="1"/>
  <c r="E12" i="1"/>
  <c r="M8" i="1"/>
  <c r="K8" i="1"/>
  <c r="J8" i="1"/>
  <c r="I8" i="1"/>
  <c r="G8" i="1"/>
  <c r="F8" i="1"/>
  <c r="E8" i="1"/>
</calcChain>
</file>

<file path=xl/sharedStrings.xml><?xml version="1.0" encoding="utf-8"?>
<sst xmlns="http://schemas.openxmlformats.org/spreadsheetml/2006/main" count="358" uniqueCount="55">
  <si>
    <t>Summary of Key Education Indicators</t>
  </si>
  <si>
    <t>Enrolment</t>
  </si>
  <si>
    <r>
      <rPr>
        <sz val="11"/>
        <color rgb="FF000000"/>
        <rFont val="Calibri"/>
      </rPr>
      <t xml:space="preserve"> </t>
    </r>
    <r>
      <rPr>
        <b/>
        <sz val="11"/>
        <color theme="1"/>
        <rFont val="Calibri Light"/>
      </rPr>
      <t>Indicator</t>
    </r>
  </si>
  <si>
    <t>ANG</t>
  </si>
  <si>
    <t>A&amp;B</t>
  </si>
  <si>
    <t>DOM</t>
  </si>
  <si>
    <t>GRD</t>
  </si>
  <si>
    <t>MON</t>
  </si>
  <si>
    <t>SKN</t>
  </si>
  <si>
    <t>SLU</t>
  </si>
  <si>
    <t>SVG</t>
  </si>
  <si>
    <t>VI</t>
  </si>
  <si>
    <t>OECS</t>
  </si>
  <si>
    <t xml:space="preserve">Gross intake rate (GIR) first grade of primary </t>
  </si>
  <si>
    <t>M</t>
  </si>
  <si>
    <t>…</t>
  </si>
  <si>
    <t>...</t>
  </si>
  <si>
    <t>F</t>
  </si>
  <si>
    <t>T</t>
  </si>
  <si>
    <t>GPI</t>
  </si>
  <si>
    <t>Net intake rate (NIR) first grade of primary</t>
  </si>
  <si>
    <t>Transition Rate (TR) to secondary</t>
  </si>
  <si>
    <t>Gross Enrolment Rate (GER): Primary</t>
  </si>
  <si>
    <t>Gross Enrolment Rate (GER): Secondary</t>
  </si>
  <si>
    <t>Net Enrolment Rate (NER): Primary</t>
  </si>
  <si>
    <t>Net Enrolment Rate (NER): Secondary</t>
  </si>
  <si>
    <t>Percentage of Private Enrolment: Primary</t>
  </si>
  <si>
    <t>Percentage of Private Enrolment: Secondary</t>
  </si>
  <si>
    <t>Efficiency  Indicators</t>
  </si>
  <si>
    <r>
      <rPr>
        <sz val="11"/>
        <color theme="1"/>
        <rFont val="Calibri"/>
      </rPr>
      <t xml:space="preserve">Repetition Rate (RR): Primary </t>
    </r>
    <r>
      <rPr>
        <i/>
        <sz val="11"/>
        <color theme="1"/>
        <rFont val="Calibri"/>
      </rPr>
      <t>(2021-22)</t>
    </r>
  </si>
  <si>
    <r>
      <rPr>
        <sz val="11"/>
        <color theme="1"/>
        <rFont val="Calibri"/>
      </rPr>
      <t xml:space="preserve">Repetition Rate (RR): Secondary </t>
    </r>
    <r>
      <rPr>
        <i/>
        <sz val="11"/>
        <color theme="1"/>
        <rFont val="Calibri"/>
      </rPr>
      <t>(2021-22)</t>
    </r>
  </si>
  <si>
    <r>
      <rPr>
        <sz val="11"/>
        <color theme="1"/>
        <rFont val="Calibri"/>
      </rPr>
      <t xml:space="preserve">Drop-out Rate (DR): Primary </t>
    </r>
    <r>
      <rPr>
        <i/>
        <sz val="11"/>
        <color theme="1"/>
        <rFont val="Calibri"/>
      </rPr>
      <t>(2021-22)</t>
    </r>
  </si>
  <si>
    <t>Drop-out Rate (DR): Secondary (2021-22)</t>
  </si>
  <si>
    <t>Pupil/Teacher Ratio: Early Childhood Development</t>
  </si>
  <si>
    <t>-</t>
  </si>
  <si>
    <t>Pupil/Teacher Ratio: Primary</t>
  </si>
  <si>
    <t>Pupil/Teacher Ratio: Secondary</t>
  </si>
  <si>
    <t>Early Childhood Development</t>
  </si>
  <si>
    <t>Indicators</t>
  </si>
  <si>
    <t xml:space="preserve">% of children (0-2) accessing  Early Childhood Education   </t>
  </si>
  <si>
    <t>Net enrolment in Early Childhood Education (3-4)</t>
  </si>
  <si>
    <t>Child-Caregiver Ratio: Early Childhood</t>
  </si>
  <si>
    <t>Teacher Quality</t>
  </si>
  <si>
    <t>Percentage of trained teachers: Primary</t>
  </si>
  <si>
    <t>Percentage of trained teachers: Secondary</t>
  </si>
  <si>
    <t xml:space="preserve">... </t>
  </si>
  <si>
    <t>Percentage of Graduate teachers: Primary</t>
  </si>
  <si>
    <t>Percentage of Graduate teachers: Secondary</t>
  </si>
  <si>
    <t>Students Performance</t>
  </si>
  <si>
    <t>Percentage students passing 5 or more CSEC subjects with English A and Mathematics</t>
  </si>
  <si>
    <t>Percentage of students attaining Grades I,II,III at CSEC Information Technology</t>
  </si>
  <si>
    <t>Finance</t>
  </si>
  <si>
    <t>Indicator</t>
  </si>
  <si>
    <t>Public current expenditure on education as a percentage of total recurrent expenditure</t>
  </si>
  <si>
    <t>Public expenditure (recurrent only) on education as a percentage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</si>
</sst>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..."/>
    <numFmt numFmtId="165" formatCode="#,##0.0"/>
    <numFmt numFmtId="166" formatCode="#,##0.000"/>
    <numFmt numFmtId="167" formatCode="0.0"/>
  </numFmts>
  <fonts count="10" x14ac:knownFonts="1">
    <font>
      <sz val="11"/>
      <color theme="1"/>
      <name val="Calibri"/>
      <scheme val="minor"/>
    </font>
    <font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theme="1"/>
      <name val="Calibri Light"/>
    </font>
    <font>
      <i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hair">
        <color rgb="FFD8D8D8"/>
      </left>
      <right/>
      <top style="hair">
        <color rgb="FFD8D8D8"/>
      </top>
      <bottom style="hair">
        <color rgb="FFD8D8D8"/>
      </bottom>
      <diagonal/>
    </border>
    <border>
      <left/>
      <right/>
      <top style="hair">
        <color rgb="FFD8D8D8"/>
      </top>
      <bottom style="hair">
        <color rgb="FFD8D8D8"/>
      </bottom>
      <diagonal/>
    </border>
    <border>
      <left/>
      <right style="hair">
        <color rgb="FFD8D8D8"/>
      </right>
      <top style="hair">
        <color rgb="FFD8D8D8"/>
      </top>
      <bottom style="hair">
        <color rgb="FFD8D8D8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  <diagonal/>
    </border>
    <border>
      <left/>
      <right/>
      <top/>
      <bottom/>
      <diagonal/>
    </border>
    <border>
      <left style="hair">
        <color rgb="FF262626"/>
      </left>
      <right/>
      <top style="hair">
        <color rgb="FF262626"/>
      </top>
      <bottom/>
      <diagonal/>
    </border>
    <border>
      <left style="hair">
        <color rgb="FFD8D8D8"/>
      </left>
      <right style="hair">
        <color rgb="FFD8D8D8"/>
      </right>
      <top style="hair">
        <color rgb="FFD8D8D8"/>
      </top>
      <bottom/>
      <diagonal/>
    </border>
    <border>
      <left style="hair">
        <color rgb="FF262626"/>
      </left>
      <right/>
      <top/>
      <bottom/>
      <diagonal/>
    </border>
    <border>
      <left style="hair">
        <color rgb="FFD8D8D8"/>
      </left>
      <right style="hair">
        <color rgb="FFD8D8D8"/>
      </right>
      <top/>
      <bottom/>
      <diagonal/>
    </border>
    <border>
      <left style="hair">
        <color rgb="FF262626"/>
      </left>
      <right/>
      <top/>
      <bottom style="hair">
        <color rgb="FF262626"/>
      </bottom>
      <diagonal/>
    </border>
    <border>
      <left style="hair">
        <color rgb="FFD8D8D8"/>
      </left>
      <right style="hair">
        <color rgb="FFD8D8D8"/>
      </right>
      <top/>
      <bottom style="hair">
        <color rgb="FFD8D8D8"/>
      </bottom>
      <diagonal/>
    </border>
    <border>
      <left style="hair">
        <color rgb="FF262626"/>
      </left>
      <right/>
      <top style="hair">
        <color rgb="FF262626"/>
      </top>
      <bottom style="hair">
        <color rgb="FF262626"/>
      </bottom>
      <diagonal/>
    </border>
    <border>
      <left style="hair">
        <color rgb="FFD8D8D8"/>
      </left>
      <right/>
      <top style="hair">
        <color rgb="FFD8D8D8"/>
      </top>
      <bottom style="hair">
        <color rgb="FFD8D8D8"/>
      </bottom>
      <diagonal/>
    </border>
    <border>
      <left style="hair">
        <color rgb="FFD8D8D8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center" wrapText="1"/>
    </xf>
    <xf numFmtId="0" fontId="4" fillId="0" borderId="2" xfId="0" applyFont="1" applyBorder="1"/>
    <xf numFmtId="0" fontId="4" fillId="0" borderId="3" xfId="0" applyFont="1" applyBorder="1"/>
    <xf numFmtId="0" fontId="5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/>
    </xf>
    <xf numFmtId="2" fontId="5" fillId="0" borderId="0" xfId="0" applyNumberFormat="1" applyFont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4" fontId="5" fillId="0" borderId="4" xfId="0" applyNumberFormat="1" applyFont="1" applyBorder="1" applyAlignment="1">
      <alignment horizontal="right" vertical="center" wrapText="1"/>
    </xf>
    <xf numFmtId="2" fontId="4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right" vertical="center" wrapText="1"/>
    </xf>
    <xf numFmtId="4" fontId="5" fillId="2" borderId="4" xfId="0" applyNumberFormat="1" applyFont="1" applyFill="1" applyBorder="1" applyAlignment="1">
      <alignment horizontal="right" vertical="center" wrapText="1"/>
    </xf>
    <xf numFmtId="165" fontId="5" fillId="0" borderId="4" xfId="0" applyNumberFormat="1" applyFont="1" applyBorder="1" applyAlignment="1">
      <alignment horizontal="right" vertical="center" wrapText="1"/>
    </xf>
    <xf numFmtId="2" fontId="4" fillId="2" borderId="5" xfId="0" applyNumberFormat="1" applyFont="1" applyFill="1" applyBorder="1"/>
    <xf numFmtId="4" fontId="5" fillId="3" borderId="4" xfId="0" applyNumberFormat="1" applyFont="1" applyFill="1" applyBorder="1" applyAlignment="1">
      <alignment horizontal="right" vertical="center" wrapText="1"/>
    </xf>
    <xf numFmtId="166" fontId="7" fillId="0" borderId="0" xfId="0" applyNumberFormat="1" applyFont="1"/>
    <xf numFmtId="2" fontId="4" fillId="0" borderId="0" xfId="0" applyNumberFormat="1" applyFont="1" applyAlignment="1">
      <alignment horizontal="center" wrapText="1"/>
    </xf>
    <xf numFmtId="165" fontId="4" fillId="0" borderId="4" xfId="0" applyNumberFormat="1" applyFont="1" applyBorder="1" applyAlignment="1">
      <alignment horizontal="right" vertical="center" wrapText="1"/>
    </xf>
    <xf numFmtId="4" fontId="4" fillId="0" borderId="4" xfId="0" applyNumberFormat="1" applyFont="1" applyBorder="1" applyAlignment="1">
      <alignment horizontal="right" vertical="center" wrapText="1"/>
    </xf>
    <xf numFmtId="4" fontId="4" fillId="3" borderId="4" xfId="0" applyNumberFormat="1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left" vertical="center" wrapText="1"/>
    </xf>
    <xf numFmtId="165" fontId="5" fillId="2" borderId="4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top" wrapText="1"/>
    </xf>
    <xf numFmtId="0" fontId="3" fillId="0" borderId="13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2" fontId="5" fillId="0" borderId="4" xfId="0" applyNumberFormat="1" applyFont="1" applyBorder="1" applyAlignment="1">
      <alignment horizontal="right" vertical="center" wrapText="1"/>
    </xf>
    <xf numFmtId="167" fontId="4" fillId="0" borderId="4" xfId="0" applyNumberFormat="1" applyFont="1" applyBorder="1" applyAlignment="1">
      <alignment horizontal="right" vertical="center" wrapText="1"/>
    </xf>
    <xf numFmtId="0" fontId="7" fillId="0" borderId="0" xfId="0" applyFont="1"/>
    <xf numFmtId="2" fontId="5" fillId="2" borderId="4" xfId="0" applyNumberFormat="1" applyFont="1" applyFill="1" applyBorder="1" applyAlignment="1">
      <alignment horizontal="right" vertical="center" wrapText="1"/>
    </xf>
    <xf numFmtId="167" fontId="4" fillId="2" borderId="4" xfId="0" applyNumberFormat="1" applyFont="1" applyFill="1" applyBorder="1" applyAlignment="1">
      <alignment horizontal="right" vertical="center" wrapText="1"/>
    </xf>
    <xf numFmtId="0" fontId="4" fillId="2" borderId="5" xfId="0" applyFont="1" applyFill="1" applyBorder="1"/>
    <xf numFmtId="167" fontId="5" fillId="2" borderId="4" xfId="0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1" fontId="4" fillId="0" borderId="4" xfId="0" applyNumberFormat="1" applyFont="1" applyBorder="1" applyAlignment="1">
      <alignment horizontal="right" vertical="center" wrapText="1"/>
    </xf>
    <xf numFmtId="1" fontId="7" fillId="0" borderId="0" xfId="0" applyNumberFormat="1" applyFont="1"/>
    <xf numFmtId="1" fontId="5" fillId="0" borderId="4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167" fontId="5" fillId="0" borderId="4" xfId="0" applyNumberFormat="1" applyFont="1" applyBorder="1" applyAlignment="1">
      <alignment horizontal="right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5" fillId="3" borderId="4" xfId="0" applyNumberFormat="1" applyFont="1" applyFill="1" applyBorder="1" applyAlignment="1">
      <alignment horizontal="right" vertical="center" wrapText="1"/>
    </xf>
    <xf numFmtId="167" fontId="5" fillId="3" borderId="4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3" borderId="5" xfId="0" applyFont="1" applyFill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/>
    </xf>
    <xf numFmtId="0" fontId="4" fillId="0" borderId="4" xfId="0" applyFont="1" applyBorder="1" applyAlignment="1">
      <alignment horizontal="left" vertical="center" wrapText="1"/>
    </xf>
    <xf numFmtId="2" fontId="4" fillId="0" borderId="4" xfId="0" applyNumberFormat="1" applyFont="1" applyBorder="1" applyAlignment="1">
      <alignment horizontal="right" vertical="center" wrapText="1"/>
    </xf>
    <xf numFmtId="167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67" fontId="4" fillId="0" borderId="4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horizontal="right"/>
    </xf>
    <xf numFmtId="2" fontId="5" fillId="0" borderId="4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6" fillId="0" borderId="8" xfId="0" applyFont="1" applyBorder="1"/>
    <xf numFmtId="0" fontId="6" fillId="0" borderId="10" xfId="0" applyFont="1" applyBorder="1"/>
    <xf numFmtId="0" fontId="4" fillId="0" borderId="7" xfId="0" applyFont="1" applyBorder="1" applyAlignment="1">
      <alignment horizontal="center" vertical="center" wrapText="1"/>
    </xf>
    <xf numFmtId="0" fontId="6" fillId="0" borderId="9" xfId="0" applyFont="1" applyBorder="1"/>
    <xf numFmtId="0" fontId="6" fillId="0" borderId="11" xfId="0" applyFont="1" applyBorder="1"/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top" wrapText="1"/>
    </xf>
    <xf numFmtId="2" fontId="3" fillId="2" borderId="14" xfId="0" applyNumberFormat="1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4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3" xfId="0" applyFont="1" applyBorder="1"/>
    <xf numFmtId="2" fontId="2" fillId="0" borderId="1" xfId="0" applyNumberFormat="1" applyFont="1" applyBorder="1" applyAlignment="1">
      <alignment horizontal="left" vertical="center" wrapText="1"/>
    </xf>
    <xf numFmtId="2" fontId="4" fillId="0" borderId="7" xfId="0" applyNumberFormat="1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997"/>
  <sheetViews>
    <sheetView tabSelected="1" workbookViewId="0"/>
  </sheetViews>
  <sheetFormatPr defaultColWidth="14.44140625" defaultRowHeight="15" customHeight="1" x14ac:dyDescent="0.3"/>
  <cols>
    <col min="1" max="1" width="0.44140625" customWidth="1"/>
    <col min="2" max="2" width="23" customWidth="1"/>
    <col min="3" max="3" width="4.88671875" customWidth="1"/>
    <col min="4" max="4" width="6.109375" customWidth="1"/>
    <col min="5" max="5" width="9.6640625" customWidth="1"/>
    <col min="6" max="7" width="7.6640625" customWidth="1"/>
    <col min="8" max="8" width="5.5546875" customWidth="1"/>
    <col min="9" max="10" width="7.6640625" customWidth="1"/>
    <col min="11" max="11" width="6.6640625" customWidth="1"/>
    <col min="12" max="12" width="7.6640625" customWidth="1"/>
    <col min="13" max="13" width="6.6640625" customWidth="1"/>
    <col min="14" max="24" width="8.6640625" customWidth="1"/>
  </cols>
  <sheetData>
    <row r="2" spans="1:15" ht="14.4" x14ac:dyDescent="0.3">
      <c r="A2" s="1"/>
      <c r="B2" s="66" t="s">
        <v>0</v>
      </c>
      <c r="C2" s="67"/>
      <c r="D2" s="67"/>
      <c r="E2" s="67"/>
      <c r="F2" s="67"/>
      <c r="G2" s="67"/>
      <c r="H2" s="67"/>
      <c r="I2" s="67"/>
      <c r="J2" s="67"/>
      <c r="K2" s="67"/>
      <c r="L2" s="67"/>
    </row>
    <row r="3" spans="1:15" ht="14.4" x14ac:dyDescent="0.3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 spans="1:15" ht="18" customHeight="1" x14ac:dyDescent="0.3">
      <c r="B4" s="5" t="s">
        <v>2</v>
      </c>
      <c r="C4" s="5"/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7" t="s">
        <v>10</v>
      </c>
      <c r="L4" s="6" t="s">
        <v>11</v>
      </c>
      <c r="M4" s="8" t="s">
        <v>12</v>
      </c>
      <c r="O4" s="9"/>
    </row>
    <row r="5" spans="1:15" ht="18.75" customHeight="1" x14ac:dyDescent="0.3">
      <c r="A5" s="68"/>
      <c r="B5" s="71" t="s">
        <v>13</v>
      </c>
      <c r="C5" s="10" t="s">
        <v>14</v>
      </c>
      <c r="D5" s="11" t="s">
        <v>15</v>
      </c>
      <c r="E5" s="12">
        <v>0.78</v>
      </c>
      <c r="F5" s="12">
        <v>81.37</v>
      </c>
      <c r="G5" s="12">
        <v>96.59</v>
      </c>
      <c r="H5" s="12" t="s">
        <v>16</v>
      </c>
      <c r="I5" s="12">
        <v>110.37</v>
      </c>
      <c r="J5" s="12">
        <v>110.5</v>
      </c>
      <c r="K5" s="12">
        <v>94.53</v>
      </c>
      <c r="L5" s="12" t="s">
        <v>16</v>
      </c>
      <c r="M5" s="13">
        <v>105.58</v>
      </c>
      <c r="O5" s="9"/>
    </row>
    <row r="6" spans="1:15" ht="14.4" x14ac:dyDescent="0.3">
      <c r="A6" s="69"/>
      <c r="B6" s="72"/>
      <c r="C6" s="10" t="s">
        <v>17</v>
      </c>
      <c r="D6" s="11" t="s">
        <v>15</v>
      </c>
      <c r="E6" s="12">
        <v>0.71</v>
      </c>
      <c r="F6" s="12">
        <v>78.77</v>
      </c>
      <c r="G6" s="12">
        <v>1.04</v>
      </c>
      <c r="H6" s="12" t="s">
        <v>16</v>
      </c>
      <c r="I6" s="12">
        <v>102.9</v>
      </c>
      <c r="J6" s="12">
        <v>106.71</v>
      </c>
      <c r="K6" s="12">
        <v>89.73</v>
      </c>
      <c r="L6" s="12" t="s">
        <v>16</v>
      </c>
      <c r="M6" s="13">
        <v>99.17</v>
      </c>
      <c r="O6" s="9"/>
    </row>
    <row r="7" spans="1:15" ht="14.4" x14ac:dyDescent="0.3">
      <c r="A7" s="69"/>
      <c r="B7" s="72"/>
      <c r="C7" s="10" t="s">
        <v>18</v>
      </c>
      <c r="D7" s="11" t="s">
        <v>15</v>
      </c>
      <c r="E7" s="12">
        <v>0.74</v>
      </c>
      <c r="F7" s="12">
        <v>80.08</v>
      </c>
      <c r="G7" s="12">
        <v>1</v>
      </c>
      <c r="H7" s="12" t="s">
        <v>16</v>
      </c>
      <c r="I7" s="12">
        <v>106.54</v>
      </c>
      <c r="J7" s="12">
        <v>108.64</v>
      </c>
      <c r="K7" s="12">
        <v>92.17</v>
      </c>
      <c r="L7" s="12" t="s">
        <v>16</v>
      </c>
      <c r="M7" s="13">
        <v>100.36</v>
      </c>
      <c r="O7" s="9"/>
    </row>
    <row r="8" spans="1:15" ht="15" customHeight="1" x14ac:dyDescent="0.3">
      <c r="A8" s="70"/>
      <c r="B8" s="73"/>
      <c r="C8" s="14" t="s">
        <v>19</v>
      </c>
      <c r="D8" s="15" t="s">
        <v>15</v>
      </c>
      <c r="E8" s="16">
        <f t="shared" ref="E8:G8" si="0">E6/E5</f>
        <v>0.91025641025641013</v>
      </c>
      <c r="F8" s="16">
        <f t="shared" si="0"/>
        <v>0.9680471918397443</v>
      </c>
      <c r="G8" s="16">
        <f t="shared" si="0"/>
        <v>1.0767160161507403E-2</v>
      </c>
      <c r="H8" s="16" t="s">
        <v>16</v>
      </c>
      <c r="I8" s="16">
        <f t="shared" ref="I8:K8" si="1">I6/I5</f>
        <v>0.93231856482739872</v>
      </c>
      <c r="J8" s="16">
        <f t="shared" si="1"/>
        <v>0.96570135746606334</v>
      </c>
      <c r="K8" s="16">
        <f t="shared" si="1"/>
        <v>0.94922246905744212</v>
      </c>
      <c r="L8" s="16" t="s">
        <v>16</v>
      </c>
      <c r="M8" s="16">
        <f>M6/M5</f>
        <v>0.93928774389088843</v>
      </c>
      <c r="O8" s="9"/>
    </row>
    <row r="9" spans="1:15" ht="18.75" customHeight="1" x14ac:dyDescent="0.3">
      <c r="A9" s="68"/>
      <c r="B9" s="71" t="s">
        <v>20</v>
      </c>
      <c r="C9" s="10" t="s">
        <v>14</v>
      </c>
      <c r="D9" s="11" t="s">
        <v>15</v>
      </c>
      <c r="E9" s="17">
        <v>50.21</v>
      </c>
      <c r="F9" s="12">
        <v>52.55</v>
      </c>
      <c r="G9" s="12">
        <v>73.02</v>
      </c>
      <c r="H9" s="12" t="s">
        <v>16</v>
      </c>
      <c r="I9" s="12">
        <v>79.27</v>
      </c>
      <c r="J9" s="12">
        <v>71</v>
      </c>
      <c r="K9" s="12">
        <v>52.79</v>
      </c>
      <c r="L9" s="12" t="s">
        <v>16</v>
      </c>
      <c r="M9" s="13">
        <v>66.28</v>
      </c>
      <c r="O9" s="9"/>
    </row>
    <row r="10" spans="1:15" ht="14.4" x14ac:dyDescent="0.3">
      <c r="A10" s="69"/>
      <c r="B10" s="72"/>
      <c r="C10" s="10" t="s">
        <v>17</v>
      </c>
      <c r="D10" s="11" t="s">
        <v>15</v>
      </c>
      <c r="E10" s="17">
        <v>45.51</v>
      </c>
      <c r="F10" s="12">
        <v>50.79</v>
      </c>
      <c r="G10" s="12">
        <v>82.63</v>
      </c>
      <c r="H10" s="12" t="s">
        <v>16</v>
      </c>
      <c r="I10" s="12">
        <v>69.86</v>
      </c>
      <c r="J10" s="12">
        <v>66.44</v>
      </c>
      <c r="K10" s="12">
        <v>52.07</v>
      </c>
      <c r="L10" s="12" t="s">
        <v>16</v>
      </c>
      <c r="M10" s="13">
        <v>65.180000000000007</v>
      </c>
      <c r="O10" s="9"/>
    </row>
    <row r="11" spans="1:15" ht="14.4" x14ac:dyDescent="0.3">
      <c r="A11" s="69"/>
      <c r="B11" s="72"/>
      <c r="C11" s="10" t="s">
        <v>18</v>
      </c>
      <c r="D11" s="11" t="s">
        <v>15</v>
      </c>
      <c r="E11" s="17">
        <v>0.48</v>
      </c>
      <c r="F11" s="12">
        <v>51.68</v>
      </c>
      <c r="G11" s="12">
        <v>104.93</v>
      </c>
      <c r="H11" s="12" t="s">
        <v>16</v>
      </c>
      <c r="I11" s="12">
        <v>0.74</v>
      </c>
      <c r="J11" s="12">
        <v>68.760000000000005</v>
      </c>
      <c r="K11" s="12">
        <v>52.44</v>
      </c>
      <c r="L11" s="12" t="s">
        <v>16</v>
      </c>
      <c r="M11" s="13">
        <v>65.739999999999995</v>
      </c>
      <c r="O11" s="9"/>
    </row>
    <row r="12" spans="1:15" ht="19.5" customHeight="1" x14ac:dyDescent="0.3">
      <c r="A12" s="70"/>
      <c r="B12" s="73"/>
      <c r="C12" s="14" t="s">
        <v>19</v>
      </c>
      <c r="D12" s="15" t="s">
        <v>15</v>
      </c>
      <c r="E12" s="16">
        <f t="shared" ref="E12:G12" si="2">E10/E9</f>
        <v>0.90639314877514432</v>
      </c>
      <c r="F12" s="16">
        <f t="shared" si="2"/>
        <v>0.96650808753568029</v>
      </c>
      <c r="G12" s="16">
        <f t="shared" si="2"/>
        <v>1.1316077786907697</v>
      </c>
      <c r="H12" s="16" t="s">
        <v>16</v>
      </c>
      <c r="I12" s="16">
        <f t="shared" ref="I12:K12" si="3">I10/I9</f>
        <v>0.88129178756149873</v>
      </c>
      <c r="J12" s="16">
        <f t="shared" si="3"/>
        <v>0.9357746478873239</v>
      </c>
      <c r="K12" s="16">
        <f t="shared" si="3"/>
        <v>0.98636105322977841</v>
      </c>
      <c r="L12" s="16" t="s">
        <v>16</v>
      </c>
      <c r="M12" s="18">
        <f>M10/M9</f>
        <v>0.98340374170187095</v>
      </c>
      <c r="O12" s="9"/>
    </row>
    <row r="13" spans="1:15" ht="18" customHeight="1" x14ac:dyDescent="0.3">
      <c r="A13" s="74"/>
      <c r="B13" s="71" t="s">
        <v>21</v>
      </c>
      <c r="C13" s="10" t="s">
        <v>14</v>
      </c>
      <c r="D13" s="11" t="s">
        <v>15</v>
      </c>
      <c r="E13" s="17">
        <v>146.9</v>
      </c>
      <c r="F13" s="12">
        <v>115.44</v>
      </c>
      <c r="G13" s="12" t="s">
        <v>16</v>
      </c>
      <c r="H13" s="12" t="s">
        <v>16</v>
      </c>
      <c r="I13" s="12">
        <v>103.55</v>
      </c>
      <c r="J13" s="12">
        <v>99.35</v>
      </c>
      <c r="K13" s="12">
        <v>134.88999999999999</v>
      </c>
      <c r="L13" s="12">
        <v>114.75</v>
      </c>
      <c r="M13" s="13">
        <v>149.1</v>
      </c>
      <c r="O13" s="9"/>
    </row>
    <row r="14" spans="1:15" ht="14.4" x14ac:dyDescent="0.3">
      <c r="A14" s="69"/>
      <c r="B14" s="72"/>
      <c r="C14" s="10" t="s">
        <v>17</v>
      </c>
      <c r="D14" s="11" t="s">
        <v>15</v>
      </c>
      <c r="E14" s="17">
        <v>125</v>
      </c>
      <c r="F14" s="12">
        <v>107.77</v>
      </c>
      <c r="G14" s="12" t="s">
        <v>16</v>
      </c>
      <c r="H14" s="12" t="s">
        <v>16</v>
      </c>
      <c r="I14" s="12">
        <v>108.59</v>
      </c>
      <c r="J14" s="12">
        <v>95.57</v>
      </c>
      <c r="K14" s="12">
        <v>114.34</v>
      </c>
      <c r="L14" s="12">
        <v>92</v>
      </c>
      <c r="M14" s="13">
        <v>134.21</v>
      </c>
      <c r="O14" s="9"/>
    </row>
    <row r="15" spans="1:15" ht="14.4" x14ac:dyDescent="0.3">
      <c r="A15" s="69"/>
      <c r="B15" s="72"/>
      <c r="C15" s="10" t="s">
        <v>18</v>
      </c>
      <c r="D15" s="11" t="s">
        <v>15</v>
      </c>
      <c r="E15" s="17">
        <v>136.07</v>
      </c>
      <c r="F15" s="12">
        <v>111.7</v>
      </c>
      <c r="G15" s="12" t="s">
        <v>16</v>
      </c>
      <c r="H15" s="12" t="s">
        <v>16</v>
      </c>
      <c r="I15" s="12">
        <v>105.96</v>
      </c>
      <c r="J15" s="12">
        <v>97.41</v>
      </c>
      <c r="K15" s="12">
        <v>124.63</v>
      </c>
      <c r="L15" s="12">
        <v>103.84</v>
      </c>
      <c r="M15" s="13">
        <v>141.69</v>
      </c>
      <c r="O15" s="9"/>
    </row>
    <row r="16" spans="1:15" ht="14.4" x14ac:dyDescent="0.3">
      <c r="A16" s="70"/>
      <c r="B16" s="73"/>
      <c r="C16" s="14" t="s">
        <v>19</v>
      </c>
      <c r="D16" s="15" t="s">
        <v>15</v>
      </c>
      <c r="E16" s="15"/>
      <c r="F16" s="15"/>
      <c r="G16" s="15"/>
      <c r="H16" s="15"/>
      <c r="I16" s="15"/>
      <c r="J16" s="15"/>
      <c r="K16" s="15"/>
      <c r="L16" s="15"/>
      <c r="M16" s="15"/>
      <c r="O16" s="9"/>
    </row>
    <row r="17" spans="1:15" ht="18" customHeight="1" x14ac:dyDescent="0.3">
      <c r="A17" s="74"/>
      <c r="B17" s="71" t="s">
        <v>22</v>
      </c>
      <c r="C17" s="10" t="s">
        <v>14</v>
      </c>
      <c r="D17" s="11" t="s">
        <v>15</v>
      </c>
      <c r="E17" s="12">
        <v>81.77</v>
      </c>
      <c r="F17" s="12">
        <v>74.06</v>
      </c>
      <c r="G17" s="12">
        <v>94.85</v>
      </c>
      <c r="H17" s="12" t="s">
        <v>16</v>
      </c>
      <c r="I17" s="12">
        <v>107.37</v>
      </c>
      <c r="J17" s="19">
        <v>100.91</v>
      </c>
      <c r="K17" s="12">
        <v>94.53</v>
      </c>
      <c r="L17" s="12" t="s">
        <v>16</v>
      </c>
      <c r="M17" s="13">
        <v>98.63</v>
      </c>
      <c r="O17" s="9"/>
    </row>
    <row r="18" spans="1:15" ht="14.4" x14ac:dyDescent="0.3">
      <c r="A18" s="69"/>
      <c r="B18" s="72"/>
      <c r="C18" s="10" t="s">
        <v>17</v>
      </c>
      <c r="D18" s="11" t="s">
        <v>15</v>
      </c>
      <c r="E18" s="12">
        <v>74.34</v>
      </c>
      <c r="F18" s="12">
        <v>72.22</v>
      </c>
      <c r="G18" s="12">
        <v>96.77</v>
      </c>
      <c r="H18" s="12" t="s">
        <v>16</v>
      </c>
      <c r="I18" s="12">
        <v>107.71</v>
      </c>
      <c r="J18" s="19">
        <v>102.36</v>
      </c>
      <c r="K18" s="12">
        <v>96.05</v>
      </c>
      <c r="L18" s="12" t="s">
        <v>16</v>
      </c>
      <c r="M18" s="13">
        <v>98.3</v>
      </c>
      <c r="O18" s="9"/>
    </row>
    <row r="19" spans="1:15" ht="14.4" x14ac:dyDescent="0.3">
      <c r="A19" s="69"/>
      <c r="B19" s="72"/>
      <c r="C19" s="10" t="s">
        <v>18</v>
      </c>
      <c r="D19" s="11" t="s">
        <v>15</v>
      </c>
      <c r="E19" s="12">
        <v>78.08</v>
      </c>
      <c r="F19" s="12">
        <v>73.150000000000006</v>
      </c>
      <c r="G19" s="12">
        <v>95.77</v>
      </c>
      <c r="H19" s="12" t="s">
        <v>16</v>
      </c>
      <c r="I19" s="12">
        <v>107.53</v>
      </c>
      <c r="J19" s="19">
        <v>101.62</v>
      </c>
      <c r="K19" s="12">
        <v>95.28</v>
      </c>
      <c r="L19" s="12" t="s">
        <v>16</v>
      </c>
      <c r="M19" s="13">
        <v>98.47</v>
      </c>
      <c r="O19" s="9"/>
    </row>
    <row r="20" spans="1:15" ht="14.4" x14ac:dyDescent="0.3">
      <c r="A20" s="70"/>
      <c r="B20" s="73"/>
      <c r="C20" s="14" t="s">
        <v>19</v>
      </c>
      <c r="D20" s="15" t="s">
        <v>15</v>
      </c>
      <c r="E20" s="16">
        <f t="shared" ref="E20:G20" si="4">E18/E17</f>
        <v>0.90913537972361513</v>
      </c>
      <c r="F20" s="16">
        <f t="shared" si="4"/>
        <v>0.97515527950310554</v>
      </c>
      <c r="G20" s="16">
        <f t="shared" si="4"/>
        <v>1.0202424881391672</v>
      </c>
      <c r="H20" s="16" t="s">
        <v>16</v>
      </c>
      <c r="I20" s="16">
        <f t="shared" ref="I20:K20" si="5">I18/I17</f>
        <v>1.0031666200987239</v>
      </c>
      <c r="J20" s="16">
        <f t="shared" si="5"/>
        <v>1.0143692399167574</v>
      </c>
      <c r="K20" s="16">
        <f t="shared" si="5"/>
        <v>1.0160795514651433</v>
      </c>
      <c r="L20" s="16" t="s">
        <v>16</v>
      </c>
      <c r="M20" s="16">
        <f>M18/M17</f>
        <v>0.9966541620196695</v>
      </c>
      <c r="N20" s="20"/>
      <c r="O20" s="9"/>
    </row>
    <row r="21" spans="1:15" ht="21.75" customHeight="1" x14ac:dyDescent="0.3">
      <c r="A21" s="74"/>
      <c r="B21" s="71" t="s">
        <v>23</v>
      </c>
      <c r="C21" s="10" t="s">
        <v>14</v>
      </c>
      <c r="D21" s="11" t="s">
        <v>15</v>
      </c>
      <c r="E21" s="17">
        <v>98.19</v>
      </c>
      <c r="F21" s="12">
        <v>74.44</v>
      </c>
      <c r="G21" s="12">
        <v>95.08</v>
      </c>
      <c r="H21" s="12" t="s">
        <v>16</v>
      </c>
      <c r="I21" s="12">
        <v>107.97</v>
      </c>
      <c r="J21" s="19">
        <v>90.79</v>
      </c>
      <c r="K21" s="12">
        <v>97.23</v>
      </c>
      <c r="L21" s="12" t="s">
        <v>16</v>
      </c>
      <c r="M21" s="13">
        <v>100.16</v>
      </c>
      <c r="O21" s="9"/>
    </row>
    <row r="22" spans="1:15" ht="15.75" customHeight="1" x14ac:dyDescent="0.3">
      <c r="A22" s="69"/>
      <c r="B22" s="72"/>
      <c r="C22" s="10" t="s">
        <v>17</v>
      </c>
      <c r="D22" s="11" t="s">
        <v>15</v>
      </c>
      <c r="E22" s="17">
        <v>97.11</v>
      </c>
      <c r="F22" s="12">
        <v>72.959999999999994</v>
      </c>
      <c r="G22" s="12">
        <v>100.02</v>
      </c>
      <c r="H22" s="12" t="s">
        <v>16</v>
      </c>
      <c r="I22" s="12">
        <v>111.69</v>
      </c>
      <c r="J22" s="19">
        <v>95.81</v>
      </c>
      <c r="K22" s="12">
        <v>99.03</v>
      </c>
      <c r="L22" s="12" t="s">
        <v>16</v>
      </c>
      <c r="M22" s="13">
        <v>102.47</v>
      </c>
      <c r="O22" s="9"/>
    </row>
    <row r="23" spans="1:15" ht="15.75" customHeight="1" x14ac:dyDescent="0.3">
      <c r="A23" s="69"/>
      <c r="B23" s="72"/>
      <c r="C23" s="10" t="s">
        <v>18</v>
      </c>
      <c r="D23" s="11" t="s">
        <v>15</v>
      </c>
      <c r="E23" s="17">
        <v>97.66</v>
      </c>
      <c r="F23" s="12">
        <v>0.74</v>
      </c>
      <c r="G23" s="12">
        <v>97.49</v>
      </c>
      <c r="H23" s="12" t="s">
        <v>16</v>
      </c>
      <c r="I23" s="12">
        <v>109.79</v>
      </c>
      <c r="J23" s="19">
        <v>93.25</v>
      </c>
      <c r="K23" s="12">
        <v>98.11</v>
      </c>
      <c r="L23" s="12" t="s">
        <v>16</v>
      </c>
      <c r="M23" s="13">
        <v>101.29</v>
      </c>
      <c r="O23" s="9"/>
    </row>
    <row r="24" spans="1:15" ht="15.75" customHeight="1" x14ac:dyDescent="0.3">
      <c r="A24" s="70"/>
      <c r="B24" s="73"/>
      <c r="C24" s="14" t="s">
        <v>19</v>
      </c>
      <c r="D24" s="15" t="s">
        <v>15</v>
      </c>
      <c r="E24" s="16">
        <f t="shared" ref="E24:G24" si="6">E22/E21</f>
        <v>0.98900091659028411</v>
      </c>
      <c r="F24" s="16">
        <f t="shared" si="6"/>
        <v>0.98011821601289628</v>
      </c>
      <c r="G24" s="16">
        <f t="shared" si="6"/>
        <v>1.0519562473706352</v>
      </c>
      <c r="H24" s="16" t="s">
        <v>16</v>
      </c>
      <c r="I24" s="16">
        <f t="shared" ref="I24:K24" si="7">I22/I21</f>
        <v>1.0344540150041679</v>
      </c>
      <c r="J24" s="16">
        <f t="shared" si="7"/>
        <v>1.0552924330873443</v>
      </c>
      <c r="K24" s="16">
        <f t="shared" si="7"/>
        <v>1.0185128046899106</v>
      </c>
      <c r="L24" s="16" t="s">
        <v>16</v>
      </c>
      <c r="M24" s="16">
        <f>M22/M21</f>
        <v>1.0230630990415335</v>
      </c>
      <c r="O24" s="21"/>
    </row>
    <row r="25" spans="1:15" ht="18.75" customHeight="1" x14ac:dyDescent="0.3">
      <c r="A25" s="68"/>
      <c r="B25" s="71" t="s">
        <v>24</v>
      </c>
      <c r="C25" s="10" t="s">
        <v>14</v>
      </c>
      <c r="D25" s="11" t="s">
        <v>15</v>
      </c>
      <c r="E25" s="22">
        <v>75.930000000000007</v>
      </c>
      <c r="F25" s="23">
        <v>68.38</v>
      </c>
      <c r="G25" s="23">
        <v>87.02</v>
      </c>
      <c r="H25" s="12" t="s">
        <v>16</v>
      </c>
      <c r="I25" s="12">
        <v>101.6</v>
      </c>
      <c r="J25" s="24">
        <v>93.98</v>
      </c>
      <c r="K25" s="23">
        <v>87.36</v>
      </c>
      <c r="L25" s="23" t="s">
        <v>16</v>
      </c>
      <c r="M25" s="13">
        <v>91.53</v>
      </c>
      <c r="O25" s="21"/>
    </row>
    <row r="26" spans="1:15" ht="15.75" customHeight="1" x14ac:dyDescent="0.3">
      <c r="A26" s="69"/>
      <c r="B26" s="72"/>
      <c r="C26" s="10" t="s">
        <v>17</v>
      </c>
      <c r="D26" s="11" t="s">
        <v>15</v>
      </c>
      <c r="E26" s="22">
        <v>69.45</v>
      </c>
      <c r="F26" s="23">
        <v>67.56</v>
      </c>
      <c r="G26" s="23">
        <v>91.84</v>
      </c>
      <c r="H26" s="12" t="s">
        <v>16</v>
      </c>
      <c r="I26" s="12">
        <v>101.82</v>
      </c>
      <c r="J26" s="24">
        <v>95.62</v>
      </c>
      <c r="K26" s="23">
        <v>90.05</v>
      </c>
      <c r="L26" s="23" t="s">
        <v>16</v>
      </c>
      <c r="M26" s="13">
        <v>92.34</v>
      </c>
      <c r="O26" s="9"/>
    </row>
    <row r="27" spans="1:15" ht="15.75" customHeight="1" x14ac:dyDescent="0.3">
      <c r="A27" s="69"/>
      <c r="B27" s="72"/>
      <c r="C27" s="10" t="s">
        <v>18</v>
      </c>
      <c r="D27" s="11" t="s">
        <v>15</v>
      </c>
      <c r="E27" s="17">
        <v>72.709999999999994</v>
      </c>
      <c r="F27" s="12">
        <v>67.98</v>
      </c>
      <c r="G27" s="23">
        <v>89.32</v>
      </c>
      <c r="H27" s="17" t="s">
        <v>16</v>
      </c>
      <c r="I27" s="12">
        <v>1.02</v>
      </c>
      <c r="J27" s="19">
        <v>94.78</v>
      </c>
      <c r="K27" s="12">
        <v>88.68</v>
      </c>
      <c r="L27" s="12" t="s">
        <v>16</v>
      </c>
      <c r="M27" s="13">
        <v>91.93</v>
      </c>
      <c r="O27" s="9"/>
    </row>
    <row r="28" spans="1:15" ht="15.75" customHeight="1" x14ac:dyDescent="0.3">
      <c r="A28" s="70"/>
      <c r="B28" s="73"/>
      <c r="C28" s="25" t="s">
        <v>19</v>
      </c>
      <c r="D28" s="15" t="s">
        <v>15</v>
      </c>
      <c r="E28" s="26">
        <v>0.91</v>
      </c>
      <c r="F28" s="16">
        <v>0.99</v>
      </c>
      <c r="G28" s="16">
        <v>1.06</v>
      </c>
      <c r="H28" s="26" t="s">
        <v>16</v>
      </c>
      <c r="I28" s="16">
        <v>1</v>
      </c>
      <c r="J28" s="16">
        <v>1.02</v>
      </c>
      <c r="K28" s="16">
        <v>1.03</v>
      </c>
      <c r="L28" s="16" t="s">
        <v>16</v>
      </c>
      <c r="M28" s="18">
        <v>1.01</v>
      </c>
      <c r="O28" s="9"/>
    </row>
    <row r="29" spans="1:15" ht="18" customHeight="1" x14ac:dyDescent="0.3">
      <c r="A29" s="68"/>
      <c r="B29" s="71" t="s">
        <v>25</v>
      </c>
      <c r="C29" s="10" t="s">
        <v>14</v>
      </c>
      <c r="D29" s="11" t="s">
        <v>15</v>
      </c>
      <c r="E29" s="17">
        <v>82.98</v>
      </c>
      <c r="F29" s="12">
        <v>60.56</v>
      </c>
      <c r="G29" s="12">
        <v>81.63</v>
      </c>
      <c r="H29" s="12" t="s">
        <v>16</v>
      </c>
      <c r="I29" s="12">
        <v>97.14</v>
      </c>
      <c r="J29" s="12">
        <v>81.22</v>
      </c>
      <c r="K29" s="12">
        <v>82.61</v>
      </c>
      <c r="L29" s="12" t="s">
        <v>16</v>
      </c>
      <c r="M29" s="13">
        <v>86.15</v>
      </c>
      <c r="O29" s="9"/>
    </row>
    <row r="30" spans="1:15" ht="15.75" customHeight="1" x14ac:dyDescent="0.3">
      <c r="A30" s="69"/>
      <c r="B30" s="72"/>
      <c r="C30" s="10" t="s">
        <v>17</v>
      </c>
      <c r="D30" s="11" t="s">
        <v>15</v>
      </c>
      <c r="E30" s="17">
        <v>84.39</v>
      </c>
      <c r="F30" s="12">
        <v>64.239999999999995</v>
      </c>
      <c r="G30" s="12">
        <v>89.04</v>
      </c>
      <c r="H30" s="12" t="s">
        <v>16</v>
      </c>
      <c r="I30" s="12">
        <v>96.9</v>
      </c>
      <c r="J30" s="12">
        <v>87.3</v>
      </c>
      <c r="K30" s="12">
        <v>85.96</v>
      </c>
      <c r="L30" s="12" t="s">
        <v>16</v>
      </c>
      <c r="M30" s="13">
        <v>90.51</v>
      </c>
      <c r="O30" s="9"/>
    </row>
    <row r="31" spans="1:15" ht="15.75" customHeight="1" x14ac:dyDescent="0.3">
      <c r="A31" s="69"/>
      <c r="B31" s="72"/>
      <c r="C31" s="10" t="s">
        <v>18</v>
      </c>
      <c r="D31" s="11" t="s">
        <v>15</v>
      </c>
      <c r="E31" s="17">
        <v>83.67</v>
      </c>
      <c r="F31" s="12">
        <v>62.36</v>
      </c>
      <c r="G31" s="12">
        <v>85.25</v>
      </c>
      <c r="H31" s="12" t="s">
        <v>16</v>
      </c>
      <c r="I31" s="12">
        <v>98.9</v>
      </c>
      <c r="J31" s="12">
        <v>84.2</v>
      </c>
      <c r="K31" s="12">
        <v>84.25</v>
      </c>
      <c r="L31" s="12" t="s">
        <v>16</v>
      </c>
      <c r="M31" s="13">
        <v>88.28</v>
      </c>
      <c r="O31" s="9"/>
    </row>
    <row r="32" spans="1:15" ht="15.75" customHeight="1" x14ac:dyDescent="0.3">
      <c r="A32" s="70"/>
      <c r="B32" s="73"/>
      <c r="C32" s="25" t="s">
        <v>19</v>
      </c>
      <c r="D32" s="15" t="s">
        <v>15</v>
      </c>
      <c r="E32" s="16">
        <f t="shared" ref="E32:G32" si="8">E30/E29</f>
        <v>1.0169920462762112</v>
      </c>
      <c r="F32" s="16">
        <f t="shared" si="8"/>
        <v>1.0607661822985468</v>
      </c>
      <c r="G32" s="16">
        <f t="shared" si="8"/>
        <v>1.0907754502021316</v>
      </c>
      <c r="H32" s="16" t="s">
        <v>16</v>
      </c>
      <c r="I32" s="16">
        <f t="shared" ref="I32:K32" si="9">I30/I29</f>
        <v>0.99752933909820884</v>
      </c>
      <c r="J32" s="16">
        <f t="shared" si="9"/>
        <v>1.0748584092588032</v>
      </c>
      <c r="K32" s="16">
        <f t="shared" si="9"/>
        <v>1.0405519912843482</v>
      </c>
      <c r="L32" s="16" t="s">
        <v>16</v>
      </c>
      <c r="M32" s="16">
        <f>M30/M29</f>
        <v>1.0506094022054555</v>
      </c>
      <c r="O32" s="9"/>
    </row>
    <row r="33" spans="1:15" ht="18.75" customHeight="1" x14ac:dyDescent="0.3">
      <c r="A33" s="75"/>
      <c r="B33" s="71" t="s">
        <v>26</v>
      </c>
      <c r="C33" s="10" t="s">
        <v>14</v>
      </c>
      <c r="D33" s="11" t="s">
        <v>15</v>
      </c>
      <c r="E33" s="17">
        <v>33.380000000000003</v>
      </c>
      <c r="F33" s="12">
        <v>37.19</v>
      </c>
      <c r="G33" s="12">
        <v>3.41</v>
      </c>
      <c r="H33" s="17" t="s">
        <v>16</v>
      </c>
      <c r="I33" s="12">
        <v>24.98</v>
      </c>
      <c r="J33" s="12">
        <v>6.31</v>
      </c>
      <c r="K33" s="12">
        <v>10.46</v>
      </c>
      <c r="L33" s="12">
        <v>27.92</v>
      </c>
      <c r="M33" s="13">
        <v>15.56</v>
      </c>
      <c r="O33" s="9"/>
    </row>
    <row r="34" spans="1:15" ht="15.75" customHeight="1" x14ac:dyDescent="0.3">
      <c r="A34" s="69"/>
      <c r="B34" s="72"/>
      <c r="C34" s="10" t="s">
        <v>17</v>
      </c>
      <c r="D34" s="11" t="s">
        <v>15</v>
      </c>
      <c r="E34" s="17">
        <v>36.86</v>
      </c>
      <c r="F34" s="12">
        <v>43.88</v>
      </c>
      <c r="G34" s="12">
        <v>3.87</v>
      </c>
      <c r="H34" s="17" t="s">
        <v>16</v>
      </c>
      <c r="I34" s="12">
        <v>26.33</v>
      </c>
      <c r="J34" s="12">
        <v>5.77</v>
      </c>
      <c r="K34" s="12">
        <v>12.07</v>
      </c>
      <c r="L34" s="12">
        <v>29.79</v>
      </c>
      <c r="M34" s="13">
        <v>16.91</v>
      </c>
      <c r="O34" s="9"/>
    </row>
    <row r="35" spans="1:15" ht="15.75" customHeight="1" x14ac:dyDescent="0.3">
      <c r="A35" s="69"/>
      <c r="B35" s="72"/>
      <c r="C35" s="10" t="s">
        <v>18</v>
      </c>
      <c r="D35" s="11" t="s">
        <v>15</v>
      </c>
      <c r="E35" s="17">
        <v>35.020000000000003</v>
      </c>
      <c r="F35" s="12">
        <v>40.44</v>
      </c>
      <c r="G35" s="12">
        <v>3.63</v>
      </c>
      <c r="H35" s="17" t="s">
        <v>16</v>
      </c>
      <c r="I35" s="12">
        <v>25.64</v>
      </c>
      <c r="J35" s="12">
        <v>6.05</v>
      </c>
      <c r="K35" s="12">
        <v>11.26</v>
      </c>
      <c r="L35" s="12">
        <v>28.85</v>
      </c>
      <c r="M35" s="13">
        <v>16.22</v>
      </c>
      <c r="O35" s="9"/>
    </row>
    <row r="36" spans="1:15" ht="15.75" customHeight="1" x14ac:dyDescent="0.3">
      <c r="A36" s="70"/>
      <c r="B36" s="73"/>
      <c r="C36" s="14" t="s">
        <v>19</v>
      </c>
      <c r="D36" s="15" t="s">
        <v>15</v>
      </c>
      <c r="E36" s="26">
        <v>1.1000000000000001</v>
      </c>
      <c r="F36" s="16">
        <v>1.18</v>
      </c>
      <c r="G36" s="16">
        <v>1.1299999999999999</v>
      </c>
      <c r="H36" s="26" t="s">
        <v>16</v>
      </c>
      <c r="I36" s="16">
        <v>1.05</v>
      </c>
      <c r="J36" s="16">
        <v>0.91</v>
      </c>
      <c r="K36" s="16">
        <v>1.1499999999999999</v>
      </c>
      <c r="L36" s="16">
        <v>1.07</v>
      </c>
      <c r="M36" s="18">
        <v>1.0900000000000001</v>
      </c>
      <c r="O36" s="9"/>
    </row>
    <row r="37" spans="1:15" ht="15.75" customHeight="1" x14ac:dyDescent="0.3">
      <c r="A37" s="27"/>
      <c r="B37" s="71" t="s">
        <v>27</v>
      </c>
      <c r="C37" s="10" t="s">
        <v>14</v>
      </c>
      <c r="D37" s="11" t="s">
        <v>15</v>
      </c>
      <c r="E37" s="17">
        <v>2.69</v>
      </c>
      <c r="F37" s="12">
        <v>16.899999999999999</v>
      </c>
      <c r="G37" s="12">
        <v>25.72</v>
      </c>
      <c r="H37" s="17" t="s">
        <v>16</v>
      </c>
      <c r="I37" s="12">
        <v>24.98</v>
      </c>
      <c r="J37" s="12">
        <v>7.23</v>
      </c>
      <c r="K37" s="12">
        <v>2.0499999999999998</v>
      </c>
      <c r="L37" s="12">
        <v>25.31</v>
      </c>
      <c r="M37" s="13">
        <v>19.239999999999998</v>
      </c>
      <c r="O37" s="9"/>
    </row>
    <row r="38" spans="1:15" ht="15.75" customHeight="1" x14ac:dyDescent="0.3">
      <c r="A38" s="27"/>
      <c r="B38" s="72"/>
      <c r="C38" s="10" t="s">
        <v>17</v>
      </c>
      <c r="D38" s="11" t="s">
        <v>15</v>
      </c>
      <c r="E38" s="17">
        <v>1.06</v>
      </c>
      <c r="F38" s="12">
        <v>18.809999999999999</v>
      </c>
      <c r="G38" s="12">
        <v>43.09</v>
      </c>
      <c r="H38" s="17" t="s">
        <v>16</v>
      </c>
      <c r="I38" s="12">
        <v>26.33</v>
      </c>
      <c r="J38" s="12">
        <v>6.7</v>
      </c>
      <c r="K38" s="12">
        <v>2.27</v>
      </c>
      <c r="L38" s="12">
        <v>31.58</v>
      </c>
      <c r="M38" s="13">
        <v>20.45</v>
      </c>
      <c r="O38" s="9"/>
    </row>
    <row r="39" spans="1:15" ht="15.75" customHeight="1" x14ac:dyDescent="0.3">
      <c r="A39" s="27"/>
      <c r="B39" s="72"/>
      <c r="C39" s="10" t="s">
        <v>18</v>
      </c>
      <c r="D39" s="11" t="s">
        <v>15</v>
      </c>
      <c r="E39" s="17">
        <v>1.84</v>
      </c>
      <c r="F39" s="12">
        <v>17.829999999999998</v>
      </c>
      <c r="G39" s="12">
        <v>34.15</v>
      </c>
      <c r="H39" s="17" t="s">
        <v>16</v>
      </c>
      <c r="I39" s="12">
        <v>25.64</v>
      </c>
      <c r="J39" s="12">
        <v>6.97</v>
      </c>
      <c r="K39" s="12">
        <v>2.16</v>
      </c>
      <c r="L39" s="12">
        <v>28.42</v>
      </c>
      <c r="M39" s="13">
        <v>19.809999999999999</v>
      </c>
      <c r="O39" s="9"/>
    </row>
    <row r="40" spans="1:15" ht="15.75" customHeight="1" x14ac:dyDescent="0.3">
      <c r="A40" s="27"/>
      <c r="B40" s="28"/>
      <c r="C40" s="14" t="s">
        <v>19</v>
      </c>
      <c r="D40" s="15" t="s">
        <v>15</v>
      </c>
      <c r="E40" s="16">
        <f t="shared" ref="E40:G40" si="10">E38/E37</f>
        <v>0.39405204460966547</v>
      </c>
      <c r="F40" s="16">
        <f t="shared" si="10"/>
        <v>1.1130177514792901</v>
      </c>
      <c r="G40" s="16">
        <f t="shared" si="10"/>
        <v>1.6753499222395025</v>
      </c>
      <c r="H40" s="16" t="s">
        <v>16</v>
      </c>
      <c r="I40" s="16">
        <f t="shared" ref="I40:M40" si="11">I38/I37</f>
        <v>1.05404323458767</v>
      </c>
      <c r="J40" s="16">
        <f t="shared" si="11"/>
        <v>0.92669432918395567</v>
      </c>
      <c r="K40" s="16">
        <f t="shared" si="11"/>
        <v>1.1073170731707318</v>
      </c>
      <c r="L40" s="16">
        <f t="shared" si="11"/>
        <v>1.2477281706835244</v>
      </c>
      <c r="M40" s="16">
        <f t="shared" si="11"/>
        <v>1.062889812889813</v>
      </c>
      <c r="N40" s="12"/>
      <c r="O40" s="29"/>
    </row>
    <row r="41" spans="1:15" ht="15.75" customHeight="1" x14ac:dyDescent="0.3">
      <c r="B41" s="30" t="s">
        <v>28</v>
      </c>
      <c r="C41" s="10"/>
      <c r="D41" s="31" t="s">
        <v>3</v>
      </c>
      <c r="E41" s="31" t="s">
        <v>4</v>
      </c>
      <c r="F41" s="31" t="s">
        <v>5</v>
      </c>
      <c r="G41" s="31" t="s">
        <v>6</v>
      </c>
      <c r="H41" s="31" t="s">
        <v>7</v>
      </c>
      <c r="I41" s="31" t="s">
        <v>8</v>
      </c>
      <c r="J41" s="31" t="s">
        <v>9</v>
      </c>
      <c r="K41" s="32" t="s">
        <v>10</v>
      </c>
      <c r="L41" s="31" t="s">
        <v>11</v>
      </c>
      <c r="M41" s="33" t="s">
        <v>12</v>
      </c>
    </row>
    <row r="42" spans="1:15" ht="15.75" customHeight="1" x14ac:dyDescent="0.3">
      <c r="B42" s="71" t="s">
        <v>29</v>
      </c>
      <c r="C42" s="10" t="s">
        <v>14</v>
      </c>
      <c r="D42" s="34" t="s">
        <v>16</v>
      </c>
      <c r="E42" s="35" t="s">
        <v>16</v>
      </c>
      <c r="F42" s="35">
        <v>6.2</v>
      </c>
      <c r="G42" s="35">
        <v>4.4000000000000004</v>
      </c>
      <c r="H42" s="35" t="s">
        <v>16</v>
      </c>
      <c r="I42" s="35">
        <v>1.6</v>
      </c>
      <c r="J42" s="35">
        <v>3.5</v>
      </c>
      <c r="K42" s="35">
        <v>2.5</v>
      </c>
      <c r="L42" s="35">
        <v>4.9000000000000004</v>
      </c>
      <c r="M42" s="36">
        <v>3.3</v>
      </c>
    </row>
    <row r="43" spans="1:15" ht="15.75" customHeight="1" x14ac:dyDescent="0.3">
      <c r="B43" s="72"/>
      <c r="C43" s="10" t="s">
        <v>17</v>
      </c>
      <c r="D43" s="34" t="s">
        <v>16</v>
      </c>
      <c r="E43" s="35" t="s">
        <v>16</v>
      </c>
      <c r="F43" s="35">
        <v>4.5999999999999996</v>
      </c>
      <c r="G43" s="35">
        <v>2.5</v>
      </c>
      <c r="H43" s="35" t="s">
        <v>16</v>
      </c>
      <c r="I43" s="35">
        <v>0.9</v>
      </c>
      <c r="J43" s="35">
        <v>2</v>
      </c>
      <c r="K43" s="35">
        <v>1.2</v>
      </c>
      <c r="L43" s="35">
        <v>3.5</v>
      </c>
      <c r="M43" s="36">
        <v>1.9</v>
      </c>
    </row>
    <row r="44" spans="1:15" ht="15.75" customHeight="1" x14ac:dyDescent="0.3">
      <c r="B44" s="72"/>
      <c r="C44" s="10" t="s">
        <v>18</v>
      </c>
      <c r="D44" s="34" t="s">
        <v>16</v>
      </c>
      <c r="E44" s="35" t="s">
        <v>16</v>
      </c>
      <c r="F44" s="35">
        <v>5.5</v>
      </c>
      <c r="G44" s="35">
        <v>3.5</v>
      </c>
      <c r="H44" s="35" t="s">
        <v>16</v>
      </c>
      <c r="I44" s="35">
        <v>1.3</v>
      </c>
      <c r="J44" s="35">
        <v>2.7</v>
      </c>
      <c r="K44" s="35">
        <v>1.9</v>
      </c>
      <c r="L44" s="35">
        <v>4.2</v>
      </c>
      <c r="M44" s="36">
        <v>2.7</v>
      </c>
    </row>
    <row r="45" spans="1:15" ht="15.75" customHeight="1" x14ac:dyDescent="0.3">
      <c r="B45" s="73"/>
      <c r="C45" s="14" t="s">
        <v>19</v>
      </c>
      <c r="D45" s="37" t="s">
        <v>16</v>
      </c>
      <c r="E45" s="38" t="s">
        <v>16</v>
      </c>
      <c r="F45" s="38"/>
      <c r="G45" s="38"/>
      <c r="H45" s="38" t="s">
        <v>16</v>
      </c>
      <c r="I45" s="38"/>
      <c r="J45" s="38"/>
      <c r="K45" s="38"/>
      <c r="L45" s="38"/>
      <c r="M45" s="39"/>
    </row>
    <row r="46" spans="1:15" ht="15.75" customHeight="1" x14ac:dyDescent="0.3">
      <c r="B46" s="71" t="s">
        <v>30</v>
      </c>
      <c r="C46" s="10" t="s">
        <v>14</v>
      </c>
      <c r="D46" s="34" t="s">
        <v>16</v>
      </c>
      <c r="E46" s="35">
        <v>5.6</v>
      </c>
      <c r="F46" s="35">
        <v>14.5</v>
      </c>
      <c r="G46" s="35">
        <v>8.6</v>
      </c>
      <c r="H46" s="35" t="s">
        <v>16</v>
      </c>
      <c r="I46" s="35">
        <v>0.6</v>
      </c>
      <c r="J46" s="35">
        <v>3.6</v>
      </c>
      <c r="K46" s="35">
        <v>17.2</v>
      </c>
      <c r="L46" s="35">
        <v>11</v>
      </c>
      <c r="M46" s="36">
        <v>8.8000000000000007</v>
      </c>
    </row>
    <row r="47" spans="1:15" ht="15.75" customHeight="1" x14ac:dyDescent="0.3">
      <c r="B47" s="72"/>
      <c r="C47" s="10" t="s">
        <v>17</v>
      </c>
      <c r="D47" s="34" t="s">
        <v>16</v>
      </c>
      <c r="E47" s="35">
        <v>2.4</v>
      </c>
      <c r="F47" s="35">
        <v>12.9</v>
      </c>
      <c r="G47" s="35">
        <v>7.3</v>
      </c>
      <c r="H47" s="35" t="s">
        <v>16</v>
      </c>
      <c r="I47" s="35">
        <v>0.9</v>
      </c>
      <c r="J47" s="35">
        <v>3</v>
      </c>
      <c r="K47" s="35">
        <v>10</v>
      </c>
      <c r="L47" s="35">
        <v>4.4000000000000004</v>
      </c>
      <c r="M47" s="36">
        <v>5.7</v>
      </c>
    </row>
    <row r="48" spans="1:15" ht="15.75" customHeight="1" x14ac:dyDescent="0.3">
      <c r="B48" s="72"/>
      <c r="C48" s="10" t="s">
        <v>18</v>
      </c>
      <c r="D48" s="34" t="s">
        <v>16</v>
      </c>
      <c r="E48" s="35">
        <v>4</v>
      </c>
      <c r="F48" s="35">
        <v>13.9</v>
      </c>
      <c r="G48" s="35">
        <v>8</v>
      </c>
      <c r="H48" s="35" t="s">
        <v>16</v>
      </c>
      <c r="I48" s="35">
        <v>0.7</v>
      </c>
      <c r="J48" s="35">
        <v>3.3</v>
      </c>
      <c r="K48" s="35">
        <v>13.7</v>
      </c>
      <c r="L48" s="35">
        <v>7.8</v>
      </c>
      <c r="M48" s="36">
        <v>7.3</v>
      </c>
    </row>
    <row r="49" spans="2:13" ht="15.75" customHeight="1" x14ac:dyDescent="0.3">
      <c r="B49" s="73"/>
      <c r="C49" s="14" t="s">
        <v>19</v>
      </c>
      <c r="D49" s="37" t="s">
        <v>16</v>
      </c>
      <c r="E49" s="38" t="s">
        <v>16</v>
      </c>
      <c r="F49" s="38"/>
      <c r="G49" s="38"/>
      <c r="H49" s="38" t="s">
        <v>16</v>
      </c>
      <c r="I49" s="38"/>
      <c r="J49" s="38"/>
      <c r="K49" s="38"/>
      <c r="L49" s="38"/>
      <c r="M49" s="39"/>
    </row>
    <row r="50" spans="2:13" ht="15.75" customHeight="1" x14ac:dyDescent="0.3">
      <c r="B50" s="71" t="s">
        <v>31</v>
      </c>
      <c r="C50" s="10" t="s">
        <v>14</v>
      </c>
      <c r="D50" s="34" t="s">
        <v>16</v>
      </c>
      <c r="E50" s="35">
        <v>0.8</v>
      </c>
      <c r="F50" s="35">
        <v>0.1</v>
      </c>
      <c r="G50" s="35">
        <v>0.4</v>
      </c>
      <c r="H50" s="35" t="s">
        <v>16</v>
      </c>
      <c r="I50" s="35">
        <v>0.5</v>
      </c>
      <c r="J50" s="35">
        <v>0</v>
      </c>
      <c r="K50" s="35">
        <v>0.1</v>
      </c>
      <c r="L50" s="35">
        <v>0.1</v>
      </c>
      <c r="M50" s="36">
        <v>0.2</v>
      </c>
    </row>
    <row r="51" spans="2:13" ht="15.75" customHeight="1" x14ac:dyDescent="0.3">
      <c r="B51" s="72"/>
      <c r="C51" s="10" t="s">
        <v>17</v>
      </c>
      <c r="D51" s="34" t="s">
        <v>16</v>
      </c>
      <c r="E51" s="35">
        <v>0.2</v>
      </c>
      <c r="F51" s="35">
        <v>0</v>
      </c>
      <c r="G51" s="35">
        <v>0.3</v>
      </c>
      <c r="H51" s="35" t="s">
        <v>16</v>
      </c>
      <c r="I51" s="35">
        <v>0.5</v>
      </c>
      <c r="J51" s="35">
        <v>0</v>
      </c>
      <c r="K51" s="35">
        <v>0</v>
      </c>
      <c r="L51" s="35">
        <v>0.1</v>
      </c>
      <c r="M51" s="36">
        <v>0.1</v>
      </c>
    </row>
    <row r="52" spans="2:13" ht="15.75" customHeight="1" x14ac:dyDescent="0.3">
      <c r="B52" s="72"/>
      <c r="C52" s="10" t="s">
        <v>18</v>
      </c>
      <c r="D52" s="34" t="s">
        <v>16</v>
      </c>
      <c r="E52" s="35">
        <v>0.5</v>
      </c>
      <c r="F52" s="35">
        <v>0.1</v>
      </c>
      <c r="G52" s="35">
        <v>0.3</v>
      </c>
      <c r="H52" s="35" t="s">
        <v>16</v>
      </c>
      <c r="I52" s="35">
        <v>0.5</v>
      </c>
      <c r="J52" s="35">
        <v>0</v>
      </c>
      <c r="K52" s="35">
        <v>0.1</v>
      </c>
      <c r="L52" s="35">
        <v>0.1</v>
      </c>
      <c r="M52" s="36">
        <v>0.2</v>
      </c>
    </row>
    <row r="53" spans="2:13" ht="15.75" customHeight="1" x14ac:dyDescent="0.3">
      <c r="B53" s="73"/>
      <c r="C53" s="14" t="s">
        <v>19</v>
      </c>
      <c r="D53" s="37" t="s">
        <v>16</v>
      </c>
      <c r="E53" s="38" t="s">
        <v>16</v>
      </c>
      <c r="F53" s="38"/>
      <c r="G53" s="38"/>
      <c r="H53" s="38" t="s">
        <v>16</v>
      </c>
      <c r="I53" s="38"/>
      <c r="J53" s="38"/>
      <c r="K53" s="38"/>
      <c r="L53" s="38"/>
      <c r="M53" s="39"/>
    </row>
    <row r="54" spans="2:13" ht="15.75" customHeight="1" x14ac:dyDescent="0.3">
      <c r="B54" s="71" t="s">
        <v>32</v>
      </c>
      <c r="C54" s="10" t="s">
        <v>14</v>
      </c>
      <c r="D54" s="34" t="s">
        <v>16</v>
      </c>
      <c r="E54" s="35">
        <v>0.6</v>
      </c>
      <c r="F54" s="35">
        <v>4.4000000000000004</v>
      </c>
      <c r="G54" s="35">
        <v>1.5</v>
      </c>
      <c r="H54" s="35" t="s">
        <v>16</v>
      </c>
      <c r="I54" s="35">
        <v>0.5</v>
      </c>
      <c r="J54" s="35">
        <v>1</v>
      </c>
      <c r="K54" s="35">
        <v>2.6</v>
      </c>
      <c r="L54" s="35">
        <v>0.3</v>
      </c>
      <c r="M54" s="36">
        <v>1.5</v>
      </c>
    </row>
    <row r="55" spans="2:13" ht="15.75" customHeight="1" x14ac:dyDescent="0.3">
      <c r="B55" s="72"/>
      <c r="C55" s="10" t="s">
        <v>17</v>
      </c>
      <c r="D55" s="34" t="s">
        <v>16</v>
      </c>
      <c r="E55" s="35">
        <v>0.3</v>
      </c>
      <c r="F55" s="35">
        <v>2.2999999999999998</v>
      </c>
      <c r="G55" s="35">
        <v>1</v>
      </c>
      <c r="H55" s="35" t="s">
        <v>16</v>
      </c>
      <c r="I55" s="35">
        <v>0.1</v>
      </c>
      <c r="J55" s="35">
        <v>0.7</v>
      </c>
      <c r="K55" s="35">
        <v>1.1000000000000001</v>
      </c>
      <c r="L55" s="35">
        <v>0.3</v>
      </c>
      <c r="M55" s="36">
        <v>0.8</v>
      </c>
    </row>
    <row r="56" spans="2:13" ht="15.75" customHeight="1" x14ac:dyDescent="0.3">
      <c r="B56" s="72"/>
      <c r="C56" s="10" t="s">
        <v>18</v>
      </c>
      <c r="D56" s="34" t="s">
        <v>16</v>
      </c>
      <c r="E56" s="35">
        <v>0.5</v>
      </c>
      <c r="F56" s="35">
        <v>3.5</v>
      </c>
      <c r="G56" s="35">
        <v>1.3</v>
      </c>
      <c r="H56" s="35" t="s">
        <v>16</v>
      </c>
      <c r="I56" s="35">
        <v>0.3</v>
      </c>
      <c r="J56" s="35">
        <v>0.8</v>
      </c>
      <c r="K56" s="35">
        <v>1.9</v>
      </c>
      <c r="L56" s="35">
        <v>0.3</v>
      </c>
      <c r="M56" s="36">
        <v>1.2</v>
      </c>
    </row>
    <row r="57" spans="2:13" ht="15.75" customHeight="1" x14ac:dyDescent="0.3">
      <c r="B57" s="73"/>
      <c r="C57" s="14" t="s">
        <v>19</v>
      </c>
      <c r="D57" s="37" t="s">
        <v>16</v>
      </c>
      <c r="E57" s="40" t="s">
        <v>16</v>
      </c>
      <c r="F57" s="40">
        <v>0.35</v>
      </c>
      <c r="G57" s="40">
        <v>0.41</v>
      </c>
      <c r="H57" s="38" t="s">
        <v>16</v>
      </c>
      <c r="I57" s="40"/>
      <c r="J57" s="40">
        <v>0.31</v>
      </c>
      <c r="K57" s="40">
        <v>0.65</v>
      </c>
      <c r="L57" s="40">
        <v>0.18</v>
      </c>
      <c r="M57" s="39"/>
    </row>
    <row r="58" spans="2:13" ht="30" customHeight="1" x14ac:dyDescent="0.3">
      <c r="B58" s="41" t="s">
        <v>33</v>
      </c>
      <c r="C58" s="4"/>
      <c r="D58" s="42">
        <v>9</v>
      </c>
      <c r="E58" s="42" t="s">
        <v>34</v>
      </c>
      <c r="F58" s="42">
        <v>9</v>
      </c>
      <c r="G58" s="42">
        <v>11</v>
      </c>
      <c r="H58" s="42" t="s">
        <v>16</v>
      </c>
      <c r="I58" s="42">
        <v>20</v>
      </c>
      <c r="J58" s="42">
        <v>14</v>
      </c>
      <c r="K58" s="42">
        <v>9</v>
      </c>
      <c r="L58" s="42" t="s">
        <v>34</v>
      </c>
      <c r="M58" s="43">
        <v>12</v>
      </c>
    </row>
    <row r="59" spans="2:13" ht="24.75" customHeight="1" x14ac:dyDescent="0.3">
      <c r="B59" s="41" t="s">
        <v>35</v>
      </c>
      <c r="C59" s="4"/>
      <c r="D59" s="44">
        <v>13</v>
      </c>
      <c r="E59" s="44">
        <v>9</v>
      </c>
      <c r="F59" s="44">
        <v>11</v>
      </c>
      <c r="G59" s="44">
        <v>16</v>
      </c>
      <c r="H59" s="44" t="s">
        <v>16</v>
      </c>
      <c r="I59" s="44">
        <v>12</v>
      </c>
      <c r="J59" s="44">
        <v>13</v>
      </c>
      <c r="K59" s="44">
        <v>12</v>
      </c>
      <c r="L59" s="44">
        <v>11</v>
      </c>
      <c r="M59" s="43">
        <v>12</v>
      </c>
    </row>
    <row r="60" spans="2:13" ht="24.75" customHeight="1" x14ac:dyDescent="0.3">
      <c r="B60" s="41" t="s">
        <v>36</v>
      </c>
      <c r="C60" s="4"/>
      <c r="D60" s="44">
        <v>24</v>
      </c>
      <c r="E60" s="44">
        <v>9</v>
      </c>
      <c r="F60" s="44">
        <v>9</v>
      </c>
      <c r="G60" s="44">
        <v>11</v>
      </c>
      <c r="H60" s="44" t="s">
        <v>16</v>
      </c>
      <c r="I60" s="44">
        <v>7</v>
      </c>
      <c r="J60" s="44">
        <v>10</v>
      </c>
      <c r="K60" s="44">
        <v>12</v>
      </c>
      <c r="L60" s="44">
        <v>9</v>
      </c>
      <c r="M60" s="43">
        <v>10</v>
      </c>
    </row>
    <row r="61" spans="2:13" ht="15.75" customHeight="1" x14ac:dyDescent="0.3">
      <c r="B61" s="76" t="s">
        <v>37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8"/>
    </row>
    <row r="62" spans="2:13" ht="15.75" customHeight="1" x14ac:dyDescent="0.3">
      <c r="B62" s="83" t="s">
        <v>38</v>
      </c>
      <c r="C62" s="82"/>
      <c r="D62" s="45" t="s">
        <v>3</v>
      </c>
      <c r="E62" s="45" t="s">
        <v>4</v>
      </c>
      <c r="F62" s="45" t="s">
        <v>5</v>
      </c>
      <c r="G62" s="45" t="s">
        <v>6</v>
      </c>
      <c r="H62" s="45" t="s">
        <v>7</v>
      </c>
      <c r="I62" s="45" t="s">
        <v>8</v>
      </c>
      <c r="J62" s="45" t="s">
        <v>9</v>
      </c>
      <c r="K62" s="46" t="s">
        <v>10</v>
      </c>
      <c r="L62" s="45" t="s">
        <v>11</v>
      </c>
      <c r="M62" s="47" t="s">
        <v>12</v>
      </c>
    </row>
    <row r="63" spans="2:13" ht="24" customHeight="1" x14ac:dyDescent="0.3">
      <c r="B63" s="84" t="s">
        <v>39</v>
      </c>
      <c r="C63" s="48" t="s">
        <v>14</v>
      </c>
      <c r="D63" s="34" t="s">
        <v>15</v>
      </c>
      <c r="E63" s="49" t="s">
        <v>15</v>
      </c>
      <c r="F63" s="34">
        <v>4.2244640605296349</v>
      </c>
      <c r="G63" s="34">
        <v>28.138718173836697</v>
      </c>
      <c r="H63" s="49" t="s">
        <v>15</v>
      </c>
      <c r="I63" s="34">
        <v>77.198697068403916</v>
      </c>
      <c r="J63" s="34">
        <v>14.027865737808741</v>
      </c>
      <c r="K63" s="34">
        <v>13.696166215027231</v>
      </c>
      <c r="L63" s="34">
        <v>40.495867768595041</v>
      </c>
      <c r="M63" s="13">
        <v>20.340905462019482</v>
      </c>
    </row>
    <row r="64" spans="2:13" ht="15.75" customHeight="1" x14ac:dyDescent="0.3">
      <c r="B64" s="72"/>
      <c r="C64" s="48" t="s">
        <v>17</v>
      </c>
      <c r="D64" s="34" t="s">
        <v>15</v>
      </c>
      <c r="E64" s="49" t="s">
        <v>15</v>
      </c>
      <c r="F64" s="34">
        <v>5.1930758988015979</v>
      </c>
      <c r="G64" s="34">
        <v>28.264758497316638</v>
      </c>
      <c r="H64" s="49" t="s">
        <v>15</v>
      </c>
      <c r="I64" s="34">
        <v>75.688816855753643</v>
      </c>
      <c r="J64" s="34">
        <v>13.513513513513512</v>
      </c>
      <c r="K64" s="34">
        <v>14.466809832382417</v>
      </c>
      <c r="L64" s="34">
        <v>50.351288056206094</v>
      </c>
      <c r="M64" s="13">
        <v>20.932888827711167</v>
      </c>
    </row>
    <row r="65" spans="2:13" ht="15.75" customHeight="1" x14ac:dyDescent="0.3">
      <c r="B65" s="72"/>
      <c r="C65" s="48" t="s">
        <v>18</v>
      </c>
      <c r="D65" s="34" t="s">
        <v>15</v>
      </c>
      <c r="E65" s="49" t="s">
        <v>15</v>
      </c>
      <c r="F65" s="34">
        <v>4.6955958549222796</v>
      </c>
      <c r="G65" s="34">
        <v>28.201151971643775</v>
      </c>
      <c r="H65" s="49" t="s">
        <v>15</v>
      </c>
      <c r="I65" s="34">
        <v>76.441917140536148</v>
      </c>
      <c r="J65" s="34">
        <v>13.774281586129394</v>
      </c>
      <c r="K65" s="34">
        <v>14.079577678967404</v>
      </c>
      <c r="L65" s="34">
        <v>45.1152579582876</v>
      </c>
      <c r="M65" s="13">
        <v>20.632788095683075</v>
      </c>
    </row>
    <row r="66" spans="2:13" ht="15.75" customHeight="1" x14ac:dyDescent="0.3">
      <c r="B66" s="73"/>
      <c r="C66" s="50" t="s">
        <v>19</v>
      </c>
      <c r="D66" s="37" t="s">
        <v>15</v>
      </c>
      <c r="E66" s="40" t="s">
        <v>15</v>
      </c>
      <c r="F66" s="37">
        <v>1.229286324701393</v>
      </c>
      <c r="G66" s="37">
        <v>1.0044792489373995</v>
      </c>
      <c r="H66" s="40" t="s">
        <v>15</v>
      </c>
      <c r="I66" s="37">
        <v>0.98044163606398171</v>
      </c>
      <c r="J66" s="37">
        <v>0.96333353669696775</v>
      </c>
      <c r="K66" s="37">
        <v>1.0562671046230183</v>
      </c>
      <c r="L66" s="37">
        <v>1.2433685417961098</v>
      </c>
      <c r="M66" s="18">
        <v>1.0291030980305689</v>
      </c>
    </row>
    <row r="67" spans="2:13" ht="28.5" customHeight="1" x14ac:dyDescent="0.3">
      <c r="B67" s="84" t="s">
        <v>40</v>
      </c>
      <c r="C67" s="51" t="s">
        <v>14</v>
      </c>
      <c r="D67" s="52" t="s">
        <v>15</v>
      </c>
      <c r="E67" s="53" t="s">
        <v>15</v>
      </c>
      <c r="F67" s="52">
        <v>63.126252505010015</v>
      </c>
      <c r="G67" s="52">
        <v>85.538881309686218</v>
      </c>
      <c r="H67" s="53" t="s">
        <v>15</v>
      </c>
      <c r="I67" s="34">
        <v>73.2</v>
      </c>
      <c r="J67" s="52">
        <v>50.630546473610465</v>
      </c>
      <c r="K67" s="52">
        <v>52.122701237871254</v>
      </c>
      <c r="L67" s="52">
        <v>62.57309941520468</v>
      </c>
      <c r="M67" s="13">
        <v>63.979218219138815</v>
      </c>
    </row>
    <row r="68" spans="2:13" ht="15.75" customHeight="1" x14ac:dyDescent="0.3">
      <c r="B68" s="72"/>
      <c r="C68" s="51" t="s">
        <v>17</v>
      </c>
      <c r="D68" s="52" t="s">
        <v>15</v>
      </c>
      <c r="E68" s="53" t="s">
        <v>15</v>
      </c>
      <c r="F68" s="52">
        <v>59.297912713472492</v>
      </c>
      <c r="G68" s="52">
        <v>86.836200448765894</v>
      </c>
      <c r="H68" s="53" t="s">
        <v>15</v>
      </c>
      <c r="I68" s="34">
        <v>62.394195888754538</v>
      </c>
      <c r="J68" s="52">
        <v>52.853717026378895</v>
      </c>
      <c r="K68" s="52">
        <v>48.584582574436318</v>
      </c>
      <c r="L68" s="52">
        <v>56.484149855907781</v>
      </c>
      <c r="M68" s="13">
        <v>61.879376411399946</v>
      </c>
    </row>
    <row r="69" spans="2:13" ht="15.75" customHeight="1" x14ac:dyDescent="0.3">
      <c r="B69" s="72"/>
      <c r="C69" s="51" t="s">
        <v>18</v>
      </c>
      <c r="D69" s="52" t="s">
        <v>15</v>
      </c>
      <c r="E69" s="53" t="s">
        <v>15</v>
      </c>
      <c r="F69" s="52">
        <v>119.07020872865276</v>
      </c>
      <c r="G69" s="52">
        <v>86.157688191223684</v>
      </c>
      <c r="H69" s="53" t="s">
        <v>15</v>
      </c>
      <c r="I69" s="34">
        <v>67.533291058972736</v>
      </c>
      <c r="J69" s="52">
        <v>51.727401798390915</v>
      </c>
      <c r="K69" s="52">
        <v>50.368428287036238</v>
      </c>
      <c r="L69" s="52">
        <v>59.506531204644418</v>
      </c>
      <c r="M69" s="13">
        <v>62.934734396326967</v>
      </c>
    </row>
    <row r="70" spans="2:13" ht="15.75" customHeight="1" x14ac:dyDescent="0.3">
      <c r="B70" s="73"/>
      <c r="C70" s="50" t="s">
        <v>19</v>
      </c>
      <c r="D70" s="37" t="s">
        <v>15</v>
      </c>
      <c r="E70" s="40" t="s">
        <v>15</v>
      </c>
      <c r="F70" s="40">
        <v>0.93935423631818338</v>
      </c>
      <c r="G70" s="40">
        <v>1.0151664262989697</v>
      </c>
      <c r="H70" s="40" t="s">
        <v>15</v>
      </c>
      <c r="I70" s="40">
        <v>0.85237972525620953</v>
      </c>
      <c r="J70" s="40">
        <v>1.0439096693125203</v>
      </c>
      <c r="K70" s="40">
        <v>0.93211943012530951</v>
      </c>
      <c r="L70" s="40">
        <v>0.9026906191925449</v>
      </c>
      <c r="M70" s="18">
        <v>0.96717931437444915</v>
      </c>
    </row>
    <row r="71" spans="2:13" ht="30" customHeight="1" x14ac:dyDescent="0.3">
      <c r="B71" s="85" t="s">
        <v>41</v>
      </c>
      <c r="C71" s="82"/>
      <c r="D71" s="52" t="s">
        <v>15</v>
      </c>
      <c r="E71" s="53" t="s">
        <v>15</v>
      </c>
      <c r="F71" s="34">
        <v>6.941747572815534</v>
      </c>
      <c r="G71" s="52" t="s">
        <v>15</v>
      </c>
      <c r="H71" s="52" t="s">
        <v>15</v>
      </c>
      <c r="I71" s="52" t="s">
        <v>15</v>
      </c>
      <c r="J71" s="53">
        <v>9.6355140186915893</v>
      </c>
      <c r="K71" s="34">
        <v>8.3524096385542173</v>
      </c>
      <c r="L71" s="34" t="s">
        <v>15</v>
      </c>
      <c r="M71" s="54">
        <v>16.832363213038416</v>
      </c>
    </row>
    <row r="72" spans="2:13" ht="27" customHeight="1" x14ac:dyDescent="0.3">
      <c r="B72" s="55"/>
      <c r="C72" s="55"/>
      <c r="D72" s="56"/>
      <c r="E72" s="56"/>
      <c r="F72" s="56"/>
      <c r="G72" s="56"/>
      <c r="H72" s="56"/>
      <c r="I72" s="56"/>
      <c r="J72" s="56"/>
      <c r="K72" s="56"/>
      <c r="L72" s="56"/>
    </row>
    <row r="73" spans="2:13" ht="15.75" customHeight="1" x14ac:dyDescent="0.3">
      <c r="B73" s="80" t="s">
        <v>42</v>
      </c>
      <c r="C73" s="81"/>
      <c r="D73" s="81"/>
      <c r="E73" s="81"/>
      <c r="F73" s="81"/>
      <c r="G73" s="81"/>
      <c r="H73" s="81"/>
      <c r="I73" s="81"/>
      <c r="J73" s="81"/>
      <c r="K73" s="81"/>
      <c r="L73" s="82"/>
    </row>
    <row r="74" spans="2:13" ht="15.75" customHeight="1" x14ac:dyDescent="0.3">
      <c r="B74" s="57" t="s">
        <v>38</v>
      </c>
      <c r="C74" s="31" t="str">
        <f t="shared" ref="C74:K74" si="12">D4</f>
        <v>ANG</v>
      </c>
      <c r="D74" s="31" t="str">
        <f t="shared" si="12"/>
        <v>A&amp;B</v>
      </c>
      <c r="E74" s="31" t="str">
        <f t="shared" si="12"/>
        <v>DOM</v>
      </c>
      <c r="F74" s="31" t="str">
        <f t="shared" si="12"/>
        <v>GRD</v>
      </c>
      <c r="G74" s="31" t="str">
        <f t="shared" si="12"/>
        <v>MON</v>
      </c>
      <c r="H74" s="31" t="str">
        <f t="shared" si="12"/>
        <v>SKN</v>
      </c>
      <c r="I74" s="31" t="str">
        <f t="shared" si="12"/>
        <v>SLU</v>
      </c>
      <c r="J74" s="32" t="str">
        <f t="shared" si="12"/>
        <v>SVG</v>
      </c>
      <c r="K74" s="31" t="str">
        <f t="shared" si="12"/>
        <v>VI</v>
      </c>
      <c r="L74" s="58" t="s">
        <v>12</v>
      </c>
    </row>
    <row r="75" spans="2:13" ht="28.8" x14ac:dyDescent="0.3">
      <c r="B75" s="59" t="s">
        <v>43</v>
      </c>
      <c r="C75" s="49" t="s">
        <v>16</v>
      </c>
      <c r="D75" s="35">
        <v>61.7</v>
      </c>
      <c r="E75" s="35">
        <v>65.8</v>
      </c>
      <c r="F75" s="35">
        <v>66.099999999999994</v>
      </c>
      <c r="G75" s="60" t="s">
        <v>16</v>
      </c>
      <c r="H75" s="35">
        <v>65.2</v>
      </c>
      <c r="I75" s="35">
        <v>78.599999999999994</v>
      </c>
      <c r="J75" s="35">
        <v>78.8</v>
      </c>
      <c r="K75" s="60" t="s">
        <v>16</v>
      </c>
      <c r="L75" s="35">
        <v>71.5</v>
      </c>
    </row>
    <row r="76" spans="2:13" ht="28.8" x14ac:dyDescent="0.3">
      <c r="B76" s="59" t="s">
        <v>44</v>
      </c>
      <c r="C76" s="49" t="s">
        <v>16</v>
      </c>
      <c r="D76" s="35">
        <v>60.4</v>
      </c>
      <c r="E76" s="35">
        <v>44.4</v>
      </c>
      <c r="F76" s="35">
        <v>41.7</v>
      </c>
      <c r="G76" s="60" t="s">
        <v>45</v>
      </c>
      <c r="H76" s="35">
        <v>51.6</v>
      </c>
      <c r="I76" s="35">
        <v>68.599999999999994</v>
      </c>
      <c r="J76" s="35">
        <v>61.2</v>
      </c>
      <c r="K76" s="35">
        <v>70.7</v>
      </c>
      <c r="L76" s="35">
        <v>57.1</v>
      </c>
    </row>
    <row r="77" spans="2:13" ht="28.8" x14ac:dyDescent="0.3">
      <c r="B77" s="59" t="s">
        <v>46</v>
      </c>
      <c r="C77" s="49" t="s">
        <v>16</v>
      </c>
      <c r="D77" s="35">
        <v>43.5</v>
      </c>
      <c r="E77" s="35">
        <v>26.4</v>
      </c>
      <c r="F77" s="35">
        <v>23.8</v>
      </c>
      <c r="G77" s="60" t="s">
        <v>16</v>
      </c>
      <c r="H77" s="35">
        <v>20.100000000000001</v>
      </c>
      <c r="I77" s="35">
        <v>44.4</v>
      </c>
      <c r="J77" s="35">
        <v>24.1</v>
      </c>
      <c r="K77" s="60" t="s">
        <v>16</v>
      </c>
      <c r="L77" s="35">
        <v>31.9</v>
      </c>
    </row>
    <row r="78" spans="2:13" ht="28.8" x14ac:dyDescent="0.3">
      <c r="B78" s="59" t="s">
        <v>47</v>
      </c>
      <c r="C78" s="49" t="s">
        <v>16</v>
      </c>
      <c r="D78" s="35">
        <v>53.2</v>
      </c>
      <c r="E78" s="61">
        <v>35</v>
      </c>
      <c r="F78" s="62">
        <v>43.7</v>
      </c>
      <c r="G78" s="62" t="s">
        <v>16</v>
      </c>
      <c r="H78" s="62">
        <v>55.4</v>
      </c>
      <c r="I78" s="62">
        <v>69.900000000000006</v>
      </c>
      <c r="J78" s="62">
        <v>57.1</v>
      </c>
      <c r="K78" s="62">
        <v>27.6</v>
      </c>
      <c r="L78" s="62">
        <v>53.5</v>
      </c>
    </row>
    <row r="79" spans="2:13" ht="15.75" customHeight="1" x14ac:dyDescent="0.3">
      <c r="B79" s="80" t="s">
        <v>48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2"/>
    </row>
    <row r="80" spans="2:13" ht="15.75" customHeight="1" x14ac:dyDescent="0.3">
      <c r="B80" s="86" t="s">
        <v>38</v>
      </c>
      <c r="C80" s="82"/>
      <c r="D80" s="31" t="s">
        <v>3</v>
      </c>
      <c r="E80" s="31" t="s">
        <v>4</v>
      </c>
      <c r="F80" s="31" t="s">
        <v>5</v>
      </c>
      <c r="G80" s="31" t="s">
        <v>6</v>
      </c>
      <c r="H80" s="31" t="s">
        <v>7</v>
      </c>
      <c r="I80" s="31" t="s">
        <v>8</v>
      </c>
      <c r="J80" s="31" t="s">
        <v>9</v>
      </c>
      <c r="K80" s="32" t="s">
        <v>10</v>
      </c>
      <c r="L80" s="31" t="s">
        <v>11</v>
      </c>
      <c r="M80" s="31" t="s">
        <v>12</v>
      </c>
    </row>
    <row r="81" spans="2:13" ht="20.25" customHeight="1" x14ac:dyDescent="0.3">
      <c r="B81" s="79" t="s">
        <v>49</v>
      </c>
      <c r="C81" s="10" t="s">
        <v>14</v>
      </c>
      <c r="D81" s="49" t="s">
        <v>15</v>
      </c>
      <c r="E81" s="63">
        <v>28.8</v>
      </c>
      <c r="F81" s="63">
        <v>40</v>
      </c>
      <c r="G81" s="63">
        <v>43.3</v>
      </c>
      <c r="H81" s="63" t="s">
        <v>15</v>
      </c>
      <c r="I81" s="63">
        <v>47.1</v>
      </c>
      <c r="J81" s="63">
        <v>35.700000000000003</v>
      </c>
      <c r="K81" s="63">
        <v>35.9</v>
      </c>
      <c r="L81" s="63">
        <v>47.4</v>
      </c>
      <c r="M81" s="63">
        <v>37.5</v>
      </c>
    </row>
    <row r="82" spans="2:13" ht="15.75" customHeight="1" x14ac:dyDescent="0.3">
      <c r="B82" s="72"/>
      <c r="C82" s="10" t="s">
        <v>17</v>
      </c>
      <c r="D82" s="49" t="s">
        <v>15</v>
      </c>
      <c r="E82" s="63">
        <v>33.700000000000003</v>
      </c>
      <c r="F82" s="63">
        <v>41.6</v>
      </c>
      <c r="G82" s="63">
        <v>40.700000000000003</v>
      </c>
      <c r="H82" s="63" t="s">
        <v>15</v>
      </c>
      <c r="I82" s="63">
        <v>34.4</v>
      </c>
      <c r="J82" s="63">
        <v>39.6</v>
      </c>
      <c r="K82" s="63">
        <v>33.6</v>
      </c>
      <c r="L82" s="63">
        <v>38.9</v>
      </c>
      <c r="M82" s="63">
        <v>37.299999999999997</v>
      </c>
    </row>
    <row r="83" spans="2:13" ht="19.5" customHeight="1" x14ac:dyDescent="0.3">
      <c r="B83" s="73"/>
      <c r="C83" s="14" t="s">
        <v>18</v>
      </c>
      <c r="D83" s="40" t="s">
        <v>15</v>
      </c>
      <c r="E83" s="40">
        <v>31.6</v>
      </c>
      <c r="F83" s="40">
        <v>40.9</v>
      </c>
      <c r="G83" s="40">
        <v>41.9</v>
      </c>
      <c r="H83" s="40" t="s">
        <v>15</v>
      </c>
      <c r="I83" s="40">
        <v>40.1</v>
      </c>
      <c r="J83" s="40">
        <v>37.799999999999997</v>
      </c>
      <c r="K83" s="40">
        <v>34.5</v>
      </c>
      <c r="L83" s="40">
        <v>43.2</v>
      </c>
      <c r="M83" s="40">
        <v>37.4</v>
      </c>
    </row>
    <row r="84" spans="2:13" ht="23.25" customHeight="1" x14ac:dyDescent="0.3">
      <c r="B84" s="79" t="s">
        <v>50</v>
      </c>
      <c r="C84" s="10" t="s">
        <v>14</v>
      </c>
      <c r="D84" s="49" t="s">
        <v>15</v>
      </c>
      <c r="E84" s="63">
        <v>94</v>
      </c>
      <c r="F84" s="63">
        <v>86.9</v>
      </c>
      <c r="G84" s="63">
        <v>88.5</v>
      </c>
      <c r="H84" s="63" t="s">
        <v>15</v>
      </c>
      <c r="I84" s="63">
        <v>92.8</v>
      </c>
      <c r="J84" s="63">
        <v>82.6</v>
      </c>
      <c r="K84" s="63">
        <v>90.4</v>
      </c>
      <c r="L84" s="63">
        <v>94.7</v>
      </c>
      <c r="M84" s="63">
        <v>88.7</v>
      </c>
    </row>
    <row r="85" spans="2:13" ht="15.75" customHeight="1" x14ac:dyDescent="0.3">
      <c r="B85" s="72"/>
      <c r="C85" s="10" t="s">
        <v>17</v>
      </c>
      <c r="D85" s="49" t="s">
        <v>15</v>
      </c>
      <c r="E85" s="63">
        <v>91.6</v>
      </c>
      <c r="F85" s="63">
        <v>98.2</v>
      </c>
      <c r="G85" s="63">
        <v>96.7</v>
      </c>
      <c r="H85" s="63" t="s">
        <v>15</v>
      </c>
      <c r="I85" s="63">
        <v>86.5</v>
      </c>
      <c r="J85" s="63">
        <v>86.6</v>
      </c>
      <c r="K85" s="63">
        <v>89.7</v>
      </c>
      <c r="L85" s="63">
        <v>95.2</v>
      </c>
      <c r="M85" s="63">
        <v>93.1</v>
      </c>
    </row>
    <row r="86" spans="2:13" ht="20.25" customHeight="1" x14ac:dyDescent="0.3">
      <c r="B86" s="73"/>
      <c r="C86" s="14" t="s">
        <v>18</v>
      </c>
      <c r="D86" s="40" t="s">
        <v>15</v>
      </c>
      <c r="E86" s="40">
        <v>92.8</v>
      </c>
      <c r="F86" s="40">
        <v>94.3</v>
      </c>
      <c r="G86" s="40">
        <v>92.6</v>
      </c>
      <c r="H86" s="40" t="s">
        <v>15</v>
      </c>
      <c r="I86" s="40">
        <v>89.5</v>
      </c>
      <c r="J86" s="40">
        <v>84.3</v>
      </c>
      <c r="K86" s="40">
        <v>90</v>
      </c>
      <c r="L86" s="40">
        <v>95</v>
      </c>
      <c r="M86" s="40">
        <v>91</v>
      </c>
    </row>
    <row r="87" spans="2:13" ht="15.75" customHeight="1" x14ac:dyDescent="0.3"/>
    <row r="88" spans="2:13" ht="15.75" customHeight="1" x14ac:dyDescent="0.3">
      <c r="B88" s="80" t="s">
        <v>51</v>
      </c>
      <c r="C88" s="81"/>
      <c r="D88" s="81"/>
      <c r="E88" s="81"/>
      <c r="F88" s="81"/>
      <c r="G88" s="81"/>
      <c r="H88" s="81"/>
      <c r="I88" s="81"/>
      <c r="J88" s="81"/>
      <c r="K88" s="81"/>
      <c r="L88" s="82"/>
    </row>
    <row r="89" spans="2:13" ht="15.75" customHeight="1" x14ac:dyDescent="0.3">
      <c r="B89" s="57" t="s">
        <v>52</v>
      </c>
      <c r="C89" s="31" t="s">
        <v>3</v>
      </c>
      <c r="D89" s="31" t="s">
        <v>4</v>
      </c>
      <c r="E89" s="31" t="s">
        <v>5</v>
      </c>
      <c r="F89" s="31" t="s">
        <v>6</v>
      </c>
      <c r="G89" s="31" t="s">
        <v>7</v>
      </c>
      <c r="H89" s="31" t="s">
        <v>8</v>
      </c>
      <c r="I89" s="31" t="s">
        <v>9</v>
      </c>
      <c r="J89" s="32" t="s">
        <v>10</v>
      </c>
      <c r="K89" s="31" t="s">
        <v>11</v>
      </c>
      <c r="L89" s="31" t="s">
        <v>12</v>
      </c>
    </row>
    <row r="90" spans="2:13" ht="63.75" customHeight="1" x14ac:dyDescent="0.3">
      <c r="B90" s="59" t="s">
        <v>53</v>
      </c>
      <c r="C90" s="64" t="s">
        <v>15</v>
      </c>
      <c r="D90" s="64" t="s">
        <v>15</v>
      </c>
      <c r="E90" s="65">
        <v>7.2</v>
      </c>
      <c r="F90" s="65">
        <v>15.5</v>
      </c>
      <c r="G90" s="65" t="s">
        <v>15</v>
      </c>
      <c r="H90" s="65">
        <v>11.3</v>
      </c>
      <c r="I90" s="65">
        <v>12.67</v>
      </c>
      <c r="J90" s="65">
        <v>12.7</v>
      </c>
      <c r="K90" s="65" t="s">
        <v>16</v>
      </c>
      <c r="L90" s="65">
        <v>11.6</v>
      </c>
    </row>
    <row r="91" spans="2:13" ht="67.5" customHeight="1" x14ac:dyDescent="0.3">
      <c r="B91" s="59" t="s">
        <v>54</v>
      </c>
      <c r="C91" s="64" t="s">
        <v>15</v>
      </c>
      <c r="D91" s="64" t="s">
        <v>15</v>
      </c>
      <c r="E91" s="65">
        <v>6</v>
      </c>
      <c r="F91" s="65">
        <v>4</v>
      </c>
      <c r="G91" s="65" t="s">
        <v>15</v>
      </c>
      <c r="H91" s="65">
        <v>4</v>
      </c>
      <c r="I91" s="65">
        <v>4</v>
      </c>
      <c r="J91" s="65">
        <v>7</v>
      </c>
      <c r="K91" s="65" t="s">
        <v>16</v>
      </c>
      <c r="L91" s="65">
        <v>5</v>
      </c>
    </row>
    <row r="92" spans="2:13" ht="15.75" customHeight="1" x14ac:dyDescent="0.3"/>
    <row r="93" spans="2:13" ht="15.75" customHeight="1" x14ac:dyDescent="0.3"/>
    <row r="94" spans="2:13" ht="15.75" customHeight="1" x14ac:dyDescent="0.3"/>
    <row r="95" spans="2:13" ht="15.75" customHeight="1" x14ac:dyDescent="0.3"/>
    <row r="96" spans="2:1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mergeCells count="33">
    <mergeCell ref="B61:M61"/>
    <mergeCell ref="B81:B83"/>
    <mergeCell ref="B84:B86"/>
    <mergeCell ref="B88:L88"/>
    <mergeCell ref="B62:C62"/>
    <mergeCell ref="B63:B66"/>
    <mergeCell ref="B67:B70"/>
    <mergeCell ref="B71:C71"/>
    <mergeCell ref="B73:L73"/>
    <mergeCell ref="B79:M79"/>
    <mergeCell ref="B80:C80"/>
    <mergeCell ref="B37:B39"/>
    <mergeCell ref="B42:B45"/>
    <mergeCell ref="B46:B49"/>
    <mergeCell ref="B50:B53"/>
    <mergeCell ref="B54:B57"/>
    <mergeCell ref="A13:A16"/>
    <mergeCell ref="B13:B16"/>
    <mergeCell ref="A29:A32"/>
    <mergeCell ref="A33:A36"/>
    <mergeCell ref="A17:A20"/>
    <mergeCell ref="B17:B20"/>
    <mergeCell ref="A21:A24"/>
    <mergeCell ref="B21:B24"/>
    <mergeCell ref="A25:A28"/>
    <mergeCell ref="B25:B28"/>
    <mergeCell ref="B29:B32"/>
    <mergeCell ref="B33:B36"/>
    <mergeCell ref="B2:L2"/>
    <mergeCell ref="A5:A8"/>
    <mergeCell ref="B5:B8"/>
    <mergeCell ref="A9:A12"/>
    <mergeCell ref="B9:B12"/>
  </mergeCells>
  <pageMargins left="0.7" right="0.7" top="0.75" bottom="0.75" header="0" footer="0"/>
  <pageSetup scale="9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Sheet1!_Toc487610500</vt:lpstr>
      <vt:lpstr>Sheet1!_Toc487610501</vt:lpstr>
      <vt:lpstr>Sheet1!_Toc487610502</vt:lpstr>
      <vt:lpstr>Sheet1!_Toc487610503</vt:lpstr>
      <vt:lpstr>Sheet1!_Toc487610504</vt:lpstr>
      <vt:lpstr>Sheet1!_Toc487610505</vt:lpstr>
      <vt:lpstr>Sheet1!_Toc487610506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Sandiford</dc:creator>
  <cp:lastModifiedBy>Keith Thomas</cp:lastModifiedBy>
  <dcterms:created xsi:type="dcterms:W3CDTF">2017-11-03T14:25:59Z</dcterms:created>
  <dcterms:modified xsi:type="dcterms:W3CDTF">2024-11-04T13:38:01Z</dcterms:modified>
</cp:coreProperties>
</file>