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ubblico\Andrea\Wip\cy-wg-03 (SanFelice)\"/>
    </mc:Choice>
  </mc:AlternateContent>
  <bookViews>
    <workbookView xWindow="0" yWindow="0" windowWidth="28800" windowHeight="12435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1" l="1"/>
  <c r="B7" i="1" l="1"/>
  <c r="B12" i="1"/>
  <c r="B10" i="1"/>
  <c r="C11" i="1" s="1"/>
  <c r="B5" i="1"/>
  <c r="B11" i="1" l="1"/>
  <c r="B14" i="1" s="1"/>
  <c r="B15" i="1" s="1"/>
  <c r="B16" i="1" s="1"/>
  <c r="B17" i="1" s="1"/>
</calcChain>
</file>

<file path=xl/sharedStrings.xml><?xml version="1.0" encoding="utf-8"?>
<sst xmlns="http://schemas.openxmlformats.org/spreadsheetml/2006/main" count="14" uniqueCount="13">
  <si>
    <t>t_send</t>
  </si>
  <si>
    <t>t_ret</t>
  </si>
  <si>
    <t>flow</t>
  </si>
  <si>
    <t>P0</t>
  </si>
  <si>
    <t>P1</t>
  </si>
  <si>
    <t>Kw</t>
  </si>
  <si>
    <t>T-Diff</t>
  </si>
  <si>
    <t>T-Send</t>
  </si>
  <si>
    <t>T-Send^2</t>
  </si>
  <si>
    <t>Flow</t>
  </si>
  <si>
    <t>Dens</t>
  </si>
  <si>
    <t>Pt</t>
  </si>
  <si>
    <t>kW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</si>
</sst>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E+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tabSelected="1" workbookViewId="0">
      <selection activeCell="B12" sqref="B12"/>
    </sheetView>
  </sheetViews>
  <sheetFormatPr defaultRowHeight="15" x14ac:dyDescent="0.25"/>
  <cols>
    <col min="2" max="2" width="13.7109375" bestFit="1" customWidth="1"/>
  </cols>
  <sheetData>
    <row r="1" spans="1:3" x14ac:dyDescent="0.25">
      <c r="A1" t="s">
        <v>0</v>
      </c>
      <c r="B1">
        <v>1058</v>
      </c>
    </row>
    <row r="2" spans="1:3" x14ac:dyDescent="0.25">
      <c r="A2" t="s">
        <v>1</v>
      </c>
      <c r="B2">
        <v>940</v>
      </c>
    </row>
    <row r="3" spans="1:3" x14ac:dyDescent="0.25">
      <c r="A3" t="s">
        <v>2</v>
      </c>
      <c r="B3">
        <v>397314</v>
      </c>
    </row>
    <row r="5" spans="1:3" x14ac:dyDescent="0.25">
      <c r="A5" t="s">
        <v>3</v>
      </c>
      <c r="B5" s="1">
        <f>( (B3/1000) *(0.08164*B1+962.3)*4.1868*(B1-B2))/36000</f>
        <v>5717.8999881743039</v>
      </c>
      <c r="C5" t="s">
        <v>5</v>
      </c>
    </row>
    <row r="7" spans="1:3" x14ac:dyDescent="0.25">
      <c r="A7" t="s">
        <v>4</v>
      </c>
      <c r="B7" s="1">
        <f>( $B$3 *((-0.000025987*($B$1^2)) - (0.0018693*$B$1) + 1003.5)*4.1868*($B$1-$B$2))/36000000</f>
        <v>5302.1919174413524</v>
      </c>
      <c r="C7" t="s">
        <v>5</v>
      </c>
    </row>
    <row r="9" spans="1:3" x14ac:dyDescent="0.25">
      <c r="A9" t="s">
        <v>6</v>
      </c>
      <c r="B9">
        <f>(B1-B2)/10</f>
        <v>11.8</v>
      </c>
    </row>
    <row r="10" spans="1:3" x14ac:dyDescent="0.25">
      <c r="A10" t="s">
        <v>7</v>
      </c>
      <c r="B10">
        <f>B1/10</f>
        <v>105.8</v>
      </c>
    </row>
    <row r="11" spans="1:3" x14ac:dyDescent="0.25">
      <c r="A11" t="s">
        <v>8</v>
      </c>
      <c r="B11">
        <f>B10*B10</f>
        <v>11193.64</v>
      </c>
      <c r="C11">
        <f>B10^2</f>
        <v>11193.64</v>
      </c>
    </row>
    <row r="12" spans="1:3" x14ac:dyDescent="0.25">
      <c r="A12" t="s">
        <v>9</v>
      </c>
      <c r="B12">
        <f>B3/1000</f>
        <v>397.31400000000002</v>
      </c>
    </row>
    <row r="14" spans="1:3" x14ac:dyDescent="0.25">
      <c r="A14" t="s">
        <v>10</v>
      </c>
      <c r="B14">
        <f>1003.5 - 0.0025987 *B11 - 0.18693*B10</f>
        <v>954.63389373200005</v>
      </c>
    </row>
    <row r="15" spans="1:3" x14ac:dyDescent="0.25">
      <c r="A15" t="s">
        <v>11</v>
      </c>
      <c r="B15">
        <f>B12*B14*4.186</f>
        <v>1587705.4738358313</v>
      </c>
    </row>
    <row r="16" spans="1:3" x14ac:dyDescent="0.25">
      <c r="B16">
        <f>B15*B9</f>
        <v>18734924.59126281</v>
      </c>
    </row>
    <row r="17" spans="2:3" x14ac:dyDescent="0.25">
      <c r="B17">
        <f>B16/3600</f>
        <v>5204.145719795225</v>
      </c>
      <c r="C17" t="s">
        <v>12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Ravasio</dc:creator>
  <cp:lastModifiedBy>Andrea Ravasio</cp:lastModifiedBy>
  <dcterms:created xsi:type="dcterms:W3CDTF">2015-03-31T15:20:49Z</dcterms:created>
  <dcterms:modified xsi:type="dcterms:W3CDTF">2015-04-01T08:24:41Z</dcterms:modified>
</cp:coreProperties>
</file>