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ungPat/SourceTree/qa_docs/cmb/迭代三/01交付件/"/>
    </mc:Choice>
  </mc:AlternateContent>
  <bookViews>
    <workbookView xWindow="0" yWindow="460" windowWidth="25600" windowHeight="14260"/>
  </bookViews>
  <sheets>
    <sheet name="迭代一" sheetId="2" r:id="rId1"/>
    <sheet name="迭代二" sheetId="4" r:id="rId2"/>
    <sheet name="迭代二整理" sheetId="5" r:id="rId3"/>
    <sheet name="工作表1" sheetId="6" r:id="rId4"/>
  </sheets>
  <definedNames>
    <definedName name="_xlnm._FilterDatabase" localSheetId="2" hidden="1">迭代二整理!$I$1:$I$33</definedName>
    <definedName name="_xlnm._FilterDatabase" localSheetId="0" hidden="1">迭代一!$U$1:$U$322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4" i="2"/>
  <c r="U45" i="2"/>
  <c r="U46" i="2"/>
  <c r="U47" i="2"/>
  <c r="U48" i="2"/>
  <c r="U49" i="2"/>
  <c r="U50" i="2"/>
  <c r="U51" i="2"/>
  <c r="U53" i="2"/>
  <c r="U54" i="2"/>
  <c r="U55" i="2"/>
  <c r="U56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5" i="2"/>
  <c r="U86" i="2"/>
  <c r="U87" i="2"/>
  <c r="U88" i="2"/>
  <c r="U89" i="2"/>
  <c r="U90" i="2"/>
  <c r="U91" i="2"/>
  <c r="U92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3" i="2"/>
  <c r="U124" i="2"/>
  <c r="U126" i="2"/>
  <c r="U127" i="2"/>
  <c r="U128" i="2"/>
  <c r="U129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5" i="2"/>
  <c r="U146" i="2"/>
  <c r="U148" i="2"/>
  <c r="U149" i="2"/>
  <c r="U150" i="2"/>
  <c r="U151" i="2"/>
  <c r="U152" i="2"/>
  <c r="U153" i="2"/>
  <c r="U155" i="2"/>
  <c r="U156" i="2"/>
  <c r="U157" i="2"/>
  <c r="U158" i="2"/>
  <c r="U159" i="2"/>
  <c r="U160" i="2"/>
  <c r="U161" i="2"/>
  <c r="U162" i="2"/>
  <c r="U164" i="2"/>
  <c r="U165" i="2"/>
  <c r="U166" i="2"/>
  <c r="U167" i="2"/>
  <c r="U168" i="2"/>
  <c r="U169" i="2"/>
  <c r="U170" i="2"/>
  <c r="U171" i="2"/>
  <c r="U172" i="2"/>
  <c r="U173" i="2"/>
  <c r="U175" i="2"/>
  <c r="U176" i="2"/>
  <c r="U178" i="2"/>
  <c r="U179" i="2"/>
  <c r="U180" i="2"/>
  <c r="U181" i="2"/>
  <c r="U182" i="2"/>
  <c r="U183" i="2"/>
  <c r="U184" i="2"/>
  <c r="U185" i="2"/>
  <c r="U186" i="2"/>
  <c r="U187" i="2"/>
  <c r="U188" i="2"/>
  <c r="U190" i="2"/>
  <c r="U191" i="2"/>
  <c r="U192" i="2"/>
  <c r="U193" i="2"/>
  <c r="U196" i="2"/>
  <c r="U197" i="2"/>
  <c r="U198" i="2"/>
  <c r="U199" i="2"/>
  <c r="U200" i="2"/>
  <c r="U201" i="2"/>
  <c r="U202" i="2"/>
  <c r="U203" i="2"/>
  <c r="U204" i="2"/>
  <c r="U205" i="2"/>
  <c r="U206" i="2"/>
  <c r="U208" i="2"/>
  <c r="U209" i="2"/>
  <c r="U212" i="2"/>
  <c r="U214" i="2"/>
  <c r="U215" i="2"/>
  <c r="U216" i="2"/>
  <c r="U217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40" i="2"/>
  <c r="U241" i="2"/>
  <c r="U243" i="2"/>
  <c r="U244" i="2"/>
  <c r="U245" i="2"/>
  <c r="U246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1" i="2"/>
  <c r="U262" i="2"/>
  <c r="U263" i="2"/>
  <c r="U264" i="2"/>
  <c r="U265" i="2"/>
  <c r="U266" i="2"/>
  <c r="U267" i="2"/>
  <c r="U268" i="2"/>
  <c r="U269" i="2"/>
  <c r="U270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3" i="5"/>
  <c r="J6" i="5"/>
  <c r="J4" i="5"/>
  <c r="J2" i="5"/>
  <c r="V6" i="2"/>
  <c r="V4" i="2"/>
  <c r="V2" i="2"/>
</calcChain>
</file>

<file path=xl/sharedStrings.xml><?xml version="1.0" encoding="utf-8"?>
<sst xmlns="http://schemas.openxmlformats.org/spreadsheetml/2006/main" count="3284" uniqueCount="1218">
  <si>
    <t>数据类型</t>
    <phoneticPr fontId="11" type="noConversion"/>
  </si>
  <si>
    <t>工商变更信息</t>
    <phoneticPr fontId="11" type="noConversion"/>
  </si>
  <si>
    <t>裁判文书</t>
  </si>
  <si>
    <t>执行信息（执行公告、被执行人信息、其他执行信息）</t>
    <phoneticPr fontId="11" type="noConversion"/>
  </si>
  <si>
    <t>失信被执行人、曝光台</t>
    <phoneticPr fontId="11" type="noConversion"/>
  </si>
  <si>
    <t>欠税信息</t>
    <phoneticPr fontId="11" type="noConversion"/>
  </si>
  <si>
    <t>行政处罚信息</t>
  </si>
  <si>
    <t>专利信息</t>
    <phoneticPr fontId="11" type="noConversion"/>
  </si>
  <si>
    <t>投标与中标信息</t>
    <phoneticPr fontId="11" type="noConversion"/>
  </si>
  <si>
    <t>招标信息</t>
    <phoneticPr fontId="11" type="noConversion"/>
  </si>
  <si>
    <t>项目阶段</t>
    <phoneticPr fontId="11" type="noConversion"/>
  </si>
  <si>
    <t>序号</t>
    <phoneticPr fontId="11" type="noConversion"/>
  </si>
  <si>
    <t>工商信息</t>
    <phoneticPr fontId="11" type="noConversion"/>
  </si>
  <si>
    <t>迭代一</t>
    <phoneticPr fontId="10" type="noConversion"/>
  </si>
  <si>
    <t>数据量(存量)</t>
    <phoneticPr fontId="11" type="noConversion"/>
  </si>
  <si>
    <t>数据要求</t>
    <phoneticPr fontId="11" type="noConversion"/>
  </si>
  <si>
    <t>上市公司基本信息</t>
    <phoneticPr fontId="10" type="noConversion"/>
  </si>
  <si>
    <t>上市公司公告、决议等</t>
    <phoneticPr fontId="10" type="noConversion"/>
  </si>
  <si>
    <t>上市公司财报</t>
    <phoneticPr fontId="11" type="noConversion"/>
  </si>
  <si>
    <t>状态</t>
    <phoneticPr fontId="10" type="noConversion"/>
  </si>
  <si>
    <t>只采集重点关注企业相关的信息</t>
    <phoneticPr fontId="10" type="noConversion"/>
  </si>
  <si>
    <t>主题类别</t>
    <phoneticPr fontId="10" type="noConversion"/>
  </si>
  <si>
    <t>完成时间</t>
    <phoneticPr fontId="10" type="noConversion"/>
  </si>
  <si>
    <t>中国招标网、中国政府采购网、各级地方政府网站/招中标网（含PPP项目相关信息）</t>
    <phoneticPr fontId="10" type="noConversion"/>
  </si>
  <si>
    <t>法院公告（听证公告、送达公告、综合公告、减刑假释公示公告、其他公告）</t>
    <phoneticPr fontId="11" type="noConversion"/>
  </si>
  <si>
    <t>已采集</t>
    <phoneticPr fontId="10" type="noConversion"/>
  </si>
  <si>
    <t>种子列表(具体URL)</t>
    <phoneticPr fontId="10" type="noConversion"/>
  </si>
  <si>
    <t>工商信息变更</t>
    <phoneticPr fontId="10" type="noConversion"/>
  </si>
  <si>
    <t>欠税信息</t>
    <rPh sb="0" eb="1">
      <t>qian'shui</t>
    </rPh>
    <rPh sb="2" eb="3">
      <t>xin'xi</t>
    </rPh>
    <phoneticPr fontId="10" type="noConversion"/>
  </si>
  <si>
    <t>http://www.njfy.gov.cn/www/njfy/fygg.htm</t>
  </si>
  <si>
    <t>裁判文书</t>
    <rPh sb="0" eb="1">
      <t>cai'pan</t>
    </rPh>
    <rPh sb="2" eb="3">
      <t>wen'shu</t>
    </rPh>
    <phoneticPr fontId="10" type="noConversion"/>
  </si>
  <si>
    <t>专利信息</t>
    <rPh sb="0" eb="1">
      <t>zhuan'li</t>
    </rPh>
    <rPh sb="2" eb="3">
      <t>xin'xi</t>
    </rPh>
    <phoneticPr fontId="10" type="noConversion"/>
  </si>
  <si>
    <t>http://tieba.baidu.com/f?kw=%B2%A2%B9%BA&amp;ie=utf-8&amp;pn=0</t>
  </si>
  <si>
    <t>http://news.baidu.com/ns?cl=2&amp;rn=20&amp;tn=news&amp;word=%B2%A2%B9%BA</t>
  </si>
  <si>
    <t>审判流程</t>
    <rPh sb="0" eb="1">
      <t>shen'pan</t>
    </rPh>
    <rPh sb="2" eb="3">
      <t>liu'cheng</t>
    </rPh>
    <phoneticPr fontId="10" type="noConversion"/>
  </si>
  <si>
    <t>www.zfcg.suzhou.gov.cn</t>
  </si>
  <si>
    <t>www.lntb.gov.cn</t>
  </si>
  <si>
    <t>www.fjbid.gov.cn</t>
  </si>
  <si>
    <t>www.ccgp-shanxi.gov.cn</t>
  </si>
  <si>
    <t>www.zbs365.com</t>
  </si>
  <si>
    <t>www.gsei.com.cn</t>
  </si>
  <si>
    <t>www.jlssljsxx.com</t>
  </si>
  <si>
    <t>www.nmgp.gov.cn</t>
  </si>
  <si>
    <t>ztb.gxi.gov.cn</t>
  </si>
  <si>
    <t>www.ahtba.org.cn</t>
  </si>
  <si>
    <t>www.jxjszbtb.com</t>
  </si>
  <si>
    <t>www.tjztb.gov.cn</t>
  </si>
  <si>
    <t>www.bjztb.gov.cn</t>
  </si>
  <si>
    <t>www.ccgp-ningxia.gov.cn</t>
  </si>
  <si>
    <t>www.cnbidding.com</t>
  </si>
  <si>
    <t>jilinbidding.changchun.gov.cn</t>
  </si>
  <si>
    <t>www.xzzbtb.gov.cn</t>
  </si>
  <si>
    <t>www.gxzfcg.gov.cn</t>
  </si>
  <si>
    <t>www.sxszbb.com</t>
  </si>
  <si>
    <t>www.sczfcg.com</t>
  </si>
  <si>
    <t>qhzbtb.qhwszwdt.gov.cn</t>
  </si>
  <si>
    <t>cz.fjzfcg.gov.cn</t>
  </si>
  <si>
    <t>zb.cbi360.net</t>
  </si>
  <si>
    <t>jx.hljztb.com</t>
  </si>
  <si>
    <t>www.ynbidding.net</t>
  </si>
  <si>
    <t>www.jxtb.org.cn</t>
  </si>
  <si>
    <t>www1.cqjsxx.com</t>
  </si>
  <si>
    <t>www.fzztb.com</t>
  </si>
  <si>
    <t>www.zgazxxw.com</t>
  </si>
  <si>
    <t>www.hnzbtb.com</t>
  </si>
  <si>
    <t>www.gszfcg.gansu.gov.cn</t>
  </si>
  <si>
    <t>www.gdzbtb.gov.cn</t>
  </si>
  <si>
    <t>www.lsggzy.cn</t>
  </si>
  <si>
    <t>www.gzzbw.cn</t>
  </si>
  <si>
    <t>www.hebpi.com</t>
  </si>
  <si>
    <t>www.xzztb.org</t>
  </si>
  <si>
    <t>www.chinabidding.com</t>
  </si>
  <si>
    <t>www.ccgp-shandong.gov.cn</t>
  </si>
  <si>
    <t>www.zjzfcg.gov.cn</t>
  </si>
  <si>
    <t>zfcg.xjcz.gov.cn</t>
  </si>
  <si>
    <t>www.sntba.com</t>
  </si>
  <si>
    <t>www.hrbjjzx.cn</t>
  </si>
  <si>
    <t>www.bidcenter.com.cn</t>
  </si>
  <si>
    <t>www.ccgp-qinghai.gov.cn</t>
  </si>
  <si>
    <t>www.tjconstruct.cn</t>
  </si>
  <si>
    <t>www.bidding.hunan.gov.cn</t>
  </si>
  <si>
    <t>www.ccgp-jiangsu.gov.cn</t>
  </si>
  <si>
    <t>www.zjbid.cn</t>
  </si>
  <si>
    <t>www.gdgpo.gov.cn</t>
  </si>
  <si>
    <t>www.gzg2b.gov.cn</t>
  </si>
  <si>
    <t>www.cqzb.gov.cn</t>
  </si>
  <si>
    <t>www.ahzfcg.gov.cn</t>
  </si>
  <si>
    <t>www.hebgc.com</t>
  </si>
  <si>
    <t>www.zfcg.sz.gov.cn</t>
  </si>
  <si>
    <t>www.dgzb.com.cn</t>
  </si>
  <si>
    <t>www.guangxibid.com.cn</t>
  </si>
  <si>
    <t>www.jlsggzyjy.gov.cn</t>
  </si>
  <si>
    <t>ztb.hainan.gov.cn</t>
  </si>
  <si>
    <t>www.ccgp-hunan.gov.cn</t>
  </si>
  <si>
    <t>招标信息</t>
    <rPh sb="0" eb="1">
      <t>zhao'biao</t>
    </rPh>
    <rPh sb="2" eb="3">
      <t>xin'xi</t>
    </rPh>
    <phoneticPr fontId="10" type="noConversion"/>
  </si>
  <si>
    <t>法院公告</t>
    <rPh sb="0" eb="1">
      <t>fa'yuan</t>
    </rPh>
    <rPh sb="2" eb="3">
      <t>gong'gao</t>
    </rPh>
    <phoneticPr fontId="10" type="noConversion"/>
  </si>
  <si>
    <t>上市公告信息</t>
    <rPh sb="0" eb="1">
      <t>shang'shi</t>
    </rPh>
    <rPh sb="2" eb="3">
      <t>gong'gao</t>
    </rPh>
    <rPh sb="4" eb="5">
      <t>xin'xi</t>
    </rPh>
    <phoneticPr fontId="10" type="noConversion"/>
  </si>
  <si>
    <t>http://www.cninfo.com.cn/information/hkinfo_n.html</t>
  </si>
  <si>
    <t>上市公司财报</t>
    <rPh sb="0" eb="1">
      <t>shang'shi</t>
    </rPh>
    <rPh sb="2" eb="3">
      <t>gong'si</t>
    </rPh>
    <rPh sb="4" eb="5">
      <t>cai'bao</t>
    </rPh>
    <phoneticPr fontId="10" type="noConversion"/>
  </si>
  <si>
    <t>上市公司基本信息</t>
    <rPh sb="0" eb="1">
      <t>shang'shi</t>
    </rPh>
    <rPh sb="2" eb="3">
      <t>gong'si</t>
    </rPh>
    <rPh sb="4" eb="5">
      <t>ji'ben</t>
    </rPh>
    <rPh sb="6" eb="7">
      <t>xin'xi</t>
    </rPh>
    <phoneticPr fontId="10" type="noConversion"/>
  </si>
  <si>
    <t>http://shiju.tax861.gov.cn/nsfw/qshcx/qsgg_index.asp</t>
    <phoneticPr fontId="13" type="noConversion"/>
  </si>
  <si>
    <t>行政处罚信息</t>
    <rPh sb="0" eb="1">
      <t>xing'zheng</t>
    </rPh>
    <rPh sb="2" eb="3">
      <t>chu'fa</t>
    </rPh>
    <rPh sb="4" eb="5">
      <t>xin'xi</t>
    </rPh>
    <phoneticPr fontId="10" type="noConversion"/>
  </si>
  <si>
    <t>http://yz.jsds.gov.cn/</t>
  </si>
  <si>
    <t>http://www.gd-n-tax.gov.cn/pub/gdgsww/</t>
    <phoneticPr fontId="13" type="noConversion"/>
  </si>
  <si>
    <t>http://www.tax.sh.gov.cn</t>
    <phoneticPr fontId="13" type="noConversion"/>
  </si>
  <si>
    <t>http://www.xm-n-tax.gov.cn/</t>
    <phoneticPr fontId="13" type="noConversion"/>
  </si>
  <si>
    <t>被执行人</t>
    <phoneticPr fontId="10" type="noConversion"/>
  </si>
  <si>
    <t>失信</t>
    <rPh sb="0" eb="1">
      <t>shi'xin</t>
    </rPh>
    <phoneticPr fontId="10" type="noConversion"/>
  </si>
  <si>
    <t xml:space="preserve">finance.sina.com.cn </t>
  </si>
  <si>
    <t>finance.ifeng.com</t>
  </si>
  <si>
    <t>news.163.com</t>
  </si>
  <si>
    <t>finance.qq.com</t>
  </si>
  <si>
    <t>news.baidu.com</t>
  </si>
  <si>
    <t>news.10jqka.com.cn</t>
  </si>
  <si>
    <t>stock.10jqka.com.cn</t>
  </si>
  <si>
    <t>business.sohu.com</t>
  </si>
  <si>
    <t>news.xinhuanet.com</t>
  </si>
  <si>
    <t>www.yuncaijing.com</t>
  </si>
  <si>
    <t>finance.china.com.cn</t>
  </si>
  <si>
    <t>finance.eastmoney.com</t>
  </si>
  <si>
    <t>news.hexun.com</t>
  </si>
  <si>
    <t>stock.hexun.com</t>
  </si>
  <si>
    <t>www.100ppi.com</t>
  </si>
  <si>
    <t>www.southmoney.com</t>
  </si>
  <si>
    <t>www.cs.com.cn</t>
  </si>
  <si>
    <t>sc.stock.cnfol.com</t>
  </si>
  <si>
    <t>news.jc001.cn</t>
  </si>
  <si>
    <t>news.sina.com.cn</t>
  </si>
  <si>
    <t>www.p5w.net</t>
  </si>
  <si>
    <t>futures.hexun.com</t>
  </si>
  <si>
    <t>stock.eastmoney.com</t>
  </si>
  <si>
    <t>www.gold678.com</t>
  </si>
  <si>
    <t>stock.jrj.com.cn</t>
  </si>
  <si>
    <t>www.nbd.com.cn</t>
  </si>
  <si>
    <t>forex.cngold.org</t>
  </si>
  <si>
    <t>www.ocn.com.cn</t>
  </si>
  <si>
    <t>www.askci.com</t>
  </si>
  <si>
    <t xml:space="preserve">money.163.com </t>
  </si>
  <si>
    <t>中国专利网：http://epub.sipo.gov.cn/</t>
    <rPh sb="0" eb="1">
      <t>zhogn'guo</t>
    </rPh>
    <rPh sb="2" eb="3">
      <t>zhuan'li'wang</t>
    </rPh>
    <phoneticPr fontId="10" type="noConversion"/>
  </si>
  <si>
    <t>http://www.cqnafy.gov.cn/Category_25/Index.aspx</t>
  </si>
  <si>
    <t>http://js.sifayun.com/sqsyfy/list/2/1</t>
  </si>
  <si>
    <t>http://whyjfy.chinacourt.org/article/index/id/M7SsMjBIMjAwNCACAAA%3D.shtml</t>
  </si>
  <si>
    <t>http://fy.lj.gov.cn/Item/list.asp?id=58</t>
  </si>
  <si>
    <t>http://www.tlcourt.gov.cn/content/channel/53f5b78e9a05c2070266f074/</t>
  </si>
  <si>
    <t>http://www.zjsfgkw.cn/Notice/NoticeKTList/?pageno=1&amp;pagesize=10&amp;cbfy=%E5%85%A8%E9%83%A8&amp;yg=&amp;bg=&amp;spz=&amp;jarq1=&amp;jarq2=</t>
  </si>
  <si>
    <t>http://ptcxqfy.chinacourt.org/public/more.php?LocationID=0302020000</t>
  </si>
  <si>
    <t>http://www.hkfy.gov.cn/plus/diy_court.php?case_no=&amp;totalresult=2621&amp;pageno=1</t>
  </si>
  <si>
    <t>http://tv.hicourt.gov.cn/front/video/stat/court/0/sid/4/page/2</t>
  </si>
  <si>
    <t>http://qhhnzy.chinacourt.org/article/index/id/M6i0MDBINiAOAAA%3D.shtml</t>
  </si>
  <si>
    <t>http://www.hicourt.gov.cn/ggws/branch_bulletin.asp?fayuan_id=305</t>
  </si>
  <si>
    <t>http://jhqfy.hbfy.gov.cn/DocManage/ViewDoc?docId=435ee589-4d0d-450f-80de-4ada4ab69cd9</t>
  </si>
  <si>
    <t>http://whzy.hbfy.gov.cn/DocManage/getDocsByFolder?folderNo=0502</t>
  </si>
  <si>
    <t>http://hunanfy.chinacourt.org/article/index/id/M0jONTAwNzAwNCACAAA%3D/page/1.shtml</t>
  </si>
  <si>
    <t>http://cszy.chinacourt.org/article/index/id/M0jOMzAwNTAwNCACAAA%3D/page/2.shtml</t>
  </si>
  <si>
    <t>http://ts.hncourt.gov.cn/front/video/stat/court/17/sid/4/page/1</t>
  </si>
  <si>
    <t>http://www.hncourt.gov.cn/public/index.php?p=1&amp;LocationID=1000000000&amp;sub=</t>
  </si>
  <si>
    <t>http://www.zzfyssfw.gov.cn/lawsuit/courtOpenInfoList.htm?page.CurrentPage=3&amp;channelId=</t>
  </si>
  <si>
    <t>http://nczy.chinacourt.org/article/index/id/MzAxMzAwNjAwMiACAAA%3D/page/2.shtml</t>
  </si>
  <si>
    <t>http://www.jxfy.gov.cn/web/root/sf_o_ktgg.jsp?sid=3045&amp;nid=2842&amp;tid=2845</t>
  </si>
  <si>
    <t>http://hxqfy.chinacourt.org/public/detail.php?id=530</t>
  </si>
  <si>
    <t>http://hbgy.hbsfgk.org/ktggPage.jspx?channelId=431&amp;listsize=43751&amp;pagego=1</t>
  </si>
  <si>
    <t>http://tyzy.chinacourt.org/article/index/id/MzA0NzBINTAwNCACAAA%3D/page/1.shtml</t>
  </si>
  <si>
    <t>http://yqzy.chinacourt.org/article/index/id/MzQwNjBINiAOAAA%3D.shtml</t>
  </si>
  <si>
    <t>http://sxszzy.chinacourt.org/article/index/id/M6gsNzBINiAOAAA%3D.shtml</t>
  </si>
  <si>
    <t>http://www.qhcourt.gov.cn/ktggPage.jspx?channelId=448&amp;listsize=5056&amp;pagego=1</t>
  </si>
  <si>
    <t>http://www.sxgaofa.cn/ts/news?npage=0</t>
  </si>
  <si>
    <t>http://gsgf.gssfgk.com/ktggPage.jspx?channelId=307&amp;listsize=3763&amp;pagego=2</t>
  </si>
  <si>
    <t>http://pzh.sccourt.gov.cn/webapp/area/scsfgk/sfgk/ktgg/ajax.jsp?opt=qbkt&amp;nav=02&amp;fydm=&amp;nd=&amp;dz=&amp;zh=&amp;mhpp=1&amp;ktrq1=&amp;ktrq2=&amp;dsr=&amp;currentPage=1</t>
  </si>
  <si>
    <t>http://www.ynfy.gov.cn/ktggPage.jspx?channelId=858&amp;listsize=53&amp;pagego=1</t>
  </si>
  <si>
    <t>http://www.lnsfy.gov.cn/ktgg/index.jhtml</t>
  </si>
  <si>
    <t>http://www.jlsfy.gov.cn/ktggPage.jspx?channelId=18810&amp;listsize=6&amp;pagego=1</t>
  </si>
  <si>
    <t>http://mdjzy.hljcourt.gov.cn/public/index.php?LocationID=0602000000</t>
  </si>
  <si>
    <t>http://www.hljcourt.gov.cn/public/more.php?p=2&amp;LocationID=0301000000&amp;sub=</t>
  </si>
  <si>
    <t>http://nnzy.chinacourt.org/article/index/id/M0g3MzAwNTAwNCACAAA%3D.shtml</t>
  </si>
  <si>
    <t>http://www.nxfy.gov.cn/sfgk/ktgg/index.html</t>
  </si>
  <si>
    <t>http://117.190.16.231/findContentsBySearch.action</t>
  </si>
  <si>
    <t>http://xzgy.susong51.net/ktggPage.jspx?channelId=16818&amp;listsize=4&amp;pagego=3</t>
  </si>
  <si>
    <t>http://tingshen.court.gov.cn/review</t>
  </si>
  <si>
    <t>数据内容</t>
    <rPh sb="2" eb="3">
      <t>nei'ro</t>
    </rPh>
    <phoneticPr fontId="10" type="noConversion"/>
  </si>
  <si>
    <t>主键：企业名称 + 变更项
关键字段：变更日期、变更事项、变更前内容、变更后内容</t>
    <rPh sb="24" eb="25">
      <t>bian'geng</t>
    </rPh>
    <rPh sb="26" eb="27">
      <t>shi'xiang</t>
    </rPh>
    <phoneticPr fontId="11" type="noConversion"/>
  </si>
  <si>
    <t>开庭公告</t>
    <rPh sb="2" eb="3">
      <t>gong'gao</t>
    </rPh>
    <phoneticPr fontId="10" type="noConversion"/>
  </si>
  <si>
    <t>已发布的开庭公告、覆盖全国各省</t>
    <phoneticPr fontId="10" type="noConversion"/>
  </si>
  <si>
    <t>中国裁判文书网的数据</t>
    <rPh sb="7" eb="8">
      <t>de</t>
    </rPh>
    <rPh sb="8" eb="9">
      <t>shu'ju</t>
    </rPh>
    <phoneticPr fontId="10" type="noConversion"/>
  </si>
  <si>
    <t>各省市工商局的企业的变更信息</t>
    <phoneticPr fontId="10" type="noConversion"/>
  </si>
  <si>
    <t>已发布的法院公告，覆盖到全国各省</t>
    <rPh sb="0" eb="1">
      <t>yi</t>
    </rPh>
    <rPh sb="1" eb="2">
      <t>fa'bu</t>
    </rPh>
    <rPh sb="3" eb="4">
      <t>de</t>
    </rPh>
    <rPh sb="4" eb="5">
      <t>fa'yuan'gong'gao</t>
    </rPh>
    <rPh sb="9" eb="10">
      <t>fu'gai</t>
    </rPh>
    <rPh sb="11" eb="12">
      <t>dao</t>
    </rPh>
    <rPh sb="12" eb="13">
      <t>quan'guo</t>
    </rPh>
    <rPh sb="14" eb="15">
      <t>ge'sheng</t>
    </rPh>
    <phoneticPr fontId="10" type="noConversion"/>
  </si>
  <si>
    <t>执行公告网采集具体名单的信息、各级法院执行公告等</t>
    <rPh sb="5" eb="6">
      <t>cai'ji</t>
    </rPh>
    <rPh sb="7" eb="8">
      <t>ju'ti</t>
    </rPh>
    <rPh sb="9" eb="10">
      <t>ming'dan</t>
    </rPh>
    <rPh sb="11" eb="12">
      <t>de</t>
    </rPh>
    <phoneticPr fontId="10" type="noConversion"/>
  </si>
  <si>
    <t>审判流程</t>
    <rPh sb="0" eb="1">
      <t>shen'pan</t>
    </rPh>
    <phoneticPr fontId="11" type="noConversion"/>
  </si>
  <si>
    <t>中国专利网的专利类型、外观设计、实用新型、发明授权的数据</t>
    <rPh sb="0" eb="1">
      <t>zhong'guo</t>
    </rPh>
    <rPh sb="2" eb="3">
      <t>zhuan'li</t>
    </rPh>
    <rPh sb="5" eb="6">
      <t>de</t>
    </rPh>
    <rPh sb="6" eb="7">
      <t>zhuan'li</t>
    </rPh>
    <rPh sb="8" eb="9">
      <t>lei'xing</t>
    </rPh>
    <rPh sb="11" eb="12">
      <t>wai'guan</t>
    </rPh>
    <rPh sb="13" eb="14">
      <t>she'ji</t>
    </rPh>
    <rPh sb="16" eb="17">
      <t>shi'yong</t>
    </rPh>
    <rPh sb="18" eb="19">
      <t>xin'xing</t>
    </rPh>
    <rPh sb="21" eb="22">
      <t>fa'ming</t>
    </rPh>
    <rPh sb="23" eb="24">
      <t>shou'quan</t>
    </rPh>
    <rPh sb="25" eb="26">
      <t>de</t>
    </rPh>
    <rPh sb="26" eb="27">
      <t>shu'ju</t>
    </rPh>
    <phoneticPr fontId="10" type="noConversion"/>
  </si>
  <si>
    <t>中国招标网、中国政府采购网、各级地方政府网站/招中标网</t>
    <phoneticPr fontId="10" type="noConversion"/>
  </si>
  <si>
    <t>包含深沪两市A股，深沪两市B股、香港创业板、创业板、港股、中小企业板的基本信息</t>
    <rPh sb="3" eb="4">
      <t>hu</t>
    </rPh>
    <rPh sb="4" eb="5">
      <t>liang'shi</t>
    </rPh>
    <rPh sb="7" eb="8">
      <t>gu</t>
    </rPh>
    <rPh sb="9" eb="10">
      <t>shen'hu</t>
    </rPh>
    <rPh sb="11" eb="12">
      <t>liang'shi</t>
    </rPh>
    <rPh sb="14" eb="15">
      <t>gu</t>
    </rPh>
    <rPh sb="16" eb="17">
      <t>xiang'gang</t>
    </rPh>
    <rPh sb="18" eb="19">
      <t>chuagn'ye'ban</t>
    </rPh>
    <rPh sb="22" eb="23">
      <t>chuang'ye'ban</t>
    </rPh>
    <rPh sb="26" eb="27">
      <t>gang'gu</t>
    </rPh>
    <rPh sb="29" eb="30">
      <t>zhogn'xin</t>
    </rPh>
    <rPh sb="30" eb="31">
      <t>xiao'qi'ye</t>
    </rPh>
    <rPh sb="33" eb="34">
      <t>ban</t>
    </rPh>
    <rPh sb="34" eb="35">
      <t>de</t>
    </rPh>
    <rPh sb="35" eb="36">
      <t>ji'ben</t>
    </rPh>
    <rPh sb="37" eb="38">
      <t>xin'xi</t>
    </rPh>
    <phoneticPr fontId="10" type="noConversion"/>
  </si>
  <si>
    <t>http://www.cninfo.com.cn/information/hkinfo_n.html?hk_mb_fulltext?00256</t>
  </si>
  <si>
    <t>包含深沪两市A股上市公司在交易所发布的公告或决议</t>
    <rPh sb="7" eb="8">
      <t>gu</t>
    </rPh>
    <rPh sb="8" eb="9">
      <t>shang'shi</t>
    </rPh>
    <rPh sb="10" eb="11">
      <t>gong'si</t>
    </rPh>
    <phoneticPr fontId="10" type="noConversion"/>
  </si>
  <si>
    <t>包含深沪两市A股上市公司在交易所发布的财报</t>
    <phoneticPr fontId="10" type="noConversion"/>
  </si>
  <si>
    <t>执行公告网采集具体名单的信息、各级法院失信被执行和曝光台等</t>
    <rPh sb="5" eb="6">
      <t>cai'ji</t>
    </rPh>
    <rPh sb="7" eb="8">
      <t>ju'ti</t>
    </rPh>
    <rPh sb="9" eb="10">
      <t>ming'dan</t>
    </rPh>
    <rPh sb="11" eb="12">
      <t>de</t>
    </rPh>
    <rPh sb="12" eb="13">
      <t>xin'xi</t>
    </rPh>
    <phoneticPr fontId="10" type="noConversion"/>
  </si>
  <si>
    <t>公开省份的审判流程信息</t>
    <rPh sb="0" eb="1">
      <t>gong'kai</t>
    </rPh>
    <rPh sb="2" eb="3">
      <t>sheng'f</t>
    </rPh>
    <rPh sb="4" eb="5">
      <t>de</t>
    </rPh>
    <rPh sb="5" eb="6">
      <t>shen'pan</t>
    </rPh>
    <rPh sb="7" eb="8">
      <t>liu'cheng</t>
    </rPh>
    <rPh sb="9" eb="10">
      <t>xin'xi</t>
    </rPh>
    <phoneticPr fontId="11" type="noConversion"/>
  </si>
  <si>
    <t>公开欠税信息的网站数据</t>
    <rPh sb="0" eb="1">
      <t>gong'kai</t>
    </rPh>
    <rPh sb="2" eb="3">
      <t>qian'shui</t>
    </rPh>
    <rPh sb="4" eb="5">
      <t>xin'xi</t>
    </rPh>
    <rPh sb="6" eb="7">
      <t>de</t>
    </rPh>
    <rPh sb="7" eb="8">
      <t>wang'zhan</t>
    </rPh>
    <rPh sb="9" eb="10">
      <t>shu'ju</t>
    </rPh>
    <phoneticPr fontId="11" type="noConversion"/>
  </si>
  <si>
    <t>各类行政机关的处罚信息</t>
    <phoneticPr fontId="11" type="noConversion"/>
  </si>
  <si>
    <t xml:space="preserve">主键：开庭日期 + 法院 + 法庭
关键字段：公司名称、省份、开庭地点、是否被取消、法官、法院、开庭时间、案号、案由、开庭公告内容、原告、被告、当事人
</t>
    <phoneticPr fontId="11" type="noConversion"/>
  </si>
  <si>
    <t xml:space="preserve">主键：案号
关键字段：最大金额、案件日期、案件名称、法院、公告时间、文章中案件id、所有金额、审判结果、案由、程序、关联案号、省份、原告、被告、当事人列表
</t>
    <phoneticPr fontId="11" type="noConversion"/>
  </si>
  <si>
    <t xml:space="preserve">主键：公告详情
关键字段：公告日期、案由、案号、省份、公告类型、pdf下载链接、被告列表、原告列表、当事人列表
</t>
    <phoneticPr fontId="11" type="noConversion"/>
  </si>
  <si>
    <t xml:space="preserve">主键：案号
关键字段：执行金额、省份、案号、法院、立案时间、被执行人姓名/名称、身份证号/组织机构代码
</t>
    <phoneticPr fontId="11" type="noConversion"/>
  </si>
  <si>
    <t xml:space="preserve">主键：案号
关键字段：最大金额、失信被执行人主体、注册日期、公布日期、企业实体、省份、总体金额、失信被执行人行为具体情形、案号、法院、注册号、履行情况、执行法院、执行依据文号
</t>
    <phoneticPr fontId="11" type="noConversion"/>
  </si>
  <si>
    <t xml:space="preserve">主键：案号 + 案件进度
关键字段：案件状态、省份、法院、立案日期、案号、结案日期、开庭时间、原告列表、被告列表、当事人列表
</t>
    <phoneticPr fontId="11" type="noConversion"/>
  </si>
  <si>
    <t xml:space="preserve">主键：企业名称 + 月份
关键字段：省份、公司名称、公告日期、纳税人名称、税类型、当期新欠金额、欠税金额、纳税人id
</t>
    <phoneticPr fontId="11" type="noConversion"/>
  </si>
  <si>
    <t xml:space="preserve">主键：行政处罚决定文书号
关键字段：省份、处罚结果、处罚类型、依据法律、公布时间、处罚事由、处罚决定机关名称、案件名称、被处罚人、行政处罚决定文书号
</t>
    <phoneticPr fontId="11" type="noConversion"/>
  </si>
  <si>
    <t xml:space="preserve">主键：申请号
关键字段：分类号、专利类型、发布日期、申请号、申请人
</t>
    <phoneticPr fontId="11" type="noConversion"/>
  </si>
  <si>
    <t xml:space="preserve">主键：url + 发布日期 + 投标/中标企业
关键字段：省份、招标公司、中标公司、发布日期、市场份额、招标代理、招标预算金额、所属城市、投标还是中标、标所属行业、标题、中标金额
</t>
    <phoneticPr fontId="11" type="noConversion"/>
  </si>
  <si>
    <t>主键：url + 发布日期
关键字段：省份、招标公司、中标公司、发布日期、市场份额、招标代理、招标预算金额、所属城市、投标还是中标、标所属行业、标题、中标金额</t>
    <phoneticPr fontId="11" type="noConversion"/>
  </si>
  <si>
    <t xml:space="preserve">主键：url + 发布日期
关键字段：发布日期、标题、情感类型、概要、新闻链接
</t>
    <phoneticPr fontId="11" type="noConversion"/>
  </si>
  <si>
    <t>http://www.sdcourt.gov.cn/sdfy_search/tsxx/findCourtInfos.do?tsxx.court_no=0F</t>
    <phoneticPr fontId="10" type="noConversion"/>
  </si>
  <si>
    <t>开庭公告</t>
    <rPh sb="0" eb="1">
      <t>kai'ting</t>
    </rPh>
    <rPh sb="2" eb="3">
      <t>gong'gao</t>
    </rPh>
    <phoneticPr fontId="10" type="noConversion"/>
  </si>
  <si>
    <t>对应表名</t>
    <rPh sb="0" eb="1">
      <t>dui'ying</t>
    </rPh>
    <rPh sb="2" eb="3">
      <t>biao'ming</t>
    </rPh>
    <rPh sb="3" eb="4">
      <t>ming</t>
    </rPh>
    <phoneticPr fontId="10" type="noConversion"/>
  </si>
  <si>
    <t>enterprise_data_gov</t>
    <phoneticPr fontId="10" type="noConversion"/>
  </si>
  <si>
    <t>bulletin</t>
  </si>
  <si>
    <t>zhixing_info</t>
  </si>
  <si>
    <t>shixin_info</t>
  </si>
  <si>
    <t>enterprise_owing_tax</t>
  </si>
  <si>
    <t>judge_process</t>
  </si>
  <si>
    <t>penalty</t>
  </si>
  <si>
    <t>bid_detail</t>
  </si>
  <si>
    <t>ssgs_notice</t>
  </si>
  <si>
    <t>http://58.221.162.249/fy/tzgg/tzgg.html</t>
    <phoneticPr fontId="13" type="noConversion"/>
  </si>
  <si>
    <t>http://zhixing.court.gov.cn/search/</t>
    <phoneticPr fontId="10" type="noConversion"/>
  </si>
  <si>
    <t>http://www.gdltax.gov.cn</t>
    <phoneticPr fontId="13" type="noConversion"/>
  </si>
  <si>
    <t xml:space="preserve">主键：证券代码 + 公告编号
关键字段：股票代码、公告摘要、发布日期、公告号、公司名称、公告类型、标题
</t>
    <phoneticPr fontId="11" type="noConversion"/>
  </si>
  <si>
    <t>http://www.sdcourt.gov.cn/sdfy/346597/351646/index.html</t>
  </si>
  <si>
    <t>http://www.hshfy.sh.cn/shfy/gweb/ktgg_search.jsp?zd=splc</t>
  </si>
  <si>
    <t>http://www.bjcourt.gov.cn/ktgg/index.htm</t>
  </si>
  <si>
    <t>http://zxgk.sccourt.gov.cn/webapp/area/scsfgk/sfgk/ktgg/qbkt.jsp?nav=01</t>
  </si>
  <si>
    <t>http://sxfy.chinacourt.org/article/index/id/M8i2NDBINCAOAAA%3D.shtml</t>
  </si>
  <si>
    <t>http://shanxify.chinacourt.org/index.shtml，左侧法院公告</t>
  </si>
  <si>
    <t>http://www.xjcourt.gov.cn/xjfxw/fygg/index.jhtml</t>
  </si>
  <si>
    <t>http://www.guizhoucourt.cn/ktgg/index.jhtml</t>
  </si>
  <si>
    <t>http://www.nxfy.gov.cn/sfgk/ktgg/</t>
  </si>
  <si>
    <t>山东高级人民法院</t>
  </si>
  <si>
    <t>上海市高级人民法院网</t>
  </si>
  <si>
    <t>福建省高级人民法院</t>
  </si>
  <si>
    <t>湖北省高级人民法院</t>
  </si>
  <si>
    <t>北京法院网</t>
  </si>
  <si>
    <t>北京法院审判信息网</t>
  </si>
  <si>
    <t>辽宁高级人民法院</t>
  </si>
  <si>
    <t>四川法院网上诉讼服务中心</t>
  </si>
  <si>
    <t>河南省高级人民法院</t>
  </si>
  <si>
    <t>江西法院审判综合服务平台</t>
  </si>
  <si>
    <t>天津法院网</t>
  </si>
  <si>
    <t>陕西法院网</t>
  </si>
  <si>
    <t>湖南法院网</t>
  </si>
  <si>
    <t>安徽法院诉讼服务网</t>
  </si>
  <si>
    <t>重庆法院公众服务网</t>
  </si>
  <si>
    <t>云南法院司法信息网</t>
  </si>
  <si>
    <t>河北法院网</t>
  </si>
  <si>
    <t>黑龙江法院网</t>
  </si>
  <si>
    <t>甘肃省高级人民法院司法公开网</t>
  </si>
  <si>
    <t>山西省高级人民法院</t>
  </si>
  <si>
    <t>吉林高院司法公开网</t>
  </si>
  <si>
    <t>内蒙古法院网</t>
  </si>
  <si>
    <t>新疆法院诉讼服务网</t>
  </si>
  <si>
    <t>贵州法院网</t>
  </si>
  <si>
    <t>广西法院阳光司法网</t>
  </si>
  <si>
    <t>宁夏法院网</t>
  </si>
  <si>
    <t>青海法院审判信息网</t>
  </si>
  <si>
    <t>海南天涯法律网视</t>
  </si>
  <si>
    <t>海南天涯法律网</t>
  </si>
  <si>
    <t>西藏自治区高级人民法院</t>
  </si>
  <si>
    <t>兵团法院庭审直播网</t>
  </si>
  <si>
    <t>广东法院网</t>
  </si>
  <si>
    <t>江苏法院庭审直播网</t>
    <phoneticPr fontId="14" type="noConversion"/>
  </si>
  <si>
    <t>浙江法院公开网</t>
  </si>
  <si>
    <t>http://www.zjsfgkw.cn/TrialProcess/NoticeKTList</t>
    <phoneticPr fontId="10" type="noConversion"/>
  </si>
  <si>
    <t>http://www.gdcourts.gov.cn/ecdomain/framework/gdcourt/hnohoambadpabboeljehjhkjkkgjbjie.jsp</t>
    <phoneticPr fontId="10" type="noConversion"/>
  </si>
  <si>
    <t>http://zxgk.sccourt.gov.cn/webapp/area/scsfgk/sfgk/zxxx/sxbzxr.jsp?lx=1</t>
  </si>
  <si>
    <t>http://www.ahgyss.cn/ssfw/fymh/1451/zxgk.htm?sxlx=&amp;bzxrlx=2&amp;st=0&amp;court_id=&amp;ah=&amp;bzxrmc=&amp;zjhm=</t>
  </si>
  <si>
    <t>http://www.cqfygzfw.com/court/gg_listgsbgmore.shtml?gsbg.lx=1</t>
  </si>
  <si>
    <t>http://www.ynfy.gov.cn/sxbzxr/index.jhtml</t>
  </si>
  <si>
    <t>http://www.jlsfy.gov.cn:8080/susong51/fymh/750/zxgk.htm</t>
  </si>
  <si>
    <t>http://58.16.66.85:81/susong51/fymh/3250/zxgk.htm?sxlx=5&amp;bzxrlx=&amp;jbfy=&amp;bzxrmc=&amp;zjhm=</t>
  </si>
  <si>
    <t>http://www.qhcourt.gov.cn:8080/susong51/fymh/3900/zxgk.htm</t>
  </si>
  <si>
    <t>http://www.hicourt.gov.cn/ggws/default.asp</t>
  </si>
  <si>
    <t>新增源</t>
    <rPh sb="0" eb="1">
      <t>xin'zeng</t>
    </rPh>
    <rPh sb="2" eb="3">
      <t>yuan</t>
    </rPh>
    <phoneticPr fontId="10" type="noConversion"/>
  </si>
  <si>
    <t>迭代二</t>
    <phoneticPr fontId="10" type="noConversion"/>
  </si>
  <si>
    <t xml:space="preserve">1 发改委PPP项目库 http://tzs.ndrc.gov.cn/zttp/PPPxmk/
2 财政部PPP项目库 http://www.cpppc.org/
3 第三方PPP平台网站的项目库，此网站同时汇集了财政部和发改委的项目库内容
http://www.chinappp.cn/
PPP项目库的采集主要以财政部和发改委的官网内容为主，同时兼采第三方平台项目库。
</t>
    <phoneticPr fontId="10" type="noConversion"/>
  </si>
  <si>
    <t>主键：项目名称
关键字段：所在地区、所属行业、投资金额、PPP实施阶段、拟合作期限、项目运作方式、汇报机制、发起时间、发起类型、项目概况、联系人、联系人电话、示范推介项目级别、示范项目批次</t>
  </si>
  <si>
    <t>已采集</t>
    <rPh sb="0" eb="1">
      <t>yi</t>
    </rPh>
    <rPh sb="1" eb="2">
      <t>cai'ji</t>
    </rPh>
    <phoneticPr fontId="10" type="noConversion"/>
  </si>
  <si>
    <t>ppp项目列表</t>
  </si>
  <si>
    <t>土地招拍挂</t>
    <phoneticPr fontId="10" type="noConversion"/>
  </si>
  <si>
    <t>土地招拍挂</t>
    <rPh sb="0" eb="1">
      <t>tu'di</t>
    </rPh>
    <rPh sb="2" eb="3">
      <t>zhao'pai'gua</t>
    </rPh>
    <phoneticPr fontId="10" type="noConversion"/>
  </si>
  <si>
    <t>投资机构（或管理机构）</t>
    <phoneticPr fontId="10" type="noConversion"/>
  </si>
  <si>
    <t>1.私募通APP/找投资                         
2.“投资机构”先关信息为后续基本内容，所涉字段均不能省略。</t>
    <phoneticPr fontId="10" type="noConversion"/>
  </si>
  <si>
    <r>
      <t>主键：机构全称
关键字段：机构简称（对应</t>
    </r>
    <r>
      <rPr>
        <b/>
        <sz val="10"/>
        <rFont val="宋体"/>
        <family val="3"/>
        <charset val="134"/>
      </rPr>
      <t>管理机构</t>
    </r>
    <r>
      <rPr>
        <sz val="10"/>
        <rFont val="宋体"/>
        <family val="3"/>
        <charset val="134"/>
      </rPr>
      <t>）、成立时间、总部、机构类型、资本类型、管理资本、管理基金数、管理资本量、机构简介、团队（管理合伙人姓名、合伙人姓名）、联系方式（地区+城市、地址、联系人姓名、联系电话、传真、邮箱）</t>
    </r>
    <rPh sb="3" eb="4">
      <t>ji gou</t>
    </rPh>
    <rPh sb="5" eb="6">
      <t>ming cheng</t>
    </rPh>
    <phoneticPr fontId="10" type="noConversion"/>
  </si>
  <si>
    <t>投资机构</t>
    <rPh sb="0" eb="1">
      <t>tou'zi</t>
    </rPh>
    <rPh sb="2" eb="3">
      <t>ji'gou</t>
    </rPh>
    <phoneticPr fontId="10" type="noConversion"/>
  </si>
  <si>
    <t>投资基金/融资事件</t>
    <phoneticPr fontId="10" type="noConversion"/>
  </si>
  <si>
    <r>
      <t>主键：项目名称（网页字段叫企业名称，其实即为项目名称）+发布时间
关键字段：地区、项目名称、行业、融资金额、轮次、出让股权比例、融资方式、信息来源、描述、联系电话、项目亮点、融资企业全称（这里指工商注册信息全称）、融资企业中文简称、融资企业英文简称、</t>
    </r>
    <r>
      <rPr>
        <sz val="10"/>
        <color rgb="FFFF0000"/>
        <rFont val="宋体"/>
        <family val="3"/>
        <charset val="134"/>
      </rPr>
      <t>企业网站、创始人、公司或项目标签、因果树项目总得分</t>
    </r>
    <phoneticPr fontId="10" type="noConversion"/>
  </si>
  <si>
    <t>融资事件</t>
    <rPh sb="0" eb="1">
      <t>rong'zi</t>
    </rPh>
    <rPh sb="2" eb="3">
      <t>shi'jian</t>
    </rPh>
    <phoneticPr fontId="10" type="noConversion"/>
  </si>
  <si>
    <t>投资基金</t>
    <phoneticPr fontId="10" type="noConversion"/>
  </si>
  <si>
    <t>主键：基金全称                                                          关键字段：全称、成立时间、基金类型、管理机构、目标规模、募集状态，基金简介，联系方式（地区+城市、地址、联系人姓名、联系电话、传真、邮箱）、投资策略（拟投资阶段、拟投资行业、拟投资地区）、基金募集（募集状态、募集金额、轮次、LP个数、LP名称、LP类型）</t>
    <phoneticPr fontId="10" type="noConversion"/>
  </si>
  <si>
    <t>投资基金</t>
    <rPh sb="0" eb="1">
      <t>tou'zi</t>
    </rPh>
    <rPh sb="2" eb="3">
      <t>ji'jin</t>
    </rPh>
    <phoneticPr fontId="10" type="noConversion"/>
  </si>
  <si>
    <t>私募通：http://fund.pedata.cn/list_1_0_0_0_0.html</t>
    <rPh sb="0" eb="1">
      <t>si'mu'tong</t>
    </rPh>
    <phoneticPr fontId="10" type="noConversion"/>
  </si>
  <si>
    <t>投资基金/投资事件</t>
    <phoneticPr fontId="10" type="noConversion"/>
  </si>
  <si>
    <r>
      <rPr>
        <sz val="10"/>
        <rFont val="宋体"/>
        <family val="3"/>
        <charset val="134"/>
      </rPr>
      <t>1.私募通                                   2.受资方和投资方</t>
    </r>
    <r>
      <rPr>
        <b/>
        <sz val="10"/>
        <rFont val="宋体"/>
        <family val="3"/>
        <charset val="134"/>
      </rPr>
      <t>全称</t>
    </r>
    <r>
      <rPr>
        <sz val="10"/>
        <rFont val="宋体"/>
        <family val="3"/>
        <charset val="134"/>
      </rPr>
      <t xml:space="preserve"> 对应关联 工商信息                                      3.投资方</t>
    </r>
    <r>
      <rPr>
        <b/>
        <sz val="10"/>
        <rFont val="宋体"/>
        <family val="3"/>
        <charset val="134"/>
      </rPr>
      <t>全称</t>
    </r>
    <r>
      <rPr>
        <sz val="10"/>
        <rFont val="宋体"/>
        <family val="3"/>
        <charset val="134"/>
      </rPr>
      <t xml:space="preserve"> 还可以对应关联 投资机构或管理机构                             
4.此处投资方和可能涉及非专业的投资机构作为战略投资者入股，所以此处“VC/PE”字段不能省略。                   
5.所涉金额要注意</t>
    </r>
    <r>
      <rPr>
        <b/>
        <sz val="10"/>
        <rFont val="宋体"/>
        <family val="3"/>
        <charset val="134"/>
      </rPr>
      <t>货币和单位</t>
    </r>
    <phoneticPr fontId="10" type="noConversion"/>
  </si>
  <si>
    <r>
      <t>主键：标题+投资时间                                                        关键字段：投资时间、投资地区、投资金额，投资阶段，轮次，事件简介、投资地区、投资阶段，</t>
    </r>
    <r>
      <rPr>
        <b/>
        <sz val="10"/>
        <rFont val="宋体"/>
        <family val="3"/>
        <charset val="134"/>
      </rPr>
      <t>受资方公司全称</t>
    </r>
    <r>
      <rPr>
        <sz val="10"/>
        <rFont val="宋体"/>
        <family val="3"/>
        <charset val="134"/>
      </rPr>
      <t>、受资方中文简称、受资方主营行业与产品/清科行业分类/国家行业分类/证监会行业分类，受资方企业总部所在地，</t>
    </r>
    <r>
      <rPr>
        <b/>
        <sz val="10"/>
        <rFont val="宋体"/>
        <family val="3"/>
        <charset val="134"/>
      </rPr>
      <t>投资方全称</t>
    </r>
    <r>
      <rPr>
        <sz val="10"/>
        <rFont val="宋体"/>
        <family val="3"/>
        <charset val="134"/>
      </rPr>
      <t>，投资方简称、投资方VC/PE类型、资本类型</t>
    </r>
    <phoneticPr fontId="10" type="noConversion"/>
  </si>
  <si>
    <t>投资事件</t>
    <rPh sb="0" eb="1">
      <t>to'zi</t>
    </rPh>
    <rPh sb="2" eb="3">
      <t>shi'jian</t>
    </rPh>
    <phoneticPr fontId="10" type="noConversion"/>
  </si>
  <si>
    <t>投资基金/退出事件</t>
    <phoneticPr fontId="10" type="noConversion"/>
  </si>
  <si>
    <r>
      <t>1.私募通APP/投资机构/退出事件                                      2.</t>
    </r>
    <r>
      <rPr>
        <b/>
        <sz val="10"/>
        <rFont val="宋体"/>
        <family val="3"/>
        <charset val="134"/>
      </rPr>
      <t>企业全称</t>
    </r>
    <r>
      <rPr>
        <sz val="10"/>
        <rFont val="宋体"/>
        <family val="3"/>
        <charset val="134"/>
      </rPr>
      <t xml:space="preserve"> 关联对应 工商信息                   3.此处</t>
    </r>
    <r>
      <rPr>
        <b/>
        <sz val="10"/>
        <rFont val="宋体"/>
        <family val="3"/>
        <charset val="134"/>
      </rPr>
      <t>退出方</t>
    </r>
    <r>
      <rPr>
        <sz val="10"/>
        <rFont val="宋体"/>
        <family val="3"/>
        <charset val="134"/>
      </rPr>
      <t xml:space="preserve"> 关联对应 投资机构的简称或者管理机构                                            4.所涉金额要注意</t>
    </r>
    <r>
      <rPr>
        <b/>
        <sz val="10"/>
        <rFont val="宋体"/>
        <family val="3"/>
        <charset val="134"/>
      </rPr>
      <t>货币和单位</t>
    </r>
    <phoneticPr fontId="10" type="noConversion"/>
  </si>
  <si>
    <r>
      <t>主键：标题+时间                                              关键字段：</t>
    </r>
    <r>
      <rPr>
        <b/>
        <sz val="10"/>
        <rFont val="宋体"/>
        <family val="3"/>
        <charset val="134"/>
      </rPr>
      <t>企业全称</t>
    </r>
    <r>
      <rPr>
        <sz val="10"/>
        <rFont val="宋体"/>
        <family val="3"/>
        <charset val="134"/>
      </rPr>
      <t>、中文简称、</t>
    </r>
    <r>
      <rPr>
        <b/>
        <sz val="10"/>
        <rFont val="宋体"/>
        <family val="3"/>
        <charset val="134"/>
      </rPr>
      <t>退出方</t>
    </r>
    <r>
      <rPr>
        <sz val="10"/>
        <rFont val="宋体"/>
        <family val="3"/>
        <charset val="134"/>
      </rPr>
      <t>（投资机构的简称，对应此前的管理机构字段）退出时间、退出方式、退出金额、描述、退出回报/首次投资时间/本次账面回报倍数/内部收益率/累计投资金额/首次投资时间</t>
    </r>
    <phoneticPr fontId="10" type="noConversion"/>
  </si>
  <si>
    <t>退出事件</t>
    <rPh sb="0" eb="1">
      <t>tui'chu</t>
    </rPh>
    <rPh sb="2" eb="3">
      <t>shi'jian</t>
    </rPh>
    <phoneticPr fontId="10" type="noConversion"/>
  </si>
  <si>
    <t>私募通：http://exit.pedata.cn/list_1_0_0_0_0.html</t>
    <rPh sb="0" eb="1">
      <t>si'mu'tong</t>
    </rPh>
    <phoneticPr fontId="10" type="noConversion"/>
  </si>
  <si>
    <t>投资基金/并购事件</t>
    <phoneticPr fontId="10" type="noConversion"/>
  </si>
  <si>
    <r>
      <t>1.私募通网页/并购事件                              2.双方法人主体和律所等的</t>
    </r>
    <r>
      <rPr>
        <b/>
        <sz val="10"/>
        <rFont val="宋体"/>
        <family val="3"/>
        <charset val="134"/>
      </rPr>
      <t>全称</t>
    </r>
    <r>
      <rPr>
        <sz val="10"/>
        <rFont val="宋体"/>
        <family val="3"/>
        <charset val="134"/>
      </rPr>
      <t xml:space="preserve"> 均可对应关联 工商信息              
3.</t>
    </r>
    <r>
      <rPr>
        <b/>
        <sz val="10"/>
        <rFont val="宋体"/>
        <family val="3"/>
        <charset val="134"/>
      </rPr>
      <t>并购方和被并购方的联系方式与</t>
    </r>
    <r>
      <rPr>
        <sz val="10"/>
        <rFont val="宋体"/>
        <family val="3"/>
        <charset val="134"/>
      </rPr>
      <t>工商信息未必一致，此处不能省略。4.所涉金额要注意</t>
    </r>
    <r>
      <rPr>
        <b/>
        <sz val="10"/>
        <rFont val="宋体"/>
        <family val="3"/>
        <charset val="134"/>
      </rPr>
      <t>货币和单位</t>
    </r>
    <phoneticPr fontId="10" type="noConversion"/>
  </si>
  <si>
    <r>
      <t>主键：并购方全称+被并购方全称+并购开始时间
关键字段：并购方全称和简称、被并购方全称和简称、所属行业、并购金额，并购类型、是否跨国并购、并购开始时间、并购完成时间，并购状态、</t>
    </r>
    <r>
      <rPr>
        <b/>
        <sz val="10"/>
        <rFont val="宋体"/>
        <family val="3"/>
        <charset val="134"/>
      </rPr>
      <t>并购方的</t>
    </r>
    <r>
      <rPr>
        <sz val="10"/>
        <rFont val="宋体"/>
        <family val="3"/>
        <charset val="134"/>
      </rPr>
      <t>行业/地区/是否PE或VC支持/是否上市/律师事务所/会计师事务所/财务顾问、</t>
    </r>
    <r>
      <rPr>
        <b/>
        <sz val="10"/>
        <rFont val="宋体"/>
        <family val="3"/>
        <charset val="134"/>
      </rPr>
      <t>并购方的联系方式</t>
    </r>
    <r>
      <rPr>
        <sz val="10"/>
        <rFont val="宋体"/>
        <family val="3"/>
        <charset val="134"/>
      </rPr>
      <t>（人名、电话、地址 邮箱、邮编）；</t>
    </r>
    <r>
      <rPr>
        <b/>
        <sz val="10"/>
        <rFont val="宋体"/>
        <family val="3"/>
        <charset val="134"/>
      </rPr>
      <t>被并购方的</t>
    </r>
    <r>
      <rPr>
        <sz val="10"/>
        <rFont val="宋体"/>
        <family val="3"/>
        <charset val="134"/>
      </rPr>
      <t>行业/地区/是否PE或VC支持/是否上市/律师事务所/会计师事务所/财务顾问，并购状态，涉及股权，是否PE/VC支持，描述；</t>
    </r>
    <r>
      <rPr>
        <b/>
        <sz val="10"/>
        <rFont val="宋体"/>
        <family val="3"/>
        <charset val="134"/>
      </rPr>
      <t>并购方的联系方式</t>
    </r>
    <r>
      <rPr>
        <sz val="10"/>
        <rFont val="宋体"/>
        <family val="3"/>
        <charset val="134"/>
      </rPr>
      <t>（人名、电话、地址、邮箱、邮编）</t>
    </r>
    <phoneticPr fontId="10" type="noConversion"/>
  </si>
  <si>
    <t>并购事件</t>
    <rPh sb="0" eb="1">
      <t>bing'gou</t>
    </rPh>
    <rPh sb="2" eb="3">
      <t>shi'jian</t>
    </rPh>
    <phoneticPr fontId="10" type="noConversion"/>
  </si>
  <si>
    <t>投资基金/上市事件</t>
    <phoneticPr fontId="10" type="noConversion"/>
  </si>
  <si>
    <r>
      <t>1.私募通APP/上市事件                      
2. 企业全称、主承销商全称等 关联对应 工商信息                              3.所涉金额要注意</t>
    </r>
    <r>
      <rPr>
        <b/>
        <sz val="10"/>
        <rFont val="宋体"/>
        <family val="3"/>
        <charset val="134"/>
      </rPr>
      <t>货币和单位</t>
    </r>
    <phoneticPr fontId="10" type="noConversion"/>
  </si>
  <si>
    <t>主键：企业全称+上市时间                                                   关键字段：公司名称、交易所、行业（清科），股本、、股票代码、主承销商全称、会计事务所全称、律师事务所全称</t>
    <phoneticPr fontId="10" type="noConversion"/>
  </si>
  <si>
    <t>上市事件</t>
    <rPh sb="0" eb="1">
      <t>shang'shi</t>
    </rPh>
    <rPh sb="2" eb="3">
      <t>shi'jian</t>
    </rPh>
    <phoneticPr fontId="10" type="noConversion"/>
  </si>
  <si>
    <t>安居客、链家、房多多</t>
    <phoneticPr fontId="10" type="noConversion"/>
  </si>
  <si>
    <t>主键：小区位置描述                                                            关键字段：小区名称\小区位置文字描述\成交均价（日期，对应成交均价）</t>
    <rPh sb="0" eb="1">
      <t>zhu jian</t>
    </rPh>
    <rPh sb="3" eb="4">
      <t>xiao qu</t>
    </rPh>
    <rPh sb="5" eb="6">
      <t>wei zhi</t>
    </rPh>
    <rPh sb="7" eb="8">
      <t>miao shu</t>
    </rPh>
    <rPh sb="69" eb="70">
      <t>guan jian zi duan</t>
    </rPh>
    <rPh sb="90" eb="91">
      <t>jun</t>
    </rPh>
    <rPh sb="93" eb="94">
      <t>ri qi</t>
    </rPh>
    <rPh sb="96" eb="97">
      <t>dui ying</t>
    </rPh>
    <rPh sb="98" eb="99">
      <t>cheng jiao jia</t>
    </rPh>
    <rPh sb="100" eb="101">
      <t>jun</t>
    </rPh>
    <phoneticPr fontId="10" type="noConversion"/>
  </si>
  <si>
    <t>优先采集网贷信用黑名单等不需要提供名单类的网站</t>
    <phoneticPr fontId="10" type="noConversion"/>
  </si>
  <si>
    <t>主键：姓名+证件号码                                               关键字段：借款金额、逾期本金、逾期笔数、状态、平台名称、借款期限、逾期时间、联系方式（电话号码、其他联系方式、证件所在地、目前居住所在地、邮件地址）、网站待还笔数、更新时间</t>
    <rPh sb="134" eb="135">
      <t>dai</t>
    </rPh>
    <phoneticPr fontId="10" type="noConversion"/>
  </si>
  <si>
    <t>迭代三</t>
    <phoneticPr fontId="10" type="noConversion"/>
  </si>
  <si>
    <t>A类及其他等级的纳税企业清单</t>
    <phoneticPr fontId="10" type="noConversion"/>
  </si>
  <si>
    <t>各省地市的国家税务局</t>
    <phoneticPr fontId="10" type="noConversion"/>
  </si>
  <si>
    <t>国资委、证监会、财政部、发改委、科技部、文化部等</t>
    <phoneticPr fontId="10" type="noConversion"/>
  </si>
  <si>
    <t>www.jngsj.gov.cn</t>
  </si>
  <si>
    <t>www.creditchina.gov.cn</t>
  </si>
  <si>
    <t>www.gdda.gov.cn</t>
  </si>
  <si>
    <t>chuz.ada.gov.cn</t>
  </si>
  <si>
    <t>gsxt.hnaic.gov.cn</t>
  </si>
  <si>
    <t>xxgk.jiangxi.gov.cn</t>
  </si>
  <si>
    <t>www.hebfda.gov.cn</t>
  </si>
  <si>
    <t>www.jxda.gov.cn</t>
  </si>
  <si>
    <t>www.shfda.gov.cn</t>
  </si>
  <si>
    <t>www.cdfda.gov.cn</t>
  </si>
  <si>
    <t>public.zhengzhou.gov.cn</t>
  </si>
  <si>
    <t>fda.hunan.gov.cn</t>
  </si>
  <si>
    <t>www.tjmqa.gov.cn</t>
  </si>
  <si>
    <t>www.jlfda.gov.cn</t>
  </si>
  <si>
    <t>www.sxwsjs.gov.cn</t>
  </si>
  <si>
    <t>125.72.41.16</t>
  </si>
  <si>
    <t>www.hn315.gov.cn</t>
  </si>
  <si>
    <t>www.bjda.gov.cn</t>
  </si>
  <si>
    <t>www.nbepb.gov.cn</t>
  </si>
  <si>
    <t>www.hkqtsb.gov.cn</t>
  </si>
  <si>
    <t>www.sxfda.gov.cn</t>
  </si>
  <si>
    <t>www.whfda.gov.cn</t>
  </si>
  <si>
    <t>www.shzj.gov.cn</t>
  </si>
  <si>
    <t>www.nmfda.gov.cn</t>
  </si>
  <si>
    <t>www.gstianzhu.gov.cn</t>
  </si>
  <si>
    <t>www.bnfda.gov.cn</t>
  </si>
  <si>
    <t>www.gzhfda.gov.cn</t>
  </si>
  <si>
    <t>www.gxfda.gov.cn</t>
  </si>
  <si>
    <t>www.bjtsb.gov.cn</t>
    <phoneticPr fontId="10" type="noConversion"/>
  </si>
  <si>
    <t>hunanfy.chinacourt.org</t>
  </si>
  <si>
    <t>www.gdcourts.gov.cn</t>
  </si>
  <si>
    <t>220.171.35.30</t>
  </si>
  <si>
    <t>www.hbfy.org</t>
  </si>
  <si>
    <t>www.zjsfgkw.cn</t>
  </si>
  <si>
    <t>www.qhcourt.gov.cn</t>
  </si>
  <si>
    <t>www.lnsfy.gov.cn</t>
  </si>
  <si>
    <t>syzy.chinacourt.org</t>
  </si>
  <si>
    <t>www.dgcourt.gov.cn</t>
  </si>
  <si>
    <t>hhhtzy.chinacourt.org</t>
  </si>
  <si>
    <t>tjfyold.chinacourt.org</t>
  </si>
  <si>
    <t>www.xmcourt.gov.cn</t>
  </si>
  <si>
    <t>www.bjcourt.gov.cn</t>
  </si>
  <si>
    <t>www.ntfy.gov.cn</t>
  </si>
  <si>
    <t>119.6.84.165</t>
  </si>
  <si>
    <t>wenshu.court.gov.cn</t>
  </si>
  <si>
    <t>bjgy.chinacourt.org</t>
  </si>
  <si>
    <t>www.jlsfy.gov.cn</t>
  </si>
  <si>
    <t>www.hshfy.sh.cn</t>
  </si>
  <si>
    <t>www.zjsfgkw.cn 浙江法院公开网</t>
    <phoneticPr fontId="10" type="noConversion"/>
  </si>
  <si>
    <t>www.hbfy.org 湖北法院</t>
    <phoneticPr fontId="10" type="noConversion"/>
  </si>
  <si>
    <t>120.24.17.155</t>
    <phoneticPr fontId="10" type="noConversion"/>
  </si>
  <si>
    <t>lnfy.chinacourt.org</t>
  </si>
  <si>
    <t>rmfygg.court.gov.cn</t>
  </si>
  <si>
    <t>http://shixin.court.gov.cn/</t>
    <phoneticPr fontId="10" type="noConversion"/>
  </si>
  <si>
    <t>新闻</t>
    <rPh sb="0" eb="1">
      <t>xin'wen</t>
    </rPh>
    <phoneticPr fontId="10" type="noConversion"/>
  </si>
  <si>
    <t>新闻、贴吧</t>
    <rPh sb="0" eb="1">
      <t>xin'wen</t>
    </rPh>
    <rPh sb="3" eb="4">
      <t>tie'ba</t>
    </rPh>
    <phoneticPr fontId="10" type="noConversion"/>
  </si>
  <si>
    <t>http://bjgy.chinacourt.org/article/index/id/MzAwMjAwNjAwMyACAAA%3D.shtml</t>
    <phoneticPr fontId="10" type="noConversion"/>
  </si>
  <si>
    <r>
      <rPr>
        <sz val="10"/>
        <color indexed="8"/>
        <rFont val="宋体-简 常规体"/>
        <charset val="136"/>
      </rPr>
      <t>http://www.hbfy.gov.cn/DocManage/getDocsByFolder?folderNo=0401</t>
    </r>
  </si>
  <si>
    <r>
      <rPr>
        <sz val="10"/>
        <color indexed="8"/>
        <rFont val="宋体-简 常规体"/>
        <charset val="136"/>
      </rPr>
      <t>http://www.fjcourt.gov.cn/page/public/courtreport.html?yikikata=792364f8-3410070f68fb8558c8a22711a1acd667</t>
    </r>
  </si>
  <si>
    <r>
      <rPr>
        <sz val="10"/>
        <color indexed="8"/>
        <rFont val="宋体-简 常规体"/>
        <charset val="136"/>
      </rPr>
      <t>http://www.hncourt.gov.cn/public/index.php?LocationID=1000000000</t>
    </r>
  </si>
  <si>
    <r>
      <rPr>
        <sz val="10"/>
        <color indexed="8"/>
        <rFont val="宋体-简 常规体"/>
        <charset val="136"/>
      </rPr>
      <t>http://101.201.34.59:8850/tjfyss/fygg/index.jhtml</t>
    </r>
  </si>
  <si>
    <t>http://hunanfy.chinacourt.org/article/index/id/M0jONTAwNzAwNCACAAA%3D.shtml</t>
  </si>
  <si>
    <t>http://www.ynfy.gov.cn/ktgg/index.jhtml</t>
  </si>
  <si>
    <r>
      <rPr>
        <sz val="10"/>
        <color indexed="8"/>
        <rFont val="宋体-简 常规体"/>
        <charset val="136"/>
      </rPr>
      <t>http://www.ahgyss.cn/ktgg/index.jhtml</t>
    </r>
  </si>
  <si>
    <r>
      <rPr>
        <sz val="10"/>
        <color indexed="8"/>
        <rFont val="宋体-简 常规体"/>
        <charset val="136"/>
      </rPr>
      <t>http://www.cqfygzfw.com/court/gg_listgg.shtml</t>
    </r>
  </si>
  <si>
    <t>http://gsgf.gssfgk.com/ktgg/index.jhtml</t>
  </si>
  <si>
    <t>http://www.qhcourt.gov.cn/ktgg/index.jhtml</t>
  </si>
  <si>
    <t>http://tv.hicourt.gov.cn/front/video/stat/court/0/sid/4/page/1</t>
  </si>
  <si>
    <t>http://xzgy.susong51.net/fygg/index.jhtml</t>
  </si>
  <si>
    <r>
      <rPr>
        <sz val="10"/>
        <rFont val="宋体-简 常规体"/>
        <charset val="136"/>
      </rPr>
      <t>http://www.sdcourt.gov.cn/eportal/ui?pageId=346936</t>
    </r>
  </si>
  <si>
    <r>
      <rPr>
        <sz val="10"/>
        <rFont val="宋体-简 常规体"/>
        <charset val="136"/>
      </rPr>
      <t>http://www.bjcourt.gov.cn/zxxx/indexOld.htm?zxxxlx=100013001</t>
    </r>
  </si>
  <si>
    <t>http://101.201.34.58/wsfy-ww/fymh/51/zxgk.htm</t>
  </si>
  <si>
    <t>http://hunanfy.chinacourt.org/article/index/id/M0jONTCwACPCAAA%3D.shtml</t>
  </si>
  <si>
    <t>http://www.susong51.com/fymh/850/zxgk.htm</t>
  </si>
  <si>
    <t>http://xzgy.susong51.net/zxxx/index.jhtml</t>
  </si>
  <si>
    <t>北京：http://bj.gsxt.gov.cn/sydq/loginSydqAction!sydq.dhtml</t>
    <rPh sb="0" eb="1">
      <t>bei'jing</t>
    </rPh>
    <phoneticPr fontId="10" type="noConversion"/>
  </si>
  <si>
    <t>天津：http://tj.gsxt.gov.cn/index.html</t>
    <rPh sb="0" eb="1">
      <t>tian'jin</t>
    </rPh>
    <phoneticPr fontId="10" type="noConversion"/>
  </si>
  <si>
    <t>河北：http://he.gsxt.gov.cn/notice/</t>
    <rPh sb="0" eb="1">
      <t>he'bei</t>
    </rPh>
    <phoneticPr fontId="10" type="noConversion"/>
  </si>
  <si>
    <t>山西：http://sx.gsxt.gov.cn/index.jspx</t>
    <rPh sb="0" eb="1">
      <t>shan'xi</t>
    </rPh>
    <phoneticPr fontId="10" type="noConversion"/>
  </si>
  <si>
    <t>内蒙古：http://nm.gsxt.gov.cn/</t>
    <rPh sb="0" eb="1">
      <t>nei'meng'gu</t>
    </rPh>
    <phoneticPr fontId="10" type="noConversion"/>
  </si>
  <si>
    <t>辽宁：http://ln.gsxt.gov.cn/</t>
    <rPh sb="0" eb="1">
      <t>liao'ning</t>
    </rPh>
    <phoneticPr fontId="10" type="noConversion"/>
  </si>
  <si>
    <t>吉林：http://jl.gsxt.gov.cn/</t>
    <rPh sb="0" eb="1">
      <t>ji'lin</t>
    </rPh>
    <phoneticPr fontId="10" type="noConversion"/>
  </si>
  <si>
    <t>黑龙江：http://hl.gsxt.gov.cn/index.jspx</t>
    <rPh sb="0" eb="1">
      <t>hei'long'jiang</t>
    </rPh>
    <phoneticPr fontId="10" type="noConversion"/>
  </si>
  <si>
    <t>上海：http://sh.gsxt.gov.cn/</t>
    <rPh sb="0" eb="1">
      <t>shang'ahi</t>
    </rPh>
    <phoneticPr fontId="10" type="noConversion"/>
  </si>
  <si>
    <t>江苏：http://js.gsxt.gov.cn/</t>
    <rPh sb="0" eb="1">
      <t>jiang's</t>
    </rPh>
    <phoneticPr fontId="10" type="noConversion"/>
  </si>
  <si>
    <t>浙江：http://zj.gsxt.gov.cn/client/entsearch/toEntSearch</t>
    <rPh sb="0" eb="1">
      <t>zhe'jiang</t>
    </rPh>
    <phoneticPr fontId="10" type="noConversion"/>
  </si>
  <si>
    <t>安徽：http://ah.gsxt.gov.cn/index.jspx</t>
    <rPh sb="0" eb="1">
      <t>an'hui</t>
    </rPh>
    <phoneticPr fontId="10" type="noConversion"/>
  </si>
  <si>
    <t>江西：http://jx.gsxt.gov.cn/</t>
    <rPh sb="0" eb="1">
      <t>jiang'xi</t>
    </rPh>
    <phoneticPr fontId="10" type="noConversion"/>
  </si>
  <si>
    <t>山东：http://sd.gsxt.gov.cn/</t>
    <rPh sb="0" eb="1">
      <t>shan'dong</t>
    </rPh>
    <phoneticPr fontId="10" type="noConversion"/>
  </si>
  <si>
    <t>福建：http://fj.gsxt.gov.cn/</t>
    <rPh sb="0" eb="1">
      <t>fu'jian</t>
    </rPh>
    <phoneticPr fontId="10" type="noConversion"/>
  </si>
  <si>
    <t>广东：http://gd.gsxt.gov.cn/</t>
    <rPh sb="0" eb="1">
      <t>guang'dong</t>
    </rPh>
    <phoneticPr fontId="10" type="noConversion"/>
  </si>
  <si>
    <t>广西：http://gx.gsxt.gov.cn/sydq/loginSydqAction!sydq.dhtml</t>
    <rPh sb="0" eb="1">
      <t>guang'xi</t>
    </rPh>
    <phoneticPr fontId="10" type="noConversion"/>
  </si>
  <si>
    <t>海南：http://hi.gsxt.gov.cn/index.jspx</t>
    <rPh sb="0" eb="1">
      <t>hai'nan</t>
    </rPh>
    <phoneticPr fontId="10" type="noConversion"/>
  </si>
  <si>
    <t>河南：http://ha.gsxt.gov.cn/index.jspx</t>
    <rPh sb="0" eb="1">
      <t>he'nan</t>
    </rPh>
    <phoneticPr fontId="10" type="noConversion"/>
  </si>
  <si>
    <t>湖北：http://hb.gsxt.gov.cn/index.jspx</t>
    <rPh sb="0" eb="1">
      <t>hu'bei</t>
    </rPh>
    <phoneticPr fontId="10" type="noConversion"/>
  </si>
  <si>
    <t>湖南：http://hn.gsxt.gov.cn/notice/</t>
    <rPh sb="0" eb="1">
      <t>hu'nan</t>
    </rPh>
    <phoneticPr fontId="10" type="noConversion"/>
  </si>
  <si>
    <t>重庆：http://cq.gsxt.gov.cn/</t>
    <rPh sb="0" eb="1">
      <t>chong'qing</t>
    </rPh>
    <phoneticPr fontId="10" type="noConversion"/>
  </si>
  <si>
    <t>四川：http://sc.gsxt.gov.cn/notice/</t>
    <rPh sb="0" eb="1">
      <t>si'chuan</t>
    </rPh>
    <phoneticPr fontId="10" type="noConversion"/>
  </si>
  <si>
    <t>贵州：http://gz.gsxt.gov.cn/</t>
    <rPh sb="0" eb="1">
      <t>gui'zhou</t>
    </rPh>
    <phoneticPr fontId="10" type="noConversion"/>
  </si>
  <si>
    <t>云南：http://yn.gsxt.gov.cn/notice/</t>
    <rPh sb="0" eb="1">
      <t>yun'nan</t>
    </rPh>
    <phoneticPr fontId="10" type="noConversion"/>
  </si>
  <si>
    <t>西藏：http://xz.gsxt.gov.cn/index.jspx</t>
    <rPh sb="0" eb="1">
      <t>xi'zang</t>
    </rPh>
    <phoneticPr fontId="10" type="noConversion"/>
  </si>
  <si>
    <t>陕西：http://sn.gsxt.gov.cn/ztxy.do?method=index&amp;random=1487993579348</t>
    <rPh sb="0" eb="1">
      <t>shan'xi</t>
    </rPh>
    <phoneticPr fontId="10" type="noConversion"/>
  </si>
  <si>
    <t>甘肃：http://gs.gsxt.gov.cn/gsxygs/</t>
    <rPh sb="0" eb="1">
      <t>gan's</t>
    </rPh>
    <phoneticPr fontId="10" type="noConversion"/>
  </si>
  <si>
    <t>青海：http://qh.gsxt.gov.cn/index.jspx</t>
    <rPh sb="0" eb="1">
      <t>qing'hai</t>
    </rPh>
    <phoneticPr fontId="10" type="noConversion"/>
  </si>
  <si>
    <t>宁夏：http://nx.gsxt.gov.cn/</t>
    <rPh sb="0" eb="1">
      <t>ning'xia</t>
    </rPh>
    <phoneticPr fontId="10" type="noConversion"/>
  </si>
  <si>
    <t>新疆：http://xj.gsxt.gov.cn/</t>
    <rPh sb="0" eb="1">
      <t>xin'jiang</t>
    </rPh>
    <phoneticPr fontId="10" type="noConversion"/>
  </si>
  <si>
    <t>http://js.sifayun.com/sqsyfy/list/1/1</t>
    <phoneticPr fontId="10" type="noConversion"/>
  </si>
  <si>
    <t>448W</t>
    <phoneticPr fontId="10" type="noConversion"/>
  </si>
  <si>
    <t>court_ktgg</t>
    <phoneticPr fontId="10" type="noConversion"/>
  </si>
  <si>
    <t>240W</t>
    <phoneticPr fontId="10" type="noConversion"/>
  </si>
  <si>
    <t>2092w</t>
    <phoneticPr fontId="10" type="noConversion"/>
  </si>
  <si>
    <t>113W</t>
    <phoneticPr fontId="9" type="noConversion"/>
  </si>
  <si>
    <t>1634W</t>
    <phoneticPr fontId="10" type="noConversion"/>
  </si>
  <si>
    <t>137W</t>
    <phoneticPr fontId="10" type="noConversion"/>
  </si>
  <si>
    <t>302w</t>
    <phoneticPr fontId="10" type="noConversion"/>
  </si>
  <si>
    <t>22W</t>
    <phoneticPr fontId="10" type="noConversion"/>
  </si>
  <si>
    <t>86w</t>
    <phoneticPr fontId="10" type="noConversion"/>
  </si>
  <si>
    <t>patent</t>
    <phoneticPr fontId="10" type="noConversion"/>
  </si>
  <si>
    <t>410W</t>
    <phoneticPr fontId="10" type="noConversion"/>
  </si>
  <si>
    <t>544W</t>
    <phoneticPr fontId="10" type="noConversion"/>
  </si>
  <si>
    <t>ssgs_baseinfo</t>
    <phoneticPr fontId="10" type="noConversion"/>
  </si>
  <si>
    <t>182万</t>
    <rPh sb="3" eb="4">
      <t>wan</t>
    </rPh>
    <phoneticPr fontId="10" type="noConversion"/>
  </si>
  <si>
    <t>序号</t>
    <phoneticPr fontId="10" type="noConversion"/>
  </si>
  <si>
    <t>项目阶段</t>
    <phoneticPr fontId="10" type="noConversion"/>
  </si>
  <si>
    <t>完成时间</t>
    <phoneticPr fontId="10" type="noConversion"/>
  </si>
  <si>
    <t>数据类型</t>
    <phoneticPr fontId="10" type="noConversion"/>
  </si>
  <si>
    <t>数据要求</t>
    <phoneticPr fontId="10" type="noConversion"/>
  </si>
  <si>
    <t>状态</t>
    <phoneticPr fontId="10" type="noConversion"/>
  </si>
  <si>
    <t>主题类别</t>
    <phoneticPr fontId="10" type="noConversion"/>
  </si>
  <si>
    <t>种子列表(具体URL)</t>
    <phoneticPr fontId="10" type="noConversion"/>
  </si>
  <si>
    <t>数据量(存量)</t>
    <phoneticPr fontId="10" type="noConversion"/>
  </si>
  <si>
    <t>备注</t>
    <phoneticPr fontId="10" type="noConversion"/>
  </si>
  <si>
    <t>PPP项目库</t>
    <phoneticPr fontId="10" type="noConversion"/>
  </si>
  <si>
    <t xml:space="preserve">财政部PP项目库：http://www.cpppc.org:8082/efmisweb/ppp/projectLivrary/getPPPList.do?tokenid=null&amp;distStr=&amp;induStr=&amp;investStr=&amp;orderby=&amp;projName=&amp;queryPage=1&amp;sortby=&amp;stageArr=
中国PPP服务平台：
http://www.chinappp.cn/Project/ProjectDetail/23921.html
国资委：
复杂excel表格解析，解析质量有问题，且目前抽样的前5个省份的数据，在中国PPP服务平台都可以采集到，故摒弃掉
</t>
    <rPh sb="0" eb="1">
      <t>cai'zheng'bu</t>
    </rPh>
    <rPh sb="5" eb="6">
      <t>xiang'mu</t>
    </rPh>
    <rPh sb="7" eb="8">
      <t>ku</t>
    </rPh>
    <rPh sb="168" eb="169">
      <t>zhong guo</t>
    </rPh>
    <rPh sb="173" eb="174">
      <t>fu wu</t>
    </rPh>
    <rPh sb="175" eb="176">
      <t>ping tai</t>
    </rPh>
    <rPh sb="235" eb="236">
      <t>guo zi wei</t>
    </rPh>
    <rPh sb="240" eb="241">
      <t>fu z</t>
    </rPh>
    <rPh sb="247" eb="248">
      <t>biao ge</t>
    </rPh>
    <rPh sb="249" eb="250">
      <t>jie xi</t>
    </rPh>
    <rPh sb="252" eb="253">
      <t>jie xi</t>
    </rPh>
    <rPh sb="254" eb="255">
      <t>zhi liang</t>
    </rPh>
    <rPh sb="256" eb="257">
      <t>you</t>
    </rPh>
    <rPh sb="257" eb="258">
      <t>wen ti</t>
    </rPh>
    <rPh sb="260" eb="261">
      <t>qie</t>
    </rPh>
    <rPh sb="261" eb="262">
      <t>mu qian</t>
    </rPh>
    <rPh sb="263" eb="264">
      <t>chou yang</t>
    </rPh>
    <rPh sb="265" eb="266">
      <t>de</t>
    </rPh>
    <rPh sb="266" eb="267">
      <t>qian</t>
    </rPh>
    <rPh sb="268" eb="269">
      <t>ge</t>
    </rPh>
    <rPh sb="269" eb="270">
      <t>sheng fen</t>
    </rPh>
    <rPh sb="271" eb="272">
      <t>de</t>
    </rPh>
    <rPh sb="272" eb="273">
      <t>shu ju</t>
    </rPh>
    <rPh sb="275" eb="276">
      <t>zai</t>
    </rPh>
    <rPh sb="276" eb="277">
      <t>zhong guo</t>
    </rPh>
    <rPh sb="281" eb="282">
      <t>fu wu</t>
    </rPh>
    <rPh sb="283" eb="284">
      <t>ping tai</t>
    </rPh>
    <rPh sb="285" eb="286">
      <t>dou</t>
    </rPh>
    <rPh sb="286" eb="287">
      <t>ke yi</t>
    </rPh>
    <rPh sb="288" eb="289">
      <t>cai ji</t>
    </rPh>
    <rPh sb="290" eb="291">
      <t>dao</t>
    </rPh>
    <rPh sb="292" eb="293">
      <t>gu</t>
    </rPh>
    <rPh sb="293" eb="294">
      <t>bing qi</t>
    </rPh>
    <rPh sb="295" eb="296">
      <t>diao</t>
    </rPh>
    <phoneticPr fontId="10" type="noConversion"/>
  </si>
  <si>
    <t>ppp_project</t>
    <phoneticPr fontId="10" type="noConversion"/>
  </si>
  <si>
    <t>土地基本信息来源土地市场网</t>
    <rPh sb="0" eb="1">
      <t>tu di</t>
    </rPh>
    <rPh sb="2" eb="3">
      <t>ji ben</t>
    </rPh>
    <rPh sb="4" eb="5">
      <t>xin xi</t>
    </rPh>
    <rPh sb="6" eb="7">
      <t>lai yuan</t>
    </rPh>
    <rPh sb="8" eb="9">
      <t>tu di</t>
    </rPh>
    <rPh sb="10" eb="11">
      <t>shi chang wang</t>
    </rPh>
    <phoneticPr fontId="10" type="noConversion"/>
  </si>
  <si>
    <t>主键：url
关键字段：名称,数据来源,省份,城市,行政区,土地来源,土地级别,竞得方／土地使用权人,成交价格（万元）,约定交地时间,约定开工时间,约定竣工时间,实际开工时间,实际竣工时间,批准单位,合同签订日期,电子监管号,行业分类,土地使用年限,约定容积率-上限,约定容积率-下限,分期支付约定-支付期号,分期支付约定-约定支付日期,分期支付约定-约定支付金额（万元）,分期支付约定-备注</t>
    <rPh sb="0" eb="1">
      <t>zhu jian</t>
    </rPh>
    <rPh sb="7" eb="8">
      <t>guan jian</t>
    </rPh>
    <rPh sb="9" eb="10">
      <t>zi duan</t>
    </rPh>
    <phoneticPr fontId="10" type="noConversion"/>
  </si>
  <si>
    <t xml:space="preserve">土地市场网
http://www.landchina.com/default.aspx?tabid=263&amp;ComName=default
</t>
    <rPh sb="0" eb="1">
      <t>tu di</t>
    </rPh>
    <rPh sb="2" eb="3">
      <t>shi chang</t>
    </rPh>
    <rPh sb="4" eb="5">
      <t>wang</t>
    </rPh>
    <phoneticPr fontId="10" type="noConversion"/>
  </si>
  <si>
    <t>land_auction</t>
    <phoneticPr fontId="10" type="noConversion"/>
  </si>
  <si>
    <t>土地基本信息</t>
    <rPh sb="2" eb="3">
      <t>ji ben</t>
    </rPh>
    <rPh sb="4" eb="5">
      <t>xin xi</t>
    </rPh>
    <phoneticPr fontId="10" type="noConversion"/>
  </si>
  <si>
    <t>各省市的土地拍卖网，主要为成交公告和交易公告</t>
    <phoneticPr fontId="10" type="noConversion"/>
  </si>
  <si>
    <t xml:space="preserve">主键：名称+站内编号
关键字段：宗地编号,地区,位置,容积率,绿化率,建筑密度,限制高度,出让形式,出让年限,规划用途,总面积,土地公告（原文）,所在地,四至,规划建筑面积,代征面积,商业比例,建设用地面积
</t>
    <phoneticPr fontId="10" type="noConversion"/>
  </si>
  <si>
    <t>房天下：http://land.fang.com/market/________1_0_1.html
中国土地市场网
http://www.landchina.com/DesktopModule/BizframeExtendMdl/workList/bulWorkView.aspx?wmguid=4a611fc4-42b1-4231-ac26-8d25b002dc2b&amp;recorderguid=bd36a14d-84f2-4aab-8943-ccc0f4a9ab9f&amp;sitePath=
土流网：开发人员自己寻找的源质量较差摒弃
补充深圳招拍挂 todo</t>
    <rPh sb="0" eb="1">
      <t>fang'tian'xia</t>
    </rPh>
    <rPh sb="51" eb="52">
      <t>zhong guo</t>
    </rPh>
    <rPh sb="53" eb="54">
      <t>tu di</t>
    </rPh>
    <rPh sb="55" eb="56">
      <t>shi chang</t>
    </rPh>
    <rPh sb="57" eb="58">
      <t>wang</t>
    </rPh>
    <rPh sb="246" eb="247">
      <t>tu liu wang</t>
    </rPh>
    <rPh sb="250" eb="251">
      <t>kai fa</t>
    </rPh>
    <rPh sb="252" eb="253">
      <t>ren yuan</t>
    </rPh>
    <rPh sb="254" eb="255">
      <t>zi ji</t>
    </rPh>
    <rPh sb="256" eb="257">
      <t>xun</t>
    </rPh>
    <rPh sb="257" eb="258">
      <t>zhao</t>
    </rPh>
    <rPh sb="258" eb="259">
      <t>de</t>
    </rPh>
    <rPh sb="259" eb="260">
      <t>yuan</t>
    </rPh>
    <rPh sb="260" eb="261">
      <t>zhi liang</t>
    </rPh>
    <rPh sb="262" eb="263">
      <t>jiao</t>
    </rPh>
    <rPh sb="263" eb="264">
      <t>cha</t>
    </rPh>
    <rPh sb="264" eb="265">
      <t>bing qi</t>
    </rPh>
    <rPh sb="267" eb="268">
      <t>bu'chong</t>
    </rPh>
    <rPh sb="269" eb="270">
      <t>shen'z</t>
    </rPh>
    <rPh sb="271" eb="272">
      <t>zhao'pai'gua</t>
    </rPh>
    <phoneticPr fontId="10" type="noConversion"/>
  </si>
  <si>
    <t>land_selling_auction</t>
    <phoneticPr fontId="10" type="noConversion"/>
  </si>
  <si>
    <t xml:space="preserve">
私募通：http://org.pedata.cn/list_500_0_0_0_0_0.html
IT橘子：
https://www.itjuzi.com/investfirm/6600
投资界：
http://zdb.pedaily.cn/company/all/
因果树：http://www.innotree.cn/institutions（数据质量差摒弃）</t>
    <rPh sb="1" eb="2">
      <t>si'mu'tong</t>
    </rPh>
    <rPh sb="52" eb="53">
      <t>ju zi</t>
    </rPh>
    <rPh sb="95" eb="96">
      <t>tou zi jie</t>
    </rPh>
    <rPh sb="135" eb="136">
      <t>yin'guo'shu</t>
    </rPh>
    <rPh sb="175" eb="176">
      <t>shu ju</t>
    </rPh>
    <rPh sb="177" eb="178">
      <t>zhi laing</t>
    </rPh>
    <rPh sb="179" eb="180">
      <t>cha</t>
    </rPh>
    <rPh sb="180" eb="181">
      <t>bing qi</t>
    </rPh>
    <phoneticPr fontId="10" type="noConversion"/>
  </si>
  <si>
    <t>investment_institutions</t>
    <phoneticPr fontId="10" type="noConversion"/>
  </si>
  <si>
    <r>
      <t>1.私募通网页/融资事件                                     2.</t>
    </r>
    <r>
      <rPr>
        <sz val="10"/>
        <rFont val="宋体"/>
        <family val="3"/>
        <charset val="134"/>
      </rPr>
      <t>融资企业全称（网站为企业全称）可关联应工商信息                      
3.所涉金额要注意货币和单位
4.红字部分为因果树采集字段，项目总得分</t>
    </r>
    <phoneticPr fontId="10" type="noConversion"/>
  </si>
  <si>
    <t>私募通：http://need.pedata.cn/list_1_0_0_0_0.html
IT桔子：
https://www.itjuzi.com/investevents
投资界：
http://zdb.pedaily.cn/pe/
因果树：http://www.innotree.cn/allProjects（数据质量差摒弃）</t>
    <rPh sb="0" eb="1">
      <t>si'mu'tong</t>
    </rPh>
    <rPh sb="48" eb="49">
      <t>ju zi</t>
    </rPh>
    <rPh sb="88" eb="89">
      <t>tou zi</t>
    </rPh>
    <rPh sb="90" eb="91">
      <t>jie</t>
    </rPh>
    <rPh sb="119" eb="120">
      <t>yin'guo'shu</t>
    </rPh>
    <phoneticPr fontId="10" type="noConversion"/>
  </si>
  <si>
    <t>financing_events</t>
    <phoneticPr fontId="10" type="noConversion"/>
  </si>
  <si>
    <r>
      <t>1.私募通</t>
    </r>
    <r>
      <rPr>
        <sz val="10"/>
        <rFont val="宋体"/>
        <family val="3"/>
        <charset val="134"/>
      </rPr>
      <t xml:space="preserve">APP/找基金板块                      2.基金全称 关联对应 上栏投资机构的管理基金部分，链接关键词为“管理机构”                             3.所涉金额要注意货币和单位                    </t>
    </r>
    <phoneticPr fontId="10" type="noConversion"/>
  </si>
  <si>
    <t>investment_funds</t>
    <phoneticPr fontId="10" type="noConversion"/>
  </si>
  <si>
    <t>investment_events</t>
  </si>
  <si>
    <t>exit_event</t>
    <phoneticPr fontId="10" type="noConversion"/>
  </si>
  <si>
    <t>私募通：http://ma.pedata.cn/list_1_0_0_0_0.html
投资界：
http://zdb.pedaily.cn/ma</t>
    <rPh sb="0" eb="1">
      <t>si'mu'tong</t>
    </rPh>
    <rPh sb="44" eb="45">
      <t>tou zi</t>
    </rPh>
    <rPh sb="46" eb="47">
      <t>jie</t>
    </rPh>
    <phoneticPr fontId="10" type="noConversion"/>
  </si>
  <si>
    <t>acquirer_event</t>
    <phoneticPr fontId="10" type="noConversion"/>
  </si>
  <si>
    <t>listing_events</t>
    <phoneticPr fontId="10" type="noConversion"/>
  </si>
  <si>
    <t>主键：url
关键字段：最新开盘,楼盘名,产权年限,项目地址,城市
,参考价格,开发商,最早交房,供暧方式,嫌恶设施
,物业公司,物业类型,售楼处地址,建筑类型</t>
    <phoneticPr fontId="10" type="noConversion"/>
  </si>
  <si>
    <t xml:space="preserve">12856
</t>
    <phoneticPr fontId="10" type="noConversion"/>
  </si>
  <si>
    <t>迭代二</t>
    <rPh sb="0" eb="1">
      <t>die d</t>
    </rPh>
    <rPh sb="2" eb="3">
      <t>er</t>
    </rPh>
    <phoneticPr fontId="10" type="noConversion"/>
  </si>
  <si>
    <t>房地产-二手房价格信息</t>
    <rPh sb="0" eb="1">
      <t>fang di chan</t>
    </rPh>
    <rPh sb="4" eb="5">
      <t>er hsou fang</t>
    </rPh>
    <rPh sb="7" eb="8">
      <t>jia ge</t>
    </rPh>
    <rPh sb="9" eb="10">
      <t>xin xi</t>
    </rPh>
    <phoneticPr fontId="10" type="noConversion"/>
  </si>
  <si>
    <t>ershoufang_lianjia
ershoufang_anjuke
ershoufang_fangdd</t>
    <phoneticPr fontId="10" type="noConversion"/>
  </si>
  <si>
    <t>土地/项目转让（住建局地块拍卖或房多多地块信息）</t>
    <phoneticPr fontId="10" type="noConversion"/>
  </si>
  <si>
    <t>主要为地块的公示信息。</t>
    <phoneticPr fontId="10" type="noConversion"/>
  </si>
  <si>
    <t>主键：url
关键字段：所在楼层,户型结构,套内面积,房屋朝向,房间格局,出售价格,小区ID
,房屋用途,房本备件,关注房源人数,看房人数,交易权属,装修情况,配备电梯,房源编号,供暖方式,上次交易,挂牌时间,抵押信息,房本年限,梯户比例,产权所属,建筑面积,建筑结构,房源标签,建筑类型,小区类型</t>
    <phoneticPr fontId="10" type="noConversion"/>
  </si>
  <si>
    <t>土地转让</t>
    <rPh sb="0" eb="1">
      <t>tu di</t>
    </rPh>
    <rPh sb="2" eb="3">
      <t>zhuan rang</t>
    </rPh>
    <phoneticPr fontId="10" type="noConversion"/>
  </si>
  <si>
    <t>房天下http://land.fang.com/landfinancing/0_0_0_0_0_0_4444444_640000_________1.html</t>
    <rPh sb="0" eb="1">
      <t>fang</t>
    </rPh>
    <rPh sb="1" eb="2">
      <t>tian xia</t>
    </rPh>
    <phoneticPr fontId="10" type="noConversion"/>
  </si>
  <si>
    <t xml:space="preserve"> land_project_selling</t>
    <phoneticPr fontId="10" type="noConversion"/>
  </si>
  <si>
    <t>网贷黑名单</t>
    <phoneticPr fontId="10" type="noConversion"/>
  </si>
  <si>
    <t>网贷黑名单</t>
    <rPh sb="0" eb="1">
      <t>wang dai</t>
    </rPh>
    <rPh sb="2" eb="3">
      <t>hei ming dan</t>
    </rPh>
    <phoneticPr fontId="10" type="noConversion"/>
  </si>
  <si>
    <t>p2pblack
http://www.p2pblack.com/merc/search.html
弘正道
http://www.chalaolai.com/laolai.asp?page=1&amp;top=&amp;districtid=5&amp;loactionid=
拍拍贷
http://www.ppdai.com/blacklist/2016_m0_p1
贝才网
http://www.thebetterchinese.com/Blacklist/Laidetails.mvc?laiId=1</t>
    <rPh sb="50" eb="51">
      <t>hong yang</t>
    </rPh>
    <rPh sb="51" eb="52">
      <t>zheng dao</t>
    </rPh>
    <rPh sb="127" eb="128">
      <t>pai pai dai</t>
    </rPh>
    <rPh sb="173" eb="174">
      <t>bei</t>
    </rPh>
    <rPh sb="174" eb="175">
      <t>cai</t>
    </rPh>
    <rPh sb="175" eb="176">
      <t>wang</t>
    </rPh>
    <phoneticPr fontId="10" type="noConversion"/>
  </si>
  <si>
    <t>net_loan_blacklist</t>
    <phoneticPr fontId="10" type="noConversion"/>
  </si>
  <si>
    <t>法院质押、拍卖等信息</t>
    <phoneticPr fontId="10" type="noConversion"/>
  </si>
  <si>
    <t>政府机构公告类信息</t>
    <phoneticPr fontId="10" type="noConversion"/>
  </si>
  <si>
    <t xml:space="preserve"> baidu_new
news</t>
    <phoneticPr fontId="10" type="noConversion"/>
  </si>
  <si>
    <t>百度新闻：175W</t>
    <rPh sb="0" eb="1">
      <t>bai'du</t>
    </rPh>
    <rPh sb="2" eb="3">
      <t>xin'wen</t>
    </rPh>
    <phoneticPr fontId="10" type="noConversion"/>
  </si>
  <si>
    <t>http://www.bjcourt.gov.cn/ktgg/index.htm?c=&amp;court=&amp;start=&amp;end=&amp;type=&amp;p=1</t>
    <phoneticPr fontId="10" type="noConversion"/>
  </si>
  <si>
    <t>http://www.cqfygzfw.com/court/gg_listgg.shtml</t>
    <phoneticPr fontId="10" type="noConversion"/>
  </si>
  <si>
    <t>http://www.luyang.gov.cn/sitecn/About.aspx?columnid=1457</t>
    <phoneticPr fontId="10" type="noConversion"/>
  </si>
  <si>
    <t>江苏南通崇川区人民法院</t>
  </si>
  <si>
    <t>北京法院－审判信息网(开庭公告-全量离线抓取，裁判文书-离线抓取)</t>
  </si>
  <si>
    <t>山东法院审判流程公开平台</t>
  </si>
  <si>
    <t>重庆法院公众服务网（裁判文书-全量离线灌库）</t>
  </si>
  <si>
    <t>江苏南京中级人民法院网</t>
  </si>
  <si>
    <t>江苏法院庭审直播网</t>
  </si>
  <si>
    <t>开庭公告-安徽芜湖</t>
  </si>
  <si>
    <t>开庭公告-安徽庐江县人民法院</t>
  </si>
  <si>
    <t>浙江法院公开网（裁判文书-全量离线灌库）</t>
  </si>
  <si>
    <t>开庭公告-福建莆田</t>
  </si>
  <si>
    <t>开庭公告-海南椰城法律网</t>
  </si>
  <si>
    <t>天涯法律网视</t>
  </si>
  <si>
    <t>开庭公告-海南（裁判文书-全量离线灌库）</t>
  </si>
  <si>
    <t>开庭公告-湖南长沙法院网</t>
  </si>
  <si>
    <t>开庭公告-河南法院庭审直播网</t>
  </si>
  <si>
    <t>开庭公告-河南</t>
  </si>
  <si>
    <t>江西南昌市中级人民法院</t>
  </si>
  <si>
    <t>开庭公告-江西法院审判综合服务平台</t>
  </si>
  <si>
    <t>开庭公告-天津河西</t>
  </si>
  <si>
    <t>开庭公告-河北法院</t>
  </si>
  <si>
    <t>开庭公告-山西太原</t>
  </si>
  <si>
    <t>开庭公告-山西朔州市中级人民法院</t>
  </si>
  <si>
    <t>青海法院审判信息网（裁判文书-离线抓取）</t>
  </si>
  <si>
    <t>开庭公告-陕西法院庭审直播网</t>
  </si>
  <si>
    <t>四川法院司法公开网</t>
  </si>
  <si>
    <t>开庭公告-云南法院司法信息网</t>
  </si>
  <si>
    <t>辽宁省高级人民法院司法公开网</t>
  </si>
  <si>
    <t>吉林省高级人民法院司法公开网（裁判文书-离线抓取）</t>
  </si>
  <si>
    <t>开庭公告-牡丹江市中级人民法院网</t>
  </si>
  <si>
    <t>南宁法院网</t>
  </si>
  <si>
    <t>开庭公告-新疆兵团</t>
  </si>
  <si>
    <t>开庭公告-西藏高级人民法院</t>
  </si>
  <si>
    <t>开庭公告-全国庭审公开网</t>
  </si>
  <si>
    <t>上海市高级人民法院网(裁判文书-离线抓取)</t>
  </si>
  <si>
    <t>福建省高级人民法院（裁判文书-全量离线灌库）</t>
  </si>
  <si>
    <t>开庭公告－陕西法院网</t>
  </si>
  <si>
    <t>开庭公告-安徽法院诉讼服务网</t>
  </si>
  <si>
    <t>裁判文书-贵州法院网</t>
  </si>
  <si>
    <t>裁判文书-新疆法院诉讼服务网</t>
  </si>
  <si>
    <t>诉讼无忧网（裁判文书-离线抓取）</t>
  </si>
  <si>
    <t>湖北审判流程</t>
  </si>
  <si>
    <t>佛山市中级人民法院（开庭公告-全量离线灌库）</t>
  </si>
  <si>
    <t>辽宁省沈阳市中级人民法院</t>
  </si>
  <si>
    <t>呼和浩特市中级人民法院</t>
  </si>
  <si>
    <t>诉讼服务-天津法院网</t>
  </si>
  <si>
    <t>新厦门法院网</t>
  </si>
  <si>
    <t>南通法院网</t>
  </si>
  <si>
    <t>成都法院司法公开网</t>
  </si>
  <si>
    <t>东莞法院诉讼服务中心</t>
  </si>
  <si>
    <t>裁判文书抓取－中国裁判文书网</t>
  </si>
  <si>
    <t>深圳法院网上诉讼服务平台</t>
  </si>
  <si>
    <t>人民法院公告网</t>
  </si>
  <si>
    <t>执行信息</t>
  </si>
  <si>
    <t>天津法院网</t>
    <phoneticPr fontId="10" type="noConversion"/>
  </si>
  <si>
    <t>www.dgcourt.gov.cn 东莞市中级人民法院</t>
    <phoneticPr fontId="10" type="noConversion"/>
  </si>
  <si>
    <t>审判流程-广东惠州</t>
  </si>
  <si>
    <t>欠税信息-北京地方税务局</t>
  </si>
  <si>
    <t>欠税信息-江苏扬州税务局</t>
  </si>
  <si>
    <t>欠税信息-福建地方税务局</t>
  </si>
  <si>
    <t>广东省地方税务局(离线)</t>
  </si>
  <si>
    <t>行政处罚-上海市环境保护局</t>
  </si>
  <si>
    <t>行政处罚-山东济南工商管理</t>
  </si>
  <si>
    <t>行政处罚-中国信用网</t>
  </si>
  <si>
    <t>行政处罚-江苏省张家港市</t>
  </si>
  <si>
    <t>行政处罚-广东食品药品监督局</t>
  </si>
  <si>
    <t>行政处罚-安徽滁州市食品药品安全</t>
  </si>
  <si>
    <t>工商抓取-湖南</t>
  </si>
  <si>
    <t>行政处罚-江西政府信息公开</t>
  </si>
  <si>
    <t>行政处罚-河北食品药品监督局</t>
  </si>
  <si>
    <t>行政处罚-江西食品药品监督局</t>
  </si>
  <si>
    <t>行政处罚-上海食品安全（2）</t>
  </si>
  <si>
    <t>行政处罚-四川成都食品药品监督局</t>
  </si>
  <si>
    <t>行政处罚-河南郑州食品药品监督局</t>
  </si>
  <si>
    <t>行政处罚-湖南省食品药品监督局</t>
  </si>
  <si>
    <t>行政处罚-天津市场和质量监督管理委员会</t>
  </si>
  <si>
    <t>行政处罚-吉林食药品</t>
  </si>
  <si>
    <t>行政处罚-山西卫生计划局</t>
  </si>
  <si>
    <t>行政处罚-青海食品药品监督局</t>
  </si>
  <si>
    <t>行政处罚-湖南质监局</t>
  </si>
  <si>
    <t>行政处罚-北京食品药品监督局</t>
  </si>
  <si>
    <t>行政处罚-浙江宁波环境保护局</t>
  </si>
  <si>
    <t>行政处罚-海南海口质量监督局</t>
  </si>
  <si>
    <t>行政处罚-陕西食药品监督</t>
  </si>
  <si>
    <t>行政处罚-湖北食药局</t>
  </si>
  <si>
    <t>行政处罚-上海质监局</t>
  </si>
  <si>
    <t>行政处罚-内蒙古食药品</t>
  </si>
  <si>
    <t>行政处罚-甘肃食药品</t>
  </si>
  <si>
    <t>行政处罚-重庆食品药品监督局</t>
  </si>
  <si>
    <t>行政处罚-贵州食品药品监督局</t>
  </si>
  <si>
    <t>行政处罚-广西食品药品监督局</t>
  </si>
  <si>
    <t>行政处罚-北京技术质量监督网</t>
  </si>
  <si>
    <t>专利抓取-中国专利公告网</t>
  </si>
  <si>
    <t>招投标—河南招标公告</t>
  </si>
  <si>
    <t>福建招标与采购网</t>
  </si>
  <si>
    <t>招中标-山东上善若水招标网</t>
  </si>
  <si>
    <t>招投标－安徽</t>
  </si>
  <si>
    <t>招投标－江西建设工程招标</t>
  </si>
  <si>
    <t>北京招投标公告网</t>
  </si>
  <si>
    <t>招标-建筑网</t>
  </si>
  <si>
    <t>招中标-黑龙江工程招标网</t>
  </si>
  <si>
    <t>招投标-江西省招标投标网</t>
  </si>
  <si>
    <t>招投标—重庆建设工程信息网</t>
  </si>
  <si>
    <t>招标-福建建设工程电子招投标平台</t>
  </si>
  <si>
    <t>招中标-中国安装信息网</t>
  </si>
  <si>
    <t>招中标-陕西采购与招标网</t>
  </si>
  <si>
    <t>哈尔冰建设工程信息网</t>
  </si>
  <si>
    <t>招中标—青海省政府采购网</t>
  </si>
  <si>
    <t>招标-天津建设工程信息网</t>
  </si>
  <si>
    <t>招投标－湖南－bidding</t>
  </si>
  <si>
    <t>广西招标网</t>
  </si>
  <si>
    <t>招投标—吉林市公共资源交易网</t>
  </si>
  <si>
    <t>招中标-海南省招标投标监管网</t>
  </si>
  <si>
    <t>巨潮资讯</t>
  </si>
  <si>
    <t>东方财富网</t>
  </si>
  <si>
    <t>百度贴吧</t>
  </si>
  <si>
    <t>百度新闻</t>
  </si>
  <si>
    <t>新浪财经</t>
  </si>
  <si>
    <t>网易财经</t>
  </si>
  <si>
    <t>凤凰财经网</t>
  </si>
  <si>
    <t>网易新闻</t>
  </si>
  <si>
    <t>腾讯财经</t>
  </si>
  <si>
    <t>财经新闻频道</t>
  </si>
  <si>
    <t>股票频道</t>
  </si>
  <si>
    <t>搜狐财经</t>
  </si>
  <si>
    <t>新华社</t>
  </si>
  <si>
    <t>好买基金网</t>
  </si>
  <si>
    <t>云财经</t>
  </si>
  <si>
    <t>财经中心_中国网</t>
  </si>
  <si>
    <t>和讯财经新闻</t>
  </si>
  <si>
    <t>和讯股票</t>
  </si>
  <si>
    <t>生意社</t>
  </si>
  <si>
    <t>南方财富网</t>
  </si>
  <si>
    <t>中证网</t>
  </si>
  <si>
    <t>中金在线_市场股票频道</t>
  </si>
  <si>
    <t>建材资讯</t>
  </si>
  <si>
    <t>新浪网</t>
  </si>
  <si>
    <t>全景网</t>
  </si>
  <si>
    <t>和讯期货</t>
  </si>
  <si>
    <t>东方财富网_股票</t>
  </si>
  <si>
    <t>汇金网</t>
  </si>
  <si>
    <t>金融界_股票频道</t>
  </si>
  <si>
    <t>每经网</t>
  </si>
  <si>
    <t>凤凰资讯</t>
  </si>
  <si>
    <t>金投外汇网</t>
  </si>
  <si>
    <t>中国投资咨询网</t>
  </si>
  <si>
    <t>中商情报网</t>
  </si>
  <si>
    <t>站点无法访问</t>
    <phoneticPr fontId="10" type="noConversion"/>
  </si>
  <si>
    <t>网址无法访问</t>
    <phoneticPr fontId="10" type="noConversion"/>
  </si>
  <si>
    <t>http://www.fj-l-tax.gov.cn/ca/2014010314000002_1.htm</t>
  </si>
  <si>
    <t>站点可以访问，但测试页面请求ERROR REPORT</t>
    <phoneticPr fontId="10" type="noConversion"/>
  </si>
  <si>
    <t>站点无法访问</t>
    <phoneticPr fontId="10" type="noConversion"/>
  </si>
  <si>
    <t>站点无响应</t>
    <phoneticPr fontId="10" type="noConversion"/>
  </si>
  <si>
    <t>未配站点备注</t>
    <rPh sb="4" eb="5">
      <t>bei'zhu</t>
    </rPh>
    <phoneticPr fontId="10" type="noConversion"/>
  </si>
  <si>
    <t>已配站点问题备注</t>
    <phoneticPr fontId="10" type="noConversion"/>
  </si>
  <si>
    <t>www.howbuy.com</t>
    <phoneticPr fontId="10" type="noConversion"/>
  </si>
  <si>
    <t>‘</t>
    <phoneticPr fontId="10" type="noConversion"/>
  </si>
  <si>
    <t>站点中文名</t>
    <phoneticPr fontId="10" type="noConversion"/>
  </si>
  <si>
    <t>国家企业信用信息公示网系统</t>
    <rPh sb="0" eb="1">
      <t>guo jia qi ye</t>
    </rPh>
    <rPh sb="4" eb="5">
      <t>xin yong</t>
    </rPh>
    <rPh sb="6" eb="7">
      <t>xin xi</t>
    </rPh>
    <rPh sb="8" eb="9">
      <t>gong shi w</t>
    </rPh>
    <rPh sb="11" eb="12">
      <t>xi tong</t>
    </rPh>
    <phoneticPr fontId="10" type="noConversion"/>
  </si>
  <si>
    <t>重庆市南岸人民法院</t>
    <rPh sb="0" eb="1">
      <t>chong qing shi</t>
    </rPh>
    <rPh sb="3" eb="4">
      <t>nan an</t>
    </rPh>
    <rPh sb="5" eb="6">
      <t>ren min</t>
    </rPh>
    <rPh sb="7" eb="8">
      <t>fa yuan</t>
    </rPh>
    <phoneticPr fontId="10" type="noConversion"/>
  </si>
  <si>
    <t>合肥市蜀山区人民法院</t>
    <rPh sb="0" eb="1">
      <t>he fei shi</t>
    </rPh>
    <rPh sb="3" eb="4">
      <t>shu shan qu</t>
    </rPh>
    <rPh sb="6" eb="7">
      <t>ren min</t>
    </rPh>
    <rPh sb="8" eb="9">
      <t>fa y</t>
    </rPh>
    <phoneticPr fontId="10" type="noConversion"/>
  </si>
  <si>
    <t>庐阳区人民法院</t>
    <rPh sb="0" eb="1">
      <t>lu yang</t>
    </rPh>
    <rPh sb="2" eb="3">
      <t>qu</t>
    </rPh>
    <rPh sb="3" eb="4">
      <t>ren min</t>
    </rPh>
    <rPh sb="5" eb="6">
      <t>fa yuan</t>
    </rPh>
    <phoneticPr fontId="10" type="noConversion"/>
  </si>
  <si>
    <t>铜陵市中级人民法院</t>
    <rPh sb="0" eb="1">
      <t>tong ling shi</t>
    </rPh>
    <rPh sb="3" eb="4">
      <t>zhong ji</t>
    </rPh>
    <rPh sb="5" eb="6">
      <t>ren m</t>
    </rPh>
    <rPh sb="7" eb="8">
      <t>fa yuan</t>
    </rPh>
    <phoneticPr fontId="10" type="noConversion"/>
  </si>
  <si>
    <t>海南藏族自治州人民法院</t>
    <rPh sb="0" eb="1">
      <t>hai nan</t>
    </rPh>
    <rPh sb="2" eb="3">
      <t>zang zu</t>
    </rPh>
    <rPh sb="7" eb="8">
      <t>ren min</t>
    </rPh>
    <rPh sb="9" eb="10">
      <t>fa yuan</t>
    </rPh>
    <phoneticPr fontId="10" type="noConversion"/>
  </si>
  <si>
    <t>武汉市汉江区人民法院</t>
    <rPh sb="0" eb="1">
      <t>wu han</t>
    </rPh>
    <rPh sb="6" eb="7">
      <t>ren m</t>
    </rPh>
    <rPh sb="8" eb="9">
      <t>fa yuan</t>
    </rPh>
    <phoneticPr fontId="10" type="noConversion"/>
  </si>
  <si>
    <t>武汉市中级人民法院</t>
    <rPh sb="0" eb="1">
      <t>wu han shi</t>
    </rPh>
    <rPh sb="3" eb="4">
      <t>zhong ji</t>
    </rPh>
    <rPh sb="5" eb="6">
      <t>ren min</t>
    </rPh>
    <rPh sb="7" eb="8">
      <t>fa yuan</t>
    </rPh>
    <phoneticPr fontId="10" type="noConversion"/>
  </si>
  <si>
    <t>河南法院诉讼网</t>
    <rPh sb="0" eb="1">
      <t>he nan</t>
    </rPh>
    <rPh sb="2" eb="3">
      <t>fa yuan su s</t>
    </rPh>
    <rPh sb="6" eb="7">
      <t>wang</t>
    </rPh>
    <phoneticPr fontId="10" type="noConversion"/>
  </si>
  <si>
    <t>郑州法院诉讼服务网</t>
    <rPh sb="0" eb="1">
      <t>zheng zhou fa y</t>
    </rPh>
    <rPh sb="4" eb="5">
      <t>su song fu wu wang</t>
    </rPh>
    <phoneticPr fontId="10" type="noConversion"/>
  </si>
  <si>
    <t>山西省阳泉中级人民法院</t>
    <rPh sb="0" eb="1">
      <t>shan xi sheng</t>
    </rPh>
    <rPh sb="3" eb="4">
      <t>yang quan</t>
    </rPh>
    <rPh sb="5" eb="6">
      <t>zhong ji</t>
    </rPh>
    <rPh sb="7" eb="8">
      <t>ren min</t>
    </rPh>
    <rPh sb="9" eb="10">
      <t>fa yuan</t>
    </rPh>
    <phoneticPr fontId="10" type="noConversion"/>
  </si>
  <si>
    <t>中华人民共和国最高法院法</t>
    <rPh sb="0" eb="1">
      <t>zhong hua</t>
    </rPh>
    <rPh sb="2" eb="3">
      <t>ren min gong he g</t>
    </rPh>
    <rPh sb="7" eb="8">
      <t>zui gao</t>
    </rPh>
    <rPh sb="9" eb="10">
      <t>fa yuan</t>
    </rPh>
    <rPh sb="11" eb="12">
      <t>fa</t>
    </rPh>
    <phoneticPr fontId="10" type="noConversion"/>
  </si>
  <si>
    <t>江苏法院庭审直播网</t>
    <phoneticPr fontId="10" type="noConversion"/>
  </si>
  <si>
    <t>东莞市中级人民法院</t>
    <rPh sb="0" eb="1">
      <t>dong guan shi</t>
    </rPh>
    <rPh sb="3" eb="4">
      <t>zhong ji</t>
    </rPh>
    <rPh sb="5" eb="6">
      <t>ren min</t>
    </rPh>
    <rPh sb="7" eb="8">
      <t>fa yuan</t>
    </rPh>
    <phoneticPr fontId="10" type="noConversion"/>
  </si>
  <si>
    <t>中国执行信息公开网</t>
    <rPh sb="0" eb="1">
      <t>zhong guo</t>
    </rPh>
    <rPh sb="2" eb="3">
      <t>zhi xing</t>
    </rPh>
    <rPh sb="4" eb="5">
      <t>xin x</t>
    </rPh>
    <rPh sb="6" eb="7">
      <t>gong kai w</t>
    </rPh>
    <phoneticPr fontId="10" type="noConversion"/>
  </si>
  <si>
    <t>东莞市中级人民法院</t>
  </si>
  <si>
    <t>广东省国家税务局</t>
    <rPh sb="0" eb="1">
      <t>guang dong</t>
    </rPh>
    <rPh sb="2" eb="3">
      <t>sheng</t>
    </rPh>
    <rPh sb="3" eb="4">
      <t>guo jia</t>
    </rPh>
    <rPh sb="5" eb="6">
      <t>shui wu ju</t>
    </rPh>
    <phoneticPr fontId="10" type="noConversion"/>
  </si>
  <si>
    <t>浙江省国家税务</t>
    <rPh sb="0" eb="1">
      <t>zhe jiang s</t>
    </rPh>
    <rPh sb="3" eb="4">
      <t>guo jia</t>
    </rPh>
    <rPh sb="5" eb="6">
      <t>shui wu</t>
    </rPh>
    <phoneticPr fontId="10" type="noConversion"/>
  </si>
  <si>
    <t>江苏省地方税务</t>
    <rPh sb="0" eb="1">
      <t>jiang su s</t>
    </rPh>
    <rPh sb="3" eb="4">
      <t>di fang</t>
    </rPh>
    <rPh sb="5" eb="6">
      <t>shui wu</t>
    </rPh>
    <phoneticPr fontId="10" type="noConversion"/>
  </si>
  <si>
    <t>上海市国家税务局</t>
    <rPh sb="0" eb="1">
      <t>shang hai shi</t>
    </rPh>
    <rPh sb="3" eb="4">
      <t>guo jia</t>
    </rPh>
    <rPh sb="5" eb="6">
      <t>shui wu j</t>
    </rPh>
    <phoneticPr fontId="10" type="noConversion"/>
  </si>
  <si>
    <t>厦门市税务局</t>
    <rPh sb="0" eb="1">
      <t>xia m</t>
    </rPh>
    <rPh sb="2" eb="3">
      <t>shi</t>
    </rPh>
    <rPh sb="3" eb="4">
      <t>shui w</t>
    </rPh>
    <rPh sb="5" eb="6">
      <t>ju</t>
    </rPh>
    <phoneticPr fontId="10" type="noConversion"/>
  </si>
  <si>
    <t>苏州市政府采购网</t>
  </si>
  <si>
    <t>辽宁省招标投标监管网</t>
  </si>
  <si>
    <t>中国山西政府采购--山西省财政厅主办</t>
  </si>
  <si>
    <t>中国电子招标信息网_招标采购_专业的招投标信息平台</t>
  </si>
  <si>
    <t>甘肃经济信息网欢迎您！</t>
  </si>
  <si>
    <t>吉林省水利建设信息平台</t>
  </si>
  <si>
    <t>内蒙古自治区政府采购网</t>
  </si>
  <si>
    <t>广西招标投标监督网</t>
  </si>
  <si>
    <t>天津招标投标网</t>
  </si>
  <si>
    <t>宁夏政府采购公共服务平台</t>
  </si>
  <si>
    <t>中国招标信息网</t>
    <phoneticPr fontId="10" type="noConversion"/>
  </si>
  <si>
    <t>吉林省建设项目招标网</t>
    <phoneticPr fontId="10" type="noConversion"/>
  </si>
  <si>
    <t>西藏自治区招标投标网</t>
  </si>
  <si>
    <t>广西壮族自治区政府采购网</t>
  </si>
  <si>
    <t>陕西省建设工程招标投标管理信息网</t>
    <rPh sb="0" eb="1">
      <t>shan xi</t>
    </rPh>
    <rPh sb="2" eb="3">
      <t>sheng</t>
    </rPh>
    <rPh sb="3" eb="4">
      <t>jian sh</t>
    </rPh>
    <rPh sb="5" eb="6">
      <t>gong cheng</t>
    </rPh>
    <rPh sb="7" eb="8">
      <t>zhao biao</t>
    </rPh>
    <rPh sb="9" eb="10">
      <t>tou biao</t>
    </rPh>
    <rPh sb="11" eb="12">
      <t>guan li</t>
    </rPh>
    <rPh sb="13" eb="14">
      <t>xin xi</t>
    </rPh>
    <rPh sb="15" eb="16">
      <t>wang</t>
    </rPh>
    <phoneticPr fontId="10" type="noConversion"/>
  </si>
  <si>
    <t>四川政府采购网</t>
    <rPh sb="0" eb="1">
      <t>si chuan</t>
    </rPh>
    <rPh sb="2" eb="3">
      <t>zheng f</t>
    </rPh>
    <rPh sb="4" eb="5">
      <t>cai gou</t>
    </rPh>
    <rPh sb="6" eb="7">
      <t>wang</t>
    </rPh>
    <phoneticPr fontId="10" type="noConversion"/>
  </si>
  <si>
    <t>青海省招标投标信息网</t>
    <rPh sb="0" eb="1">
      <t>qing hai s</t>
    </rPh>
    <rPh sb="3" eb="4">
      <t>zhao biao</t>
    </rPh>
    <rPh sb="5" eb="6">
      <t>tou biao</t>
    </rPh>
    <rPh sb="7" eb="8">
      <t>xin xi</t>
    </rPh>
    <rPh sb="9" eb="10">
      <t>wang</t>
    </rPh>
    <phoneticPr fontId="10" type="noConversion"/>
  </si>
  <si>
    <t>福建省政府采购网</t>
  </si>
  <si>
    <t>云南招标信息网</t>
    <rPh sb="0" eb="1">
      <t>yun n</t>
    </rPh>
    <rPh sb="2" eb="3">
      <t>zhao b</t>
    </rPh>
    <rPh sb="4" eb="5">
      <t>xin xi</t>
    </rPh>
    <rPh sb="6" eb="7">
      <t>wang</t>
    </rPh>
    <phoneticPr fontId="10" type="noConversion"/>
  </si>
  <si>
    <t>河南招标投标网</t>
    <phoneticPr fontId="10" type="noConversion"/>
  </si>
  <si>
    <t>甘肃政府采购网</t>
    <phoneticPr fontId="10" type="noConversion"/>
  </si>
  <si>
    <t>招投标-广东招标投标监管网</t>
    <phoneticPr fontId="10" type="noConversion"/>
  </si>
  <si>
    <t>招标-拉萨公共资源交易信息网</t>
    <phoneticPr fontId="10" type="noConversion"/>
  </si>
  <si>
    <t>贵州省招标投标公共服务平台</t>
    <phoneticPr fontId="10" type="noConversion"/>
  </si>
  <si>
    <t>招中标—河北项目网</t>
    <phoneticPr fontId="10" type="noConversion"/>
  </si>
  <si>
    <t>招中标-西藏自治区招标信息网</t>
    <phoneticPr fontId="10" type="noConversion"/>
  </si>
  <si>
    <t>中国国际招标网</t>
    <rPh sb="0" eb="1">
      <t>zhong guo</t>
    </rPh>
    <rPh sb="2" eb="3">
      <t>guo ji</t>
    </rPh>
    <rPh sb="4" eb="5">
      <t>zhao b</t>
    </rPh>
    <rPh sb="6" eb="7">
      <t>wang</t>
    </rPh>
    <phoneticPr fontId="10" type="noConversion"/>
  </si>
  <si>
    <t>山东政府采购网</t>
    <rPh sb="0" eb="1">
      <t>shan dong</t>
    </rPh>
    <rPh sb="2" eb="3">
      <t>zheng fu</t>
    </rPh>
    <rPh sb="4" eb="5">
      <t>cai gou</t>
    </rPh>
    <rPh sb="6" eb="7">
      <t>wang</t>
    </rPh>
    <phoneticPr fontId="10" type="noConversion"/>
  </si>
  <si>
    <t>中国采招网</t>
    <rPh sb="0" eb="1">
      <t>zhong guo</t>
    </rPh>
    <rPh sb="2" eb="3">
      <t>cai zhao</t>
    </rPh>
    <rPh sb="4" eb="5">
      <t>wang</t>
    </rPh>
    <phoneticPr fontId="10" type="noConversion"/>
  </si>
  <si>
    <t>江苏政府采购网</t>
    <rPh sb="0" eb="1">
      <t>jiang su</t>
    </rPh>
    <rPh sb="2" eb="3">
      <t>zheng fu</t>
    </rPh>
    <rPh sb="4" eb="5">
      <t>cai gou</t>
    </rPh>
    <rPh sb="6" eb="7">
      <t>wang</t>
    </rPh>
    <phoneticPr fontId="10" type="noConversion"/>
  </si>
  <si>
    <t>浙江招投标网</t>
    <rPh sb="0" eb="1">
      <t>zhe jiang</t>
    </rPh>
    <rPh sb="2" eb="3">
      <t>zhao tou biao</t>
    </rPh>
    <rPh sb="5" eb="6">
      <t>wang</t>
    </rPh>
    <phoneticPr fontId="10" type="noConversion"/>
  </si>
  <si>
    <t>招中标-广东省财政厅网政府采购系统</t>
    <phoneticPr fontId="10" type="noConversion"/>
  </si>
  <si>
    <t>广州市政府采购网</t>
    <phoneticPr fontId="10" type="noConversion"/>
  </si>
  <si>
    <t>重庆招标信息网</t>
    <rPh sb="0" eb="1">
      <t>chong qing</t>
    </rPh>
    <rPh sb="2" eb="3">
      <t>zhao biao</t>
    </rPh>
    <rPh sb="4" eb="5">
      <t>xin xi</t>
    </rPh>
    <rPh sb="6" eb="7">
      <t>wang</t>
    </rPh>
    <phoneticPr fontId="10" type="noConversion"/>
  </si>
  <si>
    <t>安徽省政府采购网</t>
    <phoneticPr fontId="10" type="noConversion"/>
  </si>
  <si>
    <t>招中标-河北建设工程信息网</t>
    <phoneticPr fontId="10" type="noConversion"/>
  </si>
  <si>
    <t>招投标-深圳市政府采购监管网</t>
    <phoneticPr fontId="10" type="noConversion"/>
  </si>
  <si>
    <t>东莞公共资源交易网</t>
    <rPh sb="0" eb="1">
      <t>dong guan</t>
    </rPh>
    <rPh sb="2" eb="3">
      <t>gong gong zi y</t>
    </rPh>
    <rPh sb="6" eb="7">
      <t>jiao yi</t>
    </rPh>
    <rPh sb="8" eb="9">
      <t>wang</t>
    </rPh>
    <phoneticPr fontId="10" type="noConversion"/>
  </si>
  <si>
    <t>湖南政府采购网</t>
    <rPh sb="0" eb="1">
      <t>hu nan</t>
    </rPh>
    <rPh sb="2" eb="3">
      <t>zheng fu</t>
    </rPh>
    <rPh sb="4" eb="5">
      <t>cai gou</t>
    </rPh>
    <rPh sb="6" eb="7">
      <t>wang</t>
    </rPh>
    <phoneticPr fontId="10" type="noConversion"/>
  </si>
  <si>
    <t>http://www.zjtax.gov.cn</t>
    <phoneticPr fontId="13" type="noConversion"/>
  </si>
  <si>
    <t>无法抓取，需要提供税务识别号</t>
    <rPh sb="0" eb="1">
      <t>wu fa</t>
    </rPh>
    <rPh sb="2" eb="3">
      <t>zhua qu</t>
    </rPh>
    <rPh sb="5" eb="6">
      <t>xu yao</t>
    </rPh>
    <rPh sb="7" eb="8">
      <t>ti go</t>
    </rPh>
    <rPh sb="9" eb="10">
      <t>shui wu</t>
    </rPh>
    <rPh sb="11" eb="12">
      <t>shi bie hao</t>
    </rPh>
    <rPh sb="13" eb="14">
      <t>hao</t>
    </rPh>
    <phoneticPr fontId="10" type="noConversion"/>
  </si>
  <si>
    <t>http://pub.jsds.gov.cn</t>
    <phoneticPr fontId="13" type="noConversion"/>
  </si>
  <si>
    <t>页面无法访问</t>
    <rPh sb="0" eb="1">
      <t>ye mian</t>
    </rPh>
    <rPh sb="2" eb="3">
      <t>wu fa</t>
    </rPh>
    <rPh sb="4" eb="5">
      <t>fang wen</t>
    </rPh>
    <phoneticPr fontId="10" type="noConversion"/>
  </si>
  <si>
    <t>无法访问</t>
    <rPh sb="0" eb="1">
      <t>wu fa</t>
    </rPh>
    <rPh sb="2" eb="3">
      <t>fang wen</t>
    </rPh>
    <phoneticPr fontId="10" type="noConversion"/>
  </si>
  <si>
    <t>gsxt.lngs.gov.cn</t>
    <phoneticPr fontId="10" type="noConversion"/>
  </si>
  <si>
    <t>辽宁信用网</t>
    <rPh sb="0" eb="1">
      <t>liao ning</t>
    </rPh>
    <rPh sb="2" eb="3">
      <t>xin yong</t>
    </rPh>
    <rPh sb="4" eb="5">
      <t>wang</t>
    </rPh>
    <phoneticPr fontId="10" type="noConversion"/>
  </si>
  <si>
    <t>www.hnsztb.com.cn</t>
    <phoneticPr fontId="10" type="noConversion"/>
  </si>
  <si>
    <t>实体解析未支持</t>
    <rPh sb="0" eb="1">
      <t>shi ti</t>
    </rPh>
    <rPh sb="2" eb="3">
      <t>jie xi</t>
    </rPh>
    <rPh sb="4" eb="5">
      <t>wei</t>
    </rPh>
    <rPh sb="5" eb="6">
      <t>zhi chi</t>
    </rPh>
    <phoneticPr fontId="10" type="noConversion"/>
  </si>
  <si>
    <t>站点无法访问</t>
    <rPh sb="0" eb="1">
      <t>zhan dian</t>
    </rPh>
    <rPh sb="2" eb="3">
      <t>wu fa</t>
    </rPh>
    <rPh sb="4" eb="5">
      <t>fang wen</t>
    </rPh>
    <phoneticPr fontId="10" type="noConversion"/>
  </si>
  <si>
    <t>非中文网站</t>
    <rPh sb="0" eb="1">
      <t>fei</t>
    </rPh>
    <rPh sb="1" eb="2">
      <t>zhong wen</t>
    </rPh>
    <rPh sb="3" eb="4">
      <t>wang zhan</t>
    </rPh>
    <phoneticPr fontId="10" type="noConversion"/>
  </si>
  <si>
    <t>www.susong51.com</t>
    <phoneticPr fontId="10" type="noConversion"/>
  </si>
  <si>
    <t>www.cqfygzfw.com</t>
    <phoneticPr fontId="10" type="noConversion"/>
  </si>
  <si>
    <t>nczy.chinacourt.org</t>
    <phoneticPr fontId="10" type="noConversion"/>
  </si>
  <si>
    <t xml:space="preserve">中国政府采购网-浙江省分网站 </t>
    <phoneticPr fontId="10" type="noConversion"/>
  </si>
  <si>
    <t>招中标-新疆维吾尔自治区政府采购网</t>
    <phoneticPr fontId="10" type="noConversion"/>
  </si>
  <si>
    <t>www.fjcourt.gov.cn</t>
    <phoneticPr fontId="10" type="noConversion"/>
  </si>
  <si>
    <t>www.fszjfy.gov.cn</t>
    <phoneticPr fontId="10" type="noConversion"/>
  </si>
  <si>
    <t>120.86.191.112</t>
    <phoneticPr fontId="10" type="noConversion"/>
  </si>
  <si>
    <t>无法抓取需要通过密码查询</t>
    <rPh sb="0" eb="1">
      <t>wu fa</t>
    </rPh>
    <rPh sb="2" eb="3">
      <t>zhua qu</t>
    </rPh>
    <rPh sb="4" eb="5">
      <t>xu yao</t>
    </rPh>
    <rPh sb="6" eb="7">
      <t>tong guo</t>
    </rPh>
    <rPh sb="8" eb="9">
      <t>mi m</t>
    </rPh>
    <rPh sb="10" eb="11">
      <t>cha xun</t>
    </rPh>
    <phoneticPr fontId="10" type="noConversion"/>
  </si>
  <si>
    <t>www.hicourt.gov.cn</t>
    <phoneticPr fontId="10" type="noConversion"/>
  </si>
  <si>
    <t>http://220.171.35.30:8080/susong51/fymh/4050/zxgk.htm</t>
    <phoneticPr fontId="10" type="noConversion"/>
  </si>
  <si>
    <t>http://171.106.48.55:18897/wsfy-ww/fymh/2750/zxgk.htm?bzxrmc=&amp;zjhm=</t>
    <phoneticPr fontId="10" type="noConversion"/>
  </si>
  <si>
    <t>www.sdzbw.com</t>
    <phoneticPr fontId="10" type="noConversion"/>
  </si>
  <si>
    <t>实体解析未支持</t>
    <rPh sb="0" eb="1">
      <t>shi ti</t>
    </rPh>
    <rPh sb="2" eb="3">
      <t>jie xi</t>
    </rPh>
    <rPh sb="4" eb="5">
      <t>we</t>
    </rPh>
    <rPh sb="5" eb="6">
      <t>zh chi</t>
    </rPh>
    <phoneticPr fontId="10" type="noConversion"/>
  </si>
  <si>
    <t>配置复杂，需要代码支持</t>
    <rPh sb="0" eb="1">
      <t>pei zhi</t>
    </rPh>
    <rPh sb="2" eb="3">
      <t>fu za</t>
    </rPh>
    <rPh sb="5" eb="6">
      <t>xu yao</t>
    </rPh>
    <rPh sb="7" eb="8">
      <t>dai ma</t>
    </rPh>
    <rPh sb="9" eb="10">
      <t>zhi chi</t>
    </rPh>
    <phoneticPr fontId="10" type="noConversion"/>
  </si>
  <si>
    <t>58.16.66.85</t>
    <phoneticPr fontId="10" type="noConversion"/>
  </si>
  <si>
    <t>站点无法访问</t>
    <rPh sb="0" eb="1">
      <t>zhan dian</t>
    </rPh>
    <rPh sb="2" eb="3">
      <t>wu f</t>
    </rPh>
    <rPh sb="4" eb="5">
      <t>fang wen</t>
    </rPh>
    <phoneticPr fontId="10" type="noConversion"/>
  </si>
  <si>
    <t>credit.zjg.gov.cn</t>
    <phoneticPr fontId="10" type="noConversion"/>
  </si>
  <si>
    <t>已无行政处罚</t>
    <rPh sb="0" eb="1">
      <t>yi</t>
    </rPh>
    <rPh sb="1" eb="2">
      <t>wu</t>
    </rPh>
    <rPh sb="2" eb="3">
      <t>xing zheng fu chu</t>
    </rPh>
    <rPh sb="4" eb="5">
      <t>chu fa</t>
    </rPh>
    <phoneticPr fontId="10" type="noConversion"/>
  </si>
  <si>
    <t>news.ifeng.com</t>
    <phoneticPr fontId="10" type="noConversion"/>
  </si>
  <si>
    <t>未配置站点</t>
    <rPh sb="0" eb="1">
      <t>wei pei zhi</t>
    </rPh>
    <rPh sb="3" eb="4">
      <t>zhan dian</t>
    </rPh>
    <phoneticPr fontId="10" type="noConversion"/>
  </si>
  <si>
    <t>已配置站点</t>
    <rPh sb="0" eb="1">
      <t>yi</t>
    </rPh>
    <rPh sb="1" eb="2">
      <t>pei zhi</t>
    </rPh>
    <rPh sb="3" eb="4">
      <t>zhan dian</t>
    </rPh>
    <phoneticPr fontId="10" type="noConversion"/>
  </si>
  <si>
    <t>国资委</t>
    <rPh sb="0" eb="1">
      <t>guo zi</t>
    </rPh>
    <phoneticPr fontId="10" type="noConversion"/>
  </si>
  <si>
    <t>土流网</t>
    <rPh sb="0" eb="1">
      <t>tu</t>
    </rPh>
    <rPh sb="1" eb="2">
      <t>liu</t>
    </rPh>
    <rPh sb="2" eb="3">
      <t>wang</t>
    </rPh>
    <phoneticPr fontId="10" type="noConversion"/>
  </si>
  <si>
    <t>因果树</t>
    <rPh sb="0" eb="1">
      <t>yin guo shu</t>
    </rPh>
    <phoneticPr fontId="10" type="noConversion"/>
  </si>
  <si>
    <t>p2pblack</t>
    <phoneticPr fontId="10" type="noConversion"/>
  </si>
  <si>
    <t>拍拍贷</t>
    <phoneticPr fontId="10" type="noConversion"/>
  </si>
  <si>
    <t>广东法院网</t>
    <phoneticPr fontId="10" type="noConversion"/>
  </si>
  <si>
    <t>原先规则对应不上现有站点的字段</t>
    <rPh sb="0" eb="1">
      <t>yuan xian</t>
    </rPh>
    <rPh sb="2" eb="3">
      <t>gui z</t>
    </rPh>
    <rPh sb="4" eb="5">
      <t>dui ying</t>
    </rPh>
    <rPh sb="6" eb="7">
      <t>bu shang</t>
    </rPh>
    <rPh sb="8" eb="9">
      <t>xian</t>
    </rPh>
    <rPh sb="9" eb="10">
      <t>you</t>
    </rPh>
    <rPh sb="10" eb="11">
      <t>zhan dian</t>
    </rPh>
    <rPh sb="12" eb="13">
      <t>de</t>
    </rPh>
    <rPh sb="13" eb="14">
      <t>zi duan</t>
    </rPh>
    <phoneticPr fontId="10" type="noConversion"/>
  </si>
  <si>
    <t>放入二期</t>
    <rPh sb="0" eb="1">
      <t>fang ru</t>
    </rPh>
    <rPh sb="2" eb="3">
      <t>er qi</t>
    </rPh>
    <phoneticPr fontId="10" type="noConversion"/>
  </si>
  <si>
    <t>http://218.60.146.92/ilive/www/jsp/courtPublic.jsp?offset=0</t>
    <phoneticPr fontId="10" type="noConversion"/>
  </si>
  <si>
    <t>http://www.pdfy.gov.cn/pditw/web2011/ktpq_view.jsp?ktrqks=2015-02-14&amp;k</t>
    <phoneticPr fontId="10" type="noConversion"/>
  </si>
  <si>
    <t>http://121.28.181.179:7000/live/rest/archive/query?needCount=true&amp;liveStatus=2&amp;replayStatus=1&amp;typeId=&amp;courtId=&amp;courtRoomId=&amp;deptId=&amp;code=&amp;startTimeBegin=&amp;startTimeEnd=&amp;pageNum=4&amp;pageSize=15</t>
    <phoneticPr fontId="10" type="noConversion"/>
  </si>
  <si>
    <t>http://171.106.48.55:8899/legalsystem/ReportServer?_=1479380446976&amp;__boxModel__=true&amp;op=page_content&amp;sessionID=58591&amp;pn=1</t>
    <phoneticPr fontId="10" type="noConversion"/>
  </si>
  <si>
    <t>http://www.jxfy.gov.cn/web/root/sf_o_ktgg.jsp?sid=3045&amp;nid=2842&amp;tid=2845</t>
    <phoneticPr fontId="10" type="noConversion"/>
  </si>
  <si>
    <t>官方声明禁止爬取</t>
    <rPh sb="0" eb="1">
      <t>guan fang</t>
    </rPh>
    <rPh sb="2" eb="3">
      <t>sheng m</t>
    </rPh>
    <phoneticPr fontId="10" type="noConversion"/>
  </si>
  <si>
    <t>http://171.106.48.55:8899/legalsystem/web/ktgg.jsp?webid=1032253163</t>
    <phoneticPr fontId="10" type="noConversion"/>
  </si>
  <si>
    <t>http://www.hicourt.gov.cn/ggws/default.asp</t>
    <phoneticPr fontId="10" type="noConversion"/>
  </si>
  <si>
    <t>详情页无法访问</t>
    <rPh sb="0" eb="1">
      <t>xiang qing ye</t>
    </rPh>
    <rPh sb="3" eb="4">
      <t>wu fa</t>
    </rPh>
    <rPh sb="5" eb="6">
      <t>fang wen</t>
    </rPh>
    <phoneticPr fontId="10" type="noConversion"/>
  </si>
  <si>
    <t>171.106.48.55</t>
    <phoneticPr fontId="10" type="noConversion"/>
  </si>
  <si>
    <t>站点无列表</t>
    <rPh sb="0" eb="1">
      <t>zhan dian</t>
    </rPh>
    <rPh sb="2" eb="3">
      <t>wu</t>
    </rPh>
    <rPh sb="3" eb="4">
      <t>lie biao</t>
    </rPh>
    <phoneticPr fontId="10" type="noConversion"/>
  </si>
  <si>
    <t>无对应板块转最高法</t>
    <rPh sb="0" eb="1">
      <t>wu</t>
    </rPh>
    <rPh sb="1" eb="2">
      <t>dui ying</t>
    </rPh>
    <rPh sb="3" eb="4">
      <t>ban kuai</t>
    </rPh>
    <rPh sb="5" eb="6">
      <t>zhuan</t>
    </rPh>
    <rPh sb="6" eb="7">
      <t>zui gao fa</t>
    </rPh>
    <phoneticPr fontId="10" type="noConversion"/>
  </si>
  <si>
    <t>http://sxfy.chinacourt.org/article/index/id/M8i2NDBINDAwMiACAAA%3D.shtml</t>
    <phoneticPr fontId="10" type="noConversion"/>
  </si>
  <si>
    <t>http://hbgy.hbsfgk.org/zxxx/index.jhtml</t>
    <phoneticPr fontId="10" type="noConversion"/>
  </si>
  <si>
    <t>站点执行信息模块无法访问</t>
    <rPh sb="2" eb="3">
      <t>zhi xing</t>
    </rPh>
    <rPh sb="4" eb="5">
      <t>xin xi</t>
    </rPh>
    <rPh sb="6" eb="7">
      <t>mo k</t>
    </rPh>
    <phoneticPr fontId="10" type="noConversion"/>
  </si>
  <si>
    <t>http://gsgf.gssfgk.com/sxbzxr/index.jhtml  http://61.178.55.5:7080/susong51/fymh/3750/zxgk.htm</t>
    <phoneticPr fontId="10" type="noConversion"/>
  </si>
  <si>
    <t>http://nmgfy.chinacourt.org/index.shtml</t>
    <phoneticPr fontId="10" type="noConversion"/>
  </si>
  <si>
    <t>无开庭公告板块</t>
    <rPh sb="0" eb="1">
      <t>wu</t>
    </rPh>
    <rPh sb="1" eb="2">
      <t>kai ting</t>
    </rPh>
    <rPh sb="3" eb="4">
      <t>gong g</t>
    </rPh>
    <rPh sb="5" eb="6">
      <t>ban kuai</t>
    </rPh>
    <phoneticPr fontId="10" type="noConversion"/>
  </si>
  <si>
    <t>无行政处罚</t>
    <rPh sb="0" eb="1">
      <t>wu</t>
    </rPh>
    <rPh sb="1" eb="2">
      <t>xing zheng</t>
    </rPh>
    <phoneticPr fontId="10" type="noConversion"/>
  </si>
  <si>
    <t>nnzy.chinacourt.org</t>
    <phoneticPr fontId="10" type="noConversion"/>
  </si>
  <si>
    <t>实体解析规则支持</t>
    <rPh sb="0" eb="1">
      <t>shi ti</t>
    </rPh>
    <rPh sb="2" eb="3">
      <t>jie xi</t>
    </rPh>
    <rPh sb="4" eb="5">
      <t>gui ze</t>
    </rPh>
    <rPh sb="6" eb="7">
      <t>zhi chi</t>
    </rPh>
    <phoneticPr fontId="10" type="noConversion"/>
  </si>
  <si>
    <t>需要实体解析规则支持</t>
    <rPh sb="0" eb="1">
      <t>xu yao</t>
    </rPh>
    <rPh sb="2" eb="3">
      <t>shi ti</t>
    </rPh>
    <rPh sb="4" eb="5">
      <t>jie xi</t>
    </rPh>
    <rPh sb="6" eb="7">
      <t>gui ze</t>
    </rPh>
    <rPh sb="8" eb="9">
      <t>zhi chi</t>
    </rPh>
    <phoneticPr fontId="10" type="noConversion"/>
  </si>
  <si>
    <t>站点无执行人信息</t>
    <rPh sb="0" eb="1">
      <t>zhan dian</t>
    </rPh>
    <rPh sb="2" eb="3">
      <t>wu</t>
    </rPh>
    <rPh sb="3" eb="4">
      <t>zhi xing</t>
    </rPh>
    <rPh sb="5" eb="6">
      <t>ren</t>
    </rPh>
    <rPh sb="6" eb="7">
      <t>xin xi</t>
    </rPh>
    <phoneticPr fontId="10" type="noConversion"/>
  </si>
  <si>
    <t>站点已无执行人信息</t>
    <rPh sb="0" eb="1">
      <t>zhan dian</t>
    </rPh>
    <rPh sb="2" eb="3">
      <t>yi</t>
    </rPh>
    <rPh sb="3" eb="4">
      <t>wu</t>
    </rPh>
    <rPh sb="4" eb="5">
      <t>zhi ixng</t>
    </rPh>
    <rPh sb="6" eb="7">
      <t>ren</t>
    </rPh>
    <rPh sb="7" eb="8">
      <t>xin xi</t>
    </rPh>
    <phoneticPr fontId="10" type="noConversion"/>
  </si>
  <si>
    <t>详细内容无法访问</t>
    <rPh sb="0" eb="1">
      <t>xiang x</t>
    </rPh>
    <rPh sb="2" eb="3">
      <t>nei r</t>
    </rPh>
    <rPh sb="4" eb="5">
      <t>wu fa</t>
    </rPh>
    <rPh sb="6" eb="7">
      <t>fang wen</t>
    </rPh>
    <phoneticPr fontId="10" type="noConversion"/>
  </si>
  <si>
    <t>详细内容无法访问</t>
    <rPh sb="0" eb="1">
      <t>xiang xi</t>
    </rPh>
    <rPh sb="2" eb="3">
      <t>nei rong</t>
    </rPh>
    <rPh sb="4" eb="5">
      <t>wu fa</t>
    </rPh>
    <rPh sb="6" eb="7">
      <t>fang wen</t>
    </rPh>
    <phoneticPr fontId="10" type="noConversion"/>
  </si>
  <si>
    <t>站点详情无法访问</t>
    <rPh sb="0" eb="1">
      <t>zhan dian</t>
    </rPh>
    <rPh sb="2" eb="3">
      <t>xiang q</t>
    </rPh>
    <rPh sb="4" eb="5">
      <t>wu fa</t>
    </rPh>
    <rPh sb="6" eb="7">
      <t>fang wen</t>
    </rPh>
    <phoneticPr fontId="10" type="noConversion"/>
  </si>
  <si>
    <t>http://www.sscourt.gov.cn/web/Channel.aspx?chn=389</t>
    <phoneticPr fontId="10" type="noConversion"/>
  </si>
  <si>
    <t>需要代码解析，未支持</t>
    <rPh sb="0" eb="1">
      <t>xu yao</t>
    </rPh>
    <rPh sb="2" eb="3">
      <t>dai ma</t>
    </rPh>
    <rPh sb="4" eb="5">
      <t>jie xi</t>
    </rPh>
    <rPh sb="7" eb="8">
      <t>we</t>
    </rPh>
    <rPh sb="8" eb="9">
      <t>zh chi</t>
    </rPh>
    <phoneticPr fontId="10" type="noConversion"/>
  </si>
  <si>
    <t>http://ssfw.hncourt.gov.cn/ktgg/index.jhtml</t>
    <phoneticPr fontId="10" type="noConversion"/>
  </si>
  <si>
    <t>http://www.zjsfgkw.cn/Execute/ExecuteCaseSearch</t>
    <phoneticPr fontId="10" type="noConversion"/>
  </si>
  <si>
    <t>www.njfy.gov.cn 南京市中级人民法院</t>
    <phoneticPr fontId="10" type="noConversion"/>
  </si>
  <si>
    <t>www.sepb.gov.cn</t>
    <phoneticPr fontId="10" type="noConversion"/>
  </si>
  <si>
    <t>请求不到数据</t>
    <rPh sb="0" eb="1">
      <t>qing qiu</t>
    </rPh>
    <rPh sb="2" eb="3">
      <t>bu dao</t>
    </rPh>
    <rPh sb="4" eb="5">
      <t>shu ju</t>
    </rPh>
    <phoneticPr fontId="10" type="noConversion"/>
  </si>
  <si>
    <t>开庭公告只有201601以前的，后续没更新</t>
    <rPh sb="0" eb="1">
      <t>kai ting</t>
    </rPh>
    <rPh sb="2" eb="3">
      <t>gong g</t>
    </rPh>
    <rPh sb="4" eb="5">
      <t>zhi you</t>
    </rPh>
    <rPh sb="12" eb="13">
      <t>yi q</t>
    </rPh>
    <rPh sb="14" eb="15">
      <t>d</t>
    </rPh>
    <rPh sb="16" eb="17">
      <t>hou xu</t>
    </rPh>
    <rPh sb="18" eb="19">
      <t>mei</t>
    </rPh>
    <rPh sb="19" eb="20">
      <t>geng xin</t>
    </rPh>
    <phoneticPr fontId="10" type="noConversion"/>
  </si>
  <si>
    <t>需要实体解析</t>
    <phoneticPr fontId="10" type="noConversion"/>
  </si>
  <si>
    <t>站点无法访问</t>
    <phoneticPr fontId="10" type="noConversion"/>
  </si>
  <si>
    <t>数据全以p标签堆在一起，没有分列</t>
    <phoneticPr fontId="10" type="noConversion"/>
  </si>
  <si>
    <t>配置规则问题（只有2015-09前的内容，后续都没更新）</t>
    <rPh sb="0" eb="1">
      <t>pei zhi</t>
    </rPh>
    <rPh sb="2" eb="3">
      <t>gui z</t>
    </rPh>
    <rPh sb="4" eb="5">
      <t>wen ti</t>
    </rPh>
    <rPh sb="7" eb="8">
      <t>zhi you</t>
    </rPh>
    <rPh sb="16" eb="17">
      <t>qian</t>
    </rPh>
    <rPh sb="17" eb="18">
      <t>d</t>
    </rPh>
    <rPh sb="18" eb="19">
      <t>nei ron</t>
    </rPh>
    <rPh sb="21" eb="22">
      <t>hou xu</t>
    </rPh>
    <rPh sb="23" eb="24">
      <t>dou</t>
    </rPh>
    <rPh sb="24" eb="25">
      <t>mei</t>
    </rPh>
    <rPh sb="25" eb="26">
      <t>geng xin</t>
    </rPh>
    <phoneticPr fontId="10" type="noConversion"/>
  </si>
  <si>
    <t>实体解析暂时无法支持</t>
    <rPh sb="0" eb="1">
      <t>shi ti</t>
    </rPh>
    <rPh sb="2" eb="3">
      <t>jie x</t>
    </rPh>
    <rPh sb="4" eb="5">
      <t>zan shi</t>
    </rPh>
    <rPh sb="6" eb="7">
      <t>wu f</t>
    </rPh>
    <rPh sb="8" eb="9">
      <t>zhi chi</t>
    </rPh>
    <phoneticPr fontId="10" type="noConversion"/>
  </si>
  <si>
    <t>网页请求不到数据</t>
    <rPh sb="0" eb="1">
      <t>wang ye</t>
    </rPh>
    <rPh sb="2" eb="3">
      <t>qing qiu</t>
    </rPh>
    <rPh sb="4" eb="5">
      <t>bu dao</t>
    </rPh>
    <rPh sb="6" eb="7">
      <t>shu ju</t>
    </rPh>
    <phoneticPr fontId="10" type="noConversion"/>
  </si>
  <si>
    <t>禁止爬取</t>
    <phoneticPr fontId="10" type="noConversion"/>
  </si>
  <si>
    <t>浙江法院公开网</t>
    <phoneticPr fontId="10" type="noConversion"/>
  </si>
  <si>
    <t>山东高级人民法院</t>
    <phoneticPr fontId="10" type="noConversion"/>
  </si>
  <si>
    <t>上海市高级人民法院网</t>
    <phoneticPr fontId="10" type="noConversion"/>
  </si>
  <si>
    <t>福建省高级人民法院</t>
    <phoneticPr fontId="10" type="noConversion"/>
  </si>
  <si>
    <t>湖北省高级人民法院</t>
    <phoneticPr fontId="10" type="noConversion"/>
  </si>
  <si>
    <t>北京法院网</t>
    <phoneticPr fontId="10" type="noConversion"/>
  </si>
  <si>
    <t>北京法院审判信息网</t>
    <phoneticPr fontId="10" type="noConversion"/>
  </si>
  <si>
    <t>辽宁高级人民法院</t>
    <phoneticPr fontId="10" type="noConversion"/>
  </si>
  <si>
    <t>四川法院网上诉讼服务中心</t>
    <phoneticPr fontId="10" type="noConversion"/>
  </si>
  <si>
    <t>河南省高级人民法院</t>
    <phoneticPr fontId="10" type="noConversion"/>
  </si>
  <si>
    <t>江西法院审判综合服务平台</t>
    <phoneticPr fontId="10" type="noConversion"/>
  </si>
  <si>
    <t>天津法院网</t>
    <phoneticPr fontId="10" type="noConversion"/>
  </si>
  <si>
    <t>陕西法院网</t>
    <phoneticPr fontId="10" type="noConversion"/>
  </si>
  <si>
    <t>湖南法院网</t>
    <phoneticPr fontId="10" type="noConversion"/>
  </si>
  <si>
    <t>安徽法院诉讼服务网</t>
    <phoneticPr fontId="10" type="noConversion"/>
  </si>
  <si>
    <t>重庆法院公众服务网</t>
    <phoneticPr fontId="10" type="noConversion"/>
  </si>
  <si>
    <t>云南法院司法信息网</t>
    <phoneticPr fontId="10" type="noConversion"/>
  </si>
  <si>
    <t>河北法院网</t>
    <phoneticPr fontId="10" type="noConversion"/>
  </si>
  <si>
    <t>黑龙江法院网</t>
    <phoneticPr fontId="10" type="noConversion"/>
  </si>
  <si>
    <t>甘肃省高级人民法院司法公开网</t>
    <phoneticPr fontId="10" type="noConversion"/>
  </si>
  <si>
    <t>山西省高级人民法院</t>
    <phoneticPr fontId="10" type="noConversion"/>
  </si>
  <si>
    <t>吉林高院司法公开网</t>
    <phoneticPr fontId="10" type="noConversion"/>
  </si>
  <si>
    <t>内蒙古法院网</t>
    <phoneticPr fontId="10" type="noConversion"/>
  </si>
  <si>
    <t>新疆法院诉讼服务网</t>
    <phoneticPr fontId="10" type="noConversion"/>
  </si>
  <si>
    <t>贵州法院网</t>
    <phoneticPr fontId="10" type="noConversion"/>
  </si>
  <si>
    <t>广西法院阳光司法网</t>
    <phoneticPr fontId="10" type="noConversion"/>
  </si>
  <si>
    <t>宁夏法院网</t>
    <phoneticPr fontId="10" type="noConversion"/>
  </si>
  <si>
    <t>青海法院审判信息网</t>
    <phoneticPr fontId="10" type="noConversion"/>
  </si>
  <si>
    <t>海南天涯法律网视</t>
    <phoneticPr fontId="10" type="noConversion"/>
  </si>
  <si>
    <t>海南天涯法律网</t>
    <phoneticPr fontId="10" type="noConversion"/>
  </si>
  <si>
    <t>西藏自治区高级人民法院</t>
    <phoneticPr fontId="10" type="noConversion"/>
  </si>
  <si>
    <t>http://courtapp.chinacourt.org/fabu-gengduo-14.html?page=1</t>
    <phoneticPr fontId="10" type="noConversion"/>
  </si>
  <si>
    <t>有反爬，会先获取token再访问</t>
    <phoneticPr fontId="10" type="noConversion"/>
  </si>
  <si>
    <t>没有解析规则，站点目前没有执行公告</t>
    <phoneticPr fontId="10" type="noConversion"/>
  </si>
  <si>
    <t>被执行信息无法访问</t>
    <phoneticPr fontId="10" type="noConversion"/>
  </si>
  <si>
    <t>服务已到期</t>
    <phoneticPr fontId="10" type="noConversion"/>
  </si>
  <si>
    <t>站点没有被执信数据</t>
    <phoneticPr fontId="10" type="noConversion"/>
  </si>
  <si>
    <t>所给网页无法访问，站点被执行信息链接到中国执行信息公开网</t>
    <phoneticPr fontId="10" type="noConversion"/>
  </si>
  <si>
    <t>所给网页无法访问，站点执行信息无法访问</t>
    <phoneticPr fontId="10" type="noConversion"/>
  </si>
  <si>
    <t>站点不稳定经常500，被执行信息不规范，为一个表格中不定位置，公告的表格格式不统一</t>
    <phoneticPr fontId="10" type="noConversion"/>
  </si>
  <si>
    <t>欠税企业查询查到的列表，具体数据为excel文件</t>
    <phoneticPr fontId="10" type="noConversion"/>
  </si>
  <si>
    <t>需要用纳税人识别号查询</t>
    <phoneticPr fontId="10" type="noConversion"/>
  </si>
  <si>
    <t>表格为复杂表格，一个公司对应不确定的多个税种</t>
    <phoneticPr fontId="10" type="noConversion"/>
  </si>
  <si>
    <t>表格为复杂表格，一个公司对应不确定的多个税种，切排列在多个td中</t>
    <phoneticPr fontId="10" type="noConversion"/>
  </si>
  <si>
    <t>没有欠税列表</t>
    <phoneticPr fontId="10" type="noConversion"/>
  </si>
  <si>
    <t>站点不是自己的门户，没有规范链接</t>
    <phoneticPr fontId="10" type="noConversion"/>
  </si>
  <si>
    <t>ssfw.szcourt.gov.cn</t>
    <phoneticPr fontId="10" type="noConversion"/>
  </si>
  <si>
    <t>http://117.190.16.231/findContentsBySearch.action</t>
    <phoneticPr fontId="10" type="noConversion"/>
  </si>
  <si>
    <t>兵团法院庭审直播网</t>
    <phoneticPr fontId="10" type="noConversion"/>
  </si>
  <si>
    <t>站点上没有开庭公告</t>
    <phoneticPr fontId="10" type="noConversion"/>
  </si>
  <si>
    <t>数据全以p标签堆在一起，没有分列，难以解析</t>
    <rPh sb="17" eb="18">
      <t>nan yi</t>
    </rPh>
    <rPh sb="19" eb="20">
      <t>jie xi</t>
    </rPh>
    <phoneticPr fontId="10" type="noConversion"/>
  </si>
  <si>
    <t>站点上有单条，有列表（格式不定），有图片，有文件，难以正确解析</t>
    <rPh sb="25" eb="26">
      <t>nan yi</t>
    </rPh>
    <rPh sb="27" eb="28">
      <t>zheng que</t>
    </rPh>
    <rPh sb="29" eb="30">
      <t>jie xi</t>
    </rPh>
    <phoneticPr fontId="10" type="noConversion"/>
  </si>
  <si>
    <t>第一轮check</t>
    <rPh sb="0" eb="1">
      <t>di er</t>
    </rPh>
    <rPh sb="1" eb="2">
      <t>yi lun</t>
    </rPh>
    <phoneticPr fontId="10" type="noConversion"/>
  </si>
  <si>
    <t>第二轮check以及无法解决站点（需要算法支持的网页，目前先入库）</t>
    <rPh sb="0" eb="1">
      <t>di er</t>
    </rPh>
    <rPh sb="2" eb="3">
      <t>lun</t>
    </rPh>
    <rPh sb="8" eb="9">
      <t>yi ji</t>
    </rPh>
    <rPh sb="10" eb="11">
      <t>wu fa</t>
    </rPh>
    <rPh sb="12" eb="13">
      <t>jie je</t>
    </rPh>
    <rPh sb="14" eb="15">
      <t>zhan dian</t>
    </rPh>
    <rPh sb="17" eb="18">
      <t>xu yao</t>
    </rPh>
    <rPh sb="19" eb="20">
      <t>suan fa</t>
    </rPh>
    <rPh sb="21" eb="22">
      <t>zhi chi</t>
    </rPh>
    <rPh sb="23" eb="24">
      <t>de</t>
    </rPh>
    <rPh sb="24" eb="25">
      <t>wang ye</t>
    </rPh>
    <rPh sb="27" eb="28">
      <t>mu qian</t>
    </rPh>
    <rPh sb="29" eb="30">
      <t>xian</t>
    </rPh>
    <rPh sb="30" eb="31">
      <t>ru ku</t>
    </rPh>
    <phoneticPr fontId="10" type="noConversion"/>
  </si>
  <si>
    <t>双重验证码，第三发滑动验证码，以及图片验证码</t>
    <rPh sb="0" eb="1">
      <t>shuang chong</t>
    </rPh>
    <rPh sb="2" eb="3">
      <t>yan zheng ma</t>
    </rPh>
    <rPh sb="6" eb="7">
      <t>di san fa</t>
    </rPh>
    <rPh sb="9" eb="10">
      <t>hua dong</t>
    </rPh>
    <rPh sb="11" eb="12">
      <t>yan zhegn m</t>
    </rPh>
    <rPh sb="15" eb="16">
      <t>yi ji</t>
    </rPh>
    <rPh sb="17" eb="18">
      <t>tu pian</t>
    </rPh>
    <rPh sb="19" eb="20">
      <t>yan zheng ma</t>
    </rPh>
    <phoneticPr fontId="11" type="noConversion"/>
  </si>
  <si>
    <t>新增</t>
    <rPh sb="0" eb="1">
      <t>xin'z</t>
    </rPh>
    <phoneticPr fontId="10" type="noConversion"/>
  </si>
  <si>
    <t>更新</t>
    <rPh sb="0" eb="1">
      <t>geng'xin</t>
    </rPh>
    <phoneticPr fontId="10" type="noConversion"/>
  </si>
  <si>
    <t>58.221.162.249</t>
  </si>
  <si>
    <t>www.sdcourt.gov.cn</t>
  </si>
  <si>
    <t>www.cqfygzfw.com</t>
  </si>
  <si>
    <t>www.njfy.gov.cn</t>
  </si>
  <si>
    <t>www.cqnafy.gov.cn</t>
  </si>
  <si>
    <t>js.sifayun.com</t>
  </si>
  <si>
    <t>whyjfy.chinacourt.org</t>
  </si>
  <si>
    <t>www.sscourt.gov.cn</t>
  </si>
  <si>
    <t>www.luyang.gov.cn</t>
  </si>
  <si>
    <t>fy.lj.gov.cn</t>
  </si>
  <si>
    <t>www.tlcourt.gov.cn</t>
  </si>
  <si>
    <t>www.pdfy.gov.cn</t>
  </si>
  <si>
    <t>www.hkfy.gov.cn</t>
  </si>
  <si>
    <t>tv.hicourt.gov.cn</t>
  </si>
  <si>
    <t>qhhnzy.chinacourt.org</t>
  </si>
  <si>
    <t>www.hicourt.gov.cn</t>
  </si>
  <si>
    <t>jhqfy.hbfy.gov.cn</t>
  </si>
  <si>
    <t>whzy.hbfy.gov.cn</t>
  </si>
  <si>
    <t>cszy.chinacourt.org</t>
  </si>
  <si>
    <t>ts.hncourt.gov.cn</t>
  </si>
  <si>
    <t>www.hncourt.gov.cn</t>
  </si>
  <si>
    <t>ssfw.hncourt.gov.cn</t>
  </si>
  <si>
    <t>www.zzfyssfw.gov.cn</t>
  </si>
  <si>
    <t>nczy.chinacourt.org</t>
  </si>
  <si>
    <t>www.jxfy.gov.cn</t>
  </si>
  <si>
    <t>hbgy.hbsfgk.org</t>
  </si>
  <si>
    <t>121.28.181.179:7000</t>
  </si>
  <si>
    <t>tyzy.chinacourt.org</t>
  </si>
  <si>
    <t>yqzy.chinacourt.org</t>
  </si>
  <si>
    <t>sxszzy.chinacourt.org</t>
  </si>
  <si>
    <t>www.sxgaofa.cn</t>
  </si>
  <si>
    <t>gsgf.gssfgk.com</t>
  </si>
  <si>
    <t>pzh.sccourt.gov.cn</t>
  </si>
  <si>
    <t>www.ynfy.gov.cn</t>
  </si>
  <si>
    <t>mdjzy.hljcourt.gov.cn</t>
  </si>
  <si>
    <t>www.hljcourt.gov.cn</t>
  </si>
  <si>
    <t>171.106.48.55</t>
  </si>
  <si>
    <t>nnzy.chinacourt.org</t>
  </si>
  <si>
    <t>www.nxfy.gov.cn</t>
  </si>
  <si>
    <t>117.190.16.231</t>
  </si>
  <si>
    <t>xzgy.susong51.net</t>
  </si>
  <si>
    <t>tingshen.court.gov.cn</t>
  </si>
  <si>
    <t>courtapp.chinacourt.org</t>
  </si>
  <si>
    <t>www.fjcourt.gov.cn</t>
  </si>
  <si>
    <t>www.hbfy.gov.cn</t>
  </si>
  <si>
    <t>218.60.146.92</t>
  </si>
  <si>
    <t>zxgk.sccourt.gov.cn</t>
  </si>
  <si>
    <t>101.201.34.59</t>
  </si>
  <si>
    <t>sxfy.chinacourt.org</t>
  </si>
  <si>
    <t>www.ahgyss.cn</t>
  </si>
  <si>
    <t>nmgfy.chinacourt.org</t>
  </si>
  <si>
    <t>www.xjcourt.gov.cn</t>
  </si>
  <si>
    <t>www.guizhoucourt.cn</t>
  </si>
  <si>
    <t>58.16.66.85</t>
  </si>
  <si>
    <t>www.susong51.com</t>
  </si>
  <si>
    <t>www.fszjfy.gov.cn</t>
  </si>
  <si>
    <t>120.86.191.112</t>
  </si>
  <si>
    <t>ssfw.szcourt.gov.cn</t>
  </si>
  <si>
    <t>zhixing.court.gov.cn</t>
  </si>
  <si>
    <t>101.201.34.58</t>
  </si>
  <si>
    <t>www.jlsfy.gov.cn:8080</t>
  </si>
  <si>
    <t>220.171.35.30:8080</t>
  </si>
  <si>
    <t>58.16.66.85:81</t>
  </si>
  <si>
    <t>171.106.48.55:18897</t>
  </si>
  <si>
    <t>www.qhcourt.gov.cn:8080</t>
  </si>
  <si>
    <t>shixin.court.gov.cn</t>
  </si>
  <si>
    <t>120.24.17.155</t>
  </si>
  <si>
    <t>shiju.tax861.gov.cn</t>
  </si>
  <si>
    <t>yz.jsds.gov.cn</t>
  </si>
  <si>
    <t>www.gd-n-tax.gov.cn</t>
  </si>
  <si>
    <t>www.fj-l-tax.gov.cn</t>
  </si>
  <si>
    <t>www.gdltax.gov.cn</t>
  </si>
  <si>
    <t>www.zjtax.gov.cn</t>
  </si>
  <si>
    <t>pub.jsds.gov.cn</t>
  </si>
  <si>
    <t>www.tax.sh.gov.cn</t>
  </si>
  <si>
    <t>www.xm-n-tax.gov.cn</t>
  </si>
  <si>
    <t>www.sepb.gov.cn</t>
  </si>
  <si>
    <t>gsxt.lngs.gov.cn</t>
  </si>
  <si>
    <t>credit.zjg.gov.cn</t>
  </si>
  <si>
    <t>www.bjtsb.gov.cn</t>
  </si>
  <si>
    <t>www.hnsztb.com.cn</t>
  </si>
  <si>
    <t>www.sdzbw.com</t>
  </si>
  <si>
    <t>www.cninfo.com.cn</t>
  </si>
  <si>
    <t>data.eastmoney.com</t>
  </si>
  <si>
    <t>www.eastmoney.com</t>
  </si>
  <si>
    <t>tieba.baidu.com</t>
  </si>
  <si>
    <t>finance.sina.com.cn</t>
  </si>
  <si>
    <t>money.163.com</t>
  </si>
  <si>
    <t>www.howbuy.com</t>
  </si>
  <si>
    <t>news.ifeng.com</t>
  </si>
  <si>
    <t>站点</t>
    <rPh sb="0" eb="1">
      <t>zhan'd</t>
    </rPh>
    <phoneticPr fontId="11" type="noConversion"/>
  </si>
  <si>
    <t>结果</t>
    <rPh sb="0" eb="1">
      <t>jie'guo</t>
    </rPh>
    <phoneticPr fontId="11" type="noConversion"/>
  </si>
  <si>
    <t>备注</t>
    <rPh sb="0" eb="1">
      <t>bei'zhu</t>
    </rPh>
    <phoneticPr fontId="11" type="noConversion"/>
  </si>
  <si>
    <t>PASS</t>
    <phoneticPr fontId="11" type="noConversion"/>
  </si>
  <si>
    <t>配置正确且新增或更新&gt;0</t>
    <rPh sb="0" eb="1">
      <t>pei'zh</t>
    </rPh>
    <rPh sb="2" eb="3">
      <t>zheng'q</t>
    </rPh>
    <rPh sb="4" eb="5">
      <t>qie</t>
    </rPh>
    <rPh sb="5" eb="6">
      <t>xin'z</t>
    </rPh>
    <rPh sb="7" eb="8">
      <t>huo</t>
    </rPh>
    <rPh sb="8" eb="9">
      <t>gneg'xin</t>
    </rPh>
    <phoneticPr fontId="11" type="noConversion"/>
  </si>
  <si>
    <t>缺少站点配置或者标签</t>
    <rPh sb="0" eb="1">
      <t>que'shao</t>
    </rPh>
    <rPh sb="2" eb="3">
      <t>zhan'd</t>
    </rPh>
    <rPh sb="4" eb="5">
      <t>pei'zhi</t>
    </rPh>
    <rPh sb="6" eb="7">
      <t>huo'zhe</t>
    </rPh>
    <rPh sb="8" eb="9">
      <t>biao'q</t>
    </rPh>
    <phoneticPr fontId="11" type="noConversion"/>
  </si>
  <si>
    <t>配置正确，无入库数据</t>
    <rPh sb="0" eb="1">
      <t>pei'zhi</t>
    </rPh>
    <rPh sb="2" eb="3">
      <t>zhegn'q</t>
    </rPh>
    <rPh sb="5" eb="6">
      <t>wu</t>
    </rPh>
    <rPh sb="6" eb="7">
      <t>ru'ku</t>
    </rPh>
    <rPh sb="8" eb="9">
      <t>shu'ju</t>
    </rPh>
    <phoneticPr fontId="11" type="noConversion"/>
  </si>
  <si>
    <t>第二轮check以及无法解决站点（有说明）</t>
    <rPh sb="17" eb="18">
      <t>you</t>
    </rPh>
    <rPh sb="18" eb="19">
      <t>shuo'ming</t>
    </rPh>
    <phoneticPr fontId="11" type="noConversion"/>
  </si>
  <si>
    <t>SETTING_FAIL</t>
    <phoneticPr fontId="11" type="noConversion"/>
  </si>
  <si>
    <t>DATA_FAIL</t>
    <phoneticPr fontId="11" type="noConversion"/>
  </si>
  <si>
    <t>ppp_project</t>
  </si>
  <si>
    <t>www.cpppc.org</t>
  </si>
  <si>
    <t>www.chinappp.cn</t>
  </si>
  <si>
    <t>land_auction</t>
  </si>
  <si>
    <t>www.landchina.com</t>
  </si>
  <si>
    <t>land.fang.com</t>
  </si>
  <si>
    <t>investment_institutions</t>
  </si>
  <si>
    <t>org.pedata.cn</t>
  </si>
  <si>
    <t>www.itjuzi.com</t>
  </si>
  <si>
    <t>zdb.pedaily.cn</t>
  </si>
  <si>
    <t>financing_events</t>
  </si>
  <si>
    <t>investment_funds</t>
  </si>
  <si>
    <t>exit_event</t>
  </si>
  <si>
    <t>acquirer_event</t>
  </si>
  <si>
    <t>listing_events</t>
  </si>
  <si>
    <t>xiaoqu_lianjia</t>
  </si>
  <si>
    <t>sh.lianjia.com</t>
  </si>
  <si>
    <t>ershoufang_lianjia</t>
  </si>
  <si>
    <t>land_project_selling</t>
  </si>
  <si>
    <t>net_loan_blacklist</t>
  </si>
  <si>
    <t>www.p2pblack.com</t>
  </si>
  <si>
    <t>www.chalaolai.com</t>
  </si>
  <si>
    <t>www.thebetterchinese.com</t>
  </si>
  <si>
    <t>ppp项目库</t>
  </si>
  <si>
    <t>财政部PP项目库</t>
  </si>
  <si>
    <t>中国PPP服务平台</t>
  </si>
  <si>
    <t>土地招拍挂</t>
  </si>
  <si>
    <t>土地市场网</t>
  </si>
  <si>
    <t>房天下</t>
  </si>
  <si>
    <t>投资机构</t>
  </si>
  <si>
    <t>私募通</t>
  </si>
  <si>
    <t>IT橘子</t>
  </si>
  <si>
    <t>投资界</t>
  </si>
  <si>
    <t>融资事件</t>
  </si>
  <si>
    <t>主题</t>
    <rPh sb="0" eb="1">
      <t>zhu'ti</t>
    </rPh>
    <phoneticPr fontId="10" type="noConversion"/>
  </si>
  <si>
    <t>表名</t>
    <rPh sb="0" eb="1">
      <t>biao'mig</t>
    </rPh>
    <phoneticPr fontId="10" type="noConversion"/>
  </si>
  <si>
    <t>站点</t>
    <rPh sb="0" eb="1">
      <t>zhan'd</t>
    </rPh>
    <phoneticPr fontId="10" type="noConversion"/>
  </si>
  <si>
    <t>站点名称</t>
    <rPh sb="0" eb="1">
      <t>zhan'd</t>
    </rPh>
    <rPh sb="2" eb="3">
      <t>ming'c</t>
    </rPh>
    <phoneticPr fontId="10" type="noConversion"/>
  </si>
  <si>
    <t>异常说明</t>
    <rPh sb="0" eb="1">
      <t>yi'chang</t>
    </rPh>
    <rPh sb="2" eb="3">
      <t>shuo'ming</t>
    </rPh>
    <phoneticPr fontId="10" type="noConversion"/>
  </si>
  <si>
    <t>投资基金</t>
  </si>
  <si>
    <t>退出事件</t>
  </si>
  <si>
    <t>并购事件</t>
  </si>
  <si>
    <t>上市事件</t>
  </si>
  <si>
    <t>链家</t>
  </si>
  <si>
    <t>链家楼盘</t>
  </si>
  <si>
    <t>土地-项目转让</t>
  </si>
  <si>
    <t>网贷黑名单</t>
  </si>
  <si>
    <t>p2pblack</t>
  </si>
  <si>
    <t>弘正道</t>
  </si>
  <si>
    <t>贝才网</t>
  </si>
  <si>
    <t xml:space="preserve">xiaoqu_lianjia
xiaoqu_fangdd
neighborhood_anjuke
</t>
    <phoneticPr fontId="10" type="noConversion"/>
  </si>
  <si>
    <t>loupan_lianjia
loupan_fangdd
loupan_anjuke</t>
    <phoneticPr fontId="10" type="noConversion"/>
  </si>
  <si>
    <t>www.ppdai.com</t>
  </si>
  <si>
    <t>拍拍贷</t>
  </si>
  <si>
    <r>
      <t>房多多：
http://</t>
    </r>
    <r>
      <rPr>
        <sz val="11"/>
        <color theme="1"/>
        <rFont val="宋体 (正文)"/>
      </rPr>
      <t>esf.fangdd.com</t>
    </r>
    <r>
      <rPr>
        <sz val="11"/>
        <color theme="1"/>
        <rFont val="宋体"/>
        <charset val="134"/>
        <scheme val="minor"/>
      </rPr>
      <t>/shanghai/xiaoqu
链家：
http://sh.lianjia.com/xiaoqu/</t>
    </r>
    <rPh sb="0" eb="1">
      <t>fang duo duo</t>
    </rPh>
    <rPh sb="43" eb="44">
      <t>lian jia</t>
    </rPh>
    <phoneticPr fontId="10" type="noConversion"/>
  </si>
  <si>
    <t>房地产-小区信息</t>
  </si>
  <si>
    <t>房地产-小区信息</t>
    <phoneticPr fontId="10" type="noConversion"/>
  </si>
  <si>
    <t>房地产-价格信息</t>
  </si>
  <si>
    <t>房地产-价格信息</t>
    <phoneticPr fontId="10" type="noConversion"/>
  </si>
  <si>
    <r>
      <t>链家：
http://sh.fang.lianjia.com/
安居客：
http://sz.fang.anjuke.com/?from=navigation
房多多：
http://</t>
    </r>
    <r>
      <rPr>
        <sz val="11"/>
        <color theme="1"/>
        <rFont val="宋体 (正文)"/>
      </rPr>
      <t>xf.fangdd.com</t>
    </r>
    <r>
      <rPr>
        <sz val="11"/>
        <color theme="1"/>
        <rFont val="宋体"/>
        <charset val="134"/>
        <scheme val="minor"/>
      </rPr>
      <t xml:space="preserve">/shanghai
</t>
    </r>
    <rPh sb="0" eb="1">
      <t>lian jia</t>
    </rPh>
    <rPh sb="32" eb="33">
      <t>an ju ke</t>
    </rPh>
    <rPh sb="80" eb="81">
      <t>fang duo duo</t>
    </rPh>
    <phoneticPr fontId="10" type="noConversion"/>
  </si>
  <si>
    <t>房地产-二手房价格信息</t>
  </si>
  <si>
    <r>
      <t xml:space="preserve">链家：
http://sh.fang.lianjia.com/
安居客：
http://sz.fang.anjuke.com/?from=navigation
</t>
    </r>
    <r>
      <rPr>
        <sz val="11"/>
        <color theme="1"/>
        <rFont val="宋体 (正文)"/>
      </rPr>
      <t>房多多</t>
    </r>
    <r>
      <rPr>
        <sz val="11"/>
        <color theme="1"/>
        <rFont val="宋体"/>
        <charset val="134"/>
        <scheme val="minor"/>
      </rPr>
      <t xml:space="preserve">：
http://xf.fangdd.com/shanghai
</t>
    </r>
    <rPh sb="0" eb="1">
      <t>lian jia</t>
    </rPh>
    <rPh sb="32" eb="33">
      <t>an ju ke</t>
    </rPh>
    <rPh sb="80" eb="81">
      <t>fang duo duo</t>
    </rPh>
    <phoneticPr fontId="10" type="noConversion"/>
  </si>
  <si>
    <t>xf.fangdd.com</t>
  </si>
  <si>
    <t>房多多</t>
  </si>
  <si>
    <t>安居客</t>
  </si>
  <si>
    <t>sz.fang.anjuke.com</t>
  </si>
  <si>
    <t>私募通退出事件站点为exit.pedata.cn，站点标签已有</t>
    <phoneticPr fontId="10" type="noConversion"/>
  </si>
  <si>
    <t>私募通并购站点为ma.pedata.cn，站点标签已有</t>
    <phoneticPr fontId="10" type="noConversion"/>
  </si>
  <si>
    <t>私募通上市事件站点为ipo.pedata.cn，站点标签已有</t>
    <phoneticPr fontId="10" type="noConversion"/>
  </si>
  <si>
    <t>loupan_lianjia</t>
    <phoneticPr fontId="10" type="noConversion"/>
  </si>
  <si>
    <t>loupan_anjuke</t>
    <phoneticPr fontId="10" type="noConversion"/>
  </si>
  <si>
    <t>loupan_fangdd</t>
    <phoneticPr fontId="10" type="noConversion"/>
  </si>
  <si>
    <t>ershoufang_anjuke</t>
    <phoneticPr fontId="10" type="noConversion"/>
  </si>
  <si>
    <t>站点有反爬机制，无法获取数据</t>
    <phoneticPr fontId="10" type="noConversion"/>
  </si>
  <si>
    <t>ershoufang_fangdd</t>
    <phoneticPr fontId="10" type="noConversion"/>
  </si>
  <si>
    <t>已配</t>
  </si>
  <si>
    <t>已配</t>
    <phoneticPr fontId="10" type="noConversion"/>
  </si>
  <si>
    <t>最近3天入库数据</t>
    <rPh sb="0" eb="1">
      <t>zui'jin</t>
    </rPh>
    <rPh sb="4" eb="5">
      <t>ru'ku</t>
    </rPh>
    <rPh sb="6" eb="7">
      <t>shu'ju</t>
    </rPh>
    <phoneticPr fontId="10" type="noConversion"/>
  </si>
  <si>
    <t>need.pedata.cn</t>
    <phoneticPr fontId="10" type="noConversion"/>
  </si>
  <si>
    <t>私募通融资事件站点为need.pedata.cn，站点标签已有</t>
    <phoneticPr fontId="10" type="noConversion"/>
  </si>
  <si>
    <r>
      <t>私募通投资基金站点为</t>
    </r>
    <r>
      <rPr>
        <sz val="12"/>
        <color theme="1"/>
        <rFont val="宋体"/>
        <family val="2"/>
        <charset val="134"/>
        <scheme val="minor"/>
      </rPr>
      <t>，站点标签已有</t>
    </r>
    <phoneticPr fontId="10" type="noConversion"/>
  </si>
  <si>
    <t>fund.pedata.cn</t>
  </si>
  <si>
    <r>
      <t>私募通：http://</t>
    </r>
    <r>
      <rPr>
        <sz val="11"/>
        <color theme="1"/>
        <rFont val="宋体 (正文)"/>
      </rPr>
      <t>ipo.pedata.cn</t>
    </r>
    <r>
      <rPr>
        <sz val="11"/>
        <color theme="1"/>
        <rFont val="宋体"/>
        <charset val="134"/>
        <scheme val="minor"/>
      </rPr>
      <t>/list_1_0_0_0_0.html</t>
    </r>
    <rPh sb="0" eb="1">
      <t>si'mu'tong</t>
    </rPh>
    <phoneticPr fontId="10" type="noConversion"/>
  </si>
  <si>
    <r>
      <t>私募通：http://</t>
    </r>
    <r>
      <rPr>
        <sz val="11"/>
        <color theme="1"/>
        <rFont val="宋体 (正文)"/>
      </rPr>
      <t>invest.pedata.cn</t>
    </r>
    <r>
      <rPr>
        <sz val="11"/>
        <color theme="1"/>
        <rFont val="宋体"/>
        <charset val="134"/>
        <scheme val="minor"/>
      </rPr>
      <t>/list_1_0_0_0_0.html
投资界：
http://zdb.pedaily.cn/inv/</t>
    </r>
    <rPh sb="0" eb="1">
      <t>si'mu'tong</t>
    </rPh>
    <rPh sb="48" eb="49">
      <t>tou zi jie</t>
    </rPh>
    <phoneticPr fontId="10" type="noConversion"/>
  </si>
  <si>
    <t>http://www.hshfy.sh.cn/shfy/gweb/channel_zx_zxgg.jsp?zd=zxxx  http://www.hshfy.sh.cn/shfy/gweb/channel_zx_lists.jsp?pa=aemw9c3gPdcssz</t>
    <phoneticPr fontId="11" type="noConversion"/>
  </si>
  <si>
    <t>站点有反爬</t>
    <phoneticPr fontId="11" type="noConversion"/>
  </si>
  <si>
    <t>站点存在验证码</t>
    <phoneticPr fontId="11" type="noConversion"/>
  </si>
  <si>
    <t>有反爬机制，抓取系统无法获取列表信息</t>
    <rPh sb="0" eb="1">
      <t>e</t>
    </rPh>
    <rPh sb="1" eb="2">
      <t>rc</t>
    </rPh>
    <rPh sb="2" eb="3">
      <t>rhyc</t>
    </rPh>
    <rPh sb="3" eb="4">
      <t>smr</t>
    </rPh>
    <rPh sb="6" eb="7">
      <t>rrh</t>
    </rPh>
    <rPh sb="7" eb="8">
      <t>bc</t>
    </rPh>
    <rPh sb="8" eb="9">
      <t>txx</t>
    </rPh>
    <rPh sb="10" eb="11">
      <t>fq</t>
    </rPh>
    <rPh sb="11" eb="12">
      <t>ifc</t>
    </rPh>
    <rPh sb="12" eb="13">
      <t>aqb</t>
    </rPh>
    <rPh sb="14" eb="15">
      <t>gqg</t>
    </rPh>
    <rPh sb="16" eb="17">
      <t>wyth</t>
    </rPh>
    <phoneticPr fontId="10" type="noConversion"/>
  </si>
  <si>
    <t>非中文站点</t>
    <rPh sb="0" eb="1">
      <t>djd</t>
    </rPh>
    <rPh sb="1" eb="2">
      <t>kh</t>
    </rPh>
    <rPh sb="2" eb="3">
      <t>yyg</t>
    </rPh>
    <rPh sb="3" eb="4">
      <t>uh</t>
    </rPh>
    <rPh sb="4" eb="5">
      <t>hko</t>
    </rPh>
    <phoneticPr fontId="10" type="noConversion"/>
  </si>
  <si>
    <t>内容页为乱码</t>
    <rPh sb="0" eb="1">
      <t>mw</t>
    </rPh>
    <rPh sb="1" eb="2">
      <t>pww</t>
    </rPh>
    <rPh sb="2" eb="3">
      <t>dmu</t>
    </rPh>
    <rPh sb="3" eb="4">
      <t>o</t>
    </rPh>
    <rPh sb="4" eb="5">
      <t>tdn</t>
    </rPh>
    <rPh sb="5" eb="6">
      <t>dcg</t>
    </rPh>
    <phoneticPr fontId="10" type="noConversion"/>
  </si>
  <si>
    <t>内容特别大,且有验证码</t>
    <rPh sb="0" eb="1">
      <t>mwp</t>
    </rPh>
    <rPh sb="2" eb="3">
      <t>trf</t>
    </rPh>
    <rPh sb="3" eb="4">
      <t>klj</t>
    </rPh>
    <rPh sb="4" eb="5">
      <t>dd</t>
    </rPh>
    <rPh sb="6" eb="7">
      <t>eg</t>
    </rPh>
    <rPh sb="7" eb="8">
      <t>e</t>
    </rPh>
    <rPh sb="8" eb="9">
      <t>cwyg</t>
    </rPh>
    <rPh sb="10" eb="11">
      <t>dcg</t>
    </rPh>
    <phoneticPr fontId="10" type="noConversion"/>
  </si>
  <si>
    <t>无开庭公告内容</t>
    <rPh sb="0" eb="1">
      <t>wu</t>
    </rPh>
    <rPh sb="1" eb="2">
      <t>kai t</t>
    </rPh>
    <rPh sb="3" eb="4">
      <t>gong g</t>
    </rPh>
    <rPh sb="5" eb="6">
      <t>nei r</t>
    </rPh>
    <phoneticPr fontId="10" type="noConversion"/>
  </si>
  <si>
    <t>无内容</t>
    <rPh sb="0" eb="1">
      <t>wu</t>
    </rPh>
    <rPh sb="1" eb="2">
      <t>nei r</t>
    </rPh>
    <phoneticPr fontId="10" type="noConversion"/>
  </si>
  <si>
    <t>该站点法院公告都是法院新闻</t>
    <rPh sb="0" eb="1">
      <t>gai</t>
    </rPh>
    <rPh sb="1" eb="2">
      <t>zhan d</t>
    </rPh>
    <rPh sb="3" eb="4">
      <t>fa y</t>
    </rPh>
    <rPh sb="5" eb="6">
      <t>gong gao</t>
    </rPh>
    <rPh sb="7" eb="8">
      <t>dou s</t>
    </rPh>
    <rPh sb="9" eb="10">
      <t>fa y</t>
    </rPh>
    <rPh sb="11" eb="12">
      <t>xin wen</t>
    </rPh>
    <phoneticPr fontId="10" type="noConversion"/>
  </si>
  <si>
    <t> 内容为XML，无法解析</t>
    <rPh sb="1" eb="2">
      <t>n r</t>
    </rPh>
    <rPh sb="3" eb="4">
      <t>wei</t>
    </rPh>
    <rPh sb="8" eb="9">
      <t>wu f</t>
    </rPh>
    <rPh sb="10" eb="11">
      <t>jie xi</t>
    </rPh>
    <phoneticPr fontId="10" type="noConversion"/>
  </si>
  <si>
    <t>ok，配置优先深圳</t>
    <phoneticPr fontId="10" type="noConversion"/>
  </si>
  <si>
    <t>站点反爬</t>
    <phoneticPr fontId="10" type="noConversion"/>
  </si>
  <si>
    <t>站点无法访问</t>
    <phoneticPr fontId="10" type="noConversion"/>
  </si>
  <si>
    <t>ok</t>
    <phoneticPr fontId="10" type="noConversion"/>
  </si>
  <si>
    <t>内容页为post请求，无法配置</t>
    <phoneticPr fontId="10" type="noConversion"/>
  </si>
  <si>
    <t>数据只对会员开放</t>
    <phoneticPr fontId="10" type="noConversion"/>
  </si>
  <si>
    <t>实体解析不支持</t>
  </si>
  <si>
    <t>站点封禁</t>
    <phoneticPr fontId="10" type="noConversion"/>
  </si>
  <si>
    <t>0524汇总</t>
    <phoneticPr fontId="11" type="noConversion"/>
  </si>
  <si>
    <t>离线抓取，招行网络内无法访问</t>
    <phoneticPr fontId="10" type="noConversion"/>
  </si>
  <si>
    <t>站点均被重定向至首页</t>
    <phoneticPr fontId="10" type="noConversion"/>
  </si>
  <si>
    <t>我记得这个站点好像是不要了，求check</t>
    <phoneticPr fontId="10" type="noConversion"/>
  </si>
  <si>
    <t>已配content，并有一定程度的解析，源站点数据较乱</t>
    <phoneticPr fontId="10" type="noConversion"/>
  </si>
  <si>
    <t>hxqfy.chinacourt.org</t>
    <phoneticPr fontId="11" type="noConversion"/>
  </si>
  <si>
    <t>需要检索</t>
    <phoneticPr fontId="10" type="noConversion"/>
  </si>
  <si>
    <t>站点无法访问</t>
    <phoneticPr fontId="10" type="noConversion"/>
  </si>
  <si>
    <t>已配content，需要实体解析拿到主键</t>
    <phoneticPr fontId="10" type="noConversion"/>
  </si>
  <si>
    <t>0525汇总</t>
    <phoneticPr fontId="11" type="noConversion"/>
  </si>
  <si>
    <t>颜色含义，1、红色，客观原因，不去check站点配置；2、黄色，配置了站点和种子；3、青色，配置了站点，种子，规则，但数据未入库；4、蓝色，数据可入库，但存在解析问题；5、绿色，站点ok</t>
    <phoneticPr fontId="11" type="noConversion"/>
  </si>
  <si>
    <t>页面无法访问</t>
    <phoneticPr fontId="11" type="noConversion"/>
  </si>
  <si>
    <t>_in_time:</t>
  </si>
  <si>
    <t>fail</t>
  </si>
  <si>
    <t>pass</t>
  </si>
  <si>
    <t>站点无法访问</t>
  </si>
  <si>
    <t>nnzy.chinacourt.org</t>
    <phoneticPr fontId="11" type="noConversion"/>
  </si>
  <si>
    <t>invest.pedata.cn</t>
  </si>
  <si>
    <t>www.anjuke.com</t>
    <phoneticPr fontId="10" type="noConversion"/>
  </si>
  <si>
    <t>sz.lianjia.com</t>
    <phoneticPr fontId="10" type="noConversion"/>
  </si>
  <si>
    <t>投资事件</t>
    <rPh sb="2" eb="3">
      <t>shi'jian</t>
    </rPh>
    <phoneticPr fontId="10" type="noConversion"/>
  </si>
  <si>
    <t>网页反爬</t>
  </si>
  <si>
    <t>站点存在验证码</t>
  </si>
  <si>
    <t>没有解析规则，站点目前没有执行公告</t>
  </si>
  <si>
    <t>被执行信息无法访问</t>
  </si>
  <si>
    <t>服务已到期</t>
  </si>
  <si>
    <t>站点没有被执信数据</t>
  </si>
  <si>
    <t>所给网页无法访问，站点被执行信息链接到中国执行信息公开网</t>
  </si>
  <si>
    <t>所给网页无法访问，站点执行信息无法访问</t>
  </si>
  <si>
    <t>站点不稳定经常500，被执行信息不规范，为一个表格中不定位置，公告的表格格式不统一</t>
  </si>
  <si>
    <t>enterprise_owing_tax</t>
    <phoneticPr fontId="11" type="noConversion"/>
  </si>
  <si>
    <t>广东省国家税务局</t>
  </si>
  <si>
    <t>欠税企业查询查到的列表，具体数据为excel文件</t>
  </si>
  <si>
    <t>浙江省国家税务</t>
  </si>
  <si>
    <t>需要用纳税人识别号查询</t>
  </si>
  <si>
    <t>江苏省地方税务</t>
  </si>
  <si>
    <t>表格为复杂表格，一个公司对应不确定的多个税种</t>
  </si>
  <si>
    <t>上海市国家税务局</t>
  </si>
  <si>
    <t>表格为复杂表格，一个公司对应不确定的多个税种，切排列在多个td中</t>
  </si>
  <si>
    <t>厦门市税务局</t>
  </si>
  <si>
    <t>没有欠税列表</t>
  </si>
  <si>
    <t>行政处罚</t>
  </si>
  <si>
    <t>辽宁信用网</t>
  </si>
  <si>
    <t>站点上有单条，有列表（格式不定），有图片，有文件，难以正确解析</t>
  </si>
  <si>
    <t>站点无列表</t>
  </si>
  <si>
    <t>新闻</t>
  </si>
  <si>
    <t>news</t>
  </si>
  <si>
    <t>站点不是自己的门户，没有规范链接</t>
  </si>
  <si>
    <t>百度新闻</t>
    <rPh sb="0" eb="1">
      <t>bai'du</t>
    </rPh>
    <rPh sb="2" eb="3">
      <t>xin'wen</t>
    </rPh>
    <phoneticPr fontId="10" type="noConversion"/>
  </si>
  <si>
    <t>上市公司基本信息表</t>
  </si>
  <si>
    <t>ssgs_baseinfo</t>
  </si>
  <si>
    <t>上市公告信息</t>
  </si>
  <si>
    <t>ssgs_notice_cninfo</t>
  </si>
  <si>
    <t>采用巨潮咨询</t>
  </si>
  <si>
    <t>上市公司财报-利润表</t>
  </si>
  <si>
    <t>ssgs_caibao_profit</t>
  </si>
  <si>
    <t>上市公司财报-资产负债表</t>
  </si>
  <si>
    <t>ssgs_caibao_assets_liabilities</t>
  </si>
  <si>
    <t>上市公司财报-现金流量表</t>
  </si>
  <si>
    <t>ssgs_caibao_cash_flow</t>
  </si>
  <si>
    <t>上市公司财报-公司综合能力指标</t>
  </si>
  <si>
    <t>ssgs_caibao_companies_ability</t>
  </si>
  <si>
    <t>NT</t>
    <phoneticPr fontId="11" type="noConversion"/>
  </si>
  <si>
    <t>已添加备注</t>
    <rPh sb="0" eb="1">
      <t>yi'tian'jia</t>
    </rPh>
    <rPh sb="3" eb="4">
      <t>bei'zhu</t>
    </rPh>
    <phoneticPr fontId="10" type="noConversion"/>
  </si>
  <si>
    <t>PASS</t>
    <phoneticPr fontId="11" type="noConversion"/>
  </si>
  <si>
    <t>DATA_FAIL（失败）</t>
    <rPh sb="10" eb="11">
      <t>shi'bai</t>
    </rPh>
    <phoneticPr fontId="11" type="noConversion"/>
  </si>
  <si>
    <t>NT(备注原因：站点无法抓取或其他原因)</t>
    <rPh sb="3" eb="4">
      <t>bei'zhu</t>
    </rPh>
    <rPh sb="5" eb="6">
      <t>yuan'yin</t>
    </rPh>
    <rPh sb="8" eb="9">
      <t>zhan'd</t>
    </rPh>
    <rPh sb="10" eb="11">
      <t>wu'fa</t>
    </rPh>
    <rPh sb="12" eb="13">
      <t>zhua'qu</t>
    </rPh>
    <rPh sb="14" eb="15">
      <t>huo</t>
    </rPh>
    <rPh sb="15" eb="16">
      <t>qi'ta</t>
    </rPh>
    <rPh sb="17" eb="18">
      <t>yuan'yin</t>
    </rPh>
    <phoneticPr fontId="11" type="noConversion"/>
  </si>
  <si>
    <t>招标信息</t>
  </si>
  <si>
    <t>内容页为post请求，无法配置</t>
  </si>
  <si>
    <t>中国招标信息网</t>
  </si>
  <si>
    <t>吉林省建设项目招标网</t>
  </si>
  <si>
    <t>陕西省建设工程招标投标管理信息网</t>
  </si>
  <si>
    <t>四川政府采购网</t>
  </si>
  <si>
    <t>青海省招标投标信息网</t>
  </si>
  <si>
    <t>云南招标信息网</t>
  </si>
  <si>
    <t>河南招标投标网</t>
  </si>
  <si>
    <t>甘肃政府采购网</t>
  </si>
  <si>
    <t>招投标-广东招标投标监管网</t>
  </si>
  <si>
    <t>招标-拉萨公共资源交易信息网</t>
  </si>
  <si>
    <t>贵州省招标投标公共服务平台</t>
  </si>
  <si>
    <t>招中标—河北项目网</t>
  </si>
  <si>
    <t>招中标-西藏自治区招标信息网</t>
  </si>
  <si>
    <t>中国国际招标网</t>
  </si>
  <si>
    <t>山东政府采购网</t>
  </si>
  <si>
    <t>中国政府采购网-浙江省分网站</t>
  </si>
  <si>
    <t>招中标-新疆维吾尔自治区政府采购网</t>
  </si>
  <si>
    <t>中国采招网</t>
  </si>
  <si>
    <t>数据只对会员开放</t>
  </si>
  <si>
    <t>江苏政府采购网</t>
  </si>
  <si>
    <t>浙江招投标网</t>
  </si>
  <si>
    <t>招中标-广东省财政厅网政府采购系统</t>
  </si>
  <si>
    <t>广州市政府采购网</t>
  </si>
  <si>
    <t>重庆招标信息网</t>
  </si>
  <si>
    <t>安徽省政府采购网</t>
  </si>
  <si>
    <t>招中标-河北建设工程信息网</t>
  </si>
  <si>
    <t>招投标-深圳市政府采购监管网</t>
  </si>
  <si>
    <t>东莞公共资源交易网</t>
  </si>
  <si>
    <t>湖南政府采购网</t>
  </si>
  <si>
    <t>fail_count</t>
  </si>
  <si>
    <t>succ_count</t>
  </si>
  <si>
    <t>ignore_count</t>
  </si>
  <si>
    <t>judgement_wenshu</t>
  </si>
  <si>
    <t>离线抓取，招行网络内无法访问</t>
  </si>
  <si>
    <t>有反爬，会先获取token再访问</t>
  </si>
  <si>
    <t>非中文站点</t>
  </si>
  <si>
    <t>内容页为乱码</t>
  </si>
  <si>
    <t>需要检索</t>
  </si>
  <si>
    <t>内容特别大,且有验证码</t>
  </si>
  <si>
    <t>法院公告</t>
  </si>
  <si>
    <t>失信被执行人、曝光台</t>
  </si>
  <si>
    <t>中国执行信息公开网</t>
  </si>
  <si>
    <t>审判流程</t>
  </si>
  <si>
    <t>页面内容为空</t>
  </si>
  <si>
    <t>baidu_news</t>
  </si>
  <si>
    <t>站点数据已无更新，在失信被执行表里</t>
    <phoneticPr fontId="11" type="noConversion"/>
  </si>
  <si>
    <t>已改到失信中（漏了标注）</t>
    <phoneticPr fontId="11" type="noConversion"/>
  </si>
  <si>
    <t>已改到失信中</t>
    <phoneticPr fontId="11" type="noConversion"/>
  </si>
  <si>
    <t>站点有验证码（之前记得标过，怎么又ok了。。。）</t>
    <phoneticPr fontId="11" type="noConversion"/>
  </si>
  <si>
    <t>土地出让公告有</t>
    <phoneticPr fontId="10" type="noConversion"/>
  </si>
  <si>
    <t>有数据</t>
    <phoneticPr fontId="10" type="noConversion"/>
  </si>
  <si>
    <t>有数据，站点esf.fangdd.com</t>
    <phoneticPr fontId="10" type="noConversion"/>
  </si>
  <si>
    <t>有数据，站点esf.fangdd.com,在xiaoqu_fangdd主题里</t>
    <phoneticPr fontId="10" type="noConversion"/>
  </si>
  <si>
    <t>删链接后重抓有了</t>
    <phoneticPr fontId="10" type="noConversion"/>
  </si>
  <si>
    <t>站点无新增</t>
    <phoneticPr fontId="11" type="noConversion"/>
  </si>
  <si>
    <t>请下缓存试试</t>
    <phoneticPr fontId="11" type="noConversion"/>
  </si>
  <si>
    <t>站点无新增</t>
    <phoneticPr fontId="11" type="noConversion"/>
  </si>
  <si>
    <t>站点无新增</t>
    <phoneticPr fontId="11" type="noConversion"/>
  </si>
  <si>
    <t>主键导致数据覆盖</t>
    <phoneticPr fontId="11" type="noConversion"/>
  </si>
  <si>
    <t>有数据</t>
    <phoneticPr fontId="11" type="noConversion"/>
  </si>
  <si>
    <t>配置发生修改，未同步上生产</t>
    <phoneticPr fontId="11" type="noConversion"/>
  </si>
  <si>
    <t>新数据表格格式发生改变，页面解析不了</t>
    <phoneticPr fontId="11" type="noConversion"/>
  </si>
  <si>
    <t>配置需要修改</t>
    <phoneticPr fontId="11" type="noConversion"/>
  </si>
  <si>
    <t>jx.hljztb.com</t>
    <phoneticPr fontId="11" type="noConversion"/>
  </si>
  <si>
    <t>实体解析问题</t>
    <phoneticPr fontId="10" type="noConversion"/>
  </si>
  <si>
    <t>有数据</t>
    <rPh sb="0" eb="1">
      <t>you</t>
    </rPh>
    <rPh sb="1" eb="2">
      <t>shu ju</t>
    </rPh>
    <phoneticPr fontId="10" type="noConversion"/>
  </si>
  <si>
    <t xml:space="preserve"> 实体解析不支持</t>
    <rPh sb="1" eb="2">
      <t>shi ti</t>
    </rPh>
    <rPh sb="3" eb="4">
      <t>jie xi</t>
    </rPh>
    <rPh sb="5" eb="6">
      <t>bu zhi chi</t>
    </rPh>
    <phoneticPr fontId="10" type="noConversion"/>
  </si>
  <si>
    <t>大部分为非开庭公告内容不入库</t>
    <rPh sb="0" eb="1">
      <t>da bu f</t>
    </rPh>
    <rPh sb="3" eb="4">
      <t>wei</t>
    </rPh>
    <rPh sb="4" eb="5">
      <t>fei</t>
    </rPh>
    <rPh sb="5" eb="6">
      <t>kai t</t>
    </rPh>
    <rPh sb="7" eb="8">
      <t>gong g</t>
    </rPh>
    <rPh sb="9" eb="10">
      <t>nei r</t>
    </rPh>
    <rPh sb="11" eb="12">
      <t>bu ru ku</t>
    </rPh>
    <phoneticPr fontId="10" type="noConversion"/>
  </si>
  <si>
    <t>网站无内容</t>
    <rPh sb="0" eb="1">
      <t>wang zh</t>
    </rPh>
    <rPh sb="2" eb="3">
      <t>wu</t>
    </rPh>
    <rPh sb="3" eb="4">
      <t>nei rong</t>
    </rPh>
    <phoneticPr fontId="10" type="noConversion"/>
  </si>
  <si>
    <t>因翻页参数在mongo，需要上代码</t>
    <phoneticPr fontId="10" type="noConversion"/>
  </si>
  <si>
    <t>请下缓存后有</t>
    <phoneticPr fontId="11" type="noConversion"/>
  </si>
  <si>
    <t>部分没有主键，请下缓存后有</t>
    <phoneticPr fontId="11" type="noConversion"/>
  </si>
  <si>
    <t>页面改版</t>
    <phoneticPr fontId="11" type="noConversion"/>
  </si>
  <si>
    <t>下载失败</t>
    <phoneticPr fontId="11" type="noConversion"/>
  </si>
  <si>
    <t>网页不稳定，仿真有数据</t>
    <phoneticPr fontId="11" type="noConversion"/>
  </si>
  <si>
    <t>NT</t>
    <phoneticPr fontId="11" type="noConversion"/>
  </si>
  <si>
    <t>站点数据由单数据换成了表格和文档</t>
    <phoneticPr fontId="10" type="noConversion"/>
  </si>
  <si>
    <t>NT</t>
    <phoneticPr fontId="10" type="noConversion"/>
  </si>
  <si>
    <t>NT</t>
    <phoneticPr fontId="10" type="noConversion"/>
  </si>
  <si>
    <t>土地基本信息</t>
    <rPh sb="0" eb="1">
      <t>tu'di</t>
    </rPh>
    <rPh sb="2" eb="3">
      <t>ji'ben</t>
    </rPh>
    <rPh sb="4" eb="5">
      <t>xin'xi</t>
    </rPh>
    <phoneticPr fontId="10" type="noConversion"/>
  </si>
  <si>
    <t>land_selling_auction</t>
  </si>
  <si>
    <t>需要实体解析</t>
    <rPh sb="0" eb="1">
      <t>xu'yao</t>
    </rPh>
    <rPh sb="2" eb="3">
      <t>shi ti</t>
    </rPh>
    <rPh sb="4" eb="5">
      <t>jie xi</t>
    </rPh>
    <phoneticPr fontId="10" type="noConversion"/>
  </si>
  <si>
    <t>ptcxqfy.chinacourt.org</t>
    <phoneticPr fontId="11" type="noConversion"/>
  </si>
  <si>
    <t>数据杂乱不规范（数据无更新）</t>
    <rPh sb="8" eb="9">
      <t>shu'ju</t>
    </rPh>
    <rPh sb="10" eb="11">
      <t>wu</t>
    </rPh>
    <rPh sb="11" eb="12">
      <t>geng'xin</t>
    </rPh>
    <phoneticPr fontId="11" type="noConversion"/>
  </si>
  <si>
    <t>详情页为文档和表格混合，不支持解析，不能入库</t>
    <rPh sb="0" eb="1">
      <t>xiang qing y</t>
    </rPh>
    <rPh sb="3" eb="4">
      <t>wei</t>
    </rPh>
    <rPh sb="4" eb="5">
      <t>wen d</t>
    </rPh>
    <rPh sb="6" eb="7">
      <t>he</t>
    </rPh>
    <rPh sb="7" eb="8">
      <t>biao ge</t>
    </rPh>
    <rPh sb="9" eb="10">
      <t>hun he</t>
    </rPh>
    <rPh sb="12" eb="13">
      <t>bu zhi chi</t>
    </rPh>
    <rPh sb="15" eb="16">
      <t>jie x</t>
    </rPh>
    <rPh sb="18" eb="19">
      <t>bu neng</t>
    </rPh>
    <rPh sb="20" eb="21">
      <t>ru ku</t>
    </rPh>
    <phoneticPr fontId="10" type="noConversion"/>
  </si>
  <si>
    <t>数据不规范，详情页为文档和表格混合，目前规则仅支持部分表格数据抽取</t>
    <rPh sb="6" eb="7">
      <t>xiang qing y</t>
    </rPh>
    <rPh sb="9" eb="10">
      <t>wei</t>
    </rPh>
    <rPh sb="10" eb="11">
      <t>wen d</t>
    </rPh>
    <rPh sb="12" eb="13">
      <t>he</t>
    </rPh>
    <rPh sb="13" eb="14">
      <t>biao ge</t>
    </rPh>
    <rPh sb="15" eb="16">
      <t>hun he</t>
    </rPh>
    <phoneticPr fontId="10" type="noConversion"/>
  </si>
  <si>
    <t>站点数据由单数据换成了表格和文档</t>
    <phoneticPr fontId="11" type="noConversion"/>
  </si>
  <si>
    <t>种子配置方式可能抽到大量空链，已更换</t>
    <phoneticPr fontId="10" type="noConversion"/>
  </si>
  <si>
    <t>非中文站点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</si>
</sst>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Arial"/>
      <family val="2"/>
    </font>
    <font>
      <sz val="9"/>
      <name val="Helvetica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333333"/>
      <name val="Helvetica Neue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0"/>
      <color indexed="12"/>
      <name val="宋体-简 常规体"/>
      <charset val="136"/>
    </font>
    <font>
      <b/>
      <sz val="10"/>
      <color indexed="14"/>
      <name val="宋体-简 常规体"/>
      <charset val="136"/>
    </font>
    <font>
      <b/>
      <sz val="10"/>
      <color indexed="8"/>
      <name val="宋体-简 常规体"/>
      <charset val="136"/>
    </font>
    <font>
      <sz val="10"/>
      <color theme="1"/>
      <name val="宋体-简 常规体"/>
      <charset val="136"/>
    </font>
    <font>
      <b/>
      <sz val="10"/>
      <color theme="1"/>
      <name val="宋体-简 常规体"/>
      <family val="1"/>
      <charset val="134"/>
    </font>
    <font>
      <b/>
      <sz val="10"/>
      <name val="宋体-简 常规体"/>
      <charset val="136"/>
    </font>
    <font>
      <b/>
      <sz val="10"/>
      <color rgb="FFFF0000"/>
      <name val="宋体-简 常规体"/>
      <charset val="136"/>
    </font>
    <font>
      <sz val="10"/>
      <name val="宋体-简 常规体"/>
      <charset val="136"/>
    </font>
    <font>
      <sz val="10"/>
      <color rgb="FF333333"/>
      <name val="宋体-简 常规体"/>
      <charset val="136"/>
    </font>
    <font>
      <sz val="10"/>
      <color indexed="8"/>
      <name val="宋体-简 常规体"/>
      <charset val="136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0"/>
      <color rgb="FFFF0000"/>
      <name val="宋体-简 常规体"/>
      <charset val="134"/>
    </font>
    <font>
      <sz val="10"/>
      <color rgb="FFFF0000"/>
      <name val="宋体 (正文)"/>
    </font>
    <font>
      <sz val="10"/>
      <color rgb="FF000000"/>
      <name val="宋体-简 常规体"/>
      <charset val="136"/>
    </font>
    <font>
      <sz val="11"/>
      <color theme="1"/>
      <name val="宋体-简 常规体"/>
      <charset val="134"/>
    </font>
    <font>
      <sz val="12"/>
      <color theme="1"/>
      <name val="Calibri"/>
    </font>
    <font>
      <sz val="11"/>
      <color theme="1"/>
      <name val="宋体 (正文)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Helvetica Neue"/>
    </font>
    <font>
      <sz val="12"/>
      <name val="Calibri"/>
    </font>
    <font>
      <sz val="11"/>
      <name val="宋体-简 常规体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88">
    <xf numFmtId="0" fontId="0" fillId="0" borderId="0">
      <alignment vertical="center"/>
    </xf>
    <xf numFmtId="0" fontId="12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vertical="center" wrapText="1"/>
    </xf>
    <xf numFmtId="0" fontId="10" fillId="5" borderId="1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5" fillId="5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 wrapText="1"/>
    </xf>
    <xf numFmtId="0" fontId="28" fillId="0" borderId="0" xfId="0" applyFont="1" applyFill="1">
      <alignment vertical="center"/>
    </xf>
    <xf numFmtId="0" fontId="28" fillId="2" borderId="1" xfId="0" applyFont="1" applyFill="1" applyBorder="1" applyAlignment="1">
      <alignment vertical="center" wrapText="1"/>
    </xf>
    <xf numFmtId="0" fontId="28" fillId="2" borderId="1" xfId="0" applyFont="1" applyFill="1" applyBorder="1">
      <alignment vertical="center"/>
    </xf>
    <xf numFmtId="0" fontId="28" fillId="2" borderId="4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left" vertical="center"/>
    </xf>
    <xf numFmtId="0" fontId="34" fillId="2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right" vertical="center"/>
    </xf>
    <xf numFmtId="0" fontId="37" fillId="0" borderId="1" xfId="0" applyFont="1" applyFill="1" applyBorder="1">
      <alignment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49" fontId="25" fillId="4" borderId="1" xfId="0" applyNumberFormat="1" applyFont="1" applyFill="1" applyBorder="1" applyAlignment="1">
      <alignment vertical="top" wrapText="1"/>
    </xf>
    <xf numFmtId="49" fontId="26" fillId="4" borderId="1" xfId="0" applyNumberFormat="1" applyFont="1" applyFill="1" applyBorder="1" applyAlignment="1">
      <alignment vertical="top" wrapText="1"/>
    </xf>
    <xf numFmtId="49" fontId="27" fillId="4" borderId="1" xfId="0" applyNumberFormat="1" applyFont="1" applyFill="1" applyBorder="1" applyAlignment="1">
      <alignment vertical="top" wrapText="1"/>
    </xf>
    <xf numFmtId="0" fontId="28" fillId="0" borderId="1" xfId="0" applyFont="1" applyFill="1" applyBorder="1" applyAlignment="1">
      <alignment vertical="center" wrapText="1"/>
    </xf>
    <xf numFmtId="0" fontId="38" fillId="0" borderId="1" xfId="0" applyFont="1" applyFill="1" applyBorder="1">
      <alignment vertical="center"/>
    </xf>
    <xf numFmtId="0" fontId="37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8" fillId="6" borderId="0" xfId="0" applyFont="1" applyFill="1">
      <alignment vertical="center"/>
    </xf>
    <xf numFmtId="0" fontId="37" fillId="0" borderId="5" xfId="0" applyFont="1" applyFill="1" applyBorder="1">
      <alignment vertical="center"/>
    </xf>
    <xf numFmtId="0" fontId="28" fillId="0" borderId="1" xfId="0" applyFont="1" applyFill="1" applyBorder="1">
      <alignment vertical="center"/>
    </xf>
    <xf numFmtId="0" fontId="40" fillId="0" borderId="1" xfId="0" applyFont="1" applyFill="1" applyBorder="1">
      <alignment vertical="center"/>
    </xf>
    <xf numFmtId="0" fontId="4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8" fillId="7" borderId="0" xfId="0" applyFont="1" applyFill="1">
      <alignment vertical="center"/>
    </xf>
    <xf numFmtId="0" fontId="28" fillId="8" borderId="0" xfId="0" applyFont="1" applyFill="1">
      <alignment vertical="center"/>
    </xf>
    <xf numFmtId="0" fontId="28" fillId="9" borderId="0" xfId="0" applyFont="1" applyFill="1">
      <alignment vertical="center"/>
    </xf>
    <xf numFmtId="0" fontId="28" fillId="10" borderId="0" xfId="0" applyFont="1" applyFill="1">
      <alignment vertical="center"/>
    </xf>
    <xf numFmtId="0" fontId="39" fillId="0" borderId="0" xfId="0" applyFont="1">
      <alignment vertical="center"/>
    </xf>
    <xf numFmtId="0" fontId="28" fillId="11" borderId="0" xfId="0" applyFont="1" applyFill="1">
      <alignment vertical="center"/>
    </xf>
    <xf numFmtId="0" fontId="32" fillId="6" borderId="0" xfId="0" applyFont="1" applyFill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40" fillId="0" borderId="5" xfId="0" applyFont="1" applyFill="1" applyBorder="1">
      <alignment vertical="center"/>
    </xf>
    <xf numFmtId="0" fontId="0" fillId="0" borderId="5" xfId="0" applyBorder="1">
      <alignment vertical="center"/>
    </xf>
    <xf numFmtId="0" fontId="28" fillId="0" borderId="5" xfId="0" applyFont="1" applyFill="1" applyBorder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42" fillId="0" borderId="5" xfId="0" applyFont="1" applyBorder="1">
      <alignment vertical="center"/>
    </xf>
    <xf numFmtId="14" fontId="35" fillId="0" borderId="0" xfId="2548" applyNumberFormat="1">
      <alignment vertical="center"/>
    </xf>
    <xf numFmtId="14" fontId="45" fillId="0" borderId="0" xfId="0" applyNumberFormat="1" applyFont="1">
      <alignment vertical="center"/>
    </xf>
    <xf numFmtId="0" fontId="41" fillId="0" borderId="1" xfId="0" applyFont="1" applyFill="1" applyBorder="1" applyAlignment="1">
      <alignment vertical="center" wrapText="1"/>
    </xf>
    <xf numFmtId="0" fontId="46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9" fillId="0" borderId="0" xfId="0" applyFont="1" applyFill="1">
      <alignment vertical="center"/>
    </xf>
    <xf numFmtId="0" fontId="32" fillId="0" borderId="5" xfId="0" applyFont="1" applyFill="1" applyBorder="1">
      <alignment vertical="center"/>
    </xf>
    <xf numFmtId="0" fontId="32" fillId="0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41" fillId="0" borderId="3" xfId="0" applyFont="1" applyBorder="1" applyAlignment="1">
      <alignment vertical="center" wrapText="1"/>
    </xf>
    <xf numFmtId="0" fontId="32" fillId="0" borderId="5" xfId="0" applyFont="1" applyFill="1" applyBorder="1" applyAlignment="1">
      <alignment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47" fillId="0" borderId="5" xfId="0" applyFont="1" applyFill="1" applyBorder="1" applyAlignment="1">
      <alignment vertical="center" wrapText="1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>
      <alignment vertical="center"/>
    </xf>
  </cellXfs>
  <cellStyles count="268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0" builtinId="9" hidden="1"/>
    <cellStyle name="已访问的超链接" xfId="2551" builtinId="9" hidden="1"/>
    <cellStyle name="已访问的超链接" xfId="2552" builtinId="9" hidden="1"/>
    <cellStyle name="已访问的超链接" xfId="2553" builtinId="9" hidden="1"/>
    <cellStyle name="已访问的超链接" xfId="2554" builtinId="9" hidden="1"/>
    <cellStyle name="已访问的超链接" xfId="2555" builtinId="9" hidden="1"/>
    <cellStyle name="已访问的超链接" xfId="2556" builtinId="9" hidden="1"/>
    <cellStyle name="已访问的超链接" xfId="2557" builtinId="9" hidden="1"/>
    <cellStyle name="已访问的超链接" xfId="2558" builtinId="9" hidden="1"/>
    <cellStyle name="已访问的超链接" xfId="2559" builtinId="9" hidden="1"/>
    <cellStyle name="已访问的超链接" xfId="2560" builtinId="9" hidden="1"/>
    <cellStyle name="已访问的超链接" xfId="2561" builtinId="9" hidden="1"/>
    <cellStyle name="已访问的超链接" xfId="2562" builtinId="9" hidden="1"/>
    <cellStyle name="已访问的超链接" xfId="2563" builtinId="9" hidden="1"/>
    <cellStyle name="已访问的超链接" xfId="2564" builtinId="9" hidden="1"/>
    <cellStyle name="已访问的超链接" xfId="2565" builtinId="9" hidden="1"/>
    <cellStyle name="已访问的超链接" xfId="2566" builtinId="9" hidden="1"/>
    <cellStyle name="已访问的超链接" xfId="2567" builtinId="9" hidden="1"/>
    <cellStyle name="已访问的超链接" xfId="2568" builtinId="9" hidden="1"/>
    <cellStyle name="已访问的超链接" xfId="2569" builtinId="9" hidden="1"/>
    <cellStyle name="已访问的超链接" xfId="2570" builtinId="9" hidden="1"/>
    <cellStyle name="已访问的超链接" xfId="2571" builtinId="9" hidden="1"/>
    <cellStyle name="已访问的超链接" xfId="2572" builtinId="9" hidden="1"/>
    <cellStyle name="已访问的超链接" xfId="2573" builtinId="9" hidden="1"/>
    <cellStyle name="已访问的超链接" xfId="2574" builtinId="9" hidden="1"/>
    <cellStyle name="已访问的超链接" xfId="2575" builtinId="9" hidden="1"/>
    <cellStyle name="已访问的超链接" xfId="2576" builtinId="9" hidden="1"/>
    <cellStyle name="已访问的超链接" xfId="2577" builtinId="9" hidden="1"/>
    <cellStyle name="已访问的超链接" xfId="2578" builtinId="9" hidden="1"/>
    <cellStyle name="已访问的超链接" xfId="2579" builtinId="9" hidden="1"/>
    <cellStyle name="已访问的超链接" xfId="2580" builtinId="9" hidden="1"/>
    <cellStyle name="已访问的超链接" xfId="2581" builtinId="9" hidden="1"/>
    <cellStyle name="已访问的超链接" xfId="2582" builtinId="9" hidden="1"/>
    <cellStyle name="已访问的超链接" xfId="2583" builtinId="9" hidden="1"/>
    <cellStyle name="已访问的超链接" xfId="2584" builtinId="9" hidden="1"/>
    <cellStyle name="已访问的超链接" xfId="2585" builtinId="9" hidden="1"/>
    <cellStyle name="已访问的超链接" xfId="2586" builtinId="9" hidden="1"/>
    <cellStyle name="已访问的超链接" xfId="2587" builtinId="9" hidden="1"/>
    <cellStyle name="已访问的超链接" xfId="2588" builtinId="9" hidden="1"/>
    <cellStyle name="已访问的超链接" xfId="2589" builtinId="9" hidden="1"/>
    <cellStyle name="已访问的超链接" xfId="2590" builtinId="9" hidden="1"/>
    <cellStyle name="已访问的超链接" xfId="2591" builtinId="9" hidden="1"/>
    <cellStyle name="已访问的超链接" xfId="2592" builtinId="9" hidden="1"/>
    <cellStyle name="已访问的超链接" xfId="2593" builtinId="9" hidden="1"/>
    <cellStyle name="已访问的超链接" xfId="2594" builtinId="9" hidden="1"/>
    <cellStyle name="已访问的超链接" xfId="2595" builtinId="9" hidden="1"/>
    <cellStyle name="已访问的超链接" xfId="2596" builtinId="9" hidden="1"/>
    <cellStyle name="已访问的超链接" xfId="2597" builtinId="9" hidden="1"/>
    <cellStyle name="已访问的超链接" xfId="2598" builtinId="9" hidden="1"/>
    <cellStyle name="已访问的超链接" xfId="2599" builtinId="9" hidden="1"/>
    <cellStyle name="已访问的超链接" xfId="2600" builtinId="9" hidden="1"/>
    <cellStyle name="已访问的超链接" xfId="2601" builtinId="9" hidden="1"/>
    <cellStyle name="已访问的超链接" xfId="2602" builtinId="9" hidden="1"/>
    <cellStyle name="已访问的超链接" xfId="2603" builtinId="9" hidden="1"/>
    <cellStyle name="已访问的超链接" xfId="2604" builtinId="9" hidden="1"/>
    <cellStyle name="已访问的超链接" xfId="2605" builtinId="9" hidden="1"/>
    <cellStyle name="已访问的超链接" xfId="2606" builtinId="9" hidden="1"/>
    <cellStyle name="已访问的超链接" xfId="2607" builtinId="9" hidden="1"/>
    <cellStyle name="已访问的超链接" xfId="2608" builtinId="9" hidden="1"/>
    <cellStyle name="已访问的超链接" xfId="2609" builtinId="9" hidden="1"/>
    <cellStyle name="已访问的超链接" xfId="2610" builtinId="9" hidden="1"/>
    <cellStyle name="已访问的超链接" xfId="2611" builtinId="9" hidden="1"/>
    <cellStyle name="已访问的超链接" xfId="2612" builtinId="9" hidden="1"/>
    <cellStyle name="已访问的超链接" xfId="2613" builtinId="9" hidden="1"/>
    <cellStyle name="已访问的超链接" xfId="2614" builtinId="9" hidden="1"/>
    <cellStyle name="已访问的超链接" xfId="2615" builtinId="9" hidden="1"/>
    <cellStyle name="已访问的超链接" xfId="2616" builtinId="9" hidden="1"/>
    <cellStyle name="已访问的超链接" xfId="2617" builtinId="9" hidden="1"/>
    <cellStyle name="已访问的超链接" xfId="2618" builtinId="9" hidden="1"/>
    <cellStyle name="已访问的超链接" xfId="2619" builtinId="9" hidden="1"/>
    <cellStyle name="已访问的超链接" xfId="2620" builtinId="9" hidden="1"/>
    <cellStyle name="已访问的超链接" xfId="2621" builtinId="9" hidden="1"/>
    <cellStyle name="已访问的超链接" xfId="2622" builtinId="9" hidden="1"/>
    <cellStyle name="已访问的超链接" xfId="2623" builtinId="9" hidden="1"/>
    <cellStyle name="已访问的超链接" xfId="2624" builtinId="9" hidden="1"/>
    <cellStyle name="已访问的超链接" xfId="2625" builtinId="9" hidden="1"/>
    <cellStyle name="已访问的超链接" xfId="2626" builtinId="9" hidden="1"/>
    <cellStyle name="已访问的超链接" xfId="2627" builtinId="9" hidden="1"/>
    <cellStyle name="已访问的超链接" xfId="2628" builtinId="9" hidden="1"/>
    <cellStyle name="已访问的超链接" xfId="2629" builtinId="9" hidden="1"/>
    <cellStyle name="已访问的超链接" xfId="2630" builtinId="9" hidden="1"/>
    <cellStyle name="已访问的超链接" xfId="2631" builtinId="9" hidden="1"/>
    <cellStyle name="已访问的超链接" xfId="2632" builtinId="9" hidden="1"/>
    <cellStyle name="已访问的超链接" xfId="2633" builtinId="9" hidden="1"/>
    <cellStyle name="已访问的超链接" xfId="2634" builtinId="9" hidden="1"/>
    <cellStyle name="已访问的超链接" xfId="2635" builtinId="9" hidden="1"/>
    <cellStyle name="已访问的超链接" xfId="2636" builtinId="9" hidden="1"/>
    <cellStyle name="已访问的超链接" xfId="2637" builtinId="9" hidden="1"/>
    <cellStyle name="已访问的超链接" xfId="2638" builtinId="9" hidden="1"/>
    <cellStyle name="已访问的超链接" xfId="2639" builtinId="9" hidden="1"/>
    <cellStyle name="已访问的超链接" xfId="2640" builtinId="9" hidden="1"/>
    <cellStyle name="已访问的超链接" xfId="2641" builtinId="9" hidden="1"/>
    <cellStyle name="已访问的超链接" xfId="2642" builtinId="9" hidden="1"/>
    <cellStyle name="已访问的超链接" xfId="2643" builtinId="9" hidden="1"/>
    <cellStyle name="已访问的超链接" xfId="2644" builtinId="9" hidden="1"/>
    <cellStyle name="已访问的超链接" xfId="2645" builtinId="9" hidden="1"/>
    <cellStyle name="已访问的超链接" xfId="2646" builtinId="9" hidden="1"/>
    <cellStyle name="已访问的超链接" xfId="2647" builtinId="9" hidden="1"/>
    <cellStyle name="已访问的超链接" xfId="2648" builtinId="9" hidden="1"/>
    <cellStyle name="已访问的超链接" xfId="2649" builtinId="9" hidden="1"/>
    <cellStyle name="已访问的超链接" xfId="2650" builtinId="9" hidden="1"/>
    <cellStyle name="已访问的超链接" xfId="2651" builtinId="9" hidden="1"/>
    <cellStyle name="已访问的超链接" xfId="2652" builtinId="9" hidden="1"/>
    <cellStyle name="已访问的超链接" xfId="2653" builtinId="9" hidden="1"/>
    <cellStyle name="已访问的超链接" xfId="2654" builtinId="9" hidden="1"/>
    <cellStyle name="已访问的超链接" xfId="2655" builtinId="9" hidden="1"/>
    <cellStyle name="已访问的超链接" xfId="2656" builtinId="9" hidden="1"/>
    <cellStyle name="已访问的超链接" xfId="2657" builtinId="9" hidden="1"/>
    <cellStyle name="已访问的超链接" xfId="2658" builtinId="9" hidden="1"/>
    <cellStyle name="已访问的超链接" xfId="2659" builtinId="9" hidden="1"/>
    <cellStyle name="已访问的超链接" xfId="2660" builtinId="9" hidden="1"/>
    <cellStyle name="已访问的超链接" xfId="2661" builtinId="9" hidden="1"/>
    <cellStyle name="已访问的超链接" xfId="2662" builtinId="9" hidden="1"/>
    <cellStyle name="已访问的超链接" xfId="2663" builtinId="9" hidden="1"/>
    <cellStyle name="已访问的超链接" xfId="2664" builtinId="9" hidden="1"/>
    <cellStyle name="已访问的超链接" xfId="2665" builtinId="9" hidden="1"/>
    <cellStyle name="已访问的超链接" xfId="2666" builtinId="9" hidden="1"/>
    <cellStyle name="已访问的超链接" xfId="2667" builtinId="9" hidden="1"/>
    <cellStyle name="已访问的超链接" xfId="2668" builtinId="9" hidden="1"/>
    <cellStyle name="已访问的超链接" xfId="2669" builtinId="9" hidden="1"/>
    <cellStyle name="已访问的超链接" xfId="2670" builtinId="9" hidden="1"/>
    <cellStyle name="已访问的超链接" xfId="2671" builtinId="9" hidden="1"/>
    <cellStyle name="已访问的超链接" xfId="2672" builtinId="9" hidden="1"/>
    <cellStyle name="已访问的超链接" xfId="2673" builtinId="9" hidden="1"/>
    <cellStyle name="已访问的超链接" xfId="2674" builtinId="9" hidden="1"/>
    <cellStyle name="已访问的超链接" xfId="2675" builtinId="9" hidden="1"/>
    <cellStyle name="已访问的超链接" xfId="2676" builtinId="9" hidden="1"/>
    <cellStyle name="已访问的超链接" xfId="2677" builtinId="9" hidden="1"/>
    <cellStyle name="已访问的超链接" xfId="2678" builtinId="9" hidden="1"/>
    <cellStyle name="已访问的超链接" xfId="2679" builtinId="9" hidden="1"/>
    <cellStyle name="已访问的超链接" xfId="2680" builtinId="9" hidden="1"/>
    <cellStyle name="已访问的超链接" xfId="2681" builtinId="9" hidden="1"/>
    <cellStyle name="已访问的超链接" xfId="2682" builtinId="9" hidden="1"/>
    <cellStyle name="已访问的超链接" xfId="2683" builtinId="9" hidden="1"/>
    <cellStyle name="已访问的超链接" xfId="2684" builtinId="9" hidden="1"/>
    <cellStyle name="已访问的超链接" xfId="2685" builtinId="9" hidden="1"/>
    <cellStyle name="已访问的超链接" xfId="2686" builtinId="9" hidden="1"/>
    <cellStyle name="已访问的超链接" xfId="2687" builtinId="9" hidde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A181" workbookViewId="0">
      <selection activeCell="I289" sqref="A289:XFD289"/>
    </sheetView>
  </sheetViews>
  <sheetFormatPr baseColWidth="10" defaultColWidth="8.83203125" defaultRowHeight="16" x14ac:dyDescent="0.15"/>
  <cols>
    <col min="1" max="1" width="3.83203125" style="25" customWidth="1"/>
    <col min="2" max="2" width="7.5" style="25" customWidth="1"/>
    <col min="3" max="3" width="8.5" style="25" customWidth="1"/>
    <col min="4" max="4" width="14.5" style="30" customWidth="1"/>
    <col min="5" max="5" width="21.6640625" style="30" customWidth="1"/>
    <col min="6" max="6" width="26.1640625" style="42" customWidth="1"/>
    <col min="7" max="7" width="7" style="25" bestFit="1" customWidth="1"/>
    <col min="8" max="8" width="15.6640625" style="25" customWidth="1"/>
    <col min="9" max="9" width="45.5" style="64" customWidth="1"/>
    <col min="10" max="10" width="39.33203125" style="64" customWidth="1"/>
    <col min="11" max="11" width="16.6640625" style="59" hidden="1" customWidth="1"/>
    <col min="12" max="12" width="12.5" style="59" hidden="1" customWidth="1"/>
    <col min="13" max="15" width="12.1640625" style="54" hidden="1" customWidth="1"/>
    <col min="16" max="16" width="24.6640625" style="125" customWidth="1"/>
    <col min="17" max="17" width="22.1640625" style="71" customWidth="1"/>
    <col min="18" max="18" width="6.5" style="72" customWidth="1"/>
    <col min="19" max="19" width="5.83203125" style="72" customWidth="1"/>
    <col min="20" max="20" width="13" style="54" customWidth="1"/>
    <col min="21" max="21" width="12.83203125" style="72" customWidth="1"/>
    <col min="22" max="22" width="20" style="113" customWidth="1"/>
    <col min="23" max="23" width="27.6640625" style="30" customWidth="1"/>
    <col min="24" max="24" width="18" style="30" customWidth="1"/>
    <col min="25" max="25" width="63.1640625" style="30" customWidth="1"/>
    <col min="26" max="26" width="43.5" style="30" customWidth="1"/>
    <col min="27" max="16384" width="8.83203125" style="30"/>
  </cols>
  <sheetData>
    <row r="1" spans="1:26" x14ac:dyDescent="0.15">
      <c r="A1" s="126" t="s">
        <v>11</v>
      </c>
      <c r="B1" s="128" t="s">
        <v>10</v>
      </c>
      <c r="C1" s="152" t="s">
        <v>22</v>
      </c>
      <c r="D1" s="126" t="s">
        <v>0</v>
      </c>
      <c r="E1" s="126" t="s">
        <v>178</v>
      </c>
      <c r="F1" s="128" t="s">
        <v>15</v>
      </c>
      <c r="G1" s="126" t="s">
        <v>19</v>
      </c>
      <c r="H1" s="130" t="s">
        <v>21</v>
      </c>
      <c r="I1" s="132" t="s">
        <v>26</v>
      </c>
      <c r="J1" s="132" t="s">
        <v>656</v>
      </c>
      <c r="K1" s="165" t="s">
        <v>211</v>
      </c>
      <c r="L1" s="165" t="s">
        <v>14</v>
      </c>
      <c r="M1" s="162" t="s">
        <v>852</v>
      </c>
      <c r="N1" s="163"/>
      <c r="O1" s="164"/>
      <c r="P1" s="176" t="s">
        <v>853</v>
      </c>
      <c r="Q1" s="161" t="s">
        <v>947</v>
      </c>
      <c r="R1" s="160" t="s">
        <v>1034</v>
      </c>
      <c r="S1" s="160"/>
      <c r="T1" s="160"/>
      <c r="U1" s="160" t="s">
        <v>948</v>
      </c>
      <c r="V1" s="116" t="s">
        <v>1124</v>
      </c>
      <c r="W1" s="159" t="s">
        <v>1060</v>
      </c>
      <c r="X1" s="158" t="s">
        <v>1069</v>
      </c>
      <c r="Y1" s="159"/>
      <c r="Z1" s="157"/>
    </row>
    <row r="2" spans="1:26" s="25" customFormat="1" ht="32" x14ac:dyDescent="0.15">
      <c r="A2" s="127"/>
      <c r="B2" s="129"/>
      <c r="C2" s="153"/>
      <c r="D2" s="127"/>
      <c r="E2" s="127"/>
      <c r="F2" s="129"/>
      <c r="G2" s="127"/>
      <c r="H2" s="131"/>
      <c r="I2" s="133"/>
      <c r="J2" s="133"/>
      <c r="K2" s="166"/>
      <c r="L2" s="166"/>
      <c r="M2" s="26" t="s">
        <v>652</v>
      </c>
      <c r="N2" s="26" t="s">
        <v>653</v>
      </c>
      <c r="O2" s="26" t="s">
        <v>721</v>
      </c>
      <c r="P2" s="177"/>
      <c r="Q2" s="161"/>
      <c r="R2" s="93" t="s">
        <v>855</v>
      </c>
      <c r="S2" s="93" t="s">
        <v>856</v>
      </c>
      <c r="T2" s="160"/>
      <c r="U2" s="160"/>
      <c r="V2" s="116">
        <f>COUNTIF(U:U,"PASS")</f>
        <v>222</v>
      </c>
      <c r="W2" s="159"/>
      <c r="X2" s="158"/>
      <c r="Y2" s="159"/>
      <c r="Z2" s="157"/>
    </row>
    <row r="3" spans="1:26" ht="32" x14ac:dyDescent="0.15">
      <c r="A3" s="27">
        <v>1</v>
      </c>
      <c r="B3" s="28" t="s">
        <v>13</v>
      </c>
      <c r="C3" s="27">
        <v>20160930</v>
      </c>
      <c r="D3" s="29" t="s">
        <v>12</v>
      </c>
      <c r="E3" s="144" t="s">
        <v>183</v>
      </c>
      <c r="F3" s="144" t="s">
        <v>179</v>
      </c>
      <c r="G3" s="136" t="s">
        <v>25</v>
      </c>
      <c r="H3" s="154" t="s">
        <v>27</v>
      </c>
      <c r="I3" s="32" t="s">
        <v>397</v>
      </c>
      <c r="J3" s="60" t="s">
        <v>657</v>
      </c>
      <c r="K3" s="135" t="s">
        <v>212</v>
      </c>
      <c r="L3" s="135" t="s">
        <v>429</v>
      </c>
      <c r="M3" s="66"/>
      <c r="R3" s="6">
        <v>0</v>
      </c>
      <c r="S3" s="6">
        <v>166</v>
      </c>
      <c r="U3" s="72" t="str">
        <f>IF(LEN(P3)&gt;0,"NT",IF(LEN(T3)&gt;0,"SETTING_FAIL",IF(R3+S3&gt;0,"PASS","DATA_FAIL")))</f>
        <v>PASS</v>
      </c>
      <c r="V3" s="116" t="s">
        <v>1126</v>
      </c>
      <c r="X3" s="30" t="s">
        <v>1070</v>
      </c>
    </row>
    <row r="4" spans="1:26" x14ac:dyDescent="0.15">
      <c r="A4" s="136">
        <v>1</v>
      </c>
      <c r="B4" s="139" t="s">
        <v>13</v>
      </c>
      <c r="C4" s="136">
        <v>20160930</v>
      </c>
      <c r="D4" s="144" t="s">
        <v>1</v>
      </c>
      <c r="E4" s="145"/>
      <c r="F4" s="145"/>
      <c r="G4" s="137"/>
      <c r="H4" s="155"/>
      <c r="I4" s="32" t="s">
        <v>398</v>
      </c>
      <c r="J4" s="60" t="s">
        <v>657</v>
      </c>
      <c r="K4" s="135"/>
      <c r="L4" s="135"/>
      <c r="M4" s="66"/>
      <c r="R4" s="6">
        <v>0</v>
      </c>
      <c r="S4" s="6">
        <v>24</v>
      </c>
      <c r="U4" s="72" t="str">
        <f t="shared" ref="U4:U67" si="0">IF(LEN(P4)&gt;0,"NT",IF(LEN(T4)&gt;0,"SETTING_FAIL",IF(R4+S4&gt;0,"PASS","DATA_FAIL")))</f>
        <v>PASS</v>
      </c>
      <c r="V4" s="116">
        <f>COUNTIF(U:U,"NT")</f>
        <v>97</v>
      </c>
    </row>
    <row r="5" spans="1:26" x14ac:dyDescent="0.15">
      <c r="A5" s="137"/>
      <c r="B5" s="151"/>
      <c r="C5" s="137"/>
      <c r="D5" s="145"/>
      <c r="E5" s="145"/>
      <c r="F5" s="145"/>
      <c r="G5" s="137"/>
      <c r="H5" s="155"/>
      <c r="I5" s="32" t="s">
        <v>399</v>
      </c>
      <c r="J5" s="60" t="s">
        <v>657</v>
      </c>
      <c r="K5" s="135"/>
      <c r="L5" s="135"/>
      <c r="M5" s="66"/>
      <c r="R5" s="6">
        <v>0</v>
      </c>
      <c r="S5" s="6">
        <v>52</v>
      </c>
      <c r="U5" s="72" t="str">
        <f t="shared" si="0"/>
        <v>PASS</v>
      </c>
      <c r="V5" s="117" t="s">
        <v>1125</v>
      </c>
    </row>
    <row r="6" spans="1:26" x14ac:dyDescent="0.15">
      <c r="A6" s="137"/>
      <c r="B6" s="151"/>
      <c r="C6" s="137"/>
      <c r="D6" s="145"/>
      <c r="E6" s="145"/>
      <c r="F6" s="145"/>
      <c r="G6" s="137"/>
      <c r="H6" s="155"/>
      <c r="I6" s="32" t="s">
        <v>400</v>
      </c>
      <c r="J6" s="60" t="s">
        <v>657</v>
      </c>
      <c r="K6" s="135"/>
      <c r="L6" s="135"/>
      <c r="M6" s="66"/>
      <c r="R6" s="6">
        <v>0</v>
      </c>
      <c r="S6" s="6">
        <v>38</v>
      </c>
      <c r="U6" s="72" t="str">
        <f t="shared" si="0"/>
        <v>PASS</v>
      </c>
      <c r="V6" s="116">
        <f>COUNTIF(U:U,"DATA_FAIL")</f>
        <v>1</v>
      </c>
    </row>
    <row r="7" spans="1:26" x14ac:dyDescent="0.15">
      <c r="A7" s="137"/>
      <c r="B7" s="151"/>
      <c r="C7" s="137"/>
      <c r="D7" s="145"/>
      <c r="E7" s="145"/>
      <c r="F7" s="145"/>
      <c r="G7" s="137"/>
      <c r="H7" s="155"/>
      <c r="I7" s="32" t="s">
        <v>401</v>
      </c>
      <c r="J7" s="60" t="s">
        <v>657</v>
      </c>
      <c r="K7" s="135"/>
      <c r="L7" s="135"/>
      <c r="M7" s="66"/>
      <c r="R7" s="6">
        <v>0</v>
      </c>
      <c r="S7" s="6">
        <v>20</v>
      </c>
      <c r="U7" s="72" t="str">
        <f t="shared" si="0"/>
        <v>PASS</v>
      </c>
    </row>
    <row r="8" spans="1:26" x14ac:dyDescent="0.15">
      <c r="A8" s="137"/>
      <c r="B8" s="151"/>
      <c r="C8" s="137"/>
      <c r="D8" s="145"/>
      <c r="E8" s="145"/>
      <c r="F8" s="145"/>
      <c r="G8" s="137"/>
      <c r="H8" s="155"/>
      <c r="I8" s="32" t="s">
        <v>402</v>
      </c>
      <c r="J8" s="60" t="s">
        <v>657</v>
      </c>
      <c r="K8" s="135"/>
      <c r="L8" s="135"/>
      <c r="M8" s="66"/>
      <c r="R8" s="6">
        <v>0</v>
      </c>
      <c r="S8" s="6">
        <v>78</v>
      </c>
      <c r="U8" s="72" t="str">
        <f t="shared" si="0"/>
        <v>PASS</v>
      </c>
    </row>
    <row r="9" spans="1:26" x14ac:dyDescent="0.15">
      <c r="A9" s="137"/>
      <c r="B9" s="151"/>
      <c r="C9" s="137"/>
      <c r="D9" s="145"/>
      <c r="E9" s="145"/>
      <c r="F9" s="145"/>
      <c r="G9" s="137"/>
      <c r="H9" s="155"/>
      <c r="I9" s="32" t="s">
        <v>403</v>
      </c>
      <c r="J9" s="60" t="s">
        <v>657</v>
      </c>
      <c r="K9" s="135"/>
      <c r="L9" s="135"/>
      <c r="M9" s="66"/>
      <c r="R9" s="6">
        <v>0</v>
      </c>
      <c r="S9" s="6">
        <v>38</v>
      </c>
      <c r="U9" s="72" t="str">
        <f t="shared" si="0"/>
        <v>PASS</v>
      </c>
    </row>
    <row r="10" spans="1:26" x14ac:dyDescent="0.15">
      <c r="A10" s="137"/>
      <c r="B10" s="151"/>
      <c r="C10" s="137"/>
      <c r="D10" s="145"/>
      <c r="E10" s="145"/>
      <c r="F10" s="145"/>
      <c r="G10" s="137"/>
      <c r="H10" s="155"/>
      <c r="I10" s="32" t="s">
        <v>404</v>
      </c>
      <c r="J10" s="60" t="s">
        <v>657</v>
      </c>
      <c r="K10" s="135"/>
      <c r="L10" s="135"/>
      <c r="M10" s="66"/>
      <c r="R10" s="6">
        <v>0</v>
      </c>
      <c r="S10" s="6">
        <v>36</v>
      </c>
      <c r="U10" s="72" t="str">
        <f t="shared" si="0"/>
        <v>PASS</v>
      </c>
    </row>
    <row r="11" spans="1:26" x14ac:dyDescent="0.15">
      <c r="A11" s="137"/>
      <c r="B11" s="151"/>
      <c r="C11" s="137"/>
      <c r="D11" s="145"/>
      <c r="E11" s="145"/>
      <c r="F11" s="145"/>
      <c r="G11" s="137"/>
      <c r="H11" s="155"/>
      <c r="I11" s="32" t="s">
        <v>405</v>
      </c>
      <c r="J11" s="60" t="s">
        <v>657</v>
      </c>
      <c r="K11" s="135"/>
      <c r="L11" s="135"/>
      <c r="M11" s="66"/>
      <c r="R11" s="6">
        <v>0</v>
      </c>
      <c r="S11" s="6">
        <v>265</v>
      </c>
      <c r="U11" s="72" t="str">
        <f t="shared" si="0"/>
        <v>PASS</v>
      </c>
    </row>
    <row r="12" spans="1:26" x14ac:dyDescent="0.15">
      <c r="A12" s="137"/>
      <c r="B12" s="151"/>
      <c r="C12" s="137"/>
      <c r="D12" s="145"/>
      <c r="E12" s="145"/>
      <c r="F12" s="145"/>
      <c r="G12" s="137"/>
      <c r="H12" s="155"/>
      <c r="I12" s="32" t="s">
        <v>406</v>
      </c>
      <c r="J12" s="60" t="s">
        <v>657</v>
      </c>
      <c r="K12" s="135"/>
      <c r="L12" s="135"/>
      <c r="M12" s="66"/>
      <c r="R12" s="6">
        <v>0</v>
      </c>
      <c r="S12" s="6">
        <v>329</v>
      </c>
      <c r="U12" s="72" t="str">
        <f t="shared" si="0"/>
        <v>PASS</v>
      </c>
    </row>
    <row r="13" spans="1:26" x14ac:dyDescent="0.15">
      <c r="A13" s="137"/>
      <c r="B13" s="151"/>
      <c r="C13" s="137"/>
      <c r="D13" s="145"/>
      <c r="E13" s="145"/>
      <c r="F13" s="145"/>
      <c r="G13" s="137"/>
      <c r="H13" s="155"/>
      <c r="I13" s="32" t="s">
        <v>407</v>
      </c>
      <c r="J13" s="60" t="s">
        <v>657</v>
      </c>
      <c r="K13" s="135"/>
      <c r="L13" s="135"/>
      <c r="M13" s="66"/>
      <c r="R13" s="6">
        <v>0</v>
      </c>
      <c r="S13" s="6">
        <v>151</v>
      </c>
      <c r="U13" s="72" t="str">
        <f t="shared" si="0"/>
        <v>PASS</v>
      </c>
    </row>
    <row r="14" spans="1:26" x14ac:dyDescent="0.15">
      <c r="A14" s="137"/>
      <c r="B14" s="151"/>
      <c r="C14" s="137"/>
      <c r="D14" s="145"/>
      <c r="E14" s="145"/>
      <c r="F14" s="145"/>
      <c r="G14" s="137"/>
      <c r="H14" s="155"/>
      <c r="I14" s="32" t="s">
        <v>408</v>
      </c>
      <c r="J14" s="60" t="s">
        <v>657</v>
      </c>
      <c r="K14" s="135"/>
      <c r="L14" s="135"/>
      <c r="M14" s="66"/>
      <c r="R14" s="6">
        <v>0</v>
      </c>
      <c r="S14" s="6">
        <v>76</v>
      </c>
      <c r="U14" s="72" t="str">
        <f t="shared" si="0"/>
        <v>PASS</v>
      </c>
    </row>
    <row r="15" spans="1:26" x14ac:dyDescent="0.15">
      <c r="A15" s="137"/>
      <c r="B15" s="151"/>
      <c r="C15" s="137"/>
      <c r="D15" s="145"/>
      <c r="E15" s="145"/>
      <c r="F15" s="145"/>
      <c r="G15" s="137"/>
      <c r="H15" s="155"/>
      <c r="I15" s="32" t="s">
        <v>409</v>
      </c>
      <c r="J15" s="60" t="s">
        <v>657</v>
      </c>
      <c r="K15" s="135"/>
      <c r="L15" s="135"/>
      <c r="M15" s="66"/>
      <c r="R15" s="6">
        <v>0</v>
      </c>
      <c r="S15" s="6">
        <v>32</v>
      </c>
      <c r="U15" s="72" t="str">
        <f t="shared" si="0"/>
        <v>PASS</v>
      </c>
    </row>
    <row r="16" spans="1:26" x14ac:dyDescent="0.15">
      <c r="A16" s="137"/>
      <c r="B16" s="151"/>
      <c r="C16" s="137"/>
      <c r="D16" s="145"/>
      <c r="E16" s="145"/>
      <c r="F16" s="145"/>
      <c r="G16" s="137"/>
      <c r="H16" s="155"/>
      <c r="I16" s="32" t="s">
        <v>411</v>
      </c>
      <c r="J16" s="60" t="s">
        <v>657</v>
      </c>
      <c r="K16" s="135"/>
      <c r="L16" s="135"/>
      <c r="M16" s="66"/>
      <c r="R16" s="6">
        <v>0</v>
      </c>
      <c r="S16" s="6">
        <v>51</v>
      </c>
      <c r="U16" s="72" t="str">
        <f t="shared" si="0"/>
        <v>PASS</v>
      </c>
    </row>
    <row r="17" spans="1:21" ht="18" x14ac:dyDescent="0.15">
      <c r="A17" s="137"/>
      <c r="B17" s="151"/>
      <c r="C17" s="137"/>
      <c r="D17" s="145"/>
      <c r="E17" s="145"/>
      <c r="F17" s="145"/>
      <c r="G17" s="137"/>
      <c r="H17" s="155"/>
      <c r="I17" s="32" t="s">
        <v>410</v>
      </c>
      <c r="J17" s="60" t="s">
        <v>657</v>
      </c>
      <c r="K17" s="135"/>
      <c r="L17" s="135"/>
      <c r="M17" s="66"/>
      <c r="P17" s="178"/>
      <c r="Q17" s="100"/>
      <c r="R17" s="6">
        <v>0</v>
      </c>
      <c r="S17" s="6">
        <v>63</v>
      </c>
      <c r="T17" s="73"/>
      <c r="U17" s="72" t="str">
        <f t="shared" si="0"/>
        <v>PASS</v>
      </c>
    </row>
    <row r="18" spans="1:21" x14ac:dyDescent="0.15">
      <c r="A18" s="137"/>
      <c r="B18" s="151"/>
      <c r="C18" s="137"/>
      <c r="D18" s="145"/>
      <c r="E18" s="145"/>
      <c r="F18" s="145"/>
      <c r="G18" s="137"/>
      <c r="H18" s="155"/>
      <c r="I18" s="32" t="s">
        <v>412</v>
      </c>
      <c r="J18" s="60" t="s">
        <v>657</v>
      </c>
      <c r="K18" s="135"/>
      <c r="L18" s="135"/>
      <c r="M18" s="66"/>
      <c r="R18" s="6">
        <v>0</v>
      </c>
      <c r="S18" s="6">
        <v>121</v>
      </c>
      <c r="U18" s="72" t="str">
        <f t="shared" si="0"/>
        <v>PASS</v>
      </c>
    </row>
    <row r="19" spans="1:21" x14ac:dyDescent="0.15">
      <c r="A19" s="137"/>
      <c r="B19" s="151"/>
      <c r="C19" s="137"/>
      <c r="D19" s="145"/>
      <c r="E19" s="145"/>
      <c r="F19" s="145"/>
      <c r="G19" s="137"/>
      <c r="H19" s="155"/>
      <c r="I19" s="32" t="s">
        <v>413</v>
      </c>
      <c r="J19" s="60" t="s">
        <v>657</v>
      </c>
      <c r="K19" s="135"/>
      <c r="L19" s="135"/>
      <c r="M19" s="66"/>
      <c r="R19" s="6">
        <v>0</v>
      </c>
      <c r="S19" s="6">
        <v>36</v>
      </c>
      <c r="U19" s="72" t="str">
        <f t="shared" si="0"/>
        <v>PASS</v>
      </c>
    </row>
    <row r="20" spans="1:21" x14ac:dyDescent="0.15">
      <c r="A20" s="137"/>
      <c r="B20" s="151"/>
      <c r="C20" s="137"/>
      <c r="D20" s="145"/>
      <c r="E20" s="145"/>
      <c r="F20" s="145"/>
      <c r="G20" s="137"/>
      <c r="H20" s="155"/>
      <c r="I20" s="32" t="s">
        <v>414</v>
      </c>
      <c r="J20" s="60" t="s">
        <v>657</v>
      </c>
      <c r="K20" s="135"/>
      <c r="L20" s="135"/>
      <c r="M20" s="66"/>
      <c r="R20" s="6">
        <v>0</v>
      </c>
      <c r="S20" s="6">
        <v>30</v>
      </c>
      <c r="U20" s="72" t="str">
        <f t="shared" si="0"/>
        <v>PASS</v>
      </c>
    </row>
    <row r="21" spans="1:21" x14ac:dyDescent="0.15">
      <c r="A21" s="137"/>
      <c r="B21" s="151"/>
      <c r="C21" s="137"/>
      <c r="D21" s="145"/>
      <c r="E21" s="145"/>
      <c r="F21" s="145"/>
      <c r="G21" s="137"/>
      <c r="H21" s="155"/>
      <c r="I21" s="32" t="s">
        <v>415</v>
      </c>
      <c r="J21" s="60" t="s">
        <v>657</v>
      </c>
      <c r="K21" s="135"/>
      <c r="L21" s="135"/>
      <c r="M21" s="66"/>
      <c r="R21" s="6">
        <v>0</v>
      </c>
      <c r="S21" s="6">
        <v>75</v>
      </c>
      <c r="U21" s="72" t="str">
        <f t="shared" si="0"/>
        <v>PASS</v>
      </c>
    </row>
    <row r="22" spans="1:21" x14ac:dyDescent="0.15">
      <c r="A22" s="137"/>
      <c r="B22" s="151"/>
      <c r="C22" s="137"/>
      <c r="D22" s="145"/>
      <c r="E22" s="145"/>
      <c r="F22" s="145"/>
      <c r="G22" s="137"/>
      <c r="H22" s="155"/>
      <c r="I22" s="32" t="s">
        <v>416</v>
      </c>
      <c r="J22" s="60" t="s">
        <v>657</v>
      </c>
      <c r="K22" s="135"/>
      <c r="L22" s="135"/>
      <c r="M22" s="66"/>
      <c r="R22" s="6">
        <v>0</v>
      </c>
      <c r="S22" s="6">
        <v>97</v>
      </c>
      <c r="U22" s="72" t="str">
        <f t="shared" si="0"/>
        <v>PASS</v>
      </c>
    </row>
    <row r="23" spans="1:21" x14ac:dyDescent="0.15">
      <c r="A23" s="137"/>
      <c r="B23" s="151"/>
      <c r="C23" s="137"/>
      <c r="D23" s="145"/>
      <c r="E23" s="145"/>
      <c r="F23" s="145"/>
      <c r="G23" s="137"/>
      <c r="H23" s="155"/>
      <c r="I23" s="32" t="s">
        <v>417</v>
      </c>
      <c r="J23" s="60" t="s">
        <v>657</v>
      </c>
      <c r="K23" s="135"/>
      <c r="L23" s="135"/>
      <c r="M23" s="66"/>
      <c r="R23" s="6">
        <v>0</v>
      </c>
      <c r="S23" s="6">
        <v>28</v>
      </c>
      <c r="U23" s="72" t="str">
        <f t="shared" si="0"/>
        <v>PASS</v>
      </c>
    </row>
    <row r="24" spans="1:21" x14ac:dyDescent="0.15">
      <c r="A24" s="137"/>
      <c r="B24" s="151"/>
      <c r="C24" s="137"/>
      <c r="D24" s="145"/>
      <c r="E24" s="145"/>
      <c r="F24" s="145"/>
      <c r="G24" s="137"/>
      <c r="H24" s="155"/>
      <c r="I24" s="32" t="s">
        <v>418</v>
      </c>
      <c r="J24" s="60" t="s">
        <v>657</v>
      </c>
      <c r="K24" s="55"/>
      <c r="L24" s="55"/>
      <c r="M24" s="66"/>
      <c r="R24" s="6">
        <v>0</v>
      </c>
      <c r="S24" s="6">
        <v>44</v>
      </c>
      <c r="U24" s="72" t="str">
        <f t="shared" si="0"/>
        <v>PASS</v>
      </c>
    </row>
    <row r="25" spans="1:21" x14ac:dyDescent="0.15">
      <c r="A25" s="137"/>
      <c r="B25" s="151"/>
      <c r="C25" s="137"/>
      <c r="D25" s="145"/>
      <c r="E25" s="145"/>
      <c r="F25" s="145"/>
      <c r="G25" s="137"/>
      <c r="H25" s="155"/>
      <c r="I25" s="32" t="s">
        <v>419</v>
      </c>
      <c r="J25" s="60" t="s">
        <v>657</v>
      </c>
      <c r="K25" s="55"/>
      <c r="L25" s="55"/>
      <c r="M25" s="66"/>
      <c r="R25" s="6">
        <v>0</v>
      </c>
      <c r="S25" s="6">
        <v>106</v>
      </c>
      <c r="U25" s="72" t="str">
        <f t="shared" si="0"/>
        <v>PASS</v>
      </c>
    </row>
    <row r="26" spans="1:21" x14ac:dyDescent="0.15">
      <c r="A26" s="137"/>
      <c r="B26" s="151"/>
      <c r="C26" s="137"/>
      <c r="D26" s="145"/>
      <c r="E26" s="145"/>
      <c r="F26" s="145"/>
      <c r="G26" s="137"/>
      <c r="H26" s="155"/>
      <c r="I26" s="32" t="s">
        <v>420</v>
      </c>
      <c r="J26" s="60" t="s">
        <v>657</v>
      </c>
      <c r="K26" s="55"/>
      <c r="L26" s="55"/>
      <c r="M26" s="66"/>
      <c r="R26" s="6">
        <v>0</v>
      </c>
      <c r="S26" s="6">
        <v>12</v>
      </c>
      <c r="U26" s="72" t="str">
        <f t="shared" si="0"/>
        <v>PASS</v>
      </c>
    </row>
    <row r="27" spans="1:21" x14ac:dyDescent="0.15">
      <c r="A27" s="137"/>
      <c r="B27" s="151"/>
      <c r="C27" s="137"/>
      <c r="D27" s="145"/>
      <c r="E27" s="145"/>
      <c r="F27" s="145"/>
      <c r="G27" s="137"/>
      <c r="H27" s="155"/>
      <c r="I27" s="32" t="s">
        <v>421</v>
      </c>
      <c r="J27" s="60" t="s">
        <v>657</v>
      </c>
      <c r="K27" s="55"/>
      <c r="L27" s="55"/>
      <c r="M27" s="66"/>
      <c r="R27" s="6">
        <v>0</v>
      </c>
      <c r="S27" s="6">
        <v>28</v>
      </c>
      <c r="U27" s="72" t="str">
        <f t="shared" si="0"/>
        <v>PASS</v>
      </c>
    </row>
    <row r="28" spans="1:21" x14ac:dyDescent="0.15">
      <c r="A28" s="137"/>
      <c r="B28" s="151"/>
      <c r="C28" s="137"/>
      <c r="D28" s="145"/>
      <c r="E28" s="145"/>
      <c r="F28" s="145"/>
      <c r="G28" s="137"/>
      <c r="H28" s="155"/>
      <c r="I28" s="32" t="s">
        <v>422</v>
      </c>
      <c r="J28" s="60" t="s">
        <v>657</v>
      </c>
      <c r="K28" s="55"/>
      <c r="L28" s="55"/>
      <c r="M28" s="66"/>
      <c r="R28" s="6">
        <v>0</v>
      </c>
      <c r="S28" s="6">
        <v>14</v>
      </c>
      <c r="U28" s="72" t="str">
        <f t="shared" si="0"/>
        <v>PASS</v>
      </c>
    </row>
    <row r="29" spans="1:21" x14ac:dyDescent="0.15">
      <c r="A29" s="137"/>
      <c r="B29" s="151"/>
      <c r="C29" s="137"/>
      <c r="D29" s="145"/>
      <c r="E29" s="145"/>
      <c r="F29" s="145"/>
      <c r="G29" s="137"/>
      <c r="H29" s="155"/>
      <c r="I29" s="32" t="s">
        <v>423</v>
      </c>
      <c r="J29" s="60" t="s">
        <v>657</v>
      </c>
      <c r="K29" s="55"/>
      <c r="L29" s="55"/>
      <c r="M29" s="66"/>
      <c r="R29" s="6">
        <v>0</v>
      </c>
      <c r="S29" s="6">
        <v>20</v>
      </c>
      <c r="U29" s="72" t="str">
        <f t="shared" si="0"/>
        <v>PASS</v>
      </c>
    </row>
    <row r="30" spans="1:21" x14ac:dyDescent="0.15">
      <c r="A30" s="137"/>
      <c r="B30" s="151"/>
      <c r="C30" s="137"/>
      <c r="D30" s="145"/>
      <c r="E30" s="145"/>
      <c r="F30" s="145"/>
      <c r="G30" s="137"/>
      <c r="H30" s="155"/>
      <c r="I30" s="32" t="s">
        <v>424</v>
      </c>
      <c r="J30" s="60" t="s">
        <v>657</v>
      </c>
      <c r="K30" s="55"/>
      <c r="L30" s="55"/>
      <c r="M30" s="66"/>
      <c r="R30" s="6">
        <v>0</v>
      </c>
      <c r="S30" s="6">
        <v>32</v>
      </c>
      <c r="U30" s="72" t="str">
        <f t="shared" si="0"/>
        <v>PASS</v>
      </c>
    </row>
    <row r="31" spans="1:21" x14ac:dyDescent="0.15">
      <c r="A31" s="137"/>
      <c r="B31" s="151"/>
      <c r="C31" s="137"/>
      <c r="D31" s="145"/>
      <c r="E31" s="145"/>
      <c r="F31" s="145"/>
      <c r="G31" s="137"/>
      <c r="H31" s="155"/>
      <c r="I31" s="32" t="s">
        <v>425</v>
      </c>
      <c r="J31" s="60" t="s">
        <v>657</v>
      </c>
      <c r="K31" s="55"/>
      <c r="L31" s="55"/>
      <c r="M31" s="66"/>
      <c r="R31" s="6">
        <v>0</v>
      </c>
      <c r="S31" s="6">
        <v>12</v>
      </c>
      <c r="U31" s="72" t="str">
        <f t="shared" si="0"/>
        <v>PASS</v>
      </c>
    </row>
    <row r="32" spans="1:21" x14ac:dyDescent="0.15">
      <c r="A32" s="137"/>
      <c r="B32" s="151"/>
      <c r="C32" s="137"/>
      <c r="D32" s="145"/>
      <c r="E32" s="145"/>
      <c r="F32" s="145"/>
      <c r="G32" s="137"/>
      <c r="H32" s="155"/>
      <c r="I32" s="32" t="s">
        <v>426</v>
      </c>
      <c r="J32" s="60" t="s">
        <v>657</v>
      </c>
      <c r="K32" s="55"/>
      <c r="L32" s="55"/>
      <c r="M32" s="66"/>
      <c r="R32" s="6">
        <v>0</v>
      </c>
      <c r="S32" s="6">
        <v>11</v>
      </c>
      <c r="U32" s="72" t="str">
        <f t="shared" si="0"/>
        <v>PASS</v>
      </c>
    </row>
    <row r="33" spans="1:24" x14ac:dyDescent="0.15">
      <c r="A33" s="138"/>
      <c r="B33" s="140"/>
      <c r="C33" s="138"/>
      <c r="D33" s="146"/>
      <c r="E33" s="146"/>
      <c r="F33" s="146"/>
      <c r="G33" s="138"/>
      <c r="H33" s="156"/>
      <c r="I33" s="32" t="s">
        <v>427</v>
      </c>
      <c r="J33" s="60" t="s">
        <v>657</v>
      </c>
      <c r="K33" s="55"/>
      <c r="L33" s="55"/>
      <c r="M33" s="66"/>
      <c r="R33" s="6">
        <v>0</v>
      </c>
      <c r="S33" s="6">
        <v>49</v>
      </c>
      <c r="U33" s="72" t="str">
        <f t="shared" si="0"/>
        <v>PASS</v>
      </c>
    </row>
    <row r="34" spans="1:24" x14ac:dyDescent="0.15">
      <c r="A34" s="136">
        <v>2</v>
      </c>
      <c r="B34" s="139" t="s">
        <v>13</v>
      </c>
      <c r="C34" s="136">
        <v>20160930</v>
      </c>
      <c r="D34" s="144" t="s">
        <v>180</v>
      </c>
      <c r="E34" s="144" t="s">
        <v>181</v>
      </c>
      <c r="F34" s="141" t="s">
        <v>197</v>
      </c>
      <c r="G34" s="136" t="s">
        <v>25</v>
      </c>
      <c r="H34" s="148" t="s">
        <v>210</v>
      </c>
      <c r="I34" s="31" t="s">
        <v>221</v>
      </c>
      <c r="J34" s="31" t="s">
        <v>500</v>
      </c>
      <c r="K34" s="136" t="s">
        <v>430</v>
      </c>
      <c r="L34" s="134" t="s">
        <v>431</v>
      </c>
      <c r="N34" s="54" t="s">
        <v>756</v>
      </c>
      <c r="Q34" s="101" t="s">
        <v>857</v>
      </c>
      <c r="R34">
        <v>0</v>
      </c>
      <c r="S34">
        <v>1</v>
      </c>
      <c r="T34" s="6"/>
      <c r="U34" s="72" t="str">
        <f t="shared" si="0"/>
        <v>PASS</v>
      </c>
      <c r="X34" s="30" t="s">
        <v>1194</v>
      </c>
    </row>
    <row r="35" spans="1:24" ht="32" x14ac:dyDescent="0.15">
      <c r="A35" s="137"/>
      <c r="B35" s="151"/>
      <c r="C35" s="137"/>
      <c r="D35" s="145"/>
      <c r="E35" s="145"/>
      <c r="F35" s="142"/>
      <c r="G35" s="137"/>
      <c r="H35" s="149"/>
      <c r="I35" s="31" t="s">
        <v>497</v>
      </c>
      <c r="J35" s="31" t="s">
        <v>501</v>
      </c>
      <c r="K35" s="137"/>
      <c r="L35" s="134"/>
      <c r="Q35" s="101" t="s">
        <v>363</v>
      </c>
      <c r="R35">
        <v>339</v>
      </c>
      <c r="S35">
        <v>393</v>
      </c>
      <c r="T35" s="6"/>
      <c r="U35" s="72" t="str">
        <f t="shared" si="0"/>
        <v>PASS</v>
      </c>
    </row>
    <row r="36" spans="1:24" ht="32" x14ac:dyDescent="0.15">
      <c r="A36" s="137"/>
      <c r="B36" s="151"/>
      <c r="C36" s="137"/>
      <c r="D36" s="145"/>
      <c r="E36" s="145"/>
      <c r="F36" s="142"/>
      <c r="G36" s="137"/>
      <c r="H36" s="149"/>
      <c r="I36" s="31" t="s">
        <v>209</v>
      </c>
      <c r="J36" s="31" t="s">
        <v>502</v>
      </c>
      <c r="K36" s="137"/>
      <c r="L36" s="134"/>
      <c r="Q36" s="101" t="s">
        <v>858</v>
      </c>
      <c r="R36">
        <v>0</v>
      </c>
      <c r="S36">
        <v>765</v>
      </c>
      <c r="T36" s="6"/>
      <c r="U36" s="72" t="str">
        <f t="shared" si="0"/>
        <v>PASS</v>
      </c>
    </row>
    <row r="37" spans="1:24" ht="32" x14ac:dyDescent="0.15">
      <c r="A37" s="137"/>
      <c r="B37" s="151"/>
      <c r="C37" s="137"/>
      <c r="D37" s="145"/>
      <c r="E37" s="145"/>
      <c r="F37" s="142"/>
      <c r="G37" s="137"/>
      <c r="H37" s="149"/>
      <c r="I37" s="31" t="s">
        <v>269</v>
      </c>
      <c r="J37" s="31" t="s">
        <v>265</v>
      </c>
      <c r="K37" s="137"/>
      <c r="L37" s="134"/>
      <c r="P37" s="125" t="s">
        <v>791</v>
      </c>
      <c r="Q37" s="101" t="s">
        <v>352</v>
      </c>
      <c r="R37">
        <v>0</v>
      </c>
      <c r="S37">
        <v>0</v>
      </c>
      <c r="T37" s="6"/>
      <c r="U37" s="72" t="str">
        <f t="shared" si="0"/>
        <v>NT</v>
      </c>
      <c r="V37" s="114"/>
      <c r="W37" s="102"/>
    </row>
    <row r="38" spans="1:24" x14ac:dyDescent="0.15">
      <c r="A38" s="137"/>
      <c r="B38" s="151"/>
      <c r="C38" s="137"/>
      <c r="D38" s="145"/>
      <c r="E38" s="145"/>
      <c r="F38" s="142"/>
      <c r="G38" s="137"/>
      <c r="H38" s="149"/>
      <c r="I38" s="31" t="s">
        <v>498</v>
      </c>
      <c r="J38" s="31" t="s">
        <v>503</v>
      </c>
      <c r="K38" s="137"/>
      <c r="L38" s="134"/>
      <c r="Q38" s="101" t="s">
        <v>859</v>
      </c>
      <c r="R38">
        <v>5306</v>
      </c>
      <c r="S38">
        <v>5435</v>
      </c>
      <c r="T38" s="6"/>
      <c r="U38" s="72" t="str">
        <f t="shared" si="0"/>
        <v>PASS</v>
      </c>
    </row>
    <row r="39" spans="1:24" x14ac:dyDescent="0.15">
      <c r="A39" s="137"/>
      <c r="B39" s="151"/>
      <c r="C39" s="137"/>
      <c r="D39" s="145"/>
      <c r="E39" s="145"/>
      <c r="F39" s="142"/>
      <c r="G39" s="137"/>
      <c r="H39" s="149"/>
      <c r="I39" s="31" t="s">
        <v>29</v>
      </c>
      <c r="J39" s="31" t="s">
        <v>504</v>
      </c>
      <c r="K39" s="137"/>
      <c r="L39" s="134"/>
      <c r="Q39" s="101" t="s">
        <v>860</v>
      </c>
      <c r="R39">
        <v>0</v>
      </c>
      <c r="S39">
        <v>1</v>
      </c>
      <c r="T39" s="6"/>
      <c r="U39" s="72" t="str">
        <f t="shared" si="0"/>
        <v>PASS</v>
      </c>
      <c r="X39" s="30" t="s">
        <v>1194</v>
      </c>
    </row>
    <row r="40" spans="1:24" ht="32" x14ac:dyDescent="0.15">
      <c r="A40" s="137"/>
      <c r="B40" s="151"/>
      <c r="C40" s="137"/>
      <c r="D40" s="145"/>
      <c r="E40" s="145"/>
      <c r="F40" s="142"/>
      <c r="G40" s="137"/>
      <c r="H40" s="149"/>
      <c r="I40" s="31" t="s">
        <v>139</v>
      </c>
      <c r="J40" s="31" t="s">
        <v>658</v>
      </c>
      <c r="K40" s="137"/>
      <c r="L40" s="134"/>
      <c r="P40" s="125" t="s">
        <v>792</v>
      </c>
      <c r="Q40" s="101" t="s">
        <v>861</v>
      </c>
      <c r="R40">
        <v>0</v>
      </c>
      <c r="S40">
        <v>0</v>
      </c>
      <c r="T40" s="6"/>
      <c r="U40" s="72" t="str">
        <f t="shared" si="0"/>
        <v>NT</v>
      </c>
    </row>
    <row r="41" spans="1:24" x14ac:dyDescent="0.15">
      <c r="A41" s="137"/>
      <c r="B41" s="151"/>
      <c r="C41" s="137"/>
      <c r="D41" s="145"/>
      <c r="E41" s="145"/>
      <c r="F41" s="142"/>
      <c r="G41" s="137"/>
      <c r="H41" s="149"/>
      <c r="I41" s="31" t="s">
        <v>140</v>
      </c>
      <c r="J41" s="31" t="s">
        <v>505</v>
      </c>
      <c r="K41" s="137"/>
      <c r="L41" s="134"/>
      <c r="Q41" s="101" t="s">
        <v>862</v>
      </c>
      <c r="R41">
        <v>75635</v>
      </c>
      <c r="S41">
        <v>88394</v>
      </c>
      <c r="T41" s="6"/>
      <c r="U41" s="72" t="str">
        <f t="shared" si="0"/>
        <v>PASS</v>
      </c>
    </row>
    <row r="42" spans="1:24" ht="32" x14ac:dyDescent="0.15">
      <c r="A42" s="137"/>
      <c r="B42" s="151"/>
      <c r="C42" s="137"/>
      <c r="D42" s="145"/>
      <c r="E42" s="145"/>
      <c r="F42" s="142"/>
      <c r="G42" s="137"/>
      <c r="H42" s="149"/>
      <c r="I42" s="31" t="s">
        <v>141</v>
      </c>
      <c r="J42" s="31" t="s">
        <v>506</v>
      </c>
      <c r="K42" s="137"/>
      <c r="L42" s="134"/>
      <c r="Q42" s="101" t="s">
        <v>863</v>
      </c>
      <c r="R42">
        <v>2</v>
      </c>
      <c r="S42">
        <v>2</v>
      </c>
      <c r="T42" s="6"/>
      <c r="U42" s="72" t="str">
        <f t="shared" si="0"/>
        <v>PASS</v>
      </c>
    </row>
    <row r="43" spans="1:24" x14ac:dyDescent="0.15">
      <c r="A43" s="137"/>
      <c r="B43" s="151"/>
      <c r="C43" s="137"/>
      <c r="D43" s="145"/>
      <c r="E43" s="145"/>
      <c r="F43" s="142"/>
      <c r="G43" s="137"/>
      <c r="H43" s="149"/>
      <c r="I43" s="31" t="s">
        <v>785</v>
      </c>
      <c r="J43" s="31" t="s">
        <v>659</v>
      </c>
      <c r="K43" s="137"/>
      <c r="L43" s="134"/>
      <c r="M43" s="54" t="s">
        <v>741</v>
      </c>
      <c r="P43" s="179" t="s">
        <v>1210</v>
      </c>
      <c r="Q43" s="101" t="s">
        <v>864</v>
      </c>
      <c r="R43">
        <v>0</v>
      </c>
      <c r="S43">
        <v>0</v>
      </c>
      <c r="T43" s="6"/>
      <c r="U43" s="72" t="str">
        <f t="shared" si="0"/>
        <v>NT</v>
      </c>
      <c r="X43" s="86" t="s">
        <v>1195</v>
      </c>
    </row>
    <row r="44" spans="1:24" x14ac:dyDescent="0.15">
      <c r="A44" s="137"/>
      <c r="B44" s="151"/>
      <c r="C44" s="137"/>
      <c r="D44" s="145"/>
      <c r="E44" s="145"/>
      <c r="F44" s="142"/>
      <c r="G44" s="137"/>
      <c r="H44" s="149"/>
      <c r="I44" s="31" t="s">
        <v>499</v>
      </c>
      <c r="J44" s="31" t="s">
        <v>660</v>
      </c>
      <c r="K44" s="137"/>
      <c r="L44" s="134"/>
      <c r="M44" s="54" t="s">
        <v>786</v>
      </c>
      <c r="P44" s="125" t="s">
        <v>793</v>
      </c>
      <c r="Q44" s="101" t="s">
        <v>865</v>
      </c>
      <c r="R44">
        <v>0</v>
      </c>
      <c r="S44">
        <v>0</v>
      </c>
      <c r="T44" s="6"/>
      <c r="U44" s="72" t="str">
        <f t="shared" si="0"/>
        <v>NT</v>
      </c>
      <c r="V44" s="114"/>
      <c r="W44" s="102"/>
    </row>
    <row r="45" spans="1:24" x14ac:dyDescent="0.15">
      <c r="A45" s="137"/>
      <c r="B45" s="151"/>
      <c r="C45" s="137"/>
      <c r="D45" s="145"/>
      <c r="E45" s="145"/>
      <c r="F45" s="142"/>
      <c r="G45" s="137"/>
      <c r="H45" s="149"/>
      <c r="I45" s="31" t="s">
        <v>142</v>
      </c>
      <c r="J45" s="31" t="s">
        <v>507</v>
      </c>
      <c r="K45" s="137"/>
      <c r="L45" s="134"/>
      <c r="O45" s="54" t="s">
        <v>646</v>
      </c>
      <c r="P45" s="125" t="s">
        <v>794</v>
      </c>
      <c r="Q45" s="101" t="s">
        <v>866</v>
      </c>
      <c r="R45">
        <v>0</v>
      </c>
      <c r="S45">
        <v>0</v>
      </c>
      <c r="T45" s="6"/>
      <c r="U45" s="72" t="str">
        <f t="shared" si="0"/>
        <v>NT</v>
      </c>
      <c r="V45" s="114"/>
      <c r="W45" s="102"/>
    </row>
    <row r="46" spans="1:24" ht="32" x14ac:dyDescent="0.15">
      <c r="A46" s="137"/>
      <c r="B46" s="151"/>
      <c r="C46" s="137"/>
      <c r="D46" s="145"/>
      <c r="E46" s="145"/>
      <c r="F46" s="142"/>
      <c r="G46" s="137"/>
      <c r="H46" s="149"/>
      <c r="I46" s="31" t="s">
        <v>143</v>
      </c>
      <c r="J46" s="31" t="s">
        <v>661</v>
      </c>
      <c r="K46" s="137"/>
      <c r="L46" s="134"/>
      <c r="M46" s="54" t="s">
        <v>741</v>
      </c>
      <c r="P46" s="125" t="s">
        <v>850</v>
      </c>
      <c r="Q46" s="101" t="s">
        <v>867</v>
      </c>
      <c r="R46">
        <v>0</v>
      </c>
      <c r="S46">
        <v>0</v>
      </c>
      <c r="T46" s="6"/>
      <c r="U46" s="72" t="str">
        <f t="shared" si="0"/>
        <v>NT</v>
      </c>
      <c r="V46" s="114"/>
      <c r="W46" s="102"/>
    </row>
    <row r="47" spans="1:24" ht="48" x14ac:dyDescent="0.15">
      <c r="A47" s="137"/>
      <c r="B47" s="151"/>
      <c r="C47" s="137"/>
      <c r="D47" s="145"/>
      <c r="E47" s="145"/>
      <c r="F47" s="142"/>
      <c r="G47" s="137"/>
      <c r="H47" s="149"/>
      <c r="I47" s="31" t="s">
        <v>144</v>
      </c>
      <c r="J47" s="31" t="s">
        <v>508</v>
      </c>
      <c r="K47" s="137"/>
      <c r="L47" s="134"/>
      <c r="Q47" s="101" t="s">
        <v>355</v>
      </c>
      <c r="R47">
        <v>1</v>
      </c>
      <c r="S47">
        <v>1109</v>
      </c>
      <c r="T47" s="6"/>
      <c r="U47" s="72" t="str">
        <f t="shared" si="0"/>
        <v>PASS</v>
      </c>
    </row>
    <row r="48" spans="1:24" ht="32" x14ac:dyDescent="0.15">
      <c r="A48" s="137"/>
      <c r="B48" s="151"/>
      <c r="C48" s="137"/>
      <c r="D48" s="145"/>
      <c r="E48" s="145"/>
      <c r="F48" s="142"/>
      <c r="G48" s="137"/>
      <c r="H48" s="149"/>
      <c r="I48" s="31" t="s">
        <v>145</v>
      </c>
      <c r="J48" s="31" t="s">
        <v>509</v>
      </c>
      <c r="K48" s="137"/>
      <c r="L48" s="134"/>
      <c r="P48" s="179" t="s">
        <v>1212</v>
      </c>
      <c r="Q48" s="101" t="s">
        <v>1211</v>
      </c>
      <c r="R48">
        <v>0</v>
      </c>
      <c r="S48">
        <v>0</v>
      </c>
      <c r="T48" s="6"/>
      <c r="U48" s="72" t="str">
        <f t="shared" si="0"/>
        <v>NT</v>
      </c>
    </row>
    <row r="49" spans="1:24" ht="32" x14ac:dyDescent="0.15">
      <c r="A49" s="137"/>
      <c r="B49" s="151"/>
      <c r="C49" s="137"/>
      <c r="D49" s="145"/>
      <c r="E49" s="145"/>
      <c r="F49" s="142"/>
      <c r="G49" s="137"/>
      <c r="H49" s="149"/>
      <c r="I49" s="31" t="s">
        <v>759</v>
      </c>
      <c r="J49" s="31"/>
      <c r="K49" s="137"/>
      <c r="L49" s="134"/>
      <c r="O49" s="54" t="s">
        <v>646</v>
      </c>
      <c r="P49" s="125" t="s">
        <v>794</v>
      </c>
      <c r="Q49" s="101" t="s">
        <v>868</v>
      </c>
      <c r="R49">
        <v>0</v>
      </c>
      <c r="S49">
        <v>0</v>
      </c>
      <c r="T49" s="6"/>
      <c r="U49" s="72" t="str">
        <f t="shared" si="0"/>
        <v>NT</v>
      </c>
      <c r="V49" s="114"/>
      <c r="W49" s="102"/>
    </row>
    <row r="50" spans="1:24" ht="32" x14ac:dyDescent="0.15">
      <c r="A50" s="137"/>
      <c r="B50" s="151"/>
      <c r="C50" s="137"/>
      <c r="D50" s="145"/>
      <c r="E50" s="145"/>
      <c r="F50" s="142"/>
      <c r="G50" s="137"/>
      <c r="H50" s="149"/>
      <c r="I50" s="31" t="s">
        <v>146</v>
      </c>
      <c r="J50" s="31" t="s">
        <v>510</v>
      </c>
      <c r="K50" s="137"/>
      <c r="L50" s="134"/>
      <c r="Q50" s="101" t="s">
        <v>869</v>
      </c>
      <c r="R50">
        <v>29</v>
      </c>
      <c r="S50">
        <v>32</v>
      </c>
      <c r="T50" s="6"/>
      <c r="U50" s="72" t="str">
        <f t="shared" si="0"/>
        <v>PASS</v>
      </c>
    </row>
    <row r="51" spans="1:24" x14ac:dyDescent="0.15">
      <c r="A51" s="137"/>
      <c r="B51" s="151"/>
      <c r="C51" s="137"/>
      <c r="D51" s="145"/>
      <c r="E51" s="145"/>
      <c r="F51" s="142"/>
      <c r="G51" s="137"/>
      <c r="H51" s="149"/>
      <c r="I51" s="31" t="s">
        <v>147</v>
      </c>
      <c r="J51" s="31" t="s">
        <v>511</v>
      </c>
      <c r="K51" s="137"/>
      <c r="L51" s="134"/>
      <c r="Q51" s="101" t="s">
        <v>870</v>
      </c>
      <c r="R51">
        <v>0</v>
      </c>
      <c r="S51">
        <v>1</v>
      </c>
      <c r="T51" s="6"/>
      <c r="U51" s="72" t="str">
        <f t="shared" si="0"/>
        <v>PASS</v>
      </c>
      <c r="X51" s="30" t="s">
        <v>1194</v>
      </c>
    </row>
    <row r="52" spans="1:24" ht="32" x14ac:dyDescent="0.15">
      <c r="A52" s="137"/>
      <c r="B52" s="151"/>
      <c r="C52" s="137"/>
      <c r="D52" s="145"/>
      <c r="E52" s="145"/>
      <c r="F52" s="142"/>
      <c r="G52" s="137"/>
      <c r="H52" s="149"/>
      <c r="I52" s="31" t="s">
        <v>148</v>
      </c>
      <c r="J52" s="31" t="s">
        <v>662</v>
      </c>
      <c r="K52" s="137"/>
      <c r="L52" s="134"/>
      <c r="M52" s="54" t="s">
        <v>725</v>
      </c>
      <c r="P52" s="180" t="s">
        <v>1196</v>
      </c>
      <c r="Q52" s="101" t="s">
        <v>871</v>
      </c>
      <c r="R52">
        <v>0</v>
      </c>
      <c r="S52">
        <v>0</v>
      </c>
      <c r="T52" s="6"/>
      <c r="U52" s="72" t="s">
        <v>1204</v>
      </c>
      <c r="X52" s="86" t="s">
        <v>1196</v>
      </c>
    </row>
    <row r="53" spans="1:24" ht="32" x14ac:dyDescent="0.15">
      <c r="A53" s="137"/>
      <c r="B53" s="151"/>
      <c r="C53" s="137"/>
      <c r="D53" s="145"/>
      <c r="E53" s="145"/>
      <c r="F53" s="142"/>
      <c r="G53" s="137"/>
      <c r="H53" s="149"/>
      <c r="I53" s="31" t="s">
        <v>149</v>
      </c>
      <c r="J53" s="31" t="s">
        <v>512</v>
      </c>
      <c r="K53" s="137"/>
      <c r="L53" s="134"/>
      <c r="Q53" s="101" t="s">
        <v>872</v>
      </c>
      <c r="R53">
        <v>25</v>
      </c>
      <c r="S53">
        <v>25</v>
      </c>
      <c r="T53" s="6"/>
      <c r="U53" s="72" t="str">
        <f t="shared" si="0"/>
        <v>PASS</v>
      </c>
    </row>
    <row r="54" spans="1:24" ht="32" x14ac:dyDescent="0.15">
      <c r="A54" s="137"/>
      <c r="B54" s="151"/>
      <c r="C54" s="137"/>
      <c r="D54" s="145"/>
      <c r="E54" s="145"/>
      <c r="F54" s="142"/>
      <c r="G54" s="137"/>
      <c r="H54" s="149"/>
      <c r="I54" s="31" t="s">
        <v>150</v>
      </c>
      <c r="J54" s="31" t="s">
        <v>663</v>
      </c>
      <c r="K54" s="137"/>
      <c r="L54" s="134"/>
      <c r="M54" s="54" t="s">
        <v>725</v>
      </c>
      <c r="P54" s="125" t="s">
        <v>796</v>
      </c>
      <c r="Q54" s="101" t="s">
        <v>873</v>
      </c>
      <c r="R54">
        <v>0</v>
      </c>
      <c r="S54">
        <v>0</v>
      </c>
      <c r="T54" s="6"/>
      <c r="U54" s="72" t="str">
        <f t="shared" si="0"/>
        <v>NT</v>
      </c>
    </row>
    <row r="55" spans="1:24" ht="32" x14ac:dyDescent="0.15">
      <c r="A55" s="137"/>
      <c r="B55" s="151"/>
      <c r="C55" s="137"/>
      <c r="D55" s="145"/>
      <c r="E55" s="145"/>
      <c r="F55" s="142"/>
      <c r="G55" s="137"/>
      <c r="H55" s="149"/>
      <c r="I55" s="31" t="s">
        <v>151</v>
      </c>
      <c r="J55" s="31" t="s">
        <v>664</v>
      </c>
      <c r="K55" s="137"/>
      <c r="L55" s="134"/>
      <c r="M55" s="54" t="s">
        <v>725</v>
      </c>
      <c r="P55" s="125" t="s">
        <v>850</v>
      </c>
      <c r="Q55" s="101" t="s">
        <v>874</v>
      </c>
      <c r="R55">
        <v>0</v>
      </c>
      <c r="S55">
        <v>0</v>
      </c>
      <c r="T55" s="6"/>
      <c r="U55" s="72" t="str">
        <f t="shared" si="0"/>
        <v>NT</v>
      </c>
      <c r="V55" s="114"/>
      <c r="W55" s="102"/>
    </row>
    <row r="56" spans="1:24" ht="32" x14ac:dyDescent="0.15">
      <c r="A56" s="137"/>
      <c r="B56" s="151"/>
      <c r="C56" s="137"/>
      <c r="D56" s="145"/>
      <c r="E56" s="145"/>
      <c r="F56" s="142"/>
      <c r="G56" s="137"/>
      <c r="H56" s="149"/>
      <c r="I56" s="31" t="s">
        <v>152</v>
      </c>
      <c r="J56" s="31" t="s">
        <v>246</v>
      </c>
      <c r="K56" s="137"/>
      <c r="L56" s="134"/>
      <c r="Q56" s="101" t="s">
        <v>351</v>
      </c>
      <c r="R56">
        <v>0</v>
      </c>
      <c r="S56">
        <v>1</v>
      </c>
      <c r="T56" s="6"/>
      <c r="U56" s="72" t="str">
        <f t="shared" si="0"/>
        <v>PASS</v>
      </c>
      <c r="X56" s="30" t="s">
        <v>1194</v>
      </c>
    </row>
    <row r="57" spans="1:24" ht="32" x14ac:dyDescent="0.15">
      <c r="A57" s="137"/>
      <c r="B57" s="151"/>
      <c r="C57" s="137"/>
      <c r="D57" s="145"/>
      <c r="E57" s="145"/>
      <c r="F57" s="142"/>
      <c r="G57" s="137"/>
      <c r="H57" s="149"/>
      <c r="I57" s="31" t="s">
        <v>153</v>
      </c>
      <c r="J57" s="31" t="s">
        <v>513</v>
      </c>
      <c r="K57" s="137"/>
      <c r="L57" s="134"/>
      <c r="P57" s="125" t="s">
        <v>1215</v>
      </c>
      <c r="Q57" s="101" t="s">
        <v>875</v>
      </c>
      <c r="R57">
        <v>0</v>
      </c>
      <c r="S57">
        <v>0</v>
      </c>
      <c r="T57" s="6"/>
      <c r="U57" s="72" t="s">
        <v>1204</v>
      </c>
      <c r="X57" s="86" t="s">
        <v>1205</v>
      </c>
    </row>
    <row r="58" spans="1:24" ht="32" x14ac:dyDescent="0.15">
      <c r="A58" s="137"/>
      <c r="B58" s="151"/>
      <c r="C58" s="137"/>
      <c r="D58" s="145"/>
      <c r="E58" s="145"/>
      <c r="F58" s="142"/>
      <c r="G58" s="137"/>
      <c r="H58" s="149"/>
      <c r="I58" s="31" t="s">
        <v>154</v>
      </c>
      <c r="J58" s="31" t="s">
        <v>514</v>
      </c>
      <c r="K58" s="137"/>
      <c r="L58" s="134"/>
      <c r="Q58" s="101" t="s">
        <v>876</v>
      </c>
      <c r="R58">
        <v>9</v>
      </c>
      <c r="S58">
        <v>9</v>
      </c>
      <c r="T58" s="6"/>
      <c r="U58" s="72" t="str">
        <f t="shared" si="0"/>
        <v>PASS</v>
      </c>
    </row>
    <row r="59" spans="1:24" ht="32" x14ac:dyDescent="0.15">
      <c r="A59" s="137"/>
      <c r="B59" s="151"/>
      <c r="C59" s="137"/>
      <c r="D59" s="145"/>
      <c r="E59" s="145"/>
      <c r="F59" s="142"/>
      <c r="G59" s="137"/>
      <c r="H59" s="149"/>
      <c r="I59" s="31" t="s">
        <v>155</v>
      </c>
      <c r="J59" s="31" t="s">
        <v>515</v>
      </c>
      <c r="K59" s="137"/>
      <c r="L59" s="134"/>
      <c r="Q59" s="101" t="s">
        <v>877</v>
      </c>
      <c r="R59">
        <v>0</v>
      </c>
      <c r="S59">
        <v>1</v>
      </c>
      <c r="T59" s="6"/>
      <c r="U59" s="72" t="str">
        <f t="shared" si="0"/>
        <v>PASS</v>
      </c>
      <c r="X59" s="30" t="s">
        <v>1194</v>
      </c>
    </row>
    <row r="60" spans="1:24" x14ac:dyDescent="0.15">
      <c r="A60" s="137"/>
      <c r="B60" s="151"/>
      <c r="C60" s="137"/>
      <c r="D60" s="145"/>
      <c r="E60" s="145"/>
      <c r="F60" s="142"/>
      <c r="G60" s="137"/>
      <c r="H60" s="149"/>
      <c r="I60" s="31" t="s">
        <v>787</v>
      </c>
      <c r="J60" s="31" t="s">
        <v>665</v>
      </c>
      <c r="K60" s="137"/>
      <c r="L60" s="134"/>
      <c r="N60" s="54" t="s">
        <v>756</v>
      </c>
      <c r="Q60" s="101" t="s">
        <v>878</v>
      </c>
      <c r="R60">
        <v>0</v>
      </c>
      <c r="S60">
        <v>1</v>
      </c>
      <c r="T60" s="6"/>
      <c r="U60" s="72" t="str">
        <f t="shared" si="0"/>
        <v>PASS</v>
      </c>
      <c r="X60" s="30" t="s">
        <v>1194</v>
      </c>
    </row>
    <row r="61" spans="1:24" ht="32" x14ac:dyDescent="0.15">
      <c r="A61" s="137"/>
      <c r="B61" s="151"/>
      <c r="C61" s="137"/>
      <c r="D61" s="145"/>
      <c r="E61" s="145"/>
      <c r="F61" s="142"/>
      <c r="G61" s="137"/>
      <c r="H61" s="149"/>
      <c r="I61" s="31" t="s">
        <v>156</v>
      </c>
      <c r="J61" s="31" t="s">
        <v>666</v>
      </c>
      <c r="K61" s="137"/>
      <c r="L61" s="134"/>
      <c r="Q61" s="101" t="s">
        <v>879</v>
      </c>
      <c r="R61">
        <v>0</v>
      </c>
      <c r="S61">
        <v>1</v>
      </c>
      <c r="T61" s="6"/>
      <c r="U61" s="72" t="str">
        <f t="shared" si="0"/>
        <v>PASS</v>
      </c>
      <c r="X61" s="30" t="s">
        <v>1194</v>
      </c>
    </row>
    <row r="62" spans="1:24" ht="32" x14ac:dyDescent="0.15">
      <c r="A62" s="137"/>
      <c r="B62" s="151"/>
      <c r="C62" s="137"/>
      <c r="D62" s="145"/>
      <c r="E62" s="145"/>
      <c r="F62" s="142"/>
      <c r="G62" s="137"/>
      <c r="H62" s="149"/>
      <c r="I62" s="31" t="s">
        <v>157</v>
      </c>
      <c r="J62" s="31" t="s">
        <v>516</v>
      </c>
      <c r="K62" s="137"/>
      <c r="L62" s="134"/>
      <c r="Q62" s="101" t="s">
        <v>880</v>
      </c>
      <c r="R62">
        <v>0</v>
      </c>
      <c r="S62">
        <v>1</v>
      </c>
      <c r="T62" s="6"/>
      <c r="U62" s="72" t="str">
        <f t="shared" si="0"/>
        <v>PASS</v>
      </c>
      <c r="X62" s="30" t="s">
        <v>1194</v>
      </c>
    </row>
    <row r="63" spans="1:24" ht="32" x14ac:dyDescent="0.15">
      <c r="A63" s="137"/>
      <c r="B63" s="151"/>
      <c r="C63" s="137"/>
      <c r="D63" s="145"/>
      <c r="E63" s="145"/>
      <c r="F63" s="142"/>
      <c r="G63" s="137"/>
      <c r="H63" s="149"/>
      <c r="I63" s="31" t="s">
        <v>158</v>
      </c>
      <c r="J63" s="31" t="s">
        <v>517</v>
      </c>
      <c r="K63" s="137"/>
      <c r="L63" s="134"/>
      <c r="P63" s="179" t="s">
        <v>1059</v>
      </c>
      <c r="Q63" s="101" t="s">
        <v>881</v>
      </c>
      <c r="R63">
        <v>0</v>
      </c>
      <c r="S63">
        <v>0</v>
      </c>
      <c r="T63" s="6"/>
      <c r="U63" s="72" t="str">
        <f t="shared" si="0"/>
        <v>NT</v>
      </c>
    </row>
    <row r="64" spans="1:24" ht="32" x14ac:dyDescent="0.15">
      <c r="A64" s="137"/>
      <c r="B64" s="151"/>
      <c r="C64" s="137"/>
      <c r="D64" s="145"/>
      <c r="E64" s="145"/>
      <c r="F64" s="142"/>
      <c r="G64" s="137"/>
      <c r="H64" s="149"/>
      <c r="I64" s="31" t="s">
        <v>159</v>
      </c>
      <c r="J64" s="31" t="s">
        <v>518</v>
      </c>
      <c r="K64" s="137"/>
      <c r="L64" s="134"/>
      <c r="P64" s="125" t="s">
        <v>850</v>
      </c>
      <c r="Q64" s="101" t="s">
        <v>1065</v>
      </c>
      <c r="R64">
        <v>0</v>
      </c>
      <c r="S64">
        <v>0</v>
      </c>
      <c r="T64" s="6"/>
      <c r="U64" s="72" t="str">
        <f t="shared" si="0"/>
        <v>NT</v>
      </c>
      <c r="V64" s="114"/>
      <c r="W64" s="102"/>
    </row>
    <row r="65" spans="1:24" ht="32" x14ac:dyDescent="0.15">
      <c r="A65" s="137"/>
      <c r="B65" s="151"/>
      <c r="C65" s="137"/>
      <c r="D65" s="145"/>
      <c r="E65" s="145"/>
      <c r="F65" s="142"/>
      <c r="G65" s="137"/>
      <c r="H65" s="149"/>
      <c r="I65" s="31" t="s">
        <v>160</v>
      </c>
      <c r="J65" s="31" t="s">
        <v>519</v>
      </c>
      <c r="K65" s="137"/>
      <c r="L65" s="134"/>
      <c r="Q65" s="101" t="s">
        <v>882</v>
      </c>
      <c r="R65">
        <v>0</v>
      </c>
      <c r="S65">
        <v>1</v>
      </c>
      <c r="T65" s="6"/>
      <c r="U65" s="72" t="str">
        <f t="shared" si="0"/>
        <v>PASS</v>
      </c>
      <c r="X65" s="30" t="s">
        <v>1194</v>
      </c>
    </row>
    <row r="66" spans="1:24" ht="64" x14ac:dyDescent="0.15">
      <c r="A66" s="137"/>
      <c r="B66" s="151"/>
      <c r="C66" s="137"/>
      <c r="D66" s="145"/>
      <c r="E66" s="145"/>
      <c r="F66" s="142"/>
      <c r="G66" s="137"/>
      <c r="H66" s="149"/>
      <c r="I66" s="31" t="s">
        <v>760</v>
      </c>
      <c r="J66" s="31"/>
      <c r="K66" s="137"/>
      <c r="L66" s="134"/>
      <c r="O66" s="54" t="s">
        <v>647</v>
      </c>
      <c r="P66" s="125" t="s">
        <v>794</v>
      </c>
      <c r="Q66" s="101" t="s">
        <v>883</v>
      </c>
      <c r="R66">
        <v>0</v>
      </c>
      <c r="S66">
        <v>0</v>
      </c>
      <c r="T66" s="6"/>
      <c r="U66" s="72" t="str">
        <f t="shared" si="0"/>
        <v>NT</v>
      </c>
      <c r="V66" s="114"/>
      <c r="W66" s="102"/>
    </row>
    <row r="67" spans="1:24" ht="32" x14ac:dyDescent="0.15">
      <c r="A67" s="137"/>
      <c r="B67" s="151"/>
      <c r="C67" s="137"/>
      <c r="D67" s="145"/>
      <c r="E67" s="145"/>
      <c r="F67" s="142"/>
      <c r="G67" s="137"/>
      <c r="H67" s="149"/>
      <c r="I67" s="31" t="s">
        <v>161</v>
      </c>
      <c r="J67" s="31" t="s">
        <v>520</v>
      </c>
      <c r="K67" s="137"/>
      <c r="L67" s="134"/>
      <c r="Q67" s="101" t="s">
        <v>884</v>
      </c>
      <c r="R67">
        <v>0</v>
      </c>
      <c r="S67">
        <v>1</v>
      </c>
      <c r="T67" s="6"/>
      <c r="U67" s="72" t="str">
        <f t="shared" si="0"/>
        <v>PASS</v>
      </c>
      <c r="V67" s="114"/>
      <c r="W67" s="102"/>
      <c r="X67" s="30" t="s">
        <v>1194</v>
      </c>
    </row>
    <row r="68" spans="1:24" ht="32" x14ac:dyDescent="0.15">
      <c r="A68" s="137"/>
      <c r="B68" s="151"/>
      <c r="C68" s="137"/>
      <c r="D68" s="145"/>
      <c r="E68" s="145"/>
      <c r="F68" s="142"/>
      <c r="G68" s="137"/>
      <c r="H68" s="149"/>
      <c r="I68" s="31" t="s">
        <v>162</v>
      </c>
      <c r="J68" s="31" t="s">
        <v>667</v>
      </c>
      <c r="K68" s="137"/>
      <c r="L68" s="134"/>
      <c r="M68" s="54" t="s">
        <v>725</v>
      </c>
      <c r="P68" s="125" t="s">
        <v>795</v>
      </c>
      <c r="Q68" s="101" t="s">
        <v>885</v>
      </c>
      <c r="R68">
        <v>0</v>
      </c>
      <c r="S68">
        <v>0</v>
      </c>
      <c r="T68" s="6"/>
      <c r="U68" s="72" t="str">
        <f t="shared" ref="U68:U131" si="1">IF(LEN(P68)&gt;0,"NT",IF(LEN(T68)&gt;0,"SETTING_FAIL",IF(R68+S68&gt;0,"PASS","DATA_FAIL")))</f>
        <v>NT</v>
      </c>
      <c r="V68" s="114"/>
      <c r="W68" s="102"/>
    </row>
    <row r="69" spans="1:24" ht="32" x14ac:dyDescent="0.15">
      <c r="A69" s="137"/>
      <c r="B69" s="151"/>
      <c r="C69" s="137"/>
      <c r="D69" s="145"/>
      <c r="E69" s="145"/>
      <c r="F69" s="142"/>
      <c r="G69" s="137"/>
      <c r="H69" s="149"/>
      <c r="I69" s="31" t="s">
        <v>163</v>
      </c>
      <c r="J69" s="31" t="s">
        <v>521</v>
      </c>
      <c r="K69" s="137"/>
      <c r="L69" s="134"/>
      <c r="Q69" s="101" t="s">
        <v>886</v>
      </c>
      <c r="R69">
        <v>0</v>
      </c>
      <c r="S69">
        <v>1</v>
      </c>
      <c r="T69" s="6"/>
      <c r="U69" s="72" t="str">
        <f t="shared" si="1"/>
        <v>PASS</v>
      </c>
      <c r="V69" s="114"/>
      <c r="W69" s="102"/>
      <c r="X69" s="30" t="s">
        <v>1194</v>
      </c>
    </row>
    <row r="70" spans="1:24" ht="32" x14ac:dyDescent="0.15">
      <c r="A70" s="137"/>
      <c r="B70" s="151"/>
      <c r="C70" s="137"/>
      <c r="D70" s="145"/>
      <c r="E70" s="145"/>
      <c r="F70" s="142"/>
      <c r="G70" s="137"/>
      <c r="H70" s="149"/>
      <c r="I70" s="31" t="s">
        <v>164</v>
      </c>
      <c r="J70" s="31" t="s">
        <v>522</v>
      </c>
      <c r="K70" s="137"/>
      <c r="L70" s="134"/>
      <c r="Q70" s="101" t="s">
        <v>356</v>
      </c>
      <c r="R70">
        <v>98</v>
      </c>
      <c r="S70">
        <v>103</v>
      </c>
      <c r="T70" s="6"/>
      <c r="U70" s="72" t="str">
        <f t="shared" si="1"/>
        <v>PASS</v>
      </c>
    </row>
    <row r="71" spans="1:24" x14ac:dyDescent="0.15">
      <c r="A71" s="137"/>
      <c r="B71" s="151"/>
      <c r="C71" s="137"/>
      <c r="D71" s="145"/>
      <c r="E71" s="145"/>
      <c r="F71" s="142"/>
      <c r="G71" s="137"/>
      <c r="H71" s="149"/>
      <c r="I71" s="31" t="s">
        <v>165</v>
      </c>
      <c r="J71" s="31" t="s">
        <v>523</v>
      </c>
      <c r="K71" s="137"/>
      <c r="L71" s="134"/>
      <c r="M71" s="54" t="s">
        <v>725</v>
      </c>
      <c r="P71" s="125" t="s">
        <v>797</v>
      </c>
      <c r="Q71" s="101" t="s">
        <v>887</v>
      </c>
      <c r="R71">
        <v>0</v>
      </c>
      <c r="S71">
        <v>0</v>
      </c>
      <c r="T71" s="6"/>
      <c r="U71" s="72" t="str">
        <f t="shared" si="1"/>
        <v>NT</v>
      </c>
      <c r="V71" s="114"/>
      <c r="W71" s="102"/>
    </row>
    <row r="72" spans="1:24" ht="32" x14ac:dyDescent="0.15">
      <c r="A72" s="137"/>
      <c r="B72" s="151"/>
      <c r="C72" s="137"/>
      <c r="D72" s="145"/>
      <c r="E72" s="145"/>
      <c r="F72" s="142"/>
      <c r="G72" s="137"/>
      <c r="H72" s="149"/>
      <c r="I72" s="31" t="s">
        <v>166</v>
      </c>
      <c r="J72" s="31" t="s">
        <v>252</v>
      </c>
      <c r="K72" s="137"/>
      <c r="L72" s="134"/>
      <c r="Q72" s="101" t="s">
        <v>888</v>
      </c>
      <c r="R72">
        <v>600</v>
      </c>
      <c r="S72">
        <v>600</v>
      </c>
      <c r="T72" s="6"/>
      <c r="U72" s="72" t="str">
        <f t="shared" si="1"/>
        <v>PASS</v>
      </c>
    </row>
    <row r="73" spans="1:24" ht="48" x14ac:dyDescent="0.15">
      <c r="A73" s="137"/>
      <c r="B73" s="151"/>
      <c r="C73" s="137"/>
      <c r="D73" s="145"/>
      <c r="E73" s="145"/>
      <c r="F73" s="142"/>
      <c r="G73" s="137"/>
      <c r="H73" s="149"/>
      <c r="I73" s="31" t="s">
        <v>167</v>
      </c>
      <c r="J73" s="31" t="s">
        <v>524</v>
      </c>
      <c r="K73" s="137"/>
      <c r="L73" s="134"/>
      <c r="Q73" s="101" t="s">
        <v>889</v>
      </c>
      <c r="R73">
        <v>7</v>
      </c>
      <c r="S73">
        <v>10</v>
      </c>
      <c r="T73" s="6"/>
      <c r="U73" s="72" t="str">
        <f t="shared" si="1"/>
        <v>PASS</v>
      </c>
    </row>
    <row r="74" spans="1:24" ht="32" x14ac:dyDescent="0.15">
      <c r="A74" s="137"/>
      <c r="B74" s="151"/>
      <c r="C74" s="137"/>
      <c r="D74" s="145"/>
      <c r="E74" s="145"/>
      <c r="F74" s="142"/>
      <c r="G74" s="137"/>
      <c r="H74" s="149"/>
      <c r="I74" s="31" t="s">
        <v>168</v>
      </c>
      <c r="J74" s="31" t="s">
        <v>525</v>
      </c>
      <c r="K74" s="137"/>
      <c r="L74" s="134"/>
      <c r="Q74" s="101" t="s">
        <v>890</v>
      </c>
      <c r="R74">
        <v>125</v>
      </c>
      <c r="S74">
        <v>126</v>
      </c>
      <c r="T74" s="6"/>
      <c r="U74" s="72" t="str">
        <f t="shared" si="1"/>
        <v>PASS</v>
      </c>
    </row>
    <row r="75" spans="1:24" x14ac:dyDescent="0.15">
      <c r="A75" s="137"/>
      <c r="B75" s="151"/>
      <c r="C75" s="137"/>
      <c r="D75" s="145"/>
      <c r="E75" s="145"/>
      <c r="F75" s="142"/>
      <c r="G75" s="137"/>
      <c r="H75" s="149"/>
      <c r="I75" s="31" t="s">
        <v>169</v>
      </c>
      <c r="J75" s="31" t="s">
        <v>526</v>
      </c>
      <c r="K75" s="137"/>
      <c r="L75" s="134"/>
      <c r="Q75" s="101" t="s">
        <v>357</v>
      </c>
      <c r="R75">
        <v>1304</v>
      </c>
      <c r="S75">
        <v>1304</v>
      </c>
      <c r="T75" s="6"/>
      <c r="U75" s="72" t="str">
        <f t="shared" si="1"/>
        <v>PASS</v>
      </c>
    </row>
    <row r="76" spans="1:24" ht="32" x14ac:dyDescent="0.15">
      <c r="A76" s="137"/>
      <c r="B76" s="151"/>
      <c r="C76" s="137"/>
      <c r="D76" s="145"/>
      <c r="E76" s="145"/>
      <c r="F76" s="142"/>
      <c r="G76" s="137"/>
      <c r="H76" s="149"/>
      <c r="I76" s="31" t="s">
        <v>170</v>
      </c>
      <c r="J76" s="31" t="s">
        <v>527</v>
      </c>
      <c r="K76" s="137"/>
      <c r="L76" s="134"/>
      <c r="Q76" s="101" t="s">
        <v>368</v>
      </c>
      <c r="R76">
        <v>12</v>
      </c>
      <c r="S76">
        <v>12</v>
      </c>
      <c r="T76" s="6"/>
      <c r="U76" s="72" t="str">
        <f t="shared" si="1"/>
        <v>PASS</v>
      </c>
    </row>
    <row r="77" spans="1:24" ht="32" x14ac:dyDescent="0.15">
      <c r="A77" s="137"/>
      <c r="B77" s="151"/>
      <c r="C77" s="137"/>
      <c r="D77" s="145"/>
      <c r="E77" s="145"/>
      <c r="F77" s="142"/>
      <c r="G77" s="137"/>
      <c r="H77" s="149"/>
      <c r="I77" s="31" t="s">
        <v>171</v>
      </c>
      <c r="J77" s="31" t="s">
        <v>528</v>
      </c>
      <c r="K77" s="137"/>
      <c r="L77" s="134"/>
      <c r="Q77" s="101" t="s">
        <v>891</v>
      </c>
      <c r="R77">
        <v>0</v>
      </c>
      <c r="S77">
        <v>1</v>
      </c>
      <c r="T77" s="6"/>
      <c r="U77" s="72" t="str">
        <f t="shared" si="1"/>
        <v>PASS</v>
      </c>
      <c r="X77" s="30" t="s">
        <v>1194</v>
      </c>
    </row>
    <row r="78" spans="1:24" ht="32" x14ac:dyDescent="0.15">
      <c r="A78" s="137"/>
      <c r="B78" s="151"/>
      <c r="C78" s="137"/>
      <c r="D78" s="145"/>
      <c r="E78" s="145"/>
      <c r="F78" s="142"/>
      <c r="G78" s="137"/>
      <c r="H78" s="149"/>
      <c r="I78" s="31" t="s">
        <v>172</v>
      </c>
      <c r="J78" s="31" t="s">
        <v>251</v>
      </c>
      <c r="K78" s="137"/>
      <c r="L78" s="134"/>
      <c r="Q78" s="101" t="s">
        <v>892</v>
      </c>
      <c r="R78">
        <v>0</v>
      </c>
      <c r="S78">
        <v>1</v>
      </c>
      <c r="T78" s="6"/>
      <c r="U78" s="72" t="str">
        <f t="shared" si="1"/>
        <v>PASS</v>
      </c>
      <c r="X78" s="30" t="s">
        <v>1194</v>
      </c>
    </row>
    <row r="79" spans="1:24" ht="48" x14ac:dyDescent="0.15">
      <c r="A79" s="137"/>
      <c r="B79" s="151"/>
      <c r="C79" s="137"/>
      <c r="D79" s="145"/>
      <c r="E79" s="145"/>
      <c r="F79" s="142"/>
      <c r="G79" s="137"/>
      <c r="H79" s="149"/>
      <c r="I79" s="31" t="s">
        <v>761</v>
      </c>
      <c r="J79" s="31" t="s">
        <v>258</v>
      </c>
      <c r="K79" s="137"/>
      <c r="L79" s="134"/>
      <c r="O79" s="54" t="s">
        <v>646</v>
      </c>
      <c r="P79" s="125" t="s">
        <v>794</v>
      </c>
      <c r="Q79" s="101" t="s">
        <v>893</v>
      </c>
      <c r="R79">
        <v>0</v>
      </c>
      <c r="S79">
        <v>0</v>
      </c>
      <c r="T79" s="6"/>
      <c r="U79" s="72" t="str">
        <f t="shared" si="1"/>
        <v>NT</v>
      </c>
      <c r="V79" s="114"/>
      <c r="W79" s="102"/>
    </row>
    <row r="80" spans="1:24" ht="32" x14ac:dyDescent="0.15">
      <c r="A80" s="137"/>
      <c r="B80" s="151"/>
      <c r="C80" s="137"/>
      <c r="D80" s="145"/>
      <c r="E80" s="145"/>
      <c r="F80" s="142"/>
      <c r="G80" s="137"/>
      <c r="H80" s="149"/>
      <c r="I80" s="31" t="s">
        <v>173</v>
      </c>
      <c r="J80" s="31" t="s">
        <v>529</v>
      </c>
      <c r="K80" s="137"/>
      <c r="L80" s="134"/>
      <c r="Q80" s="101" t="s">
        <v>894</v>
      </c>
      <c r="R80">
        <v>1</v>
      </c>
      <c r="S80">
        <v>1</v>
      </c>
      <c r="T80" s="6"/>
      <c r="U80" s="72" t="str">
        <f t="shared" si="1"/>
        <v>PASS</v>
      </c>
    </row>
    <row r="81" spans="1:24" x14ac:dyDescent="0.15">
      <c r="A81" s="137"/>
      <c r="B81" s="151"/>
      <c r="C81" s="137"/>
      <c r="D81" s="145"/>
      <c r="E81" s="145"/>
      <c r="F81" s="142"/>
      <c r="G81" s="137"/>
      <c r="H81" s="149"/>
      <c r="I81" s="31" t="s">
        <v>174</v>
      </c>
      <c r="J81" s="31" t="s">
        <v>259</v>
      </c>
      <c r="K81" s="137"/>
      <c r="L81" s="134"/>
      <c r="Q81" s="101" t="s">
        <v>895</v>
      </c>
      <c r="R81">
        <v>0</v>
      </c>
      <c r="S81">
        <v>1</v>
      </c>
      <c r="T81" s="6"/>
      <c r="U81" s="72" t="str">
        <f t="shared" si="1"/>
        <v>PASS</v>
      </c>
      <c r="X81" s="30" t="s">
        <v>1194</v>
      </c>
    </row>
    <row r="82" spans="1:24" x14ac:dyDescent="0.15">
      <c r="A82" s="137"/>
      <c r="B82" s="151"/>
      <c r="C82" s="137"/>
      <c r="D82" s="145"/>
      <c r="E82" s="145"/>
      <c r="F82" s="142"/>
      <c r="G82" s="137"/>
      <c r="H82" s="149"/>
      <c r="I82" s="31" t="s">
        <v>175</v>
      </c>
      <c r="J82" s="31" t="s">
        <v>530</v>
      </c>
      <c r="K82" s="137"/>
      <c r="L82" s="134"/>
      <c r="Q82" s="101" t="s">
        <v>896</v>
      </c>
      <c r="R82">
        <v>9</v>
      </c>
      <c r="S82">
        <v>699</v>
      </c>
      <c r="T82" s="6"/>
      <c r="U82" s="72" t="str">
        <f t="shared" si="1"/>
        <v>PASS</v>
      </c>
    </row>
    <row r="83" spans="1:24" ht="32" x14ac:dyDescent="0.15">
      <c r="A83" s="137"/>
      <c r="B83" s="151"/>
      <c r="C83" s="137"/>
      <c r="D83" s="145"/>
      <c r="E83" s="145"/>
      <c r="F83" s="142"/>
      <c r="G83" s="137"/>
      <c r="H83" s="149"/>
      <c r="I83" s="31" t="s">
        <v>176</v>
      </c>
      <c r="J83" s="31" t="s">
        <v>531</v>
      </c>
      <c r="K83" s="137"/>
      <c r="L83" s="134"/>
      <c r="Q83" s="101" t="s">
        <v>897</v>
      </c>
      <c r="R83">
        <v>73</v>
      </c>
      <c r="S83">
        <v>73</v>
      </c>
      <c r="T83" s="6"/>
      <c r="U83" s="72" t="str">
        <f t="shared" si="1"/>
        <v>PASS</v>
      </c>
    </row>
    <row r="84" spans="1:24" x14ac:dyDescent="0.15">
      <c r="A84" s="137"/>
      <c r="B84" s="151"/>
      <c r="C84" s="137"/>
      <c r="D84" s="145"/>
      <c r="E84" s="145"/>
      <c r="F84" s="142"/>
      <c r="G84" s="137"/>
      <c r="H84" s="149"/>
      <c r="I84" s="31" t="s">
        <v>177</v>
      </c>
      <c r="J84" s="31" t="s">
        <v>532</v>
      </c>
      <c r="K84" s="137"/>
      <c r="L84" s="134"/>
      <c r="Q84" s="101" t="s">
        <v>898</v>
      </c>
      <c r="R84">
        <v>0</v>
      </c>
      <c r="S84">
        <v>0</v>
      </c>
      <c r="T84" s="6"/>
      <c r="U84" s="72" t="s">
        <v>1204</v>
      </c>
      <c r="X84" s="86" t="s">
        <v>1216</v>
      </c>
    </row>
    <row r="85" spans="1:24" x14ac:dyDescent="0.15">
      <c r="A85" s="138"/>
      <c r="B85" s="140"/>
      <c r="C85" s="138"/>
      <c r="D85" s="146"/>
      <c r="E85" s="146"/>
      <c r="F85" s="143"/>
      <c r="G85" s="138"/>
      <c r="H85" s="149"/>
      <c r="I85" s="31" t="s">
        <v>831</v>
      </c>
      <c r="J85" s="31" t="s">
        <v>668</v>
      </c>
      <c r="K85" s="138"/>
      <c r="L85" s="134"/>
      <c r="M85" s="54" t="s">
        <v>725</v>
      </c>
      <c r="Q85" s="101" t="s">
        <v>899</v>
      </c>
      <c r="R85">
        <v>353</v>
      </c>
      <c r="S85">
        <v>353</v>
      </c>
      <c r="T85" s="6"/>
      <c r="U85" s="72" t="str">
        <f t="shared" si="1"/>
        <v>PASS</v>
      </c>
      <c r="V85" s="114"/>
      <c r="W85" s="102"/>
    </row>
    <row r="86" spans="1:24" ht="32" x14ac:dyDescent="0.15">
      <c r="A86" s="33"/>
      <c r="B86" s="34"/>
      <c r="C86" s="33"/>
      <c r="D86" s="35"/>
      <c r="E86" s="35"/>
      <c r="F86" s="36"/>
      <c r="G86" s="33"/>
      <c r="H86" s="149"/>
      <c r="I86" s="31" t="s">
        <v>269</v>
      </c>
      <c r="J86" s="31" t="s">
        <v>755</v>
      </c>
      <c r="K86" s="61" t="s">
        <v>755</v>
      </c>
      <c r="L86" s="134"/>
      <c r="P86" s="125" t="s">
        <v>798</v>
      </c>
      <c r="Q86" s="101" t="s">
        <v>352</v>
      </c>
      <c r="R86">
        <v>0</v>
      </c>
      <c r="S86">
        <v>0</v>
      </c>
      <c r="T86" s="6"/>
      <c r="U86" s="72" t="str">
        <f t="shared" si="1"/>
        <v>NT</v>
      </c>
      <c r="V86" s="114"/>
      <c r="W86" s="102"/>
    </row>
    <row r="87" spans="1:24" x14ac:dyDescent="0.15">
      <c r="A87" s="33"/>
      <c r="B87" s="34"/>
      <c r="C87" s="33"/>
      <c r="D87" s="35"/>
      <c r="E87" s="35"/>
      <c r="F87" s="36"/>
      <c r="G87" s="33"/>
      <c r="H87" s="149"/>
      <c r="I87" s="31" t="s">
        <v>428</v>
      </c>
      <c r="J87" s="31" t="s">
        <v>669</v>
      </c>
      <c r="K87" s="62" t="s">
        <v>266</v>
      </c>
      <c r="L87" s="134"/>
      <c r="Q87" s="101" t="s">
        <v>862</v>
      </c>
      <c r="R87">
        <v>75635</v>
      </c>
      <c r="S87">
        <v>88394</v>
      </c>
      <c r="T87" s="6"/>
      <c r="U87" s="72" t="str">
        <f t="shared" si="1"/>
        <v>PASS</v>
      </c>
    </row>
    <row r="88" spans="1:24" x14ac:dyDescent="0.15">
      <c r="A88" s="33"/>
      <c r="B88" s="34"/>
      <c r="C88" s="33"/>
      <c r="D88" s="35"/>
      <c r="E88" s="35"/>
      <c r="F88" s="36"/>
      <c r="G88" s="33"/>
      <c r="H88" s="149"/>
      <c r="I88" s="31" t="s">
        <v>268</v>
      </c>
      <c r="J88" s="31" t="s">
        <v>800</v>
      </c>
      <c r="K88" s="62" t="s">
        <v>267</v>
      </c>
      <c r="L88" s="134"/>
      <c r="Q88" s="101" t="s">
        <v>355</v>
      </c>
      <c r="R88">
        <v>1</v>
      </c>
      <c r="S88">
        <v>1109</v>
      </c>
      <c r="T88" s="6"/>
      <c r="U88" s="72" t="str">
        <f t="shared" si="1"/>
        <v>PASS</v>
      </c>
    </row>
    <row r="89" spans="1:24" x14ac:dyDescent="0.15">
      <c r="A89" s="33"/>
      <c r="B89" s="34"/>
      <c r="C89" s="33"/>
      <c r="D89" s="35"/>
      <c r="E89" s="35"/>
      <c r="F89" s="36"/>
      <c r="G89" s="33"/>
      <c r="H89" s="149"/>
      <c r="I89" s="31" t="s">
        <v>225</v>
      </c>
      <c r="J89" s="31" t="s">
        <v>801</v>
      </c>
      <c r="K89" s="62" t="s">
        <v>234</v>
      </c>
      <c r="L89" s="134"/>
      <c r="Q89" s="101" t="s">
        <v>858</v>
      </c>
      <c r="R89">
        <v>0</v>
      </c>
      <c r="S89">
        <v>765</v>
      </c>
      <c r="T89" s="6"/>
      <c r="U89" s="72" t="str">
        <f t="shared" si="1"/>
        <v>PASS</v>
      </c>
    </row>
    <row r="90" spans="1:24" ht="32" x14ac:dyDescent="0.15">
      <c r="A90" s="33"/>
      <c r="B90" s="34"/>
      <c r="C90" s="33"/>
      <c r="D90" s="35"/>
      <c r="E90" s="35"/>
      <c r="F90" s="36"/>
      <c r="G90" s="33"/>
      <c r="H90" s="149"/>
      <c r="I90" s="31" t="s">
        <v>226</v>
      </c>
      <c r="J90" s="31" t="s">
        <v>802</v>
      </c>
      <c r="K90" s="63" t="s">
        <v>235</v>
      </c>
      <c r="L90" s="134"/>
      <c r="Q90" s="101" t="s">
        <v>369</v>
      </c>
      <c r="R90">
        <v>16</v>
      </c>
      <c r="S90">
        <v>193</v>
      </c>
      <c r="T90" s="6"/>
      <c r="U90" s="72" t="str">
        <f t="shared" si="1"/>
        <v>PASS</v>
      </c>
    </row>
    <row r="91" spans="1:24" ht="32" x14ac:dyDescent="0.15">
      <c r="A91" s="33"/>
      <c r="B91" s="34"/>
      <c r="C91" s="33"/>
      <c r="D91" s="35"/>
      <c r="E91" s="35"/>
      <c r="F91" s="36"/>
      <c r="G91" s="33"/>
      <c r="H91" s="149"/>
      <c r="I91" s="31" t="s">
        <v>380</v>
      </c>
      <c r="J91" s="31" t="s">
        <v>803</v>
      </c>
      <c r="K91" s="63" t="s">
        <v>236</v>
      </c>
      <c r="L91" s="134"/>
      <c r="Q91" s="101" t="s">
        <v>900</v>
      </c>
      <c r="R91">
        <v>18</v>
      </c>
      <c r="S91">
        <v>18</v>
      </c>
      <c r="T91" s="6"/>
      <c r="U91" s="72" t="str">
        <f t="shared" si="1"/>
        <v>PASS</v>
      </c>
    </row>
    <row r="92" spans="1:24" ht="32" x14ac:dyDescent="0.15">
      <c r="A92" s="33"/>
      <c r="B92" s="34"/>
      <c r="C92" s="33"/>
      <c r="D92" s="35"/>
      <c r="E92" s="35"/>
      <c r="F92" s="36"/>
      <c r="G92" s="33"/>
      <c r="H92" s="149"/>
      <c r="I92" s="31" t="s">
        <v>379</v>
      </c>
      <c r="J92" s="31" t="s">
        <v>804</v>
      </c>
      <c r="K92" s="63" t="s">
        <v>237</v>
      </c>
      <c r="L92" s="134"/>
      <c r="Q92" s="101" t="s">
        <v>901</v>
      </c>
      <c r="R92">
        <v>9</v>
      </c>
      <c r="S92">
        <v>9</v>
      </c>
      <c r="T92" s="6"/>
      <c r="U92" s="72" t="str">
        <f t="shared" si="1"/>
        <v>PASS</v>
      </c>
    </row>
    <row r="93" spans="1:24" ht="32" x14ac:dyDescent="0.15">
      <c r="A93" s="33"/>
      <c r="B93" s="34"/>
      <c r="C93" s="33"/>
      <c r="D93" s="35"/>
      <c r="E93" s="35"/>
      <c r="F93" s="36"/>
      <c r="G93" s="33"/>
      <c r="H93" s="149"/>
      <c r="I93" s="43" t="s">
        <v>378</v>
      </c>
      <c r="J93" s="31" t="s">
        <v>805</v>
      </c>
      <c r="K93" s="63" t="s">
        <v>238</v>
      </c>
      <c r="L93" s="134"/>
      <c r="Q93" s="101" t="s">
        <v>367</v>
      </c>
      <c r="R93">
        <v>0</v>
      </c>
      <c r="S93">
        <v>0</v>
      </c>
      <c r="T93" s="6"/>
      <c r="U93" s="72" t="s">
        <v>1204</v>
      </c>
      <c r="X93" s="30" t="s">
        <v>1197</v>
      </c>
    </row>
    <row r="94" spans="1:24" x14ac:dyDescent="0.15">
      <c r="A94" s="33"/>
      <c r="B94" s="34"/>
      <c r="C94" s="33"/>
      <c r="D94" s="35"/>
      <c r="E94" s="35"/>
      <c r="F94" s="36"/>
      <c r="G94" s="33"/>
      <c r="H94" s="149"/>
      <c r="I94" s="31" t="s">
        <v>227</v>
      </c>
      <c r="J94" s="31" t="s">
        <v>806</v>
      </c>
      <c r="K94" s="62" t="s">
        <v>239</v>
      </c>
      <c r="L94" s="134"/>
      <c r="Q94" s="101" t="s">
        <v>363</v>
      </c>
      <c r="R94">
        <v>339</v>
      </c>
      <c r="S94">
        <v>393</v>
      </c>
      <c r="T94" s="6"/>
      <c r="U94" s="72" t="str">
        <f t="shared" si="1"/>
        <v>PASS</v>
      </c>
    </row>
    <row r="95" spans="1:24" x14ac:dyDescent="0.15">
      <c r="A95" s="33"/>
      <c r="B95" s="34"/>
      <c r="C95" s="33"/>
      <c r="D95" s="35"/>
      <c r="E95" s="35"/>
      <c r="F95" s="36"/>
      <c r="G95" s="33"/>
      <c r="H95" s="149"/>
      <c r="I95" s="31" t="s">
        <v>758</v>
      </c>
      <c r="J95" s="31" t="s">
        <v>807</v>
      </c>
      <c r="K95" s="61" t="s">
        <v>240</v>
      </c>
      <c r="L95" s="134"/>
      <c r="N95" s="54" t="s">
        <v>649</v>
      </c>
      <c r="Q95" s="101" t="s">
        <v>902</v>
      </c>
      <c r="R95">
        <v>51</v>
      </c>
      <c r="S95">
        <v>51</v>
      </c>
      <c r="T95" s="6"/>
      <c r="U95" s="72" t="str">
        <f t="shared" si="1"/>
        <v>PASS</v>
      </c>
    </row>
    <row r="96" spans="1:24" ht="32" x14ac:dyDescent="0.15">
      <c r="A96" s="33"/>
      <c r="B96" s="34"/>
      <c r="C96" s="33"/>
      <c r="D96" s="35"/>
      <c r="E96" s="35"/>
      <c r="F96" s="36"/>
      <c r="G96" s="33"/>
      <c r="H96" s="149"/>
      <c r="I96" s="31" t="s">
        <v>228</v>
      </c>
      <c r="J96" s="31" t="s">
        <v>808</v>
      </c>
      <c r="K96" s="63" t="s">
        <v>241</v>
      </c>
      <c r="L96" s="134"/>
      <c r="Q96" s="101" t="s">
        <v>903</v>
      </c>
      <c r="R96">
        <v>0</v>
      </c>
      <c r="S96">
        <v>10</v>
      </c>
      <c r="T96" s="6"/>
      <c r="U96" s="72" t="str">
        <f t="shared" si="1"/>
        <v>PASS</v>
      </c>
    </row>
    <row r="97" spans="1:24" ht="32" x14ac:dyDescent="0.15">
      <c r="A97" s="33"/>
      <c r="B97" s="34"/>
      <c r="C97" s="33"/>
      <c r="D97" s="35"/>
      <c r="E97" s="35"/>
      <c r="F97" s="36"/>
      <c r="G97" s="33"/>
      <c r="H97" s="149"/>
      <c r="I97" s="31" t="s">
        <v>381</v>
      </c>
      <c r="J97" s="31" t="s">
        <v>809</v>
      </c>
      <c r="K97" s="63" t="s">
        <v>242</v>
      </c>
      <c r="L97" s="134"/>
      <c r="Q97" s="101" t="s">
        <v>877</v>
      </c>
      <c r="R97">
        <v>0</v>
      </c>
      <c r="S97">
        <v>1</v>
      </c>
      <c r="T97" s="6"/>
      <c r="U97" s="72" t="str">
        <f t="shared" si="1"/>
        <v>PASS</v>
      </c>
      <c r="X97" s="30" t="s">
        <v>1194</v>
      </c>
    </row>
    <row r="98" spans="1:24" ht="32" x14ac:dyDescent="0.15">
      <c r="A98" s="33"/>
      <c r="B98" s="34"/>
      <c r="C98" s="33"/>
      <c r="D98" s="35"/>
      <c r="E98" s="35"/>
      <c r="F98" s="36"/>
      <c r="G98" s="33"/>
      <c r="H98" s="149"/>
      <c r="I98" s="31" t="s">
        <v>762</v>
      </c>
      <c r="J98" s="31" t="s">
        <v>810</v>
      </c>
      <c r="K98" s="61" t="s">
        <v>243</v>
      </c>
      <c r="L98" s="134"/>
      <c r="O98" s="54" t="s">
        <v>763</v>
      </c>
      <c r="P98" s="125" t="s">
        <v>799</v>
      </c>
      <c r="Q98" s="101" t="s">
        <v>881</v>
      </c>
      <c r="R98">
        <v>0</v>
      </c>
      <c r="S98">
        <v>0</v>
      </c>
      <c r="T98" s="6"/>
      <c r="U98" s="72" t="str">
        <f t="shared" si="1"/>
        <v>NT</v>
      </c>
      <c r="V98" s="114"/>
      <c r="W98" s="102"/>
    </row>
    <row r="99" spans="1:24" x14ac:dyDescent="0.15">
      <c r="A99" s="33"/>
      <c r="B99" s="34"/>
      <c r="C99" s="33"/>
      <c r="D99" s="35"/>
      <c r="E99" s="35"/>
      <c r="F99" s="36"/>
      <c r="G99" s="33"/>
      <c r="H99" s="149"/>
      <c r="I99" s="31" t="s">
        <v>382</v>
      </c>
      <c r="J99" s="31" t="s">
        <v>811</v>
      </c>
      <c r="K99" s="63" t="s">
        <v>244</v>
      </c>
      <c r="L99" s="134"/>
      <c r="O99" s="54" t="s">
        <v>650</v>
      </c>
      <c r="Q99" s="101" t="s">
        <v>904</v>
      </c>
      <c r="R99">
        <v>5288</v>
      </c>
      <c r="S99">
        <v>5677</v>
      </c>
      <c r="T99" s="6"/>
      <c r="U99" s="72" t="str">
        <f t="shared" si="1"/>
        <v>PASS</v>
      </c>
      <c r="V99" s="114"/>
      <c r="W99" s="102"/>
    </row>
    <row r="100" spans="1:24" ht="32" x14ac:dyDescent="0.15">
      <c r="A100" s="33"/>
      <c r="B100" s="34"/>
      <c r="C100" s="33"/>
      <c r="D100" s="35"/>
      <c r="E100" s="35"/>
      <c r="F100" s="36"/>
      <c r="G100" s="33"/>
      <c r="H100" s="149"/>
      <c r="I100" s="31" t="s">
        <v>229</v>
      </c>
      <c r="J100" s="31" t="s">
        <v>812</v>
      </c>
      <c r="K100" s="63" t="s">
        <v>245</v>
      </c>
      <c r="L100" s="134"/>
      <c r="Q100" s="101" t="s">
        <v>905</v>
      </c>
      <c r="R100">
        <v>0</v>
      </c>
      <c r="S100">
        <v>1</v>
      </c>
      <c r="T100" s="6"/>
      <c r="U100" s="72" t="str">
        <f t="shared" si="1"/>
        <v>PASS</v>
      </c>
      <c r="X100" s="30" t="s">
        <v>1194</v>
      </c>
    </row>
    <row r="101" spans="1:24" ht="32" x14ac:dyDescent="0.15">
      <c r="A101" s="33"/>
      <c r="B101" s="34"/>
      <c r="C101" s="33"/>
      <c r="D101" s="35"/>
      <c r="E101" s="35"/>
      <c r="F101" s="36"/>
      <c r="G101" s="33"/>
      <c r="H101" s="149"/>
      <c r="I101" s="31" t="s">
        <v>383</v>
      </c>
      <c r="J101" s="31" t="s">
        <v>813</v>
      </c>
      <c r="K101" s="61" t="s">
        <v>246</v>
      </c>
      <c r="L101" s="134"/>
      <c r="Q101" s="101" t="s">
        <v>351</v>
      </c>
      <c r="R101">
        <v>0</v>
      </c>
      <c r="S101">
        <v>1</v>
      </c>
      <c r="T101" s="6"/>
      <c r="U101" s="72" t="str">
        <f t="shared" si="1"/>
        <v>PASS</v>
      </c>
      <c r="X101" s="30" t="s">
        <v>1194</v>
      </c>
    </row>
    <row r="102" spans="1:24" x14ac:dyDescent="0.15">
      <c r="A102" s="33"/>
      <c r="B102" s="34"/>
      <c r="C102" s="33"/>
      <c r="D102" s="35"/>
      <c r="E102" s="35"/>
      <c r="F102" s="36"/>
      <c r="G102" s="33"/>
      <c r="H102" s="149"/>
      <c r="I102" s="31" t="s">
        <v>385</v>
      </c>
      <c r="J102" s="31" t="s">
        <v>814</v>
      </c>
      <c r="K102" s="63" t="s">
        <v>247</v>
      </c>
      <c r="L102" s="134"/>
      <c r="Q102" s="101" t="s">
        <v>906</v>
      </c>
      <c r="R102">
        <v>770</v>
      </c>
      <c r="S102">
        <v>770</v>
      </c>
      <c r="T102" s="6"/>
      <c r="U102" s="72" t="str">
        <f t="shared" si="1"/>
        <v>PASS</v>
      </c>
    </row>
    <row r="103" spans="1:24" x14ac:dyDescent="0.15">
      <c r="A103" s="33"/>
      <c r="B103" s="34"/>
      <c r="C103" s="33"/>
      <c r="D103" s="35"/>
      <c r="E103" s="35"/>
      <c r="F103" s="36"/>
      <c r="G103" s="33"/>
      <c r="H103" s="149"/>
      <c r="I103" s="31" t="s">
        <v>386</v>
      </c>
      <c r="J103" s="31" t="s">
        <v>815</v>
      </c>
      <c r="K103" s="63" t="s">
        <v>248</v>
      </c>
      <c r="L103" s="134"/>
      <c r="Q103" s="101" t="s">
        <v>859</v>
      </c>
      <c r="R103">
        <v>5306</v>
      </c>
      <c r="S103">
        <v>5435</v>
      </c>
      <c r="T103" s="6"/>
      <c r="U103" s="72" t="str">
        <f t="shared" si="1"/>
        <v>PASS</v>
      </c>
    </row>
    <row r="104" spans="1:24" x14ac:dyDescent="0.15">
      <c r="A104" s="33"/>
      <c r="B104" s="34"/>
      <c r="C104" s="33"/>
      <c r="D104" s="35"/>
      <c r="E104" s="35"/>
      <c r="F104" s="36"/>
      <c r="G104" s="33"/>
      <c r="H104" s="149"/>
      <c r="I104" s="31" t="s">
        <v>384</v>
      </c>
      <c r="J104" s="31" t="s">
        <v>816</v>
      </c>
      <c r="K104" s="61" t="s">
        <v>249</v>
      </c>
      <c r="L104" s="134"/>
      <c r="Q104" s="101" t="s">
        <v>890</v>
      </c>
      <c r="R104">
        <v>125</v>
      </c>
      <c r="S104">
        <v>126</v>
      </c>
      <c r="T104" s="6"/>
      <c r="U104" s="72" t="str">
        <f t="shared" si="1"/>
        <v>PASS</v>
      </c>
    </row>
    <row r="105" spans="1:24" ht="32" x14ac:dyDescent="0.15">
      <c r="A105" s="33"/>
      <c r="B105" s="34"/>
      <c r="C105" s="33"/>
      <c r="D105" s="35"/>
      <c r="E105" s="35"/>
      <c r="F105" s="36"/>
      <c r="G105" s="33"/>
      <c r="H105" s="149"/>
      <c r="I105" s="31" t="s">
        <v>160</v>
      </c>
      <c r="J105" s="31" t="s">
        <v>817</v>
      </c>
      <c r="K105" s="61" t="s">
        <v>250</v>
      </c>
      <c r="L105" s="134"/>
      <c r="Q105" s="101" t="s">
        <v>882</v>
      </c>
      <c r="R105">
        <v>0</v>
      </c>
      <c r="S105">
        <v>1</v>
      </c>
      <c r="T105" s="6"/>
      <c r="U105" s="72" t="str">
        <f t="shared" si="1"/>
        <v>PASS</v>
      </c>
      <c r="X105" s="30" t="s">
        <v>1194</v>
      </c>
    </row>
    <row r="106" spans="1:24" ht="32" x14ac:dyDescent="0.15">
      <c r="A106" s="33"/>
      <c r="B106" s="34"/>
      <c r="C106" s="33"/>
      <c r="D106" s="35"/>
      <c r="E106" s="35"/>
      <c r="F106" s="36"/>
      <c r="G106" s="33"/>
      <c r="H106" s="149"/>
      <c r="I106" s="31" t="s">
        <v>172</v>
      </c>
      <c r="J106" s="31" t="s">
        <v>818</v>
      </c>
      <c r="K106" s="61" t="s">
        <v>251</v>
      </c>
      <c r="L106" s="134"/>
      <c r="Q106" s="101" t="s">
        <v>892</v>
      </c>
      <c r="R106">
        <v>0</v>
      </c>
      <c r="S106">
        <v>1</v>
      </c>
      <c r="T106" s="6"/>
      <c r="U106" s="72" t="str">
        <f t="shared" si="1"/>
        <v>PASS</v>
      </c>
      <c r="X106" s="30" t="s">
        <v>1194</v>
      </c>
    </row>
    <row r="107" spans="1:24" ht="32" x14ac:dyDescent="0.15">
      <c r="A107" s="33"/>
      <c r="B107" s="34"/>
      <c r="C107" s="33"/>
      <c r="D107" s="35"/>
      <c r="E107" s="35"/>
      <c r="F107" s="36"/>
      <c r="G107" s="33"/>
      <c r="H107" s="149"/>
      <c r="I107" s="31" t="s">
        <v>387</v>
      </c>
      <c r="J107" s="31" t="s">
        <v>819</v>
      </c>
      <c r="K107" s="61" t="s">
        <v>252</v>
      </c>
      <c r="L107" s="134"/>
      <c r="Q107" s="101" t="s">
        <v>888</v>
      </c>
      <c r="R107">
        <v>600</v>
      </c>
      <c r="S107">
        <v>600</v>
      </c>
      <c r="T107" s="6"/>
      <c r="U107" s="72" t="str">
        <f t="shared" si="1"/>
        <v>PASS</v>
      </c>
    </row>
    <row r="108" spans="1:24" x14ac:dyDescent="0.15">
      <c r="A108" s="33"/>
      <c r="B108" s="34"/>
      <c r="C108" s="33"/>
      <c r="D108" s="35"/>
      <c r="E108" s="35"/>
      <c r="F108" s="36"/>
      <c r="G108" s="33"/>
      <c r="H108" s="149"/>
      <c r="I108" s="31" t="s">
        <v>230</v>
      </c>
      <c r="J108" s="31" t="s">
        <v>820</v>
      </c>
      <c r="K108" s="63" t="s">
        <v>253</v>
      </c>
      <c r="L108" s="134"/>
      <c r="P108" s="179" t="s">
        <v>1048</v>
      </c>
      <c r="R108">
        <v>0</v>
      </c>
      <c r="S108">
        <v>0</v>
      </c>
      <c r="T108" s="6"/>
      <c r="U108" s="72" t="str">
        <f t="shared" si="1"/>
        <v>NT</v>
      </c>
    </row>
    <row r="109" spans="1:24" ht="32" x14ac:dyDescent="0.15">
      <c r="A109" s="33"/>
      <c r="B109" s="34"/>
      <c r="C109" s="33"/>
      <c r="D109" s="35"/>
      <c r="E109" s="35"/>
      <c r="F109" s="36"/>
      <c r="G109" s="33"/>
      <c r="H109" s="149"/>
      <c r="I109" s="31" t="s">
        <v>170</v>
      </c>
      <c r="J109" s="31" t="s">
        <v>821</v>
      </c>
      <c r="K109" s="63" t="s">
        <v>254</v>
      </c>
      <c r="L109" s="134"/>
      <c r="Q109" s="101" t="s">
        <v>368</v>
      </c>
      <c r="R109">
        <v>12</v>
      </c>
      <c r="S109">
        <v>12</v>
      </c>
      <c r="T109" s="6"/>
      <c r="U109" s="72" t="str">
        <f t="shared" si="1"/>
        <v>PASS</v>
      </c>
    </row>
    <row r="110" spans="1:24" x14ac:dyDescent="0.15">
      <c r="A110" s="33"/>
      <c r="B110" s="34"/>
      <c r="C110" s="33"/>
      <c r="D110" s="35"/>
      <c r="E110" s="35"/>
      <c r="F110" s="36"/>
      <c r="G110" s="33"/>
      <c r="H110" s="149"/>
      <c r="I110" s="31" t="s">
        <v>774</v>
      </c>
      <c r="J110" s="31" t="s">
        <v>822</v>
      </c>
      <c r="K110" s="63" t="s">
        <v>255</v>
      </c>
      <c r="L110" s="134"/>
      <c r="O110" s="54" t="s">
        <v>775</v>
      </c>
      <c r="P110" s="179" t="s">
        <v>1049</v>
      </c>
      <c r="Q110" s="101" t="s">
        <v>907</v>
      </c>
      <c r="R110">
        <v>0</v>
      </c>
      <c r="S110">
        <v>0</v>
      </c>
      <c r="T110" s="6"/>
      <c r="U110" s="72" t="str">
        <f t="shared" si="1"/>
        <v>NT</v>
      </c>
    </row>
    <row r="111" spans="1:24" x14ac:dyDescent="0.15">
      <c r="A111" s="33"/>
      <c r="B111" s="34"/>
      <c r="C111" s="33"/>
      <c r="D111" s="35"/>
      <c r="E111" s="35"/>
      <c r="F111" s="36"/>
      <c r="G111" s="33"/>
      <c r="H111" s="149"/>
      <c r="I111" s="31" t="s">
        <v>231</v>
      </c>
      <c r="J111" s="31" t="s">
        <v>823</v>
      </c>
      <c r="K111" s="61" t="s">
        <v>256</v>
      </c>
      <c r="L111" s="134"/>
      <c r="Q111" s="101" t="s">
        <v>908</v>
      </c>
      <c r="R111">
        <v>311</v>
      </c>
      <c r="S111">
        <v>311</v>
      </c>
      <c r="T111" s="6"/>
      <c r="U111" s="72" t="str">
        <f t="shared" si="1"/>
        <v>PASS</v>
      </c>
    </row>
    <row r="112" spans="1:24" x14ac:dyDescent="0.15">
      <c r="A112" s="33"/>
      <c r="B112" s="34"/>
      <c r="C112" s="33"/>
      <c r="D112" s="35"/>
      <c r="E112" s="35"/>
      <c r="F112" s="36"/>
      <c r="G112" s="33"/>
      <c r="H112" s="149"/>
      <c r="I112" s="31" t="s">
        <v>232</v>
      </c>
      <c r="J112" s="31" t="s">
        <v>824</v>
      </c>
      <c r="K112" s="63" t="s">
        <v>257</v>
      </c>
      <c r="L112" s="134"/>
      <c r="Q112" s="101" t="s">
        <v>909</v>
      </c>
      <c r="R112">
        <v>3951</v>
      </c>
      <c r="S112">
        <v>3951</v>
      </c>
      <c r="T112" s="6"/>
      <c r="U112" s="72" t="str">
        <f t="shared" si="1"/>
        <v>PASS</v>
      </c>
    </row>
    <row r="113" spans="1:24" ht="32" x14ac:dyDescent="0.15">
      <c r="A113" s="33"/>
      <c r="B113" s="34"/>
      <c r="C113" s="33"/>
      <c r="D113" s="35"/>
      <c r="E113" s="35"/>
      <c r="F113" s="36"/>
      <c r="G113" s="33"/>
      <c r="H113" s="149"/>
      <c r="I113" s="43" t="s">
        <v>764</v>
      </c>
      <c r="J113" s="31" t="s">
        <v>825</v>
      </c>
      <c r="K113" s="63" t="s">
        <v>258</v>
      </c>
      <c r="L113" s="134"/>
      <c r="O113" s="54" t="s">
        <v>646</v>
      </c>
      <c r="P113" s="125" t="s">
        <v>794</v>
      </c>
      <c r="Q113" s="101" t="s">
        <v>893</v>
      </c>
      <c r="R113">
        <v>0</v>
      </c>
      <c r="S113">
        <v>0</v>
      </c>
      <c r="T113" s="6"/>
      <c r="U113" s="72" t="str">
        <f t="shared" si="1"/>
        <v>NT</v>
      </c>
      <c r="V113" s="114"/>
      <c r="W113" s="102"/>
    </row>
    <row r="114" spans="1:24" x14ac:dyDescent="0.15">
      <c r="A114" s="33"/>
      <c r="B114" s="34"/>
      <c r="C114" s="33"/>
      <c r="D114" s="35"/>
      <c r="E114" s="35"/>
      <c r="F114" s="36"/>
      <c r="G114" s="33"/>
      <c r="H114" s="149"/>
      <c r="I114" s="31" t="s">
        <v>233</v>
      </c>
      <c r="J114" s="31" t="s">
        <v>826</v>
      </c>
      <c r="K114" s="61" t="s">
        <v>259</v>
      </c>
      <c r="L114" s="134"/>
      <c r="Q114" s="101" t="s">
        <v>895</v>
      </c>
      <c r="R114">
        <v>0</v>
      </c>
      <c r="S114">
        <v>1</v>
      </c>
      <c r="T114" s="6"/>
      <c r="U114" s="72" t="str">
        <f t="shared" si="1"/>
        <v>PASS</v>
      </c>
      <c r="X114" s="30" t="s">
        <v>1194</v>
      </c>
    </row>
    <row r="115" spans="1:24" x14ac:dyDescent="0.15">
      <c r="A115" s="33"/>
      <c r="B115" s="34"/>
      <c r="C115" s="33"/>
      <c r="D115" s="35"/>
      <c r="E115" s="35"/>
      <c r="F115" s="36"/>
      <c r="G115" s="33"/>
      <c r="H115" s="149"/>
      <c r="I115" s="31" t="s">
        <v>388</v>
      </c>
      <c r="J115" s="31" t="s">
        <v>827</v>
      </c>
      <c r="K115" s="61" t="s">
        <v>260</v>
      </c>
      <c r="L115" s="134"/>
      <c r="Q115" s="101" t="s">
        <v>356</v>
      </c>
      <c r="R115">
        <v>98</v>
      </c>
      <c r="S115">
        <v>103</v>
      </c>
      <c r="T115" s="6"/>
      <c r="U115" s="72" t="str">
        <f t="shared" si="1"/>
        <v>PASS</v>
      </c>
    </row>
    <row r="116" spans="1:24" x14ac:dyDescent="0.15">
      <c r="A116" s="33"/>
      <c r="B116" s="34"/>
      <c r="C116" s="33"/>
      <c r="D116" s="35"/>
      <c r="E116" s="35"/>
      <c r="F116" s="36"/>
      <c r="G116" s="33"/>
      <c r="H116" s="149"/>
      <c r="I116" s="31" t="s">
        <v>389</v>
      </c>
      <c r="J116" s="31" t="s">
        <v>828</v>
      </c>
      <c r="K116" s="61" t="s">
        <v>261</v>
      </c>
      <c r="L116" s="134"/>
      <c r="Q116" s="101" t="s">
        <v>870</v>
      </c>
      <c r="R116">
        <v>0</v>
      </c>
      <c r="S116">
        <v>1</v>
      </c>
      <c r="T116" s="6"/>
      <c r="U116" s="72" t="str">
        <f t="shared" si="1"/>
        <v>PASS</v>
      </c>
      <c r="X116" s="30" t="s">
        <v>1194</v>
      </c>
    </row>
    <row r="117" spans="1:24" x14ac:dyDescent="0.15">
      <c r="A117" s="33"/>
      <c r="B117" s="34"/>
      <c r="C117" s="33"/>
      <c r="D117" s="35"/>
      <c r="E117" s="35"/>
      <c r="F117" s="36"/>
      <c r="G117" s="33"/>
      <c r="H117" s="149"/>
      <c r="I117" s="31" t="s">
        <v>765</v>
      </c>
      <c r="J117" s="31" t="s">
        <v>829</v>
      </c>
      <c r="K117" s="61" t="s">
        <v>262</v>
      </c>
      <c r="L117" s="134"/>
      <c r="Q117" s="101" t="s">
        <v>872</v>
      </c>
      <c r="R117">
        <v>25</v>
      </c>
      <c r="S117">
        <v>25</v>
      </c>
      <c r="T117" s="6"/>
      <c r="U117" s="72" t="str">
        <f t="shared" si="1"/>
        <v>PASS</v>
      </c>
    </row>
    <row r="118" spans="1:24" ht="32" x14ac:dyDescent="0.15">
      <c r="A118" s="33"/>
      <c r="B118" s="34"/>
      <c r="C118" s="33"/>
      <c r="D118" s="35"/>
      <c r="E118" s="35"/>
      <c r="F118" s="36"/>
      <c r="G118" s="33"/>
      <c r="H118" s="149"/>
      <c r="I118" s="31" t="s">
        <v>390</v>
      </c>
      <c r="J118" s="31" t="s">
        <v>830</v>
      </c>
      <c r="K118" s="61" t="s">
        <v>263</v>
      </c>
      <c r="L118" s="134"/>
      <c r="Q118" s="101" t="s">
        <v>897</v>
      </c>
      <c r="R118">
        <v>73</v>
      </c>
      <c r="S118">
        <v>73</v>
      </c>
      <c r="T118" s="6"/>
      <c r="U118" s="72" t="str">
        <f t="shared" si="1"/>
        <v>PASS</v>
      </c>
    </row>
    <row r="119" spans="1:24" x14ac:dyDescent="0.15">
      <c r="A119" s="33"/>
      <c r="B119" s="34"/>
      <c r="C119" s="33"/>
      <c r="D119" s="35"/>
      <c r="E119" s="35"/>
      <c r="F119" s="36"/>
      <c r="G119" s="33"/>
      <c r="H119" s="150"/>
      <c r="I119" s="31" t="s">
        <v>847</v>
      </c>
      <c r="J119" s="31" t="s">
        <v>848</v>
      </c>
      <c r="K119" s="61" t="s">
        <v>264</v>
      </c>
      <c r="L119" s="134"/>
      <c r="O119" s="54" t="s">
        <v>849</v>
      </c>
      <c r="Q119" s="101" t="s">
        <v>896</v>
      </c>
      <c r="R119">
        <v>9</v>
      </c>
      <c r="S119">
        <v>699</v>
      </c>
      <c r="T119" s="6"/>
      <c r="U119" s="72" t="str">
        <f t="shared" si="1"/>
        <v>PASS</v>
      </c>
    </row>
    <row r="120" spans="1:24" ht="32" x14ac:dyDescent="0.15">
      <c r="A120" s="136">
        <v>3</v>
      </c>
      <c r="B120" s="139" t="s">
        <v>13</v>
      </c>
      <c r="C120" s="136">
        <v>20160930</v>
      </c>
      <c r="D120" s="144" t="s">
        <v>2</v>
      </c>
      <c r="E120" s="144" t="s">
        <v>182</v>
      </c>
      <c r="F120" s="144" t="s">
        <v>198</v>
      </c>
      <c r="G120" s="136" t="s">
        <v>25</v>
      </c>
      <c r="H120" s="148" t="s">
        <v>30</v>
      </c>
      <c r="I120" s="31" t="s">
        <v>369</v>
      </c>
      <c r="J120" s="31" t="s">
        <v>533</v>
      </c>
      <c r="K120" s="139"/>
      <c r="L120" s="135" t="s">
        <v>432</v>
      </c>
      <c r="P120" s="179" t="s">
        <v>1044</v>
      </c>
      <c r="Q120" s="101" t="s">
        <v>369</v>
      </c>
      <c r="R120"/>
      <c r="S120"/>
      <c r="T120" s="6"/>
      <c r="U120" s="72" t="str">
        <f t="shared" si="1"/>
        <v>NT</v>
      </c>
    </row>
    <row r="121" spans="1:24" x14ac:dyDescent="0.15">
      <c r="A121" s="137"/>
      <c r="B121" s="151"/>
      <c r="C121" s="137"/>
      <c r="D121" s="145"/>
      <c r="E121" s="145"/>
      <c r="F121" s="145"/>
      <c r="G121" s="137"/>
      <c r="H121" s="149"/>
      <c r="I121" s="31" t="s">
        <v>777</v>
      </c>
      <c r="J121" s="31" t="s">
        <v>529</v>
      </c>
      <c r="K121" s="140"/>
      <c r="L121" s="135"/>
      <c r="N121" s="54" t="s">
        <v>756</v>
      </c>
      <c r="Q121" s="105" t="s">
        <v>1076</v>
      </c>
      <c r="R121">
        <v>0</v>
      </c>
      <c r="S121">
        <v>4044</v>
      </c>
      <c r="T121" s="6"/>
      <c r="U121" s="72" t="str">
        <f t="shared" si="1"/>
        <v>PASS</v>
      </c>
    </row>
    <row r="122" spans="1:24" x14ac:dyDescent="0.15">
      <c r="A122" s="137"/>
      <c r="B122" s="151"/>
      <c r="C122" s="137"/>
      <c r="D122" s="145"/>
      <c r="E122" s="145"/>
      <c r="F122" s="145"/>
      <c r="G122" s="137"/>
      <c r="H122" s="149"/>
      <c r="I122" s="31" t="s">
        <v>743</v>
      </c>
      <c r="J122" s="31" t="s">
        <v>537</v>
      </c>
      <c r="K122" s="55"/>
      <c r="L122" s="135"/>
      <c r="O122" s="54" t="s">
        <v>744</v>
      </c>
      <c r="Q122" s="101" t="s">
        <v>910</v>
      </c>
      <c r="R122"/>
      <c r="S122"/>
      <c r="T122" s="6"/>
      <c r="U122" s="72" t="s">
        <v>1204</v>
      </c>
      <c r="X122" s="92" t="s">
        <v>1061</v>
      </c>
    </row>
    <row r="123" spans="1:24" x14ac:dyDescent="0.15">
      <c r="A123" s="137"/>
      <c r="B123" s="151"/>
      <c r="C123" s="137"/>
      <c r="D123" s="145"/>
      <c r="E123" s="145"/>
      <c r="F123" s="145"/>
      <c r="G123" s="137"/>
      <c r="H123" s="149"/>
      <c r="I123" s="31" t="s">
        <v>351</v>
      </c>
      <c r="J123" s="31" t="s">
        <v>246</v>
      </c>
      <c r="K123" s="55"/>
      <c r="L123" s="135"/>
      <c r="P123" s="125" t="s">
        <v>1217</v>
      </c>
      <c r="Q123" s="101" t="s">
        <v>351</v>
      </c>
      <c r="R123">
        <v>0</v>
      </c>
      <c r="S123">
        <v>18919</v>
      </c>
      <c r="T123" s="6"/>
      <c r="U123" s="72" t="str">
        <f t="shared" si="1"/>
        <v>NT</v>
      </c>
      <c r="X123" s="70" t="s">
        <v>1045</v>
      </c>
    </row>
    <row r="124" spans="1:24" x14ac:dyDescent="0.15">
      <c r="A124" s="137"/>
      <c r="B124" s="151"/>
      <c r="C124" s="137"/>
      <c r="D124" s="145"/>
      <c r="E124" s="145"/>
      <c r="F124" s="145"/>
      <c r="G124" s="137"/>
      <c r="H124" s="149"/>
      <c r="I124" s="31" t="s">
        <v>352</v>
      </c>
      <c r="J124" s="31" t="s">
        <v>265</v>
      </c>
      <c r="K124" s="55"/>
      <c r="L124" s="135"/>
      <c r="P124" s="125" t="s">
        <v>832</v>
      </c>
      <c r="Q124" s="101" t="s">
        <v>352</v>
      </c>
      <c r="R124"/>
      <c r="S124"/>
      <c r="T124" s="6"/>
      <c r="U124" s="72" t="str">
        <f t="shared" si="1"/>
        <v>NT</v>
      </c>
      <c r="V124" s="114"/>
      <c r="W124" s="102"/>
      <c r="X124" s="70" t="s">
        <v>1046</v>
      </c>
    </row>
    <row r="125" spans="1:24" x14ac:dyDescent="0.15">
      <c r="A125" s="137"/>
      <c r="B125" s="151"/>
      <c r="C125" s="137"/>
      <c r="D125" s="145"/>
      <c r="E125" s="145"/>
      <c r="F125" s="145"/>
      <c r="G125" s="137"/>
      <c r="H125" s="149"/>
      <c r="I125" s="31" t="s">
        <v>353</v>
      </c>
      <c r="J125" s="31" t="s">
        <v>538</v>
      </c>
      <c r="K125" s="55"/>
      <c r="L125" s="135"/>
      <c r="O125" s="54" t="s">
        <v>727</v>
      </c>
      <c r="Q125" s="101" t="s">
        <v>353</v>
      </c>
      <c r="R125"/>
      <c r="S125"/>
      <c r="T125" s="6"/>
      <c r="U125" s="72" t="s">
        <v>1204</v>
      </c>
      <c r="X125" s="70" t="s">
        <v>1066</v>
      </c>
    </row>
    <row r="126" spans="1:24" x14ac:dyDescent="0.15">
      <c r="A126" s="137"/>
      <c r="B126" s="151"/>
      <c r="C126" s="137"/>
      <c r="D126" s="145"/>
      <c r="E126" s="145"/>
      <c r="F126" s="145"/>
      <c r="G126" s="137"/>
      <c r="H126" s="149"/>
      <c r="I126" s="31" t="s">
        <v>729</v>
      </c>
      <c r="J126" s="31" t="s">
        <v>503</v>
      </c>
      <c r="K126" s="55"/>
      <c r="L126" s="135"/>
      <c r="Q126" s="101" t="s">
        <v>859</v>
      </c>
      <c r="R126">
        <v>0</v>
      </c>
      <c r="S126">
        <v>132516</v>
      </c>
      <c r="T126" s="6"/>
      <c r="U126" s="72" t="str">
        <f t="shared" si="1"/>
        <v>PASS</v>
      </c>
      <c r="W126" s="120"/>
      <c r="X126" s="70" t="s">
        <v>1047</v>
      </c>
    </row>
    <row r="127" spans="1:24" x14ac:dyDescent="0.15">
      <c r="A127" s="137"/>
      <c r="B127" s="151"/>
      <c r="C127" s="137"/>
      <c r="D127" s="145"/>
      <c r="E127" s="145"/>
      <c r="F127" s="145"/>
      <c r="G127" s="137"/>
      <c r="H127" s="149"/>
      <c r="I127" s="31" t="s">
        <v>728</v>
      </c>
      <c r="J127" s="31" t="s">
        <v>539</v>
      </c>
      <c r="K127" s="55"/>
      <c r="L127" s="135"/>
      <c r="N127" s="54" t="s">
        <v>756</v>
      </c>
      <c r="Q127" s="101" t="s">
        <v>911</v>
      </c>
      <c r="R127">
        <v>26</v>
      </c>
      <c r="S127">
        <v>8338</v>
      </c>
      <c r="T127" s="6"/>
      <c r="U127" s="72" t="str">
        <f t="shared" si="1"/>
        <v>PASS</v>
      </c>
      <c r="W127" s="120"/>
    </row>
    <row r="128" spans="1:24" x14ac:dyDescent="0.15">
      <c r="A128" s="137"/>
      <c r="B128" s="151"/>
      <c r="C128" s="137"/>
      <c r="D128" s="145"/>
      <c r="E128" s="145"/>
      <c r="F128" s="145"/>
      <c r="G128" s="137"/>
      <c r="H128" s="149"/>
      <c r="I128" s="31" t="s">
        <v>354</v>
      </c>
      <c r="J128" s="31" t="s">
        <v>540</v>
      </c>
      <c r="K128" s="55"/>
      <c r="L128" s="135"/>
      <c r="N128" s="65"/>
      <c r="O128" s="54" t="s">
        <v>766</v>
      </c>
      <c r="Q128" s="101" t="s">
        <v>354</v>
      </c>
      <c r="R128">
        <v>0</v>
      </c>
      <c r="S128">
        <v>33769</v>
      </c>
      <c r="T128" s="6"/>
      <c r="U128" s="72" t="str">
        <f t="shared" si="1"/>
        <v>PASS</v>
      </c>
      <c r="W128" s="120"/>
    </row>
    <row r="129" spans="1:24" x14ac:dyDescent="0.15">
      <c r="A129" s="137"/>
      <c r="B129" s="151"/>
      <c r="C129" s="137"/>
      <c r="D129" s="145"/>
      <c r="E129" s="145"/>
      <c r="F129" s="145"/>
      <c r="G129" s="137"/>
      <c r="H129" s="149"/>
      <c r="I129" s="31" t="s">
        <v>355</v>
      </c>
      <c r="J129" s="31" t="s">
        <v>508</v>
      </c>
      <c r="K129" s="55"/>
      <c r="L129" s="135"/>
      <c r="N129" s="65"/>
      <c r="Q129" s="101" t="s">
        <v>355</v>
      </c>
      <c r="R129">
        <v>4815</v>
      </c>
      <c r="S129">
        <v>23641</v>
      </c>
      <c r="T129" s="6"/>
      <c r="U129" s="72" t="str">
        <f t="shared" si="1"/>
        <v>PASS</v>
      </c>
      <c r="W129" s="120"/>
    </row>
    <row r="130" spans="1:24" x14ac:dyDescent="0.15">
      <c r="A130" s="137"/>
      <c r="B130" s="151"/>
      <c r="C130" s="137"/>
      <c r="D130" s="145"/>
      <c r="E130" s="145"/>
      <c r="F130" s="145"/>
      <c r="G130" s="137"/>
      <c r="H130" s="149"/>
      <c r="I130" s="31" t="s">
        <v>733</v>
      </c>
      <c r="J130" s="31" t="s">
        <v>534</v>
      </c>
      <c r="K130" s="55"/>
      <c r="L130" s="135"/>
      <c r="N130" s="54" t="s">
        <v>756</v>
      </c>
      <c r="Q130" s="101" t="s">
        <v>900</v>
      </c>
      <c r="R130"/>
      <c r="S130"/>
      <c r="T130" s="6"/>
      <c r="U130" s="72" t="s">
        <v>1204</v>
      </c>
      <c r="X130" s="70" t="s">
        <v>1046</v>
      </c>
    </row>
    <row r="131" spans="1:24" x14ac:dyDescent="0.15">
      <c r="A131" s="137"/>
      <c r="B131" s="151"/>
      <c r="C131" s="137"/>
      <c r="D131" s="145"/>
      <c r="E131" s="145"/>
      <c r="F131" s="145"/>
      <c r="G131" s="137"/>
      <c r="H131" s="149"/>
      <c r="I131" s="31" t="s">
        <v>356</v>
      </c>
      <c r="J131" s="31" t="s">
        <v>522</v>
      </c>
      <c r="K131" s="55"/>
      <c r="L131" s="135"/>
      <c r="N131" s="65"/>
      <c r="Q131" s="101" t="s">
        <v>356</v>
      </c>
      <c r="R131">
        <v>3</v>
      </c>
      <c r="S131">
        <v>697</v>
      </c>
      <c r="T131" s="6"/>
      <c r="U131" s="72" t="str">
        <f t="shared" si="1"/>
        <v>PASS</v>
      </c>
      <c r="X131" s="70" t="s">
        <v>1066</v>
      </c>
    </row>
    <row r="132" spans="1:24" x14ac:dyDescent="0.15">
      <c r="A132" s="137"/>
      <c r="B132" s="151"/>
      <c r="C132" s="137"/>
      <c r="D132" s="145"/>
      <c r="E132" s="145"/>
      <c r="F132" s="145"/>
      <c r="G132" s="137"/>
      <c r="H132" s="149"/>
      <c r="I132" s="31" t="s">
        <v>357</v>
      </c>
      <c r="J132" s="31" t="s">
        <v>526</v>
      </c>
      <c r="K132" s="55"/>
      <c r="L132" s="135"/>
      <c r="Q132" s="101" t="s">
        <v>357</v>
      </c>
      <c r="R132">
        <v>0</v>
      </c>
      <c r="S132">
        <v>965</v>
      </c>
      <c r="T132" s="6"/>
      <c r="U132" s="72" t="str">
        <f t="shared" ref="U132:U193" si="2">IF(LEN(P132)&gt;0,"NT",IF(LEN(T132)&gt;0,"SETTING_FAIL",IF(R132+S132&gt;0,"PASS","DATA_FAIL")))</f>
        <v>PASS</v>
      </c>
      <c r="W132" s="120"/>
      <c r="X132" s="70" t="s">
        <v>1047</v>
      </c>
    </row>
    <row r="133" spans="1:24" x14ac:dyDescent="0.15">
      <c r="A133" s="137"/>
      <c r="B133" s="151"/>
      <c r="C133" s="137"/>
      <c r="D133" s="145"/>
      <c r="E133" s="145"/>
      <c r="F133" s="145"/>
      <c r="G133" s="137"/>
      <c r="H133" s="149"/>
      <c r="I133" s="31" t="s">
        <v>734</v>
      </c>
      <c r="J133" s="31" t="s">
        <v>541</v>
      </c>
      <c r="K133" s="55"/>
      <c r="L133" s="135"/>
      <c r="N133" s="65"/>
      <c r="O133" s="54" t="s">
        <v>726</v>
      </c>
      <c r="P133" s="125" t="s">
        <v>726</v>
      </c>
      <c r="Q133" s="101" t="s">
        <v>912</v>
      </c>
      <c r="R133"/>
      <c r="S133"/>
      <c r="T133" s="6"/>
      <c r="U133" s="72" t="str">
        <f t="shared" si="2"/>
        <v>NT</v>
      </c>
      <c r="W133" s="120"/>
    </row>
    <row r="134" spans="1:24" x14ac:dyDescent="0.15">
      <c r="A134" s="137"/>
      <c r="B134" s="151"/>
      <c r="C134" s="137"/>
      <c r="D134" s="145"/>
      <c r="E134" s="145"/>
      <c r="F134" s="145"/>
      <c r="G134" s="137"/>
      <c r="H134" s="149"/>
      <c r="I134" s="31" t="s">
        <v>358</v>
      </c>
      <c r="J134" s="31" t="s">
        <v>542</v>
      </c>
      <c r="K134" s="55"/>
      <c r="L134" s="135"/>
      <c r="N134" s="65"/>
      <c r="O134" s="54" t="s">
        <v>768</v>
      </c>
      <c r="P134" s="125" t="s">
        <v>726</v>
      </c>
      <c r="Q134" s="101" t="s">
        <v>358</v>
      </c>
      <c r="R134"/>
      <c r="S134"/>
      <c r="T134" s="6"/>
      <c r="U134" s="72" t="str">
        <f t="shared" si="2"/>
        <v>NT</v>
      </c>
      <c r="W134" s="120"/>
    </row>
    <row r="135" spans="1:24" x14ac:dyDescent="0.15">
      <c r="A135" s="137"/>
      <c r="B135" s="151"/>
      <c r="C135" s="137"/>
      <c r="D135" s="145"/>
      <c r="E135" s="145"/>
      <c r="F135" s="145"/>
      <c r="G135" s="137"/>
      <c r="H135" s="149"/>
      <c r="I135" s="31" t="s">
        <v>359</v>
      </c>
      <c r="J135" s="31" t="s">
        <v>670</v>
      </c>
      <c r="K135" s="55"/>
      <c r="L135" s="135"/>
      <c r="N135" s="65" t="s">
        <v>655</v>
      </c>
      <c r="Q135" s="101" t="s">
        <v>359</v>
      </c>
      <c r="R135">
        <v>0</v>
      </c>
      <c r="S135">
        <v>1001</v>
      </c>
      <c r="T135" s="6"/>
      <c r="U135" s="72" t="str">
        <f t="shared" si="2"/>
        <v>PASS</v>
      </c>
      <c r="W135" s="120"/>
    </row>
    <row r="136" spans="1:24" x14ac:dyDescent="0.15">
      <c r="A136" s="137"/>
      <c r="B136" s="151"/>
      <c r="C136" s="137"/>
      <c r="D136" s="145"/>
      <c r="E136" s="145"/>
      <c r="F136" s="145"/>
      <c r="G136" s="137"/>
      <c r="H136" s="149"/>
      <c r="I136" s="31" t="s">
        <v>730</v>
      </c>
      <c r="J136" s="31" t="s">
        <v>516</v>
      </c>
      <c r="K136" s="55"/>
      <c r="L136" s="135"/>
      <c r="N136" s="65"/>
      <c r="Q136" s="101" t="s">
        <v>880</v>
      </c>
      <c r="R136">
        <v>0</v>
      </c>
      <c r="S136">
        <v>170</v>
      </c>
      <c r="T136" s="6"/>
      <c r="U136" s="72" t="str">
        <f t="shared" si="2"/>
        <v>PASS</v>
      </c>
    </row>
    <row r="137" spans="1:24" x14ac:dyDescent="0.15">
      <c r="A137" s="137"/>
      <c r="B137" s="151"/>
      <c r="C137" s="137"/>
      <c r="D137" s="145"/>
      <c r="E137" s="145"/>
      <c r="F137" s="145"/>
      <c r="G137" s="137"/>
      <c r="H137" s="149"/>
      <c r="I137" s="31" t="s">
        <v>767</v>
      </c>
      <c r="J137" s="31" t="s">
        <v>258</v>
      </c>
      <c r="K137" s="55"/>
      <c r="L137" s="135"/>
      <c r="O137" s="54" t="s">
        <v>769</v>
      </c>
      <c r="Q137" s="101" t="s">
        <v>893</v>
      </c>
      <c r="R137">
        <v>0</v>
      </c>
      <c r="S137">
        <v>579</v>
      </c>
      <c r="T137" s="6"/>
      <c r="U137" s="72" t="str">
        <f t="shared" si="2"/>
        <v>PASS</v>
      </c>
    </row>
    <row r="138" spans="1:24" x14ac:dyDescent="0.15">
      <c r="A138" s="137"/>
      <c r="B138" s="151"/>
      <c r="C138" s="137"/>
      <c r="D138" s="145"/>
      <c r="E138" s="145"/>
      <c r="F138" s="145"/>
      <c r="G138" s="137"/>
      <c r="H138" s="149"/>
      <c r="I138" s="31" t="s">
        <v>360</v>
      </c>
      <c r="J138" s="31" t="s">
        <v>543</v>
      </c>
      <c r="K138" s="55"/>
      <c r="L138" s="135"/>
      <c r="N138" s="65"/>
      <c r="Q138" s="101" t="s">
        <v>360</v>
      </c>
      <c r="R138">
        <v>0</v>
      </c>
      <c r="S138">
        <v>170</v>
      </c>
      <c r="T138" s="6"/>
      <c r="U138" s="72" t="str">
        <f t="shared" si="2"/>
        <v>PASS</v>
      </c>
    </row>
    <row r="139" spans="1:24" x14ac:dyDescent="0.15">
      <c r="A139" s="137"/>
      <c r="B139" s="151"/>
      <c r="C139" s="137"/>
      <c r="D139" s="145"/>
      <c r="E139" s="145"/>
      <c r="F139" s="145"/>
      <c r="G139" s="137"/>
      <c r="H139" s="149"/>
      <c r="I139" s="31" t="s">
        <v>361</v>
      </c>
      <c r="J139" s="31" t="s">
        <v>544</v>
      </c>
      <c r="K139" s="55"/>
      <c r="L139" s="135"/>
      <c r="N139" s="65"/>
      <c r="Q139" s="101" t="s">
        <v>361</v>
      </c>
      <c r="R139">
        <v>0</v>
      </c>
      <c r="S139">
        <v>472</v>
      </c>
      <c r="T139" s="6"/>
      <c r="U139" s="72" t="str">
        <f t="shared" si="2"/>
        <v>PASS</v>
      </c>
    </row>
    <row r="140" spans="1:24" x14ac:dyDescent="0.15">
      <c r="A140" s="137"/>
      <c r="B140" s="151"/>
      <c r="C140" s="137"/>
      <c r="D140" s="145"/>
      <c r="E140" s="145"/>
      <c r="F140" s="145"/>
      <c r="G140" s="137"/>
      <c r="H140" s="149"/>
      <c r="I140" s="31" t="s">
        <v>362</v>
      </c>
      <c r="J140" s="31" t="s">
        <v>545</v>
      </c>
      <c r="K140" s="55"/>
      <c r="L140" s="135"/>
      <c r="Q140" s="101" t="s">
        <v>362</v>
      </c>
      <c r="R140">
        <v>239</v>
      </c>
      <c r="S140">
        <v>6640</v>
      </c>
      <c r="T140" s="6"/>
      <c r="U140" s="72" t="str">
        <f t="shared" si="2"/>
        <v>PASS</v>
      </c>
    </row>
    <row r="141" spans="1:24" ht="32" x14ac:dyDescent="0.15">
      <c r="A141" s="137"/>
      <c r="B141" s="151"/>
      <c r="C141" s="137"/>
      <c r="D141" s="145"/>
      <c r="E141" s="145"/>
      <c r="F141" s="145"/>
      <c r="G141" s="137"/>
      <c r="H141" s="149"/>
      <c r="I141" s="31" t="s">
        <v>363</v>
      </c>
      <c r="J141" s="31" t="s">
        <v>501</v>
      </c>
      <c r="K141" s="55"/>
      <c r="L141" s="135"/>
      <c r="Q141" s="101" t="s">
        <v>363</v>
      </c>
      <c r="R141">
        <v>59</v>
      </c>
      <c r="S141">
        <v>1128</v>
      </c>
      <c r="T141" s="6"/>
      <c r="U141" s="72" t="str">
        <f t="shared" si="2"/>
        <v>PASS</v>
      </c>
      <c r="W141" s="120"/>
    </row>
    <row r="142" spans="1:24" x14ac:dyDescent="0.15">
      <c r="A142" s="137"/>
      <c r="B142" s="151"/>
      <c r="C142" s="137"/>
      <c r="D142" s="145"/>
      <c r="E142" s="145"/>
      <c r="F142" s="145"/>
      <c r="G142" s="137"/>
      <c r="H142" s="149"/>
      <c r="I142" s="31" t="s">
        <v>364</v>
      </c>
      <c r="J142" s="31" t="s">
        <v>546</v>
      </c>
      <c r="K142" s="55"/>
      <c r="L142" s="135"/>
      <c r="N142" s="54" t="s">
        <v>756</v>
      </c>
      <c r="Q142" s="101" t="s">
        <v>364</v>
      </c>
      <c r="R142">
        <v>0</v>
      </c>
      <c r="S142">
        <v>68</v>
      </c>
      <c r="T142" s="6"/>
      <c r="U142" s="72" t="str">
        <f t="shared" si="2"/>
        <v>PASS</v>
      </c>
    </row>
    <row r="143" spans="1:24" x14ac:dyDescent="0.15">
      <c r="A143" s="137"/>
      <c r="B143" s="151"/>
      <c r="C143" s="137"/>
      <c r="D143" s="145"/>
      <c r="E143" s="145"/>
      <c r="F143" s="145"/>
      <c r="G143" s="137"/>
      <c r="H143" s="149"/>
      <c r="I143" s="31" t="s">
        <v>365</v>
      </c>
      <c r="J143" s="31" t="s">
        <v>547</v>
      </c>
      <c r="K143" s="55"/>
      <c r="L143" s="135"/>
      <c r="Q143" s="101" t="s">
        <v>365</v>
      </c>
      <c r="R143">
        <v>1</v>
      </c>
      <c r="S143">
        <v>14723</v>
      </c>
      <c r="T143" s="6"/>
      <c r="U143" s="72" t="str">
        <f t="shared" si="2"/>
        <v>PASS</v>
      </c>
      <c r="W143" s="120"/>
    </row>
    <row r="144" spans="1:24" x14ac:dyDescent="0.15">
      <c r="A144" s="137"/>
      <c r="B144" s="151"/>
      <c r="C144" s="137"/>
      <c r="D144" s="145"/>
      <c r="E144" s="145"/>
      <c r="F144" s="145"/>
      <c r="G144" s="137"/>
      <c r="H144" s="149"/>
      <c r="I144" s="31" t="s">
        <v>735</v>
      </c>
      <c r="J144" s="31" t="s">
        <v>548</v>
      </c>
      <c r="K144" s="55"/>
      <c r="L144" s="135"/>
      <c r="O144" s="54" t="s">
        <v>736</v>
      </c>
      <c r="Q144" s="101" t="s">
        <v>913</v>
      </c>
      <c r="R144"/>
      <c r="S144"/>
      <c r="T144" s="6"/>
      <c r="U144" s="72" t="s">
        <v>1204</v>
      </c>
      <c r="X144" s="70" t="s">
        <v>1066</v>
      </c>
    </row>
    <row r="145" spans="1:24" x14ac:dyDescent="0.15">
      <c r="A145" s="137"/>
      <c r="B145" s="151"/>
      <c r="C145" s="137"/>
      <c r="D145" s="145"/>
      <c r="E145" s="145"/>
      <c r="F145" s="145"/>
      <c r="G145" s="137"/>
      <c r="H145" s="149"/>
      <c r="I145" s="31" t="s">
        <v>366</v>
      </c>
      <c r="J145" s="31" t="s">
        <v>549</v>
      </c>
      <c r="K145" s="55"/>
      <c r="L145" s="135"/>
      <c r="N145" s="65"/>
      <c r="Q145" s="101" t="s">
        <v>366</v>
      </c>
      <c r="R145">
        <v>451</v>
      </c>
      <c r="S145">
        <v>9965431</v>
      </c>
      <c r="T145" s="6"/>
      <c r="U145" s="72" t="str">
        <f t="shared" si="2"/>
        <v>PASS</v>
      </c>
      <c r="W145" s="120"/>
    </row>
    <row r="146" spans="1:24" x14ac:dyDescent="0.15">
      <c r="A146" s="137"/>
      <c r="B146" s="151"/>
      <c r="C146" s="137"/>
      <c r="D146" s="145"/>
      <c r="E146" s="145"/>
      <c r="F146" s="145"/>
      <c r="G146" s="137"/>
      <c r="H146" s="149"/>
      <c r="I146" s="31" t="s">
        <v>737</v>
      </c>
      <c r="J146" s="31" t="s">
        <v>512</v>
      </c>
      <c r="K146" s="55"/>
      <c r="L146" s="135"/>
      <c r="Q146" s="101" t="s">
        <v>872</v>
      </c>
      <c r="R146">
        <v>397</v>
      </c>
      <c r="S146">
        <v>77420</v>
      </c>
      <c r="T146" s="6"/>
      <c r="U146" s="72" t="str">
        <f t="shared" si="2"/>
        <v>PASS</v>
      </c>
    </row>
    <row r="147" spans="1:24" x14ac:dyDescent="0.15">
      <c r="A147" s="137"/>
      <c r="B147" s="151"/>
      <c r="C147" s="137"/>
      <c r="D147" s="145"/>
      <c r="E147" s="145"/>
      <c r="F147" s="145"/>
      <c r="G147" s="137"/>
      <c r="H147" s="149"/>
      <c r="I147" s="31" t="s">
        <v>846</v>
      </c>
      <c r="J147" s="31" t="s">
        <v>550</v>
      </c>
      <c r="K147" s="55"/>
      <c r="L147" s="135"/>
      <c r="Q147" s="101" t="s">
        <v>914</v>
      </c>
      <c r="R147"/>
      <c r="S147"/>
      <c r="T147" s="6"/>
      <c r="U147" s="72" t="s">
        <v>1204</v>
      </c>
      <c r="X147" s="70" t="s">
        <v>1047</v>
      </c>
    </row>
    <row r="148" spans="1:24" x14ac:dyDescent="0.15">
      <c r="A148" s="137"/>
      <c r="B148" s="151"/>
      <c r="C148" s="137"/>
      <c r="D148" s="145"/>
      <c r="E148" s="145"/>
      <c r="F148" s="145"/>
      <c r="G148" s="137"/>
      <c r="H148" s="149"/>
      <c r="I148" s="31" t="s">
        <v>367</v>
      </c>
      <c r="J148" s="31" t="s">
        <v>238</v>
      </c>
      <c r="K148" s="55"/>
      <c r="L148" s="135"/>
      <c r="Q148" s="101" t="s">
        <v>367</v>
      </c>
      <c r="R148">
        <v>0</v>
      </c>
      <c r="S148">
        <v>4576</v>
      </c>
      <c r="T148" s="6"/>
      <c r="U148" s="72" t="str">
        <f t="shared" si="2"/>
        <v>PASS</v>
      </c>
    </row>
    <row r="149" spans="1:24" ht="32" x14ac:dyDescent="0.15">
      <c r="A149" s="137"/>
      <c r="B149" s="151"/>
      <c r="C149" s="137"/>
      <c r="D149" s="145"/>
      <c r="E149" s="145"/>
      <c r="F149" s="145"/>
      <c r="G149" s="137"/>
      <c r="H149" s="149"/>
      <c r="I149" s="31" t="s">
        <v>368</v>
      </c>
      <c r="J149" s="31" t="s">
        <v>527</v>
      </c>
      <c r="K149" s="55"/>
      <c r="L149" s="135"/>
      <c r="N149" s="65"/>
      <c r="Q149" s="101" t="s">
        <v>368</v>
      </c>
      <c r="R149">
        <v>0</v>
      </c>
      <c r="S149">
        <v>5300</v>
      </c>
      <c r="T149" s="6"/>
      <c r="U149" s="72" t="str">
        <f t="shared" si="2"/>
        <v>PASS</v>
      </c>
      <c r="W149" s="120"/>
    </row>
    <row r="150" spans="1:24" x14ac:dyDescent="0.15">
      <c r="A150" s="136">
        <v>4</v>
      </c>
      <c r="B150" s="139" t="s">
        <v>13</v>
      </c>
      <c r="C150" s="136">
        <v>20160930</v>
      </c>
      <c r="D150" s="144" t="s">
        <v>24</v>
      </c>
      <c r="E150" s="144" t="s">
        <v>184</v>
      </c>
      <c r="F150" s="141" t="s">
        <v>199</v>
      </c>
      <c r="G150" s="136" t="s">
        <v>25</v>
      </c>
      <c r="H150" s="148" t="s">
        <v>95</v>
      </c>
      <c r="I150" s="31" t="s">
        <v>373</v>
      </c>
      <c r="J150" s="31" t="s">
        <v>240</v>
      </c>
      <c r="K150" s="135" t="s">
        <v>213</v>
      </c>
      <c r="L150" s="136" t="s">
        <v>433</v>
      </c>
      <c r="P150" s="179" t="s">
        <v>1050</v>
      </c>
      <c r="Q150" s="101" t="s">
        <v>373</v>
      </c>
      <c r="R150" s="6">
        <v>0</v>
      </c>
      <c r="S150" s="6">
        <v>0</v>
      </c>
      <c r="T150" s="6"/>
      <c r="U150" s="72" t="str">
        <f t="shared" si="2"/>
        <v>NT</v>
      </c>
    </row>
    <row r="151" spans="1:24" x14ac:dyDescent="0.15">
      <c r="A151" s="137"/>
      <c r="B151" s="151"/>
      <c r="C151" s="137"/>
      <c r="D151" s="145"/>
      <c r="E151" s="145"/>
      <c r="F151" s="142"/>
      <c r="G151" s="137"/>
      <c r="H151" s="149"/>
      <c r="I151" s="31" t="s">
        <v>374</v>
      </c>
      <c r="J151" s="31" t="s">
        <v>551</v>
      </c>
      <c r="K151" s="135"/>
      <c r="L151" s="138"/>
      <c r="Q151" s="101" t="s">
        <v>374</v>
      </c>
      <c r="R151" s="6">
        <v>3314</v>
      </c>
      <c r="S151" s="6">
        <v>4795</v>
      </c>
      <c r="T151" s="6"/>
      <c r="U151" s="72" t="str">
        <f t="shared" si="2"/>
        <v>PASS</v>
      </c>
    </row>
    <row r="152" spans="1:24" x14ac:dyDescent="0.15">
      <c r="A152" s="136">
        <v>5</v>
      </c>
      <c r="B152" s="139" t="s">
        <v>13</v>
      </c>
      <c r="C152" s="136">
        <v>20160930</v>
      </c>
      <c r="D152" s="144" t="s">
        <v>3</v>
      </c>
      <c r="E152" s="144" t="s">
        <v>185</v>
      </c>
      <c r="F152" s="144" t="s">
        <v>200</v>
      </c>
      <c r="G152" s="136" t="s">
        <v>25</v>
      </c>
      <c r="H152" s="148" t="s">
        <v>106</v>
      </c>
      <c r="I152" s="31" t="s">
        <v>222</v>
      </c>
      <c r="J152" s="31" t="s">
        <v>552</v>
      </c>
      <c r="K152" s="55" t="s">
        <v>214</v>
      </c>
      <c r="L152" s="135" t="s">
        <v>434</v>
      </c>
      <c r="Q152" s="101" t="s">
        <v>915</v>
      </c>
      <c r="R152">
        <v>3</v>
      </c>
      <c r="S152">
        <v>3</v>
      </c>
      <c r="T152" s="6"/>
      <c r="U152" s="72" t="str">
        <f t="shared" si="2"/>
        <v>PASS</v>
      </c>
    </row>
    <row r="153" spans="1:24" x14ac:dyDescent="0.15">
      <c r="A153" s="137"/>
      <c r="B153" s="151"/>
      <c r="C153" s="137"/>
      <c r="D153" s="145"/>
      <c r="E153" s="145"/>
      <c r="F153" s="145"/>
      <c r="G153" s="137"/>
      <c r="H153" s="149"/>
      <c r="I153" s="60" t="s">
        <v>788</v>
      </c>
      <c r="J153" s="31" t="s">
        <v>508</v>
      </c>
      <c r="K153" s="55" t="s">
        <v>278</v>
      </c>
      <c r="L153" s="135"/>
      <c r="Q153" s="101" t="s">
        <v>355</v>
      </c>
      <c r="R153">
        <v>0</v>
      </c>
      <c r="S153">
        <v>50</v>
      </c>
      <c r="T153" s="6"/>
      <c r="U153" s="72" t="str">
        <f t="shared" si="2"/>
        <v>PASS</v>
      </c>
    </row>
    <row r="154" spans="1:24" x14ac:dyDescent="0.15">
      <c r="A154" s="137"/>
      <c r="B154" s="151"/>
      <c r="C154" s="137"/>
      <c r="D154" s="145"/>
      <c r="E154" s="145"/>
      <c r="F154" s="145"/>
      <c r="G154" s="137"/>
      <c r="H154" s="149"/>
      <c r="I154" s="31" t="s">
        <v>391</v>
      </c>
      <c r="J154" s="31" t="s">
        <v>502</v>
      </c>
      <c r="K154" s="55"/>
      <c r="L154" s="135"/>
      <c r="Q154" s="101" t="s">
        <v>858</v>
      </c>
      <c r="R154">
        <v>0</v>
      </c>
      <c r="S154">
        <v>0</v>
      </c>
      <c r="T154" s="6"/>
      <c r="U154" s="72" t="s">
        <v>1204</v>
      </c>
      <c r="X154" s="30" t="s">
        <v>1174</v>
      </c>
    </row>
    <row r="155" spans="1:24" ht="48" x14ac:dyDescent="0.15">
      <c r="A155" s="137"/>
      <c r="B155" s="151"/>
      <c r="C155" s="137"/>
      <c r="D155" s="145"/>
      <c r="E155" s="145"/>
      <c r="F155" s="145"/>
      <c r="G155" s="137"/>
      <c r="H155" s="149"/>
      <c r="I155" s="31" t="s">
        <v>1041</v>
      </c>
      <c r="J155" s="31" t="s">
        <v>533</v>
      </c>
      <c r="K155" s="55"/>
      <c r="L155" s="135"/>
      <c r="O155" s="54" t="s">
        <v>780</v>
      </c>
      <c r="P155" s="179" t="s">
        <v>1042</v>
      </c>
      <c r="Q155" s="101" t="s">
        <v>369</v>
      </c>
      <c r="R155">
        <v>0</v>
      </c>
      <c r="S155">
        <v>0</v>
      </c>
      <c r="T155" s="6"/>
      <c r="U155" s="72" t="str">
        <f t="shared" si="2"/>
        <v>NT</v>
      </c>
    </row>
    <row r="156" spans="1:24" ht="32" x14ac:dyDescent="0.15">
      <c r="A156" s="137"/>
      <c r="B156" s="151"/>
      <c r="C156" s="137"/>
      <c r="D156" s="145"/>
      <c r="E156" s="145"/>
      <c r="F156" s="145"/>
      <c r="G156" s="137"/>
      <c r="H156" s="149"/>
      <c r="I156" s="31" t="s">
        <v>392</v>
      </c>
      <c r="J156" s="31" t="s">
        <v>501</v>
      </c>
      <c r="K156" s="55"/>
      <c r="L156" s="135"/>
      <c r="Q156" s="101" t="s">
        <v>363</v>
      </c>
      <c r="R156">
        <v>0</v>
      </c>
      <c r="S156">
        <v>1</v>
      </c>
      <c r="T156" s="6"/>
      <c r="U156" s="72" t="str">
        <f t="shared" si="2"/>
        <v>PASS</v>
      </c>
      <c r="X156" s="30" t="s">
        <v>1175</v>
      </c>
    </row>
    <row r="157" spans="1:24" ht="32" x14ac:dyDescent="0.15">
      <c r="A157" s="137"/>
      <c r="B157" s="151"/>
      <c r="C157" s="137"/>
      <c r="D157" s="145"/>
      <c r="E157" s="145"/>
      <c r="F157" s="145"/>
      <c r="G157" s="137"/>
      <c r="H157" s="149"/>
      <c r="I157" s="31" t="s">
        <v>270</v>
      </c>
      <c r="J157" s="31" t="s">
        <v>241</v>
      </c>
      <c r="K157" s="55"/>
      <c r="L157" s="135"/>
      <c r="Q157" s="101" t="s">
        <v>903</v>
      </c>
      <c r="R157">
        <v>0</v>
      </c>
      <c r="S157">
        <v>529</v>
      </c>
      <c r="T157" s="6"/>
      <c r="U157" s="72" t="str">
        <f t="shared" si="2"/>
        <v>PASS</v>
      </c>
    </row>
    <row r="158" spans="1:24" x14ac:dyDescent="0.15">
      <c r="A158" s="137"/>
      <c r="B158" s="151"/>
      <c r="C158" s="137"/>
      <c r="D158" s="145"/>
      <c r="E158" s="145"/>
      <c r="F158" s="145"/>
      <c r="G158" s="137"/>
      <c r="H158" s="149"/>
      <c r="I158" s="60" t="s">
        <v>393</v>
      </c>
      <c r="J158" s="60" t="s">
        <v>553</v>
      </c>
      <c r="K158" s="55"/>
      <c r="L158" s="135"/>
      <c r="P158" s="179" t="s">
        <v>1043</v>
      </c>
      <c r="Q158" s="101" t="s">
        <v>916</v>
      </c>
      <c r="R158">
        <v>0</v>
      </c>
      <c r="S158">
        <v>0</v>
      </c>
      <c r="T158" s="6"/>
      <c r="U158" s="72" t="str">
        <f t="shared" si="2"/>
        <v>NT</v>
      </c>
    </row>
    <row r="159" spans="1:24" ht="32" x14ac:dyDescent="0.15">
      <c r="A159" s="137"/>
      <c r="B159" s="151"/>
      <c r="C159" s="137"/>
      <c r="D159" s="145"/>
      <c r="E159" s="145"/>
      <c r="F159" s="145"/>
      <c r="G159" s="137"/>
      <c r="H159" s="149"/>
      <c r="I159" s="60" t="s">
        <v>770</v>
      </c>
      <c r="J159" s="60" t="s">
        <v>535</v>
      </c>
      <c r="K159" s="55"/>
      <c r="L159" s="135"/>
      <c r="O159" s="54" t="s">
        <v>781</v>
      </c>
      <c r="P159" s="125" t="s">
        <v>833</v>
      </c>
      <c r="Q159" s="101" t="s">
        <v>905</v>
      </c>
      <c r="R159">
        <v>0</v>
      </c>
      <c r="S159">
        <v>0</v>
      </c>
      <c r="T159" s="6"/>
      <c r="U159" s="72" t="str">
        <f t="shared" si="2"/>
        <v>NT</v>
      </c>
      <c r="V159" s="114"/>
      <c r="W159" s="121"/>
    </row>
    <row r="160" spans="1:24" ht="32" x14ac:dyDescent="0.15">
      <c r="A160" s="137"/>
      <c r="B160" s="151"/>
      <c r="C160" s="137"/>
      <c r="D160" s="145"/>
      <c r="E160" s="145"/>
      <c r="F160" s="145"/>
      <c r="G160" s="137"/>
      <c r="H160" s="149"/>
      <c r="I160" s="60" t="s">
        <v>394</v>
      </c>
      <c r="J160" s="60" t="s">
        <v>246</v>
      </c>
      <c r="K160" s="55"/>
      <c r="L160" s="135"/>
      <c r="Q160" s="101" t="s">
        <v>351</v>
      </c>
      <c r="R160">
        <v>0</v>
      </c>
      <c r="S160">
        <v>1</v>
      </c>
      <c r="T160" s="6"/>
      <c r="U160" s="72" t="str">
        <f t="shared" si="2"/>
        <v>PASS</v>
      </c>
      <c r="X160" s="30" t="s">
        <v>1176</v>
      </c>
    </row>
    <row r="161" spans="1:24" ht="32" x14ac:dyDescent="0.15">
      <c r="A161" s="137"/>
      <c r="B161" s="151"/>
      <c r="C161" s="137"/>
      <c r="D161" s="145"/>
      <c r="E161" s="145"/>
      <c r="F161" s="145"/>
      <c r="G161" s="137"/>
      <c r="H161" s="149"/>
      <c r="I161" s="60" t="s">
        <v>271</v>
      </c>
      <c r="J161" s="60" t="s">
        <v>536</v>
      </c>
      <c r="K161" s="55"/>
      <c r="L161" s="135"/>
      <c r="N161" s="54" t="s">
        <v>756</v>
      </c>
      <c r="Q161" s="101" t="s">
        <v>906</v>
      </c>
      <c r="R161">
        <v>0</v>
      </c>
      <c r="S161">
        <v>1</v>
      </c>
      <c r="T161" s="6"/>
      <c r="U161" s="72" t="str">
        <f t="shared" si="2"/>
        <v>PASS</v>
      </c>
      <c r="X161" s="30" t="s">
        <v>1176</v>
      </c>
    </row>
    <row r="162" spans="1:24" ht="32" x14ac:dyDescent="0.15">
      <c r="A162" s="137"/>
      <c r="B162" s="151"/>
      <c r="C162" s="137"/>
      <c r="D162" s="145"/>
      <c r="E162" s="145"/>
      <c r="F162" s="145"/>
      <c r="G162" s="137"/>
      <c r="H162" s="149"/>
      <c r="I162" s="60" t="s">
        <v>272</v>
      </c>
      <c r="J162" s="60" t="s">
        <v>503</v>
      </c>
      <c r="K162" s="55"/>
      <c r="L162" s="135"/>
      <c r="Q162" s="101" t="s">
        <v>859</v>
      </c>
      <c r="R162">
        <v>0</v>
      </c>
      <c r="S162">
        <v>1</v>
      </c>
      <c r="T162" s="6"/>
      <c r="U162" s="72" t="str">
        <f t="shared" si="2"/>
        <v>PASS</v>
      </c>
      <c r="X162" s="30" t="s">
        <v>1176</v>
      </c>
    </row>
    <row r="163" spans="1:24" x14ac:dyDescent="0.15">
      <c r="A163" s="137"/>
      <c r="B163" s="151"/>
      <c r="C163" s="137"/>
      <c r="D163" s="145"/>
      <c r="E163" s="145"/>
      <c r="F163" s="145"/>
      <c r="G163" s="137"/>
      <c r="H163" s="149"/>
      <c r="I163" s="60" t="s">
        <v>273</v>
      </c>
      <c r="J163" s="60" t="s">
        <v>525</v>
      </c>
      <c r="K163" s="55"/>
      <c r="L163" s="135"/>
      <c r="N163" s="54" t="s">
        <v>756</v>
      </c>
      <c r="Q163" s="101" t="s">
        <v>890</v>
      </c>
      <c r="R163">
        <v>0</v>
      </c>
      <c r="S163">
        <v>0</v>
      </c>
      <c r="T163" s="6"/>
      <c r="U163" s="72" t="s">
        <v>1204</v>
      </c>
      <c r="X163" s="30" t="s">
        <v>1186</v>
      </c>
    </row>
    <row r="164" spans="1:24" x14ac:dyDescent="0.15">
      <c r="A164" s="137"/>
      <c r="B164" s="151"/>
      <c r="C164" s="137"/>
      <c r="D164" s="145"/>
      <c r="E164" s="145"/>
      <c r="F164" s="145"/>
      <c r="G164" s="137"/>
      <c r="H164" s="149"/>
      <c r="I164" s="60" t="s">
        <v>771</v>
      </c>
      <c r="J164" s="60" t="s">
        <v>519</v>
      </c>
      <c r="K164" s="55"/>
      <c r="L164" s="135"/>
      <c r="O164" s="54" t="s">
        <v>772</v>
      </c>
      <c r="P164" s="125" t="s">
        <v>834</v>
      </c>
      <c r="Q164" s="101" t="s">
        <v>882</v>
      </c>
      <c r="R164">
        <v>0</v>
      </c>
      <c r="S164">
        <v>0</v>
      </c>
      <c r="T164" s="6"/>
      <c r="U164" s="72" t="str">
        <f t="shared" si="2"/>
        <v>NT</v>
      </c>
      <c r="V164" s="114"/>
      <c r="W164" s="121"/>
    </row>
    <row r="165" spans="1:24" x14ac:dyDescent="0.15">
      <c r="A165" s="137"/>
      <c r="B165" s="151"/>
      <c r="C165" s="137"/>
      <c r="D165" s="145"/>
      <c r="E165" s="145"/>
      <c r="F165" s="145"/>
      <c r="G165" s="137"/>
      <c r="H165" s="149"/>
      <c r="I165" s="60" t="s">
        <v>395</v>
      </c>
      <c r="J165" s="60" t="s">
        <v>539</v>
      </c>
      <c r="K165" s="55"/>
      <c r="L165" s="135"/>
      <c r="O165" s="54" t="s">
        <v>772</v>
      </c>
      <c r="P165" s="125" t="s">
        <v>835</v>
      </c>
      <c r="Q165" s="101" t="s">
        <v>911</v>
      </c>
      <c r="R165">
        <v>0</v>
      </c>
      <c r="S165">
        <v>0</v>
      </c>
      <c r="T165" s="6"/>
      <c r="U165" s="72" t="str">
        <f t="shared" si="2"/>
        <v>NT</v>
      </c>
      <c r="V165" s="114"/>
      <c r="W165" s="121"/>
    </row>
    <row r="166" spans="1:24" ht="32" x14ac:dyDescent="0.15">
      <c r="A166" s="137"/>
      <c r="B166" s="151"/>
      <c r="C166" s="137"/>
      <c r="D166" s="145"/>
      <c r="E166" s="145"/>
      <c r="F166" s="145"/>
      <c r="G166" s="137"/>
      <c r="H166" s="149"/>
      <c r="I166" s="60" t="s">
        <v>773</v>
      </c>
      <c r="J166" s="60" t="s">
        <v>252</v>
      </c>
      <c r="K166" s="55"/>
      <c r="L166" s="135"/>
      <c r="O166" s="54" t="s">
        <v>720</v>
      </c>
      <c r="P166" s="125" t="s">
        <v>836</v>
      </c>
      <c r="Q166" s="101" t="s">
        <v>888</v>
      </c>
      <c r="R166">
        <v>0</v>
      </c>
      <c r="S166">
        <v>0</v>
      </c>
      <c r="T166" s="6"/>
      <c r="U166" s="72" t="str">
        <f t="shared" si="2"/>
        <v>NT</v>
      </c>
      <c r="V166" s="114"/>
      <c r="W166" s="121"/>
    </row>
    <row r="167" spans="1:24" ht="32" x14ac:dyDescent="0.15">
      <c r="A167" s="137"/>
      <c r="B167" s="151"/>
      <c r="C167" s="137"/>
      <c r="D167" s="145"/>
      <c r="E167" s="145"/>
      <c r="F167" s="145"/>
      <c r="G167" s="137"/>
      <c r="H167" s="149"/>
      <c r="I167" s="60" t="s">
        <v>274</v>
      </c>
      <c r="J167" s="60" t="s">
        <v>527</v>
      </c>
      <c r="K167" s="55"/>
      <c r="L167" s="135"/>
      <c r="O167" s="54" t="s">
        <v>646</v>
      </c>
      <c r="P167" s="125" t="s">
        <v>837</v>
      </c>
      <c r="Q167" s="101" t="s">
        <v>917</v>
      </c>
      <c r="R167">
        <v>0</v>
      </c>
      <c r="S167">
        <v>0</v>
      </c>
      <c r="T167" s="6"/>
      <c r="U167" s="72" t="str">
        <f t="shared" si="2"/>
        <v>NT</v>
      </c>
      <c r="V167" s="114"/>
      <c r="W167" s="102"/>
    </row>
    <row r="168" spans="1:24" ht="32" x14ac:dyDescent="0.15">
      <c r="A168" s="137"/>
      <c r="B168" s="151"/>
      <c r="C168" s="137"/>
      <c r="D168" s="145"/>
      <c r="E168" s="145"/>
      <c r="F168" s="145"/>
      <c r="G168" s="137"/>
      <c r="H168" s="149"/>
      <c r="I168" s="60" t="s">
        <v>738</v>
      </c>
      <c r="J168" s="60" t="s">
        <v>538</v>
      </c>
      <c r="K168" s="55"/>
      <c r="L168" s="135"/>
      <c r="O168" s="54" t="s">
        <v>646</v>
      </c>
      <c r="P168" s="125" t="s">
        <v>838</v>
      </c>
      <c r="Q168" s="101" t="s">
        <v>918</v>
      </c>
      <c r="R168">
        <v>0</v>
      </c>
      <c r="S168">
        <v>0</v>
      </c>
      <c r="T168" s="6"/>
      <c r="U168" s="72" t="str">
        <f t="shared" si="2"/>
        <v>NT</v>
      </c>
      <c r="V168" s="114"/>
      <c r="W168" s="102"/>
    </row>
    <row r="169" spans="1:24" ht="32" x14ac:dyDescent="0.15">
      <c r="A169" s="137"/>
      <c r="B169" s="151"/>
      <c r="C169" s="137"/>
      <c r="D169" s="145"/>
      <c r="E169" s="145"/>
      <c r="F169" s="145"/>
      <c r="G169" s="137"/>
      <c r="H169" s="149"/>
      <c r="I169" s="60" t="s">
        <v>275</v>
      </c>
      <c r="J169" s="60" t="s">
        <v>537</v>
      </c>
      <c r="K169" s="55"/>
      <c r="L169" s="135"/>
      <c r="O169" s="54" t="s">
        <v>646</v>
      </c>
      <c r="P169" s="125" t="s">
        <v>794</v>
      </c>
      <c r="Q169" s="101" t="s">
        <v>919</v>
      </c>
      <c r="R169">
        <v>0</v>
      </c>
      <c r="S169">
        <v>0</v>
      </c>
      <c r="T169" s="6"/>
      <c r="U169" s="72" t="str">
        <f t="shared" si="2"/>
        <v>NT</v>
      </c>
      <c r="V169" s="114"/>
      <c r="W169" s="102"/>
    </row>
    <row r="170" spans="1:24" ht="32" x14ac:dyDescent="0.15">
      <c r="A170" s="137"/>
      <c r="B170" s="151"/>
      <c r="C170" s="137"/>
      <c r="D170" s="145"/>
      <c r="E170" s="145"/>
      <c r="F170" s="145"/>
      <c r="G170" s="137"/>
      <c r="H170" s="149"/>
      <c r="I170" s="60" t="s">
        <v>739</v>
      </c>
      <c r="J170" s="60" t="s">
        <v>258</v>
      </c>
      <c r="K170" s="55"/>
      <c r="L170" s="135"/>
      <c r="O170" s="54" t="s">
        <v>646</v>
      </c>
      <c r="P170" s="125" t="s">
        <v>794</v>
      </c>
      <c r="Q170" s="101" t="s">
        <v>920</v>
      </c>
      <c r="R170">
        <v>6622</v>
      </c>
      <c r="S170">
        <v>6622</v>
      </c>
      <c r="T170" s="6"/>
      <c r="U170" s="72" t="str">
        <f t="shared" si="2"/>
        <v>NT</v>
      </c>
      <c r="V170" s="114"/>
      <c r="W170" s="102"/>
    </row>
    <row r="171" spans="1:24" x14ac:dyDescent="0.15">
      <c r="A171" s="137"/>
      <c r="B171" s="151"/>
      <c r="C171" s="137"/>
      <c r="D171" s="145"/>
      <c r="E171" s="145"/>
      <c r="F171" s="145"/>
      <c r="G171" s="137"/>
      <c r="H171" s="149"/>
      <c r="I171" s="60" t="s">
        <v>276</v>
      </c>
      <c r="J171" s="60" t="s">
        <v>522</v>
      </c>
      <c r="K171" s="55"/>
      <c r="L171" s="135"/>
      <c r="O171" s="54" t="s">
        <v>646</v>
      </c>
      <c r="P171" s="125" t="s">
        <v>794</v>
      </c>
      <c r="Q171" s="101" t="s">
        <v>921</v>
      </c>
      <c r="R171">
        <v>0</v>
      </c>
      <c r="S171">
        <v>0</v>
      </c>
      <c r="T171" s="6"/>
      <c r="U171" s="72" t="str">
        <f t="shared" si="2"/>
        <v>NT</v>
      </c>
      <c r="V171" s="114"/>
      <c r="W171" s="102"/>
    </row>
    <row r="172" spans="1:24" ht="48" x14ac:dyDescent="0.15">
      <c r="A172" s="137"/>
      <c r="B172" s="151"/>
      <c r="C172" s="137"/>
      <c r="D172" s="145"/>
      <c r="E172" s="145"/>
      <c r="F172" s="145"/>
      <c r="G172" s="137"/>
      <c r="H172" s="149"/>
      <c r="I172" s="60" t="s">
        <v>277</v>
      </c>
      <c r="J172" s="60" t="s">
        <v>512</v>
      </c>
      <c r="K172" s="55"/>
      <c r="L172" s="135"/>
      <c r="P172" s="125" t="s">
        <v>839</v>
      </c>
      <c r="Q172" s="101" t="s">
        <v>872</v>
      </c>
      <c r="R172">
        <v>0</v>
      </c>
      <c r="S172">
        <v>0</v>
      </c>
      <c r="T172" s="6"/>
      <c r="U172" s="72" t="str">
        <f t="shared" si="2"/>
        <v>NT</v>
      </c>
      <c r="V172" s="114"/>
      <c r="W172" s="102"/>
    </row>
    <row r="173" spans="1:24" x14ac:dyDescent="0.15">
      <c r="A173" s="138"/>
      <c r="B173" s="140"/>
      <c r="C173" s="138"/>
      <c r="D173" s="146"/>
      <c r="E173" s="146"/>
      <c r="F173" s="146"/>
      <c r="G173" s="138"/>
      <c r="H173" s="150"/>
      <c r="I173" s="60" t="s">
        <v>396</v>
      </c>
      <c r="J173" s="60" t="s">
        <v>531</v>
      </c>
      <c r="K173" s="55"/>
      <c r="L173" s="135"/>
      <c r="N173" s="54" t="s">
        <v>756</v>
      </c>
      <c r="Q173" s="101" t="s">
        <v>897</v>
      </c>
      <c r="R173">
        <v>0</v>
      </c>
      <c r="S173">
        <v>1</v>
      </c>
      <c r="T173" s="6"/>
      <c r="U173" s="72" t="str">
        <f t="shared" si="2"/>
        <v>PASS</v>
      </c>
      <c r="X173" s="30" t="s">
        <v>1188</v>
      </c>
    </row>
    <row r="174" spans="1:24" ht="128" x14ac:dyDescent="0.15">
      <c r="A174" s="27">
        <v>6</v>
      </c>
      <c r="B174" s="28" t="s">
        <v>13</v>
      </c>
      <c r="C174" s="27">
        <v>20160930</v>
      </c>
      <c r="D174" s="29" t="s">
        <v>4</v>
      </c>
      <c r="E174" s="29" t="s">
        <v>193</v>
      </c>
      <c r="F174" s="38" t="s">
        <v>201</v>
      </c>
      <c r="G174" s="27" t="s">
        <v>25</v>
      </c>
      <c r="H174" s="57" t="s">
        <v>107</v>
      </c>
      <c r="I174" s="60" t="s">
        <v>375</v>
      </c>
      <c r="J174" s="60" t="s">
        <v>671</v>
      </c>
      <c r="K174" s="55" t="s">
        <v>215</v>
      </c>
      <c r="L174" s="55" t="s">
        <v>435</v>
      </c>
      <c r="Q174" s="101" t="s">
        <v>922</v>
      </c>
      <c r="R174" s="6">
        <v>0</v>
      </c>
      <c r="S174" s="6">
        <v>0</v>
      </c>
      <c r="T174" s="6"/>
      <c r="U174" s="72" t="s">
        <v>1204</v>
      </c>
      <c r="X174" s="70" t="s">
        <v>1177</v>
      </c>
    </row>
    <row r="175" spans="1:24" x14ac:dyDescent="0.15">
      <c r="A175" s="136">
        <v>7</v>
      </c>
      <c r="B175" s="139" t="s">
        <v>13</v>
      </c>
      <c r="C175" s="136">
        <v>20160930</v>
      </c>
      <c r="D175" s="144" t="s">
        <v>186</v>
      </c>
      <c r="E175" s="144" t="s">
        <v>194</v>
      </c>
      <c r="F175" s="144" t="s">
        <v>202</v>
      </c>
      <c r="G175" s="136" t="s">
        <v>25</v>
      </c>
      <c r="H175" s="148" t="s">
        <v>34</v>
      </c>
      <c r="I175" s="60" t="s">
        <v>554</v>
      </c>
      <c r="J175" s="60" t="s">
        <v>672</v>
      </c>
      <c r="K175" s="135" t="s">
        <v>217</v>
      </c>
      <c r="L175" s="135" t="s">
        <v>436</v>
      </c>
      <c r="Q175" s="101" t="s">
        <v>359</v>
      </c>
      <c r="R175" s="6">
        <v>0</v>
      </c>
      <c r="S175" s="6">
        <v>1</v>
      </c>
      <c r="T175" s="6"/>
      <c r="U175" s="72" t="str">
        <f t="shared" si="2"/>
        <v>PASS</v>
      </c>
      <c r="X175" s="30" t="s">
        <v>1188</v>
      </c>
    </row>
    <row r="176" spans="1:24" x14ac:dyDescent="0.15">
      <c r="A176" s="137"/>
      <c r="B176" s="151"/>
      <c r="C176" s="137"/>
      <c r="D176" s="145"/>
      <c r="E176" s="145"/>
      <c r="F176" s="145"/>
      <c r="G176" s="137"/>
      <c r="H176" s="149"/>
      <c r="I176" s="60" t="s">
        <v>372</v>
      </c>
      <c r="J176" s="60" t="s">
        <v>555</v>
      </c>
      <c r="K176" s="135"/>
      <c r="L176" s="135"/>
      <c r="Q176" s="101" t="s">
        <v>923</v>
      </c>
      <c r="R176" s="6">
        <v>98</v>
      </c>
      <c r="S176" s="6">
        <v>1785</v>
      </c>
      <c r="T176" s="6"/>
      <c r="U176" s="72" t="str">
        <f t="shared" si="2"/>
        <v>PASS</v>
      </c>
    </row>
    <row r="177" spans="1:24" x14ac:dyDescent="0.15">
      <c r="A177" s="137"/>
      <c r="B177" s="151"/>
      <c r="C177" s="137"/>
      <c r="D177" s="145"/>
      <c r="E177" s="145"/>
      <c r="F177" s="145"/>
      <c r="G177" s="137"/>
      <c r="H177" s="149"/>
      <c r="I177" s="60" t="s">
        <v>371</v>
      </c>
      <c r="J177" s="60" t="s">
        <v>540</v>
      </c>
      <c r="K177" s="135"/>
      <c r="L177" s="135"/>
      <c r="Q177" s="101" t="s">
        <v>354</v>
      </c>
      <c r="R177" s="6">
        <v>0</v>
      </c>
      <c r="S177" s="6">
        <v>0</v>
      </c>
      <c r="T177" s="6"/>
      <c r="U177" s="72" t="s">
        <v>1204</v>
      </c>
      <c r="X177" s="87" t="s">
        <v>1198</v>
      </c>
    </row>
    <row r="178" spans="1:24" x14ac:dyDescent="0.15">
      <c r="A178" s="137"/>
      <c r="B178" s="151"/>
      <c r="C178" s="137"/>
      <c r="D178" s="145"/>
      <c r="E178" s="145"/>
      <c r="F178" s="145"/>
      <c r="G178" s="137"/>
      <c r="H178" s="149"/>
      <c r="I178" s="60" t="s">
        <v>370</v>
      </c>
      <c r="J178" s="60" t="s">
        <v>508</v>
      </c>
      <c r="K178" s="135"/>
      <c r="L178" s="135"/>
      <c r="Q178" s="101" t="s">
        <v>355</v>
      </c>
      <c r="R178" s="6">
        <v>0</v>
      </c>
      <c r="S178" s="6">
        <v>400</v>
      </c>
      <c r="T178" s="6"/>
      <c r="U178" s="72" t="str">
        <f t="shared" si="2"/>
        <v>PASS</v>
      </c>
    </row>
    <row r="179" spans="1:24" x14ac:dyDescent="0.15">
      <c r="A179" s="138"/>
      <c r="B179" s="140"/>
      <c r="C179" s="138"/>
      <c r="D179" s="146"/>
      <c r="E179" s="146"/>
      <c r="F179" s="146"/>
      <c r="G179" s="138"/>
      <c r="H179" s="150"/>
      <c r="I179" s="60" t="s">
        <v>789</v>
      </c>
      <c r="J179" s="60" t="s">
        <v>504</v>
      </c>
      <c r="K179" s="135"/>
      <c r="L179" s="135"/>
      <c r="Q179" s="101" t="s">
        <v>860</v>
      </c>
      <c r="R179" s="6">
        <v>0</v>
      </c>
      <c r="S179" s="6">
        <v>5</v>
      </c>
      <c r="T179" s="6"/>
      <c r="U179" s="72" t="str">
        <f t="shared" si="2"/>
        <v>PASS</v>
      </c>
    </row>
    <row r="180" spans="1:24" x14ac:dyDescent="0.15">
      <c r="A180" s="136">
        <v>8</v>
      </c>
      <c r="B180" s="139" t="s">
        <v>13</v>
      </c>
      <c r="C180" s="136">
        <v>20160930</v>
      </c>
      <c r="D180" s="144" t="s">
        <v>5</v>
      </c>
      <c r="E180" s="144" t="s">
        <v>195</v>
      </c>
      <c r="F180" s="141" t="s">
        <v>203</v>
      </c>
      <c r="G180" s="136" t="s">
        <v>25</v>
      </c>
      <c r="H180" s="147" t="s">
        <v>28</v>
      </c>
      <c r="I180" s="60" t="s">
        <v>100</v>
      </c>
      <c r="J180" s="60" t="s">
        <v>556</v>
      </c>
      <c r="K180" s="135" t="s">
        <v>1090</v>
      </c>
      <c r="L180" s="135" t="s">
        <v>437</v>
      </c>
      <c r="Q180" s="101" t="s">
        <v>924</v>
      </c>
      <c r="R180">
        <v>0</v>
      </c>
      <c r="S180">
        <v>1</v>
      </c>
      <c r="T180" s="6"/>
      <c r="U180" s="72" t="str">
        <f t="shared" si="2"/>
        <v>PASS</v>
      </c>
      <c r="X180" s="30" t="s">
        <v>1188</v>
      </c>
    </row>
    <row r="181" spans="1:24" x14ac:dyDescent="0.15">
      <c r="A181" s="137"/>
      <c r="B181" s="151"/>
      <c r="C181" s="137"/>
      <c r="D181" s="145"/>
      <c r="E181" s="145"/>
      <c r="F181" s="142"/>
      <c r="G181" s="137"/>
      <c r="H181" s="147"/>
      <c r="I181" s="60" t="s">
        <v>102</v>
      </c>
      <c r="J181" s="60" t="s">
        <v>557</v>
      </c>
      <c r="K181" s="135"/>
      <c r="L181" s="135"/>
      <c r="P181" s="179" t="s">
        <v>1071</v>
      </c>
      <c r="Q181" s="101" t="s">
        <v>925</v>
      </c>
      <c r="R181">
        <v>0</v>
      </c>
      <c r="S181">
        <v>0</v>
      </c>
      <c r="T181" s="6"/>
      <c r="U181" s="72" t="str">
        <f t="shared" si="2"/>
        <v>NT</v>
      </c>
      <c r="W181" s="120"/>
    </row>
    <row r="182" spans="1:24" ht="32" x14ac:dyDescent="0.15">
      <c r="A182" s="137"/>
      <c r="B182" s="151"/>
      <c r="C182" s="137"/>
      <c r="D182" s="145"/>
      <c r="E182" s="145"/>
      <c r="F182" s="142"/>
      <c r="G182" s="137"/>
      <c r="H182" s="147"/>
      <c r="I182" s="60" t="s">
        <v>103</v>
      </c>
      <c r="J182" s="60" t="s">
        <v>673</v>
      </c>
      <c r="K182" s="135"/>
      <c r="L182" s="135"/>
      <c r="M182" s="54" t="s">
        <v>718</v>
      </c>
      <c r="P182" s="125" t="s">
        <v>840</v>
      </c>
      <c r="Q182" s="101" t="s">
        <v>926</v>
      </c>
      <c r="R182">
        <v>0</v>
      </c>
      <c r="S182">
        <v>0</v>
      </c>
      <c r="T182" s="6"/>
      <c r="U182" s="72" t="str">
        <f t="shared" si="2"/>
        <v>NT</v>
      </c>
    </row>
    <row r="183" spans="1:24" x14ac:dyDescent="0.15">
      <c r="A183" s="137"/>
      <c r="B183" s="151"/>
      <c r="C183" s="137"/>
      <c r="D183" s="145"/>
      <c r="E183" s="145"/>
      <c r="F183" s="142"/>
      <c r="G183" s="137"/>
      <c r="H183" s="147"/>
      <c r="I183" s="60" t="s">
        <v>648</v>
      </c>
      <c r="J183" s="60" t="s">
        <v>558</v>
      </c>
      <c r="K183" s="135"/>
      <c r="L183" s="135"/>
      <c r="Q183" s="101" t="s">
        <v>927</v>
      </c>
      <c r="R183">
        <v>0</v>
      </c>
      <c r="S183">
        <v>242</v>
      </c>
      <c r="T183" s="6"/>
      <c r="U183" s="72" t="str">
        <f t="shared" si="2"/>
        <v>PASS</v>
      </c>
    </row>
    <row r="184" spans="1:24" x14ac:dyDescent="0.15">
      <c r="A184" s="137"/>
      <c r="B184" s="151"/>
      <c r="C184" s="137"/>
      <c r="D184" s="145"/>
      <c r="E184" s="145"/>
      <c r="F184" s="142"/>
      <c r="G184" s="137"/>
      <c r="H184" s="147"/>
      <c r="I184" s="60" t="s">
        <v>223</v>
      </c>
      <c r="J184" s="60" t="s">
        <v>559</v>
      </c>
      <c r="K184" s="135"/>
      <c r="L184" s="135"/>
      <c r="N184" s="54" t="s">
        <v>756</v>
      </c>
      <c r="Q184" s="101" t="s">
        <v>928</v>
      </c>
      <c r="R184">
        <v>8</v>
      </c>
      <c r="S184">
        <v>4114</v>
      </c>
      <c r="T184" s="6"/>
      <c r="U184" s="72" t="str">
        <f t="shared" si="2"/>
        <v>PASS</v>
      </c>
    </row>
    <row r="185" spans="1:24" x14ac:dyDescent="0.15">
      <c r="A185" s="137"/>
      <c r="B185" s="151"/>
      <c r="C185" s="137"/>
      <c r="D185" s="145"/>
      <c r="E185" s="145"/>
      <c r="F185" s="142"/>
      <c r="G185" s="137"/>
      <c r="H185" s="147"/>
      <c r="I185" s="60" t="s">
        <v>717</v>
      </c>
      <c r="J185" s="60" t="s">
        <v>674</v>
      </c>
      <c r="K185" s="135"/>
      <c r="L185" s="135"/>
      <c r="M185" s="54" t="s">
        <v>718</v>
      </c>
      <c r="P185" s="125" t="s">
        <v>841</v>
      </c>
      <c r="Q185" s="101" t="s">
        <v>929</v>
      </c>
      <c r="R185">
        <v>0</v>
      </c>
      <c r="S185">
        <v>0</v>
      </c>
      <c r="T185" s="6"/>
      <c r="U185" s="72" t="str">
        <f t="shared" si="2"/>
        <v>NT</v>
      </c>
    </row>
    <row r="186" spans="1:24" ht="32" x14ac:dyDescent="0.15">
      <c r="A186" s="137"/>
      <c r="B186" s="151"/>
      <c r="C186" s="137"/>
      <c r="D186" s="145"/>
      <c r="E186" s="145"/>
      <c r="F186" s="142"/>
      <c r="G186" s="137"/>
      <c r="H186" s="147"/>
      <c r="I186" s="60" t="s">
        <v>719</v>
      </c>
      <c r="J186" s="60" t="s">
        <v>675</v>
      </c>
      <c r="K186" s="135"/>
      <c r="L186" s="135"/>
      <c r="M186" s="54" t="s">
        <v>742</v>
      </c>
      <c r="P186" s="125" t="s">
        <v>842</v>
      </c>
      <c r="Q186" s="101" t="s">
        <v>930</v>
      </c>
      <c r="R186">
        <v>0</v>
      </c>
      <c r="S186">
        <v>0</v>
      </c>
      <c r="T186" s="6"/>
      <c r="U186" s="72" t="str">
        <f t="shared" si="2"/>
        <v>NT</v>
      </c>
    </row>
    <row r="187" spans="1:24" ht="48" x14ac:dyDescent="0.15">
      <c r="A187" s="137"/>
      <c r="B187" s="151"/>
      <c r="C187" s="137"/>
      <c r="D187" s="145"/>
      <c r="E187" s="145"/>
      <c r="F187" s="142"/>
      <c r="G187" s="137"/>
      <c r="H187" s="147"/>
      <c r="I187" s="60" t="s">
        <v>104</v>
      </c>
      <c r="J187" s="60" t="s">
        <v>676</v>
      </c>
      <c r="K187" s="135"/>
      <c r="L187" s="135"/>
      <c r="M187" s="54" t="s">
        <v>742</v>
      </c>
      <c r="P187" s="125" t="s">
        <v>843</v>
      </c>
      <c r="Q187" s="101" t="s">
        <v>931</v>
      </c>
      <c r="R187">
        <v>0</v>
      </c>
      <c r="S187">
        <v>0</v>
      </c>
      <c r="T187" s="6"/>
      <c r="U187" s="72" t="str">
        <f t="shared" si="2"/>
        <v>NT</v>
      </c>
    </row>
    <row r="188" spans="1:24" x14ac:dyDescent="0.15">
      <c r="A188" s="138"/>
      <c r="B188" s="140"/>
      <c r="C188" s="138"/>
      <c r="D188" s="146"/>
      <c r="E188" s="146"/>
      <c r="F188" s="143"/>
      <c r="G188" s="138"/>
      <c r="H188" s="147"/>
      <c r="I188" s="60" t="s">
        <v>105</v>
      </c>
      <c r="J188" s="60" t="s">
        <v>677</v>
      </c>
      <c r="K188" s="135"/>
      <c r="L188" s="135"/>
      <c r="M188" s="54" t="s">
        <v>718</v>
      </c>
      <c r="P188" s="125" t="s">
        <v>844</v>
      </c>
      <c r="Q188" s="101" t="s">
        <v>932</v>
      </c>
      <c r="R188">
        <v>0</v>
      </c>
      <c r="S188">
        <v>0</v>
      </c>
      <c r="T188" s="6"/>
      <c r="U188" s="72" t="str">
        <f t="shared" si="2"/>
        <v>NT</v>
      </c>
      <c r="V188" s="115"/>
      <c r="W188" s="122"/>
    </row>
    <row r="189" spans="1:24" x14ac:dyDescent="0.15">
      <c r="A189" s="136">
        <v>9</v>
      </c>
      <c r="B189" s="139" t="s">
        <v>13</v>
      </c>
      <c r="C189" s="136">
        <v>20160930</v>
      </c>
      <c r="D189" s="144" t="s">
        <v>6</v>
      </c>
      <c r="E189" s="144" t="s">
        <v>196</v>
      </c>
      <c r="F189" s="141" t="s">
        <v>204</v>
      </c>
      <c r="G189" s="136" t="s">
        <v>25</v>
      </c>
      <c r="H189" s="147" t="s">
        <v>101</v>
      </c>
      <c r="I189" s="60" t="s">
        <v>790</v>
      </c>
      <c r="J189" s="60" t="s">
        <v>560</v>
      </c>
      <c r="K189" s="135" t="s">
        <v>218</v>
      </c>
      <c r="L189" s="135" t="s">
        <v>438</v>
      </c>
      <c r="N189" s="54" t="s">
        <v>756</v>
      </c>
      <c r="Q189" s="101" t="s">
        <v>933</v>
      </c>
      <c r="R189">
        <v>0</v>
      </c>
      <c r="S189">
        <v>0</v>
      </c>
      <c r="T189" s="6"/>
      <c r="U189" s="72" t="s">
        <v>1204</v>
      </c>
      <c r="X189" s="30" t="s">
        <v>1186</v>
      </c>
    </row>
    <row r="190" spans="1:24" ht="32" x14ac:dyDescent="0.15">
      <c r="A190" s="137"/>
      <c r="B190" s="151"/>
      <c r="C190" s="137"/>
      <c r="D190" s="145"/>
      <c r="E190" s="145"/>
      <c r="F190" s="142"/>
      <c r="G190" s="137"/>
      <c r="H190" s="147"/>
      <c r="I190" s="60" t="s">
        <v>322</v>
      </c>
      <c r="J190" s="60" t="s">
        <v>561</v>
      </c>
      <c r="K190" s="135"/>
      <c r="L190" s="135"/>
      <c r="P190" s="179" t="s">
        <v>1064</v>
      </c>
      <c r="Q190" s="101" t="s">
        <v>322</v>
      </c>
      <c r="R190">
        <v>0</v>
      </c>
      <c r="S190">
        <v>0</v>
      </c>
      <c r="T190" s="6"/>
      <c r="U190" s="72" t="str">
        <f t="shared" si="2"/>
        <v>NT</v>
      </c>
    </row>
    <row r="191" spans="1:24" x14ac:dyDescent="0.15">
      <c r="A191" s="137"/>
      <c r="B191" s="151"/>
      <c r="C191" s="137"/>
      <c r="D191" s="145"/>
      <c r="E191" s="145"/>
      <c r="F191" s="142"/>
      <c r="G191" s="137"/>
      <c r="H191" s="147"/>
      <c r="I191" s="60" t="s">
        <v>722</v>
      </c>
      <c r="J191" s="60" t="s">
        <v>723</v>
      </c>
      <c r="K191" s="135"/>
      <c r="L191" s="135"/>
      <c r="O191" s="54" t="s">
        <v>646</v>
      </c>
      <c r="P191" s="125" t="s">
        <v>794</v>
      </c>
      <c r="Q191" s="101" t="s">
        <v>934</v>
      </c>
      <c r="R191">
        <v>0</v>
      </c>
      <c r="S191">
        <v>0</v>
      </c>
      <c r="T191" s="6"/>
      <c r="U191" s="72" t="str">
        <f t="shared" si="2"/>
        <v>NT</v>
      </c>
      <c r="V191" s="114"/>
      <c r="W191" s="102"/>
    </row>
    <row r="192" spans="1:24" x14ac:dyDescent="0.15">
      <c r="A192" s="137"/>
      <c r="B192" s="151"/>
      <c r="C192" s="137"/>
      <c r="D192" s="145"/>
      <c r="E192" s="145"/>
      <c r="F192" s="142"/>
      <c r="G192" s="137"/>
      <c r="H192" s="147"/>
      <c r="I192" s="60" t="s">
        <v>323</v>
      </c>
      <c r="J192" s="60" t="s">
        <v>562</v>
      </c>
      <c r="K192" s="135"/>
      <c r="L192" s="135"/>
      <c r="N192" s="54" t="s">
        <v>756</v>
      </c>
      <c r="Q192" s="101" t="s">
        <v>323</v>
      </c>
      <c r="R192">
        <v>0</v>
      </c>
      <c r="S192">
        <v>928</v>
      </c>
      <c r="T192" s="6"/>
      <c r="U192" s="72" t="str">
        <f t="shared" si="2"/>
        <v>PASS</v>
      </c>
    </row>
    <row r="193" spans="1:24" x14ac:dyDescent="0.15">
      <c r="A193" s="137"/>
      <c r="B193" s="151"/>
      <c r="C193" s="137"/>
      <c r="D193" s="145"/>
      <c r="E193" s="145"/>
      <c r="F193" s="142"/>
      <c r="G193" s="137"/>
      <c r="H193" s="147"/>
      <c r="I193" s="60" t="s">
        <v>745</v>
      </c>
      <c r="J193" s="60" t="s">
        <v>563</v>
      </c>
      <c r="K193" s="135"/>
      <c r="L193" s="135"/>
      <c r="O193" s="54" t="s">
        <v>746</v>
      </c>
      <c r="P193" s="125" t="s">
        <v>794</v>
      </c>
      <c r="Q193" s="101" t="s">
        <v>935</v>
      </c>
      <c r="R193">
        <v>0</v>
      </c>
      <c r="S193">
        <v>0</v>
      </c>
      <c r="T193" s="6"/>
      <c r="U193" s="72" t="str">
        <f t="shared" si="2"/>
        <v>NT</v>
      </c>
      <c r="V193" s="114"/>
      <c r="W193" s="102"/>
    </row>
    <row r="194" spans="1:24" x14ac:dyDescent="0.15">
      <c r="A194" s="137"/>
      <c r="B194" s="151"/>
      <c r="C194" s="137"/>
      <c r="D194" s="145"/>
      <c r="E194" s="145"/>
      <c r="F194" s="142"/>
      <c r="G194" s="137"/>
      <c r="H194" s="147"/>
      <c r="I194" s="60" t="s">
        <v>324</v>
      </c>
      <c r="J194" s="60" t="s">
        <v>564</v>
      </c>
      <c r="K194" s="135"/>
      <c r="L194" s="135"/>
      <c r="Q194" s="101" t="s">
        <v>324</v>
      </c>
      <c r="R194">
        <v>0</v>
      </c>
      <c r="S194">
        <v>0</v>
      </c>
      <c r="T194" s="6"/>
      <c r="U194" s="72" t="s">
        <v>1204</v>
      </c>
      <c r="X194" s="91" t="s">
        <v>1190</v>
      </c>
    </row>
    <row r="195" spans="1:24" x14ac:dyDescent="0.15">
      <c r="A195" s="137"/>
      <c r="B195" s="151"/>
      <c r="C195" s="137"/>
      <c r="D195" s="145"/>
      <c r="E195" s="145"/>
      <c r="F195" s="142"/>
      <c r="G195" s="137"/>
      <c r="H195" s="147"/>
      <c r="I195" s="60" t="s">
        <v>325</v>
      </c>
      <c r="J195" s="60" t="s">
        <v>565</v>
      </c>
      <c r="K195" s="135"/>
      <c r="L195" s="135"/>
      <c r="N195" s="54" t="s">
        <v>756</v>
      </c>
      <c r="Q195" s="101" t="s">
        <v>325</v>
      </c>
      <c r="R195">
        <v>0</v>
      </c>
      <c r="S195">
        <v>0</v>
      </c>
      <c r="T195" s="6"/>
      <c r="U195" s="72" t="s">
        <v>1204</v>
      </c>
      <c r="X195" s="30" t="s">
        <v>1186</v>
      </c>
    </row>
    <row r="196" spans="1:24" x14ac:dyDescent="0.15">
      <c r="A196" s="137"/>
      <c r="B196" s="151"/>
      <c r="C196" s="137"/>
      <c r="D196" s="145"/>
      <c r="E196" s="145"/>
      <c r="F196" s="142"/>
      <c r="G196" s="137"/>
      <c r="H196" s="147"/>
      <c r="I196" s="60" t="s">
        <v>326</v>
      </c>
      <c r="J196" s="60" t="s">
        <v>566</v>
      </c>
      <c r="K196" s="135"/>
      <c r="L196" s="135"/>
      <c r="P196" s="125" t="s">
        <v>794</v>
      </c>
      <c r="Q196" s="101" t="s">
        <v>326</v>
      </c>
      <c r="R196">
        <v>0</v>
      </c>
      <c r="S196">
        <v>0</v>
      </c>
      <c r="T196" s="6"/>
      <c r="U196" s="72" t="str">
        <f t="shared" ref="U196:U259" si="3">IF(LEN(P196)&gt;0,"NT",IF(LEN(T196)&gt;0,"SETTING_FAIL",IF(R196+S196&gt;0,"PASS","DATA_FAIL")))</f>
        <v>NT</v>
      </c>
      <c r="V196" s="114"/>
      <c r="W196" s="102"/>
    </row>
    <row r="197" spans="1:24" x14ac:dyDescent="0.15">
      <c r="A197" s="137"/>
      <c r="B197" s="151"/>
      <c r="C197" s="137"/>
      <c r="D197" s="145"/>
      <c r="E197" s="145"/>
      <c r="F197" s="142"/>
      <c r="G197" s="137"/>
      <c r="H197" s="147"/>
      <c r="I197" s="60" t="s">
        <v>327</v>
      </c>
      <c r="J197" s="60" t="s">
        <v>567</v>
      </c>
      <c r="K197" s="135"/>
      <c r="L197" s="135"/>
      <c r="Q197" s="101" t="s">
        <v>327</v>
      </c>
      <c r="R197">
        <v>0</v>
      </c>
      <c r="S197">
        <v>1</v>
      </c>
      <c r="T197" s="6"/>
      <c r="U197" s="72" t="str">
        <f t="shared" si="3"/>
        <v>PASS</v>
      </c>
      <c r="X197" s="30" t="s">
        <v>1200</v>
      </c>
    </row>
    <row r="198" spans="1:24" x14ac:dyDescent="0.15">
      <c r="A198" s="137"/>
      <c r="B198" s="151"/>
      <c r="C198" s="137"/>
      <c r="D198" s="145"/>
      <c r="E198" s="145"/>
      <c r="F198" s="142"/>
      <c r="G198" s="137"/>
      <c r="H198" s="147"/>
      <c r="I198" s="60" t="s">
        <v>328</v>
      </c>
      <c r="J198" s="60" t="s">
        <v>568</v>
      </c>
      <c r="K198" s="135"/>
      <c r="L198" s="135"/>
      <c r="Q198" s="101" t="s">
        <v>328</v>
      </c>
      <c r="R198">
        <v>0</v>
      </c>
      <c r="S198">
        <v>1</v>
      </c>
      <c r="T198" s="6"/>
      <c r="U198" s="72" t="str">
        <f t="shared" si="3"/>
        <v>PASS</v>
      </c>
      <c r="X198" s="30" t="s">
        <v>1199</v>
      </c>
    </row>
    <row r="199" spans="1:24" ht="32" x14ac:dyDescent="0.15">
      <c r="A199" s="137"/>
      <c r="B199" s="151"/>
      <c r="C199" s="137"/>
      <c r="D199" s="145"/>
      <c r="E199" s="145"/>
      <c r="F199" s="142"/>
      <c r="G199" s="137"/>
      <c r="H199" s="147"/>
      <c r="I199" s="60" t="s">
        <v>329</v>
      </c>
      <c r="J199" s="60" t="s">
        <v>569</v>
      </c>
      <c r="K199" s="135"/>
      <c r="L199" s="135"/>
      <c r="P199" s="179" t="s">
        <v>1213</v>
      </c>
      <c r="Q199" s="101" t="s">
        <v>329</v>
      </c>
      <c r="R199">
        <v>0</v>
      </c>
      <c r="S199">
        <v>0</v>
      </c>
      <c r="T199" s="6"/>
      <c r="U199" s="72" t="str">
        <f t="shared" si="3"/>
        <v>NT</v>
      </c>
    </row>
    <row r="200" spans="1:24" x14ac:dyDescent="0.15">
      <c r="A200" s="137"/>
      <c r="B200" s="151"/>
      <c r="C200" s="137"/>
      <c r="D200" s="145"/>
      <c r="E200" s="145"/>
      <c r="F200" s="142"/>
      <c r="G200" s="137"/>
      <c r="H200" s="147"/>
      <c r="I200" s="60" t="s">
        <v>330</v>
      </c>
      <c r="J200" s="60" t="s">
        <v>570</v>
      </c>
      <c r="K200" s="135"/>
      <c r="L200" s="135"/>
      <c r="Q200" s="101" t="s">
        <v>330</v>
      </c>
      <c r="R200">
        <v>9204</v>
      </c>
      <c r="S200">
        <v>9205</v>
      </c>
      <c r="T200" s="6"/>
      <c r="U200" s="72" t="str">
        <f t="shared" si="3"/>
        <v>PASS</v>
      </c>
    </row>
    <row r="201" spans="1:24" x14ac:dyDescent="0.15">
      <c r="A201" s="137"/>
      <c r="B201" s="151"/>
      <c r="C201" s="137"/>
      <c r="D201" s="145"/>
      <c r="E201" s="145"/>
      <c r="F201" s="142"/>
      <c r="G201" s="137"/>
      <c r="H201" s="147"/>
      <c r="I201" s="60" t="s">
        <v>331</v>
      </c>
      <c r="J201" s="60" t="s">
        <v>571</v>
      </c>
      <c r="K201" s="135"/>
      <c r="L201" s="135"/>
      <c r="O201" s="54" t="s">
        <v>776</v>
      </c>
      <c r="Q201" s="101" t="s">
        <v>331</v>
      </c>
      <c r="R201">
        <v>0</v>
      </c>
      <c r="S201">
        <v>1</v>
      </c>
      <c r="T201" s="6"/>
      <c r="U201" s="72" t="str">
        <f t="shared" si="3"/>
        <v>PASS</v>
      </c>
      <c r="X201" s="91" t="s">
        <v>1187</v>
      </c>
    </row>
    <row r="202" spans="1:24" x14ac:dyDescent="0.15">
      <c r="A202" s="137"/>
      <c r="B202" s="151"/>
      <c r="C202" s="137"/>
      <c r="D202" s="145"/>
      <c r="E202" s="145"/>
      <c r="F202" s="142"/>
      <c r="G202" s="137"/>
      <c r="H202" s="147"/>
      <c r="I202" s="60" t="s">
        <v>332</v>
      </c>
      <c r="J202" s="60" t="s">
        <v>572</v>
      </c>
      <c r="K202" s="135"/>
      <c r="L202" s="135"/>
      <c r="N202" s="54" t="s">
        <v>756</v>
      </c>
      <c r="Q202" s="101" t="s">
        <v>332</v>
      </c>
      <c r="R202">
        <v>0</v>
      </c>
      <c r="S202">
        <v>1</v>
      </c>
      <c r="T202" s="6"/>
      <c r="U202" s="72" t="str">
        <f t="shared" si="3"/>
        <v>PASS</v>
      </c>
      <c r="X202" s="30" t="s">
        <v>1199</v>
      </c>
    </row>
    <row r="203" spans="1:24" ht="48" x14ac:dyDescent="0.15">
      <c r="A203" s="137"/>
      <c r="B203" s="151"/>
      <c r="C203" s="137"/>
      <c r="D203" s="145"/>
      <c r="E203" s="145"/>
      <c r="F203" s="142"/>
      <c r="G203" s="137"/>
      <c r="H203" s="147"/>
      <c r="I203" s="60" t="s">
        <v>333</v>
      </c>
      <c r="J203" s="60" t="s">
        <v>573</v>
      </c>
      <c r="K203" s="135"/>
      <c r="L203" s="135"/>
      <c r="N203" s="54" t="s">
        <v>756</v>
      </c>
      <c r="P203" s="179" t="s">
        <v>851</v>
      </c>
      <c r="Q203" s="101" t="s">
        <v>333</v>
      </c>
      <c r="R203">
        <v>0</v>
      </c>
      <c r="S203">
        <v>0</v>
      </c>
      <c r="T203" s="6"/>
      <c r="U203" s="72" t="str">
        <f t="shared" si="3"/>
        <v>NT</v>
      </c>
    </row>
    <row r="204" spans="1:24" x14ac:dyDescent="0.15">
      <c r="A204" s="137"/>
      <c r="B204" s="151"/>
      <c r="C204" s="137"/>
      <c r="D204" s="145"/>
      <c r="E204" s="145"/>
      <c r="F204" s="142"/>
      <c r="G204" s="137"/>
      <c r="H204" s="147"/>
      <c r="I204" s="60" t="s">
        <v>334</v>
      </c>
      <c r="J204" s="60" t="s">
        <v>574</v>
      </c>
      <c r="K204" s="135"/>
      <c r="L204" s="135"/>
      <c r="Q204" s="101" t="s">
        <v>334</v>
      </c>
      <c r="R204">
        <v>6</v>
      </c>
      <c r="S204">
        <v>6</v>
      </c>
      <c r="T204" s="6"/>
      <c r="U204" s="72" t="str">
        <f t="shared" si="3"/>
        <v>PASS</v>
      </c>
    </row>
    <row r="205" spans="1:24" x14ac:dyDescent="0.15">
      <c r="A205" s="137"/>
      <c r="B205" s="151"/>
      <c r="C205" s="137"/>
      <c r="D205" s="145"/>
      <c r="E205" s="145"/>
      <c r="F205" s="142"/>
      <c r="G205" s="137"/>
      <c r="H205" s="147"/>
      <c r="I205" s="60" t="s">
        <v>335</v>
      </c>
      <c r="J205" s="60" t="s">
        <v>575</v>
      </c>
      <c r="K205" s="135"/>
      <c r="L205" s="135"/>
      <c r="Q205" s="101" t="s">
        <v>335</v>
      </c>
      <c r="R205">
        <v>0</v>
      </c>
      <c r="S205">
        <v>1</v>
      </c>
      <c r="T205" s="6"/>
      <c r="U205" s="72" t="str">
        <f t="shared" si="3"/>
        <v>PASS</v>
      </c>
      <c r="X205" s="30" t="s">
        <v>1199</v>
      </c>
    </row>
    <row r="206" spans="1:24" x14ac:dyDescent="0.15">
      <c r="A206" s="137"/>
      <c r="B206" s="151"/>
      <c r="C206" s="137"/>
      <c r="D206" s="145"/>
      <c r="E206" s="145"/>
      <c r="F206" s="142"/>
      <c r="G206" s="137"/>
      <c r="H206" s="147"/>
      <c r="I206" s="60" t="s">
        <v>336</v>
      </c>
      <c r="J206" s="60" t="s">
        <v>576</v>
      </c>
      <c r="K206" s="135"/>
      <c r="L206" s="135"/>
      <c r="Q206" s="101" t="s">
        <v>336</v>
      </c>
      <c r="R206">
        <v>0</v>
      </c>
      <c r="S206">
        <v>0</v>
      </c>
      <c r="T206" s="6"/>
      <c r="U206" s="72" t="str">
        <f t="shared" si="3"/>
        <v>DATA_FAIL</v>
      </c>
      <c r="X206" s="30" t="s">
        <v>1184</v>
      </c>
    </row>
    <row r="207" spans="1:24" x14ac:dyDescent="0.15">
      <c r="A207" s="137"/>
      <c r="B207" s="151"/>
      <c r="C207" s="137"/>
      <c r="D207" s="145"/>
      <c r="E207" s="145"/>
      <c r="F207" s="142"/>
      <c r="G207" s="137"/>
      <c r="H207" s="147"/>
      <c r="I207" s="60" t="s">
        <v>337</v>
      </c>
      <c r="J207" s="60" t="s">
        <v>577</v>
      </c>
      <c r="K207" s="135"/>
      <c r="L207" s="135"/>
      <c r="Q207" s="101" t="s">
        <v>337</v>
      </c>
      <c r="R207">
        <v>0</v>
      </c>
      <c r="S207">
        <v>0</v>
      </c>
      <c r="T207" s="6"/>
      <c r="U207" s="72" t="s">
        <v>1204</v>
      </c>
      <c r="X207" s="30" t="s">
        <v>1186</v>
      </c>
    </row>
    <row r="208" spans="1:24" x14ac:dyDescent="0.15">
      <c r="A208" s="137"/>
      <c r="B208" s="151"/>
      <c r="C208" s="137"/>
      <c r="D208" s="145"/>
      <c r="E208" s="145"/>
      <c r="F208" s="142"/>
      <c r="G208" s="137"/>
      <c r="H208" s="147"/>
      <c r="I208" s="60" t="s">
        <v>338</v>
      </c>
      <c r="J208" s="60" t="s">
        <v>578</v>
      </c>
      <c r="K208" s="135"/>
      <c r="L208" s="135"/>
      <c r="O208" s="54" t="s">
        <v>651</v>
      </c>
      <c r="P208" s="125" t="s">
        <v>768</v>
      </c>
      <c r="Q208" s="101" t="s">
        <v>338</v>
      </c>
      <c r="R208">
        <v>0</v>
      </c>
      <c r="S208">
        <v>0</v>
      </c>
      <c r="T208" s="6"/>
      <c r="U208" s="72" t="str">
        <f t="shared" si="3"/>
        <v>NT</v>
      </c>
      <c r="V208" s="114"/>
      <c r="W208" s="102"/>
    </row>
    <row r="209" spans="1:24" x14ac:dyDescent="0.15">
      <c r="A209" s="137"/>
      <c r="B209" s="151"/>
      <c r="C209" s="137"/>
      <c r="D209" s="145"/>
      <c r="E209" s="145"/>
      <c r="F209" s="142"/>
      <c r="G209" s="137"/>
      <c r="H209" s="147"/>
      <c r="I209" s="60" t="s">
        <v>339</v>
      </c>
      <c r="J209" s="60" t="s">
        <v>579</v>
      </c>
      <c r="K209" s="135"/>
      <c r="L209" s="135"/>
      <c r="Q209" s="101" t="s">
        <v>339</v>
      </c>
      <c r="R209">
        <v>207</v>
      </c>
      <c r="S209">
        <v>207</v>
      </c>
      <c r="T209" s="6"/>
      <c r="U209" s="72" t="str">
        <f t="shared" si="3"/>
        <v>PASS</v>
      </c>
    </row>
    <row r="210" spans="1:24" x14ac:dyDescent="0.15">
      <c r="A210" s="137"/>
      <c r="B210" s="151"/>
      <c r="C210" s="137"/>
      <c r="D210" s="145"/>
      <c r="E210" s="145"/>
      <c r="F210" s="142"/>
      <c r="G210" s="137"/>
      <c r="H210" s="147"/>
      <c r="I210" s="60" t="s">
        <v>340</v>
      </c>
      <c r="J210" s="60" t="s">
        <v>580</v>
      </c>
      <c r="K210" s="135"/>
      <c r="L210" s="135"/>
      <c r="O210" s="54" t="s">
        <v>651</v>
      </c>
      <c r="Q210" s="101" t="s">
        <v>340</v>
      </c>
      <c r="R210">
        <v>0</v>
      </c>
      <c r="S210">
        <v>0</v>
      </c>
      <c r="T210" s="6"/>
      <c r="U210" s="72" t="s">
        <v>1204</v>
      </c>
      <c r="X210" s="30" t="s">
        <v>1186</v>
      </c>
    </row>
    <row r="211" spans="1:24" x14ac:dyDescent="0.15">
      <c r="A211" s="137"/>
      <c r="B211" s="151"/>
      <c r="C211" s="137"/>
      <c r="D211" s="145"/>
      <c r="E211" s="145"/>
      <c r="F211" s="142"/>
      <c r="G211" s="137"/>
      <c r="H211" s="147"/>
      <c r="I211" s="60" t="s">
        <v>341</v>
      </c>
      <c r="J211" s="60" t="s">
        <v>581</v>
      </c>
      <c r="K211" s="135"/>
      <c r="L211" s="135"/>
      <c r="Q211" s="101" t="s">
        <v>341</v>
      </c>
      <c r="R211">
        <v>0</v>
      </c>
      <c r="S211">
        <v>0</v>
      </c>
      <c r="T211" s="6"/>
      <c r="U211" s="72" t="s">
        <v>1204</v>
      </c>
      <c r="X211" s="30" t="s">
        <v>1185</v>
      </c>
    </row>
    <row r="212" spans="1:24" x14ac:dyDescent="0.15">
      <c r="A212" s="137"/>
      <c r="B212" s="151"/>
      <c r="C212" s="137"/>
      <c r="D212" s="145"/>
      <c r="E212" s="145"/>
      <c r="F212" s="142"/>
      <c r="G212" s="137"/>
      <c r="H212" s="147"/>
      <c r="I212" s="60" t="s">
        <v>342</v>
      </c>
      <c r="J212" s="60" t="s">
        <v>582</v>
      </c>
      <c r="K212" s="135"/>
      <c r="L212" s="135"/>
      <c r="Q212" s="101" t="s">
        <v>342</v>
      </c>
      <c r="R212">
        <v>0</v>
      </c>
      <c r="S212">
        <v>1</v>
      </c>
      <c r="T212" s="6"/>
      <c r="U212" s="72" t="str">
        <f t="shared" si="3"/>
        <v>PASS</v>
      </c>
      <c r="X212" s="30" t="s">
        <v>1199</v>
      </c>
    </row>
    <row r="213" spans="1:24" x14ac:dyDescent="0.15">
      <c r="A213" s="137"/>
      <c r="B213" s="151"/>
      <c r="C213" s="137"/>
      <c r="D213" s="145"/>
      <c r="E213" s="145"/>
      <c r="F213" s="142"/>
      <c r="G213" s="137"/>
      <c r="H213" s="147"/>
      <c r="I213" s="60" t="s">
        <v>343</v>
      </c>
      <c r="J213" s="60" t="s">
        <v>583</v>
      </c>
      <c r="K213" s="135"/>
      <c r="L213" s="135"/>
      <c r="Q213" s="101" t="s">
        <v>343</v>
      </c>
      <c r="R213">
        <v>0</v>
      </c>
      <c r="S213">
        <v>0</v>
      </c>
      <c r="T213" s="6"/>
      <c r="U213" s="72" t="s">
        <v>1204</v>
      </c>
      <c r="X213" s="30" t="s">
        <v>1185</v>
      </c>
    </row>
    <row r="214" spans="1:24" x14ac:dyDescent="0.15">
      <c r="A214" s="137"/>
      <c r="B214" s="151"/>
      <c r="C214" s="137"/>
      <c r="D214" s="145"/>
      <c r="E214" s="145"/>
      <c r="F214" s="142"/>
      <c r="G214" s="137"/>
      <c r="H214" s="147"/>
      <c r="I214" s="60" t="s">
        <v>344</v>
      </c>
      <c r="J214" s="60" t="s">
        <v>584</v>
      </c>
      <c r="K214" s="135"/>
      <c r="L214" s="135"/>
      <c r="P214" s="179" t="s">
        <v>1051</v>
      </c>
      <c r="Q214" s="101" t="s">
        <v>344</v>
      </c>
      <c r="R214">
        <v>0</v>
      </c>
      <c r="S214">
        <v>0</v>
      </c>
      <c r="T214" s="6"/>
      <c r="U214" s="72" t="str">
        <f t="shared" si="3"/>
        <v>NT</v>
      </c>
    </row>
    <row r="215" spans="1:24" ht="48" x14ac:dyDescent="0.15">
      <c r="A215" s="137"/>
      <c r="B215" s="151"/>
      <c r="C215" s="137"/>
      <c r="D215" s="145"/>
      <c r="E215" s="145"/>
      <c r="F215" s="142"/>
      <c r="G215" s="137"/>
      <c r="H215" s="147"/>
      <c r="I215" s="60" t="s">
        <v>345</v>
      </c>
      <c r="J215" s="60" t="s">
        <v>585</v>
      </c>
      <c r="K215" s="135"/>
      <c r="L215" s="135"/>
      <c r="P215" s="179" t="s">
        <v>1214</v>
      </c>
      <c r="Q215" s="101" t="s">
        <v>345</v>
      </c>
      <c r="R215">
        <v>0</v>
      </c>
      <c r="S215">
        <v>0</v>
      </c>
      <c r="T215" s="6"/>
      <c r="U215" s="72" t="str">
        <f t="shared" si="3"/>
        <v>NT</v>
      </c>
    </row>
    <row r="216" spans="1:24" x14ac:dyDescent="0.15">
      <c r="A216" s="137"/>
      <c r="B216" s="151"/>
      <c r="C216" s="137"/>
      <c r="D216" s="145"/>
      <c r="E216" s="145"/>
      <c r="F216" s="142"/>
      <c r="G216" s="137"/>
      <c r="H216" s="147"/>
      <c r="I216" s="60" t="s">
        <v>346</v>
      </c>
      <c r="J216" s="60" t="s">
        <v>586</v>
      </c>
      <c r="K216" s="135"/>
      <c r="L216" s="135"/>
      <c r="Q216" s="101" t="s">
        <v>346</v>
      </c>
      <c r="R216">
        <v>0</v>
      </c>
      <c r="S216">
        <v>1</v>
      </c>
      <c r="T216" s="6"/>
      <c r="U216" s="72" t="str">
        <f t="shared" si="3"/>
        <v>PASS</v>
      </c>
      <c r="X216" s="30" t="s">
        <v>1199</v>
      </c>
    </row>
    <row r="217" spans="1:24" x14ac:dyDescent="0.15">
      <c r="A217" s="137"/>
      <c r="B217" s="151"/>
      <c r="C217" s="137"/>
      <c r="D217" s="145"/>
      <c r="E217" s="145"/>
      <c r="F217" s="142"/>
      <c r="G217" s="137"/>
      <c r="H217" s="147"/>
      <c r="I217" s="60" t="s">
        <v>347</v>
      </c>
      <c r="J217" s="60" t="s">
        <v>587</v>
      </c>
      <c r="K217" s="135"/>
      <c r="L217" s="135"/>
      <c r="P217" s="179" t="s">
        <v>1067</v>
      </c>
      <c r="Q217" s="101" t="s">
        <v>347</v>
      </c>
      <c r="R217">
        <v>0</v>
      </c>
      <c r="S217">
        <v>0</v>
      </c>
      <c r="T217" s="6"/>
      <c r="U217" s="72" t="str">
        <f t="shared" si="3"/>
        <v>NT</v>
      </c>
    </row>
    <row r="218" spans="1:24" x14ac:dyDescent="0.15">
      <c r="A218" s="137"/>
      <c r="B218" s="151"/>
      <c r="C218" s="137"/>
      <c r="D218" s="145"/>
      <c r="E218" s="145"/>
      <c r="F218" s="142"/>
      <c r="G218" s="137"/>
      <c r="H218" s="147"/>
      <c r="I218" s="60" t="s">
        <v>348</v>
      </c>
      <c r="J218" s="60" t="s">
        <v>588</v>
      </c>
      <c r="K218" s="135"/>
      <c r="L218" s="135"/>
      <c r="Q218" s="101" t="s">
        <v>348</v>
      </c>
      <c r="R218">
        <v>0</v>
      </c>
      <c r="S218">
        <v>0</v>
      </c>
      <c r="T218" s="6"/>
      <c r="U218" s="72" t="s">
        <v>1204</v>
      </c>
      <c r="X218" s="30" t="s">
        <v>1183</v>
      </c>
    </row>
    <row r="219" spans="1:24" x14ac:dyDescent="0.15">
      <c r="A219" s="137"/>
      <c r="B219" s="151"/>
      <c r="C219" s="137"/>
      <c r="D219" s="145"/>
      <c r="E219" s="145"/>
      <c r="F219" s="142"/>
      <c r="G219" s="137"/>
      <c r="H219" s="147"/>
      <c r="I219" s="60" t="s">
        <v>349</v>
      </c>
      <c r="J219" s="60" t="s">
        <v>589</v>
      </c>
      <c r="K219" s="135"/>
      <c r="L219" s="135"/>
      <c r="Q219" s="101" t="s">
        <v>349</v>
      </c>
      <c r="R219">
        <v>0</v>
      </c>
      <c r="S219">
        <v>0</v>
      </c>
      <c r="T219" s="6"/>
      <c r="U219" s="72" t="s">
        <v>1204</v>
      </c>
      <c r="X219" s="30" t="s">
        <v>1183</v>
      </c>
    </row>
    <row r="220" spans="1:24" x14ac:dyDescent="0.15">
      <c r="A220" s="138"/>
      <c r="B220" s="140"/>
      <c r="C220" s="138"/>
      <c r="D220" s="146"/>
      <c r="E220" s="146"/>
      <c r="F220" s="143"/>
      <c r="G220" s="138"/>
      <c r="H220" s="147"/>
      <c r="I220" s="60" t="s">
        <v>350</v>
      </c>
      <c r="J220" s="60" t="s">
        <v>590</v>
      </c>
      <c r="K220" s="135"/>
      <c r="L220" s="135"/>
      <c r="Q220" s="101" t="s">
        <v>936</v>
      </c>
      <c r="R220">
        <v>10</v>
      </c>
      <c r="S220">
        <v>11</v>
      </c>
      <c r="T220" s="6"/>
      <c r="U220" s="72" t="str">
        <f t="shared" si="3"/>
        <v>PASS</v>
      </c>
    </row>
    <row r="221" spans="1:24" ht="64" x14ac:dyDescent="0.15">
      <c r="A221" s="27">
        <v>10</v>
      </c>
      <c r="B221" s="28" t="s">
        <v>13</v>
      </c>
      <c r="C221" s="27">
        <v>20160930</v>
      </c>
      <c r="D221" s="29" t="s">
        <v>7</v>
      </c>
      <c r="E221" s="38" t="s">
        <v>187</v>
      </c>
      <c r="F221" s="38" t="s">
        <v>205</v>
      </c>
      <c r="G221" s="27" t="s">
        <v>25</v>
      </c>
      <c r="H221" s="58" t="s">
        <v>31</v>
      </c>
      <c r="I221" s="60" t="s">
        <v>138</v>
      </c>
      <c r="J221" s="60" t="s">
        <v>591</v>
      </c>
      <c r="K221" s="55" t="s">
        <v>439</v>
      </c>
      <c r="L221" s="55" t="s">
        <v>440</v>
      </c>
      <c r="P221" s="125" t="s">
        <v>854</v>
      </c>
      <c r="Q221" s="102"/>
      <c r="T221" s="72"/>
      <c r="U221" s="72" t="str">
        <f t="shared" si="3"/>
        <v>NT</v>
      </c>
      <c r="V221" s="114"/>
      <c r="W221" s="102"/>
    </row>
    <row r="222" spans="1:24" ht="128" x14ac:dyDescent="0.15">
      <c r="A222" s="39">
        <v>11</v>
      </c>
      <c r="B222" s="37" t="s">
        <v>13</v>
      </c>
      <c r="C222" s="39">
        <v>20160930</v>
      </c>
      <c r="D222" s="40" t="s">
        <v>8</v>
      </c>
      <c r="E222" s="41" t="s">
        <v>188</v>
      </c>
      <c r="F222" s="41" t="s">
        <v>206</v>
      </c>
      <c r="G222" s="39" t="s">
        <v>25</v>
      </c>
      <c r="H222" s="147" t="s">
        <v>94</v>
      </c>
      <c r="I222" s="31" t="s">
        <v>724</v>
      </c>
      <c r="J222" s="31" t="s">
        <v>592</v>
      </c>
      <c r="K222" s="135" t="s">
        <v>219</v>
      </c>
      <c r="L222" s="135" t="s">
        <v>441</v>
      </c>
      <c r="Q222" s="101" t="s">
        <v>937</v>
      </c>
      <c r="R222">
        <v>24</v>
      </c>
      <c r="S222">
        <v>26</v>
      </c>
      <c r="T222" s="6"/>
      <c r="U222" s="72" t="str">
        <f t="shared" si="3"/>
        <v>PASS</v>
      </c>
    </row>
    <row r="223" spans="1:24" x14ac:dyDescent="0.15">
      <c r="A223" s="136">
        <v>12</v>
      </c>
      <c r="B223" s="139" t="s">
        <v>13</v>
      </c>
      <c r="C223" s="136">
        <v>20160930</v>
      </c>
      <c r="D223" s="144" t="s">
        <v>9</v>
      </c>
      <c r="E223" s="144" t="s">
        <v>23</v>
      </c>
      <c r="F223" s="141" t="s">
        <v>207</v>
      </c>
      <c r="G223" s="136" t="s">
        <v>25</v>
      </c>
      <c r="H223" s="147"/>
      <c r="I223" s="31" t="s">
        <v>35</v>
      </c>
      <c r="J223" s="31" t="s">
        <v>678</v>
      </c>
      <c r="K223" s="135"/>
      <c r="L223" s="135"/>
      <c r="Q223" s="101" t="s">
        <v>35</v>
      </c>
      <c r="R223">
        <v>5220</v>
      </c>
      <c r="S223">
        <v>5221</v>
      </c>
      <c r="T223" s="6"/>
      <c r="U223" s="72" t="str">
        <f t="shared" si="3"/>
        <v>PASS</v>
      </c>
    </row>
    <row r="224" spans="1:24" x14ac:dyDescent="0.15">
      <c r="A224" s="137"/>
      <c r="B224" s="151"/>
      <c r="C224" s="137"/>
      <c r="D224" s="145"/>
      <c r="E224" s="145"/>
      <c r="F224" s="142"/>
      <c r="G224" s="137"/>
      <c r="H224" s="147"/>
      <c r="I224" s="31" t="s">
        <v>36</v>
      </c>
      <c r="J224" s="31" t="s">
        <v>679</v>
      </c>
      <c r="K224" s="135"/>
      <c r="L224" s="135"/>
      <c r="O224" s="54" t="s">
        <v>646</v>
      </c>
      <c r="Q224" s="101" t="s">
        <v>36</v>
      </c>
      <c r="R224">
        <v>70</v>
      </c>
      <c r="S224">
        <v>106</v>
      </c>
      <c r="T224" s="6"/>
      <c r="U224" s="72" t="str">
        <f t="shared" si="3"/>
        <v>PASS</v>
      </c>
    </row>
    <row r="225" spans="1:24" x14ac:dyDescent="0.15">
      <c r="A225" s="137"/>
      <c r="B225" s="151"/>
      <c r="C225" s="137"/>
      <c r="D225" s="145"/>
      <c r="E225" s="145"/>
      <c r="F225" s="142"/>
      <c r="G225" s="137"/>
      <c r="H225" s="147"/>
      <c r="I225" s="31" t="s">
        <v>37</v>
      </c>
      <c r="J225" s="31" t="s">
        <v>593</v>
      </c>
      <c r="K225" s="135"/>
      <c r="L225" s="135"/>
      <c r="Q225" s="101" t="s">
        <v>37</v>
      </c>
      <c r="R225">
        <v>24</v>
      </c>
      <c r="S225">
        <v>28</v>
      </c>
      <c r="T225" s="6"/>
      <c r="U225" s="72" t="str">
        <f t="shared" si="3"/>
        <v>PASS</v>
      </c>
    </row>
    <row r="226" spans="1:24" x14ac:dyDescent="0.15">
      <c r="A226" s="137"/>
      <c r="B226" s="151"/>
      <c r="C226" s="137"/>
      <c r="D226" s="145"/>
      <c r="E226" s="145"/>
      <c r="F226" s="142"/>
      <c r="G226" s="137"/>
      <c r="H226" s="147"/>
      <c r="I226" s="31" t="s">
        <v>38</v>
      </c>
      <c r="J226" s="31" t="s">
        <v>680</v>
      </c>
      <c r="K226" s="135"/>
      <c r="L226" s="135"/>
      <c r="Q226" s="101" t="s">
        <v>38</v>
      </c>
      <c r="R226">
        <v>328</v>
      </c>
      <c r="S226">
        <v>416</v>
      </c>
      <c r="T226" s="6"/>
      <c r="U226" s="72" t="str">
        <f t="shared" si="3"/>
        <v>PASS</v>
      </c>
    </row>
    <row r="227" spans="1:24" ht="32" x14ac:dyDescent="0.15">
      <c r="A227" s="137"/>
      <c r="B227" s="151"/>
      <c r="C227" s="137"/>
      <c r="D227" s="145"/>
      <c r="E227" s="145"/>
      <c r="F227" s="142"/>
      <c r="G227" s="137"/>
      <c r="H227" s="147"/>
      <c r="I227" s="31" t="s">
        <v>39</v>
      </c>
      <c r="J227" s="31" t="s">
        <v>681</v>
      </c>
      <c r="K227" s="135"/>
      <c r="L227" s="135"/>
      <c r="M227" s="54" t="s">
        <v>779</v>
      </c>
      <c r="Q227" s="101" t="s">
        <v>39</v>
      </c>
      <c r="R227">
        <v>0</v>
      </c>
      <c r="S227">
        <v>1</v>
      </c>
      <c r="T227" s="6"/>
      <c r="U227" s="72" t="str">
        <f t="shared" si="3"/>
        <v>PASS</v>
      </c>
    </row>
    <row r="228" spans="1:24" x14ac:dyDescent="0.15">
      <c r="A228" s="137"/>
      <c r="B228" s="151"/>
      <c r="C228" s="137"/>
      <c r="D228" s="145"/>
      <c r="E228" s="145"/>
      <c r="F228" s="142"/>
      <c r="G228" s="137"/>
      <c r="H228" s="147"/>
      <c r="I228" s="31" t="s">
        <v>40</v>
      </c>
      <c r="J228" s="31" t="s">
        <v>682</v>
      </c>
      <c r="K228" s="135"/>
      <c r="L228" s="135"/>
      <c r="Q228" s="101" t="s">
        <v>40</v>
      </c>
      <c r="R228">
        <v>37</v>
      </c>
      <c r="S228">
        <v>39</v>
      </c>
      <c r="T228" s="6"/>
      <c r="U228" s="72" t="str">
        <f t="shared" si="3"/>
        <v>PASS</v>
      </c>
    </row>
    <row r="229" spans="1:24" x14ac:dyDescent="0.15">
      <c r="A229" s="137"/>
      <c r="B229" s="151"/>
      <c r="C229" s="137"/>
      <c r="D229" s="145"/>
      <c r="E229" s="145"/>
      <c r="F229" s="142"/>
      <c r="G229" s="137"/>
      <c r="H229" s="147"/>
      <c r="I229" s="31" t="s">
        <v>41</v>
      </c>
      <c r="J229" s="31" t="s">
        <v>683</v>
      </c>
      <c r="K229" s="135"/>
      <c r="L229" s="135"/>
      <c r="O229" s="54" t="s">
        <v>783</v>
      </c>
      <c r="Q229" s="101" t="s">
        <v>41</v>
      </c>
      <c r="R229">
        <v>0</v>
      </c>
      <c r="S229">
        <v>1</v>
      </c>
      <c r="T229" s="6"/>
      <c r="U229" s="72" t="str">
        <f t="shared" si="3"/>
        <v>PASS</v>
      </c>
    </row>
    <row r="230" spans="1:24" x14ac:dyDescent="0.15">
      <c r="A230" s="137"/>
      <c r="B230" s="151"/>
      <c r="C230" s="137"/>
      <c r="D230" s="145"/>
      <c r="E230" s="145"/>
      <c r="F230" s="142"/>
      <c r="G230" s="137"/>
      <c r="H230" s="147"/>
      <c r="I230" s="31" t="s">
        <v>42</v>
      </c>
      <c r="J230" s="31" t="s">
        <v>684</v>
      </c>
      <c r="K230" s="135"/>
      <c r="L230" s="135"/>
      <c r="Q230" s="101" t="s">
        <v>42</v>
      </c>
      <c r="R230">
        <v>193</v>
      </c>
      <c r="S230">
        <v>297</v>
      </c>
      <c r="T230" s="6"/>
      <c r="U230" s="72" t="str">
        <f t="shared" si="3"/>
        <v>PASS</v>
      </c>
    </row>
    <row r="231" spans="1:24" x14ac:dyDescent="0.15">
      <c r="A231" s="137"/>
      <c r="B231" s="151"/>
      <c r="C231" s="137"/>
      <c r="D231" s="145"/>
      <c r="E231" s="145"/>
      <c r="F231" s="142"/>
      <c r="G231" s="137"/>
      <c r="H231" s="147"/>
      <c r="I231" s="31" t="s">
        <v>740</v>
      </c>
      <c r="J231" s="31" t="s">
        <v>594</v>
      </c>
      <c r="K231" s="135"/>
      <c r="L231" s="135"/>
      <c r="O231" s="54" t="s">
        <v>782</v>
      </c>
      <c r="Q231" s="101" t="s">
        <v>938</v>
      </c>
      <c r="R231">
        <v>850</v>
      </c>
      <c r="S231">
        <v>2995</v>
      </c>
      <c r="T231" s="6"/>
      <c r="U231" s="72" t="str">
        <f t="shared" si="3"/>
        <v>PASS</v>
      </c>
    </row>
    <row r="232" spans="1:24" x14ac:dyDescent="0.15">
      <c r="A232" s="137"/>
      <c r="B232" s="151"/>
      <c r="C232" s="137"/>
      <c r="D232" s="145"/>
      <c r="E232" s="145"/>
      <c r="F232" s="142"/>
      <c r="G232" s="137"/>
      <c r="H232" s="147"/>
      <c r="I232" s="31" t="s">
        <v>43</v>
      </c>
      <c r="J232" s="31" t="s">
        <v>685</v>
      </c>
      <c r="K232" s="135"/>
      <c r="L232" s="135"/>
      <c r="Q232" s="101" t="s">
        <v>43</v>
      </c>
      <c r="R232">
        <v>54</v>
      </c>
      <c r="S232">
        <v>56</v>
      </c>
      <c r="T232" s="6"/>
      <c r="U232" s="72" t="str">
        <f t="shared" si="3"/>
        <v>PASS</v>
      </c>
    </row>
    <row r="233" spans="1:24" x14ac:dyDescent="0.15">
      <c r="A233" s="137"/>
      <c r="B233" s="151"/>
      <c r="C233" s="137"/>
      <c r="D233" s="145"/>
      <c r="E233" s="145"/>
      <c r="F233" s="142"/>
      <c r="G233" s="137"/>
      <c r="H233" s="147"/>
      <c r="I233" s="31" t="s">
        <v>44</v>
      </c>
      <c r="J233" s="31" t="s">
        <v>595</v>
      </c>
      <c r="K233" s="135"/>
      <c r="L233" s="135"/>
      <c r="P233" s="179" t="s">
        <v>1056</v>
      </c>
      <c r="Q233" s="101" t="s">
        <v>44</v>
      </c>
      <c r="R233">
        <v>0</v>
      </c>
      <c r="S233">
        <v>0</v>
      </c>
      <c r="T233" s="6"/>
      <c r="U233" s="72" t="str">
        <f t="shared" si="3"/>
        <v>NT</v>
      </c>
    </row>
    <row r="234" spans="1:24" x14ac:dyDescent="0.15">
      <c r="A234" s="137"/>
      <c r="B234" s="151"/>
      <c r="C234" s="137"/>
      <c r="D234" s="145"/>
      <c r="E234" s="145"/>
      <c r="F234" s="142"/>
      <c r="G234" s="137"/>
      <c r="H234" s="147"/>
      <c r="I234" s="31" t="s">
        <v>45</v>
      </c>
      <c r="J234" s="31" t="s">
        <v>596</v>
      </c>
      <c r="K234" s="135"/>
      <c r="L234" s="135"/>
      <c r="Q234" s="101" t="s">
        <v>45</v>
      </c>
      <c r="R234">
        <v>48</v>
      </c>
      <c r="S234">
        <v>58</v>
      </c>
      <c r="T234" s="6"/>
      <c r="U234" s="72" t="str">
        <f t="shared" si="3"/>
        <v>PASS</v>
      </c>
    </row>
    <row r="235" spans="1:24" x14ac:dyDescent="0.15">
      <c r="A235" s="137"/>
      <c r="B235" s="151"/>
      <c r="C235" s="137"/>
      <c r="D235" s="145"/>
      <c r="E235" s="145"/>
      <c r="F235" s="142"/>
      <c r="G235" s="137"/>
      <c r="H235" s="147"/>
      <c r="I235" s="31" t="s">
        <v>46</v>
      </c>
      <c r="J235" s="31" t="s">
        <v>686</v>
      </c>
      <c r="K235" s="135"/>
      <c r="L235" s="135"/>
      <c r="O235" s="54" t="s">
        <v>646</v>
      </c>
      <c r="P235" s="125" t="s">
        <v>726</v>
      </c>
      <c r="Q235" s="101" t="s">
        <v>46</v>
      </c>
      <c r="R235">
        <v>0</v>
      </c>
      <c r="S235">
        <v>0</v>
      </c>
      <c r="T235" s="6"/>
      <c r="U235" s="72" t="str">
        <f t="shared" si="3"/>
        <v>NT</v>
      </c>
    </row>
    <row r="236" spans="1:24" x14ac:dyDescent="0.15">
      <c r="A236" s="137"/>
      <c r="B236" s="151"/>
      <c r="C236" s="137"/>
      <c r="D236" s="145"/>
      <c r="E236" s="145"/>
      <c r="F236" s="142"/>
      <c r="G236" s="137"/>
      <c r="H236" s="147"/>
      <c r="I236" s="31" t="s">
        <v>47</v>
      </c>
      <c r="J236" s="31" t="s">
        <v>597</v>
      </c>
      <c r="K236" s="135"/>
      <c r="L236" s="135"/>
      <c r="Q236" s="101" t="s">
        <v>47</v>
      </c>
      <c r="R236">
        <v>44</v>
      </c>
      <c r="S236">
        <v>45</v>
      </c>
      <c r="T236" s="6"/>
      <c r="U236" s="72" t="str">
        <f t="shared" si="3"/>
        <v>PASS</v>
      </c>
    </row>
    <row r="237" spans="1:24" x14ac:dyDescent="0.15">
      <c r="A237" s="137"/>
      <c r="B237" s="151"/>
      <c r="C237" s="137"/>
      <c r="D237" s="145"/>
      <c r="E237" s="145"/>
      <c r="F237" s="142"/>
      <c r="G237" s="137"/>
      <c r="H237" s="147"/>
      <c r="I237" s="31" t="s">
        <v>48</v>
      </c>
      <c r="J237" s="31" t="s">
        <v>687</v>
      </c>
      <c r="K237" s="135"/>
      <c r="L237" s="135"/>
      <c r="M237" s="54" t="s">
        <v>779</v>
      </c>
      <c r="Q237" s="101" t="s">
        <v>48</v>
      </c>
      <c r="R237">
        <v>7</v>
      </c>
      <c r="S237">
        <v>7</v>
      </c>
      <c r="T237" s="6"/>
      <c r="U237" s="72" t="str">
        <f t="shared" si="3"/>
        <v>PASS</v>
      </c>
    </row>
    <row r="238" spans="1:24" x14ac:dyDescent="0.15">
      <c r="A238" s="137"/>
      <c r="B238" s="151"/>
      <c r="C238" s="137"/>
      <c r="D238" s="145"/>
      <c r="E238" s="145"/>
      <c r="F238" s="142"/>
      <c r="G238" s="137"/>
      <c r="H238" s="147"/>
      <c r="I238" s="31" t="s">
        <v>49</v>
      </c>
      <c r="J238" s="31" t="s">
        <v>688</v>
      </c>
      <c r="K238" s="135"/>
      <c r="L238" s="135"/>
      <c r="Q238" s="101" t="s">
        <v>49</v>
      </c>
      <c r="R238">
        <v>4</v>
      </c>
      <c r="S238">
        <v>8</v>
      </c>
      <c r="T238" s="6"/>
      <c r="U238" s="72" t="str">
        <f t="shared" si="3"/>
        <v>PASS</v>
      </c>
    </row>
    <row r="239" spans="1:24" x14ac:dyDescent="0.15">
      <c r="A239" s="137"/>
      <c r="B239" s="151"/>
      <c r="C239" s="137"/>
      <c r="D239" s="145"/>
      <c r="E239" s="145"/>
      <c r="F239" s="142"/>
      <c r="G239" s="137"/>
      <c r="H239" s="147"/>
      <c r="I239" s="31" t="s">
        <v>50</v>
      </c>
      <c r="J239" s="31" t="s">
        <v>689</v>
      </c>
      <c r="K239" s="135"/>
      <c r="L239" s="135"/>
      <c r="Q239" s="101" t="s">
        <v>50</v>
      </c>
      <c r="R239">
        <v>0</v>
      </c>
      <c r="S239">
        <v>0</v>
      </c>
      <c r="T239" s="6"/>
      <c r="U239" s="72" t="s">
        <v>1204</v>
      </c>
      <c r="X239" s="86" t="s">
        <v>1189</v>
      </c>
    </row>
    <row r="240" spans="1:24" x14ac:dyDescent="0.15">
      <c r="A240" s="137"/>
      <c r="B240" s="151"/>
      <c r="C240" s="137"/>
      <c r="D240" s="145"/>
      <c r="E240" s="145"/>
      <c r="F240" s="142"/>
      <c r="G240" s="137"/>
      <c r="H240" s="147"/>
      <c r="I240" s="31" t="s">
        <v>51</v>
      </c>
      <c r="J240" s="31" t="s">
        <v>690</v>
      </c>
      <c r="K240" s="135"/>
      <c r="L240" s="135"/>
      <c r="M240" s="54" t="s">
        <v>779</v>
      </c>
      <c r="Q240" s="101" t="s">
        <v>51</v>
      </c>
      <c r="R240">
        <v>2622</v>
      </c>
      <c r="S240">
        <v>2624</v>
      </c>
      <c r="T240" s="6"/>
      <c r="U240" s="72" t="str">
        <f t="shared" si="3"/>
        <v>PASS</v>
      </c>
    </row>
    <row r="241" spans="1:24" x14ac:dyDescent="0.15">
      <c r="A241" s="137"/>
      <c r="B241" s="151"/>
      <c r="C241" s="137"/>
      <c r="D241" s="145"/>
      <c r="E241" s="145"/>
      <c r="F241" s="142"/>
      <c r="G241" s="137"/>
      <c r="H241" s="147"/>
      <c r="I241" s="31" t="s">
        <v>52</v>
      </c>
      <c r="J241" s="31" t="s">
        <v>691</v>
      </c>
      <c r="K241" s="135"/>
      <c r="L241" s="135"/>
      <c r="Q241" s="101" t="s">
        <v>52</v>
      </c>
      <c r="R241">
        <v>13</v>
      </c>
      <c r="S241">
        <v>13</v>
      </c>
      <c r="T241" s="6"/>
      <c r="U241" s="72" t="str">
        <f t="shared" si="3"/>
        <v>PASS</v>
      </c>
    </row>
    <row r="242" spans="1:24" x14ac:dyDescent="0.15">
      <c r="A242" s="137"/>
      <c r="B242" s="151"/>
      <c r="C242" s="137"/>
      <c r="D242" s="145"/>
      <c r="E242" s="145"/>
      <c r="F242" s="142"/>
      <c r="G242" s="137"/>
      <c r="H242" s="147"/>
      <c r="I242" s="31" t="s">
        <v>53</v>
      </c>
      <c r="J242" s="31" t="s">
        <v>692</v>
      </c>
      <c r="K242" s="135"/>
      <c r="L242" s="135"/>
      <c r="Q242" s="101" t="s">
        <v>53</v>
      </c>
      <c r="R242">
        <v>0</v>
      </c>
      <c r="S242">
        <v>0</v>
      </c>
      <c r="T242" s="6"/>
      <c r="U242" s="72" t="s">
        <v>1204</v>
      </c>
      <c r="X242" s="86" t="s">
        <v>1202</v>
      </c>
    </row>
    <row r="243" spans="1:24" x14ac:dyDescent="0.15">
      <c r="A243" s="137"/>
      <c r="B243" s="151"/>
      <c r="C243" s="137"/>
      <c r="D243" s="145"/>
      <c r="E243" s="145"/>
      <c r="F243" s="142"/>
      <c r="G243" s="137"/>
      <c r="H243" s="147"/>
      <c r="I243" s="31" t="s">
        <v>54</v>
      </c>
      <c r="J243" s="31" t="s">
        <v>693</v>
      </c>
      <c r="K243" s="135"/>
      <c r="L243" s="135"/>
      <c r="Q243" s="101" t="s">
        <v>54</v>
      </c>
      <c r="R243">
        <v>593</v>
      </c>
      <c r="S243">
        <v>601</v>
      </c>
      <c r="T243" s="6"/>
      <c r="U243" s="72" t="str">
        <f t="shared" si="3"/>
        <v>PASS</v>
      </c>
    </row>
    <row r="244" spans="1:24" x14ac:dyDescent="0.15">
      <c r="A244" s="137"/>
      <c r="B244" s="151"/>
      <c r="C244" s="137"/>
      <c r="D244" s="145"/>
      <c r="E244" s="145"/>
      <c r="F244" s="142"/>
      <c r="G244" s="137"/>
      <c r="H244" s="147"/>
      <c r="I244" s="31" t="s">
        <v>55</v>
      </c>
      <c r="J244" s="31" t="s">
        <v>694</v>
      </c>
      <c r="K244" s="135"/>
      <c r="L244" s="135"/>
      <c r="Q244" s="101" t="s">
        <v>55</v>
      </c>
      <c r="R244">
        <v>52</v>
      </c>
      <c r="S244">
        <v>55</v>
      </c>
      <c r="T244" s="6"/>
      <c r="U244" s="72" t="str">
        <f t="shared" si="3"/>
        <v>PASS</v>
      </c>
    </row>
    <row r="245" spans="1:24" x14ac:dyDescent="0.15">
      <c r="A245" s="137"/>
      <c r="B245" s="151"/>
      <c r="C245" s="137"/>
      <c r="D245" s="145"/>
      <c r="E245" s="145"/>
      <c r="F245" s="142"/>
      <c r="G245" s="137"/>
      <c r="H245" s="147"/>
      <c r="I245" s="31" t="s">
        <v>56</v>
      </c>
      <c r="J245" s="31" t="s">
        <v>695</v>
      </c>
      <c r="K245" s="135"/>
      <c r="L245" s="135"/>
      <c r="P245" s="125" t="s">
        <v>726</v>
      </c>
      <c r="Q245" s="101" t="s">
        <v>56</v>
      </c>
      <c r="R245">
        <v>0</v>
      </c>
      <c r="S245">
        <v>0</v>
      </c>
      <c r="T245" s="6"/>
      <c r="U245" s="72" t="str">
        <f t="shared" si="3"/>
        <v>NT</v>
      </c>
    </row>
    <row r="246" spans="1:24" x14ac:dyDescent="0.15">
      <c r="A246" s="137"/>
      <c r="B246" s="151"/>
      <c r="C246" s="137"/>
      <c r="D246" s="145"/>
      <c r="E246" s="145"/>
      <c r="F246" s="142"/>
      <c r="G246" s="137"/>
      <c r="H246" s="147"/>
      <c r="I246" s="31" t="s">
        <v>57</v>
      </c>
      <c r="J246" s="31" t="s">
        <v>598</v>
      </c>
      <c r="K246" s="135"/>
      <c r="L246" s="135"/>
      <c r="Q246" s="101" t="s">
        <v>57</v>
      </c>
      <c r="R246">
        <v>13727</v>
      </c>
      <c r="S246">
        <v>15360</v>
      </c>
      <c r="T246" s="6"/>
      <c r="U246" s="72" t="str">
        <f t="shared" si="3"/>
        <v>PASS</v>
      </c>
    </row>
    <row r="247" spans="1:24" x14ac:dyDescent="0.15">
      <c r="A247" s="137"/>
      <c r="B247" s="151"/>
      <c r="C247" s="137"/>
      <c r="D247" s="145"/>
      <c r="E247" s="145"/>
      <c r="F247" s="142"/>
      <c r="G247" s="137"/>
      <c r="H247" s="147"/>
      <c r="I247" s="31" t="s">
        <v>58</v>
      </c>
      <c r="J247" s="31" t="s">
        <v>599</v>
      </c>
      <c r="K247" s="135"/>
      <c r="L247" s="135"/>
      <c r="Q247" s="101" t="s">
        <v>1192</v>
      </c>
      <c r="R247">
        <v>0</v>
      </c>
      <c r="S247">
        <v>0</v>
      </c>
      <c r="T247" s="6"/>
      <c r="U247" s="72" t="s">
        <v>1204</v>
      </c>
      <c r="X247" s="86" t="s">
        <v>1191</v>
      </c>
    </row>
    <row r="248" spans="1:24" x14ac:dyDescent="0.15">
      <c r="A248" s="137"/>
      <c r="B248" s="151"/>
      <c r="C248" s="137"/>
      <c r="D248" s="145"/>
      <c r="E248" s="145"/>
      <c r="F248" s="142"/>
      <c r="G248" s="137"/>
      <c r="H248" s="147"/>
      <c r="I248" s="31" t="s">
        <v>59</v>
      </c>
      <c r="J248" s="31" t="s">
        <v>696</v>
      </c>
      <c r="K248" s="135"/>
      <c r="L248" s="135"/>
      <c r="O248" s="54" t="s">
        <v>646</v>
      </c>
      <c r="P248" s="125" t="s">
        <v>726</v>
      </c>
      <c r="Q248" s="101" t="s">
        <v>59</v>
      </c>
      <c r="R248">
        <v>0</v>
      </c>
      <c r="S248">
        <v>0</v>
      </c>
      <c r="T248" s="6"/>
      <c r="U248" s="72" t="str">
        <f t="shared" si="3"/>
        <v>NT</v>
      </c>
    </row>
    <row r="249" spans="1:24" x14ac:dyDescent="0.15">
      <c r="A249" s="137"/>
      <c r="B249" s="151"/>
      <c r="C249" s="137"/>
      <c r="D249" s="145"/>
      <c r="E249" s="145"/>
      <c r="F249" s="142"/>
      <c r="G249" s="137"/>
      <c r="H249" s="147"/>
      <c r="I249" s="31" t="s">
        <v>60</v>
      </c>
      <c r="J249" s="31" t="s">
        <v>600</v>
      </c>
      <c r="K249" s="135"/>
      <c r="L249" s="135"/>
      <c r="Q249" s="101" t="s">
        <v>60</v>
      </c>
      <c r="R249">
        <v>30</v>
      </c>
      <c r="S249">
        <v>39</v>
      </c>
      <c r="T249" s="6"/>
      <c r="U249" s="72" t="str">
        <f t="shared" si="3"/>
        <v>PASS</v>
      </c>
    </row>
    <row r="250" spans="1:24" x14ac:dyDescent="0.15">
      <c r="A250" s="137"/>
      <c r="B250" s="151"/>
      <c r="C250" s="137"/>
      <c r="D250" s="145"/>
      <c r="E250" s="145"/>
      <c r="F250" s="142"/>
      <c r="G250" s="137"/>
      <c r="H250" s="147"/>
      <c r="I250" s="31" t="s">
        <v>61</v>
      </c>
      <c r="J250" s="31" t="s">
        <v>601</v>
      </c>
      <c r="K250" s="135"/>
      <c r="L250" s="135"/>
      <c r="O250" s="54" t="s">
        <v>784</v>
      </c>
      <c r="Q250" s="101" t="s">
        <v>61</v>
      </c>
      <c r="R250">
        <v>17</v>
      </c>
      <c r="S250">
        <v>23</v>
      </c>
      <c r="T250" s="6"/>
      <c r="U250" s="72" t="str">
        <f t="shared" si="3"/>
        <v>PASS</v>
      </c>
    </row>
    <row r="251" spans="1:24" x14ac:dyDescent="0.15">
      <c r="A251" s="137"/>
      <c r="B251" s="151"/>
      <c r="C251" s="137"/>
      <c r="D251" s="145"/>
      <c r="E251" s="145"/>
      <c r="F251" s="142"/>
      <c r="G251" s="137"/>
      <c r="H251" s="147"/>
      <c r="I251" s="31" t="s">
        <v>62</v>
      </c>
      <c r="J251" s="31" t="s">
        <v>602</v>
      </c>
      <c r="K251" s="135"/>
      <c r="L251" s="135"/>
      <c r="Q251" s="101" t="s">
        <v>62</v>
      </c>
      <c r="R251">
        <v>9</v>
      </c>
      <c r="S251">
        <v>5096</v>
      </c>
      <c r="T251" s="6"/>
      <c r="U251" s="72" t="str">
        <f t="shared" si="3"/>
        <v>PASS</v>
      </c>
    </row>
    <row r="252" spans="1:24" x14ac:dyDescent="0.15">
      <c r="A252" s="137"/>
      <c r="B252" s="151"/>
      <c r="C252" s="137"/>
      <c r="D252" s="145"/>
      <c r="E252" s="145"/>
      <c r="F252" s="142"/>
      <c r="G252" s="137"/>
      <c r="H252" s="147"/>
      <c r="I252" s="31" t="s">
        <v>63</v>
      </c>
      <c r="J252" s="31" t="s">
        <v>603</v>
      </c>
      <c r="K252" s="135"/>
      <c r="L252" s="135"/>
      <c r="Q252" s="101" t="s">
        <v>63</v>
      </c>
      <c r="R252">
        <v>3048</v>
      </c>
      <c r="S252">
        <v>3504</v>
      </c>
      <c r="T252" s="6"/>
      <c r="U252" s="72" t="str">
        <f t="shared" si="3"/>
        <v>PASS</v>
      </c>
    </row>
    <row r="253" spans="1:24" x14ac:dyDescent="0.15">
      <c r="A253" s="137"/>
      <c r="B253" s="151"/>
      <c r="C253" s="137"/>
      <c r="D253" s="145"/>
      <c r="E253" s="145"/>
      <c r="F253" s="142"/>
      <c r="G253" s="137"/>
      <c r="H253" s="147"/>
      <c r="I253" s="31" t="s">
        <v>64</v>
      </c>
      <c r="J253" s="31" t="s">
        <v>697</v>
      </c>
      <c r="K253" s="135"/>
      <c r="L253" s="135"/>
      <c r="Q253" s="101" t="s">
        <v>64</v>
      </c>
      <c r="R253">
        <v>118</v>
      </c>
      <c r="S253">
        <v>121</v>
      </c>
      <c r="T253" s="6"/>
      <c r="U253" s="72" t="str">
        <f t="shared" si="3"/>
        <v>PASS</v>
      </c>
    </row>
    <row r="254" spans="1:24" x14ac:dyDescent="0.15">
      <c r="A254" s="137"/>
      <c r="B254" s="151"/>
      <c r="C254" s="137"/>
      <c r="D254" s="145"/>
      <c r="E254" s="145"/>
      <c r="F254" s="142"/>
      <c r="G254" s="137"/>
      <c r="H254" s="147"/>
      <c r="I254" s="31" t="s">
        <v>65</v>
      </c>
      <c r="J254" s="31" t="s">
        <v>698</v>
      </c>
      <c r="K254" s="135"/>
      <c r="L254" s="135"/>
      <c r="Q254" s="101" t="s">
        <v>65</v>
      </c>
      <c r="R254">
        <v>0</v>
      </c>
      <c r="S254">
        <v>1</v>
      </c>
      <c r="T254" s="6"/>
      <c r="U254" s="72" t="str">
        <f t="shared" si="3"/>
        <v>PASS</v>
      </c>
      <c r="X254" s="30" t="s">
        <v>1199</v>
      </c>
    </row>
    <row r="255" spans="1:24" x14ac:dyDescent="0.15">
      <c r="A255" s="137"/>
      <c r="B255" s="151"/>
      <c r="C255" s="137"/>
      <c r="D255" s="145"/>
      <c r="E255" s="145"/>
      <c r="F255" s="142"/>
      <c r="G255" s="137"/>
      <c r="H255" s="147"/>
      <c r="I255" s="31" t="s">
        <v>66</v>
      </c>
      <c r="J255" s="31" t="s">
        <v>699</v>
      </c>
      <c r="K255" s="135"/>
      <c r="L255" s="135"/>
      <c r="Q255" s="101" t="s">
        <v>66</v>
      </c>
      <c r="R255">
        <v>15</v>
      </c>
      <c r="S255">
        <v>41</v>
      </c>
      <c r="T255" s="6"/>
      <c r="U255" s="72" t="str">
        <f t="shared" si="3"/>
        <v>PASS</v>
      </c>
    </row>
    <row r="256" spans="1:24" x14ac:dyDescent="0.15">
      <c r="A256" s="137"/>
      <c r="B256" s="151"/>
      <c r="C256" s="137"/>
      <c r="D256" s="145"/>
      <c r="E256" s="145"/>
      <c r="F256" s="142"/>
      <c r="G256" s="137"/>
      <c r="H256" s="147"/>
      <c r="I256" s="31" t="s">
        <v>67</v>
      </c>
      <c r="J256" s="31" t="s">
        <v>700</v>
      </c>
      <c r="K256" s="135"/>
      <c r="L256" s="135"/>
      <c r="Q256" s="101" t="s">
        <v>67</v>
      </c>
      <c r="R256">
        <v>0</v>
      </c>
      <c r="S256">
        <v>9</v>
      </c>
      <c r="T256" s="6"/>
      <c r="U256" s="72" t="str">
        <f t="shared" si="3"/>
        <v>PASS</v>
      </c>
    </row>
    <row r="257" spans="1:24" x14ac:dyDescent="0.15">
      <c r="A257" s="137"/>
      <c r="B257" s="151"/>
      <c r="C257" s="137"/>
      <c r="D257" s="145"/>
      <c r="E257" s="145"/>
      <c r="F257" s="142"/>
      <c r="G257" s="137"/>
      <c r="H257" s="147"/>
      <c r="I257" s="31" t="s">
        <v>68</v>
      </c>
      <c r="J257" s="31" t="s">
        <v>701</v>
      </c>
      <c r="K257" s="135"/>
      <c r="L257" s="135"/>
      <c r="M257" s="54" t="s">
        <v>778</v>
      </c>
      <c r="Q257" s="101" t="s">
        <v>68</v>
      </c>
      <c r="R257">
        <v>106</v>
      </c>
      <c r="S257">
        <v>142</v>
      </c>
      <c r="T257" s="6"/>
      <c r="U257" s="72" t="str">
        <f t="shared" si="3"/>
        <v>PASS</v>
      </c>
    </row>
    <row r="258" spans="1:24" x14ac:dyDescent="0.15">
      <c r="A258" s="137"/>
      <c r="B258" s="151"/>
      <c r="C258" s="137"/>
      <c r="D258" s="145"/>
      <c r="E258" s="145"/>
      <c r="F258" s="142"/>
      <c r="G258" s="137"/>
      <c r="H258" s="147"/>
      <c r="I258" s="31" t="s">
        <v>69</v>
      </c>
      <c r="J258" s="31" t="s">
        <v>702</v>
      </c>
      <c r="K258" s="135"/>
      <c r="L258" s="135"/>
      <c r="Q258" s="101" t="s">
        <v>69</v>
      </c>
      <c r="R258">
        <v>0</v>
      </c>
      <c r="S258">
        <v>40</v>
      </c>
      <c r="T258" s="6"/>
      <c r="U258" s="72" t="str">
        <f t="shared" si="3"/>
        <v>PASS</v>
      </c>
    </row>
    <row r="259" spans="1:24" x14ac:dyDescent="0.15">
      <c r="A259" s="137"/>
      <c r="B259" s="151"/>
      <c r="C259" s="137"/>
      <c r="D259" s="145"/>
      <c r="E259" s="145"/>
      <c r="F259" s="142"/>
      <c r="G259" s="137"/>
      <c r="H259" s="147"/>
      <c r="I259" s="31" t="s">
        <v>70</v>
      </c>
      <c r="J259" s="31" t="s">
        <v>703</v>
      </c>
      <c r="K259" s="135"/>
      <c r="L259" s="135"/>
      <c r="Q259" s="101" t="s">
        <v>70</v>
      </c>
      <c r="R259">
        <v>0</v>
      </c>
      <c r="S259">
        <v>6</v>
      </c>
      <c r="T259" s="6"/>
      <c r="U259" s="72" t="str">
        <f t="shared" si="3"/>
        <v>PASS</v>
      </c>
    </row>
    <row r="260" spans="1:24" x14ac:dyDescent="0.15">
      <c r="A260" s="137"/>
      <c r="B260" s="151"/>
      <c r="C260" s="137"/>
      <c r="D260" s="145"/>
      <c r="E260" s="145"/>
      <c r="F260" s="142"/>
      <c r="G260" s="137"/>
      <c r="H260" s="147"/>
      <c r="I260" s="31" t="s">
        <v>71</v>
      </c>
      <c r="J260" s="31" t="s">
        <v>704</v>
      </c>
      <c r="K260" s="135"/>
      <c r="L260" s="135"/>
      <c r="Q260" s="101" t="s">
        <v>71</v>
      </c>
      <c r="R260">
        <v>0</v>
      </c>
      <c r="S260">
        <v>0</v>
      </c>
      <c r="T260" s="6"/>
      <c r="U260" s="72" t="s">
        <v>1204</v>
      </c>
      <c r="X260" s="89" t="s">
        <v>1068</v>
      </c>
    </row>
    <row r="261" spans="1:24" x14ac:dyDescent="0.15">
      <c r="A261" s="137"/>
      <c r="B261" s="151"/>
      <c r="C261" s="137"/>
      <c r="D261" s="145"/>
      <c r="E261" s="145"/>
      <c r="F261" s="142"/>
      <c r="G261" s="137"/>
      <c r="H261" s="147"/>
      <c r="I261" s="31" t="s">
        <v>72</v>
      </c>
      <c r="J261" s="31" t="s">
        <v>705</v>
      </c>
      <c r="K261" s="135"/>
      <c r="L261" s="135"/>
      <c r="Q261" s="101" t="s">
        <v>72</v>
      </c>
      <c r="R261">
        <v>38</v>
      </c>
      <c r="S261">
        <v>73</v>
      </c>
      <c r="T261" s="6"/>
      <c r="U261" s="72" t="str">
        <f t="shared" ref="U261:U322" si="4">IF(LEN(P261)&gt;0,"NT",IF(LEN(T261)&gt;0,"SETTING_FAIL",IF(R261+S261&gt;0,"PASS","DATA_FAIL")))</f>
        <v>PASS</v>
      </c>
    </row>
    <row r="262" spans="1:24" x14ac:dyDescent="0.15">
      <c r="A262" s="137"/>
      <c r="B262" s="151"/>
      <c r="C262" s="137"/>
      <c r="D262" s="145"/>
      <c r="E262" s="145"/>
      <c r="F262" s="142"/>
      <c r="G262" s="137"/>
      <c r="H262" s="147"/>
      <c r="I262" s="31" t="s">
        <v>73</v>
      </c>
      <c r="J262" s="31" t="s">
        <v>731</v>
      </c>
      <c r="K262" s="135"/>
      <c r="L262" s="135"/>
      <c r="Q262" s="101" t="s">
        <v>73</v>
      </c>
      <c r="R262">
        <v>125</v>
      </c>
      <c r="S262">
        <v>137</v>
      </c>
      <c r="T262" s="6"/>
      <c r="U262" s="72" t="str">
        <f t="shared" si="4"/>
        <v>PASS</v>
      </c>
    </row>
    <row r="263" spans="1:24" x14ac:dyDescent="0.15">
      <c r="A263" s="137"/>
      <c r="B263" s="151"/>
      <c r="C263" s="137"/>
      <c r="D263" s="145"/>
      <c r="E263" s="145"/>
      <c r="F263" s="142"/>
      <c r="G263" s="137"/>
      <c r="H263" s="147"/>
      <c r="I263" s="31" t="s">
        <v>74</v>
      </c>
      <c r="J263" s="31" t="s">
        <v>732</v>
      </c>
      <c r="K263" s="135"/>
      <c r="L263" s="135"/>
      <c r="Q263" s="101" t="s">
        <v>74</v>
      </c>
      <c r="R263">
        <v>2</v>
      </c>
      <c r="S263">
        <v>3</v>
      </c>
      <c r="T263" s="6"/>
      <c r="U263" s="72" t="str">
        <f t="shared" si="4"/>
        <v>PASS</v>
      </c>
    </row>
    <row r="264" spans="1:24" x14ac:dyDescent="0.15">
      <c r="A264" s="137"/>
      <c r="B264" s="151"/>
      <c r="C264" s="137"/>
      <c r="D264" s="145"/>
      <c r="E264" s="145"/>
      <c r="F264" s="142"/>
      <c r="G264" s="137"/>
      <c r="H264" s="147"/>
      <c r="I264" s="31" t="s">
        <v>75</v>
      </c>
      <c r="J264" s="31" t="s">
        <v>604</v>
      </c>
      <c r="K264" s="135"/>
      <c r="L264" s="135"/>
      <c r="Q264" s="101" t="s">
        <v>75</v>
      </c>
      <c r="R264">
        <v>359</v>
      </c>
      <c r="S264">
        <v>373</v>
      </c>
      <c r="T264" s="6"/>
      <c r="U264" s="72" t="str">
        <f t="shared" si="4"/>
        <v>PASS</v>
      </c>
    </row>
    <row r="265" spans="1:24" x14ac:dyDescent="0.15">
      <c r="A265" s="137"/>
      <c r="B265" s="151"/>
      <c r="C265" s="137"/>
      <c r="D265" s="145"/>
      <c r="E265" s="145"/>
      <c r="F265" s="142"/>
      <c r="G265" s="137"/>
      <c r="H265" s="147"/>
      <c r="I265" s="31" t="s">
        <v>76</v>
      </c>
      <c r="J265" s="31" t="s">
        <v>605</v>
      </c>
      <c r="K265" s="135"/>
      <c r="L265" s="135"/>
      <c r="Q265" s="101" t="s">
        <v>76</v>
      </c>
      <c r="R265">
        <v>0</v>
      </c>
      <c r="S265">
        <v>20</v>
      </c>
      <c r="T265" s="6"/>
      <c r="U265" s="72" t="str">
        <f t="shared" si="4"/>
        <v>PASS</v>
      </c>
    </row>
    <row r="266" spans="1:24" x14ac:dyDescent="0.15">
      <c r="A266" s="137"/>
      <c r="B266" s="151"/>
      <c r="C266" s="137"/>
      <c r="D266" s="145"/>
      <c r="E266" s="145"/>
      <c r="F266" s="142"/>
      <c r="G266" s="137"/>
      <c r="H266" s="147"/>
      <c r="I266" s="31" t="s">
        <v>77</v>
      </c>
      <c r="J266" s="31" t="s">
        <v>706</v>
      </c>
      <c r="K266" s="135"/>
      <c r="L266" s="135"/>
      <c r="P266" s="179" t="s">
        <v>1057</v>
      </c>
      <c r="Q266" s="101" t="s">
        <v>77</v>
      </c>
      <c r="R266">
        <v>0</v>
      </c>
      <c r="S266">
        <v>0</v>
      </c>
      <c r="T266" s="6"/>
      <c r="U266" s="72" t="str">
        <f t="shared" si="4"/>
        <v>NT</v>
      </c>
    </row>
    <row r="267" spans="1:24" x14ac:dyDescent="0.15">
      <c r="A267" s="137"/>
      <c r="B267" s="151"/>
      <c r="C267" s="137"/>
      <c r="D267" s="145"/>
      <c r="E267" s="145"/>
      <c r="F267" s="142"/>
      <c r="G267" s="137"/>
      <c r="H267" s="147"/>
      <c r="I267" s="31" t="s">
        <v>78</v>
      </c>
      <c r="J267" s="31" t="s">
        <v>606</v>
      </c>
      <c r="K267" s="135"/>
      <c r="L267" s="135"/>
      <c r="Q267" s="101" t="s">
        <v>78</v>
      </c>
      <c r="R267">
        <v>3</v>
      </c>
      <c r="S267">
        <v>4</v>
      </c>
      <c r="T267" s="6"/>
      <c r="U267" s="72" t="str">
        <f t="shared" si="4"/>
        <v>PASS</v>
      </c>
    </row>
    <row r="268" spans="1:24" x14ac:dyDescent="0.15">
      <c r="A268" s="137"/>
      <c r="B268" s="151"/>
      <c r="C268" s="137"/>
      <c r="D268" s="145"/>
      <c r="E268" s="145"/>
      <c r="F268" s="142"/>
      <c r="G268" s="137"/>
      <c r="H268" s="147"/>
      <c r="I268" s="31" t="s">
        <v>79</v>
      </c>
      <c r="J268" s="31" t="s">
        <v>607</v>
      </c>
      <c r="K268" s="135"/>
      <c r="L268" s="135"/>
      <c r="Q268" s="101" t="s">
        <v>79</v>
      </c>
      <c r="R268">
        <v>18</v>
      </c>
      <c r="S268">
        <v>29</v>
      </c>
      <c r="T268" s="6"/>
      <c r="U268" s="72" t="str">
        <f t="shared" si="4"/>
        <v>PASS</v>
      </c>
    </row>
    <row r="269" spans="1:24" x14ac:dyDescent="0.15">
      <c r="A269" s="137"/>
      <c r="B269" s="151"/>
      <c r="C269" s="137"/>
      <c r="D269" s="145"/>
      <c r="E269" s="145"/>
      <c r="F269" s="142"/>
      <c r="G269" s="137"/>
      <c r="H269" s="147"/>
      <c r="I269" s="31" t="s">
        <v>80</v>
      </c>
      <c r="J269" s="31" t="s">
        <v>608</v>
      </c>
      <c r="K269" s="135"/>
      <c r="L269" s="135"/>
      <c r="Q269" s="101" t="s">
        <v>80</v>
      </c>
      <c r="R269">
        <v>0</v>
      </c>
      <c r="S269">
        <v>1688</v>
      </c>
      <c r="T269" s="6"/>
      <c r="U269" s="72" t="str">
        <f t="shared" si="4"/>
        <v>PASS</v>
      </c>
    </row>
    <row r="270" spans="1:24" x14ac:dyDescent="0.15">
      <c r="A270" s="137"/>
      <c r="B270" s="151"/>
      <c r="C270" s="137"/>
      <c r="D270" s="145"/>
      <c r="E270" s="145"/>
      <c r="F270" s="142"/>
      <c r="G270" s="137"/>
      <c r="H270" s="147"/>
      <c r="I270" s="31" t="s">
        <v>81</v>
      </c>
      <c r="J270" s="31" t="s">
        <v>707</v>
      </c>
      <c r="K270" s="135"/>
      <c r="L270" s="135"/>
      <c r="Q270" s="101" t="s">
        <v>81</v>
      </c>
      <c r="R270">
        <v>172</v>
      </c>
      <c r="S270">
        <v>208</v>
      </c>
      <c r="T270" s="6"/>
      <c r="U270" s="72" t="str">
        <f t="shared" si="4"/>
        <v>PASS</v>
      </c>
    </row>
    <row r="271" spans="1:24" x14ac:dyDescent="0.15">
      <c r="A271" s="137"/>
      <c r="B271" s="151"/>
      <c r="C271" s="137"/>
      <c r="D271" s="145"/>
      <c r="E271" s="145"/>
      <c r="F271" s="142"/>
      <c r="G271" s="137"/>
      <c r="H271" s="147"/>
      <c r="I271" s="31" t="s">
        <v>82</v>
      </c>
      <c r="J271" s="31" t="s">
        <v>708</v>
      </c>
      <c r="K271" s="135"/>
      <c r="L271" s="135"/>
      <c r="Q271" s="101" t="s">
        <v>82</v>
      </c>
      <c r="R271">
        <v>0</v>
      </c>
      <c r="S271">
        <v>0</v>
      </c>
      <c r="T271" s="6"/>
      <c r="U271" s="72" t="s">
        <v>1204</v>
      </c>
      <c r="X271" s="86" t="s">
        <v>1203</v>
      </c>
    </row>
    <row r="272" spans="1:24" x14ac:dyDescent="0.15">
      <c r="A272" s="137"/>
      <c r="B272" s="151"/>
      <c r="C272" s="137"/>
      <c r="D272" s="145"/>
      <c r="E272" s="145"/>
      <c r="F272" s="142"/>
      <c r="G272" s="137"/>
      <c r="H272" s="147"/>
      <c r="I272" s="31" t="s">
        <v>83</v>
      </c>
      <c r="J272" s="31" t="s">
        <v>709</v>
      </c>
      <c r="K272" s="135"/>
      <c r="L272" s="135"/>
      <c r="Q272" s="101" t="s">
        <v>83</v>
      </c>
      <c r="R272">
        <v>19</v>
      </c>
      <c r="S272">
        <v>20</v>
      </c>
      <c r="T272" s="6"/>
      <c r="U272" s="72" t="str">
        <f t="shared" si="4"/>
        <v>PASS</v>
      </c>
    </row>
    <row r="273" spans="1:24" x14ac:dyDescent="0.15">
      <c r="A273" s="137"/>
      <c r="B273" s="151"/>
      <c r="C273" s="137"/>
      <c r="D273" s="145"/>
      <c r="E273" s="145"/>
      <c r="F273" s="142"/>
      <c r="G273" s="137"/>
      <c r="H273" s="147"/>
      <c r="I273" s="31" t="s">
        <v>84</v>
      </c>
      <c r="J273" s="31" t="s">
        <v>710</v>
      </c>
      <c r="K273" s="135"/>
      <c r="L273" s="135"/>
      <c r="Q273" s="101" t="s">
        <v>84</v>
      </c>
      <c r="R273">
        <v>40</v>
      </c>
      <c r="S273">
        <v>40</v>
      </c>
      <c r="T273" s="6"/>
      <c r="U273" s="72" t="str">
        <f t="shared" si="4"/>
        <v>PASS</v>
      </c>
    </row>
    <row r="274" spans="1:24" x14ac:dyDescent="0.15">
      <c r="A274" s="137"/>
      <c r="B274" s="151"/>
      <c r="C274" s="137"/>
      <c r="D274" s="145"/>
      <c r="E274" s="145"/>
      <c r="F274" s="142"/>
      <c r="G274" s="137"/>
      <c r="H274" s="147"/>
      <c r="I274" s="31" t="s">
        <v>85</v>
      </c>
      <c r="J274" s="31" t="s">
        <v>711</v>
      </c>
      <c r="K274" s="135"/>
      <c r="L274" s="135"/>
      <c r="Q274" s="101" t="s">
        <v>85</v>
      </c>
      <c r="R274">
        <v>94</v>
      </c>
      <c r="S274">
        <v>95</v>
      </c>
      <c r="T274" s="6"/>
      <c r="U274" s="72" t="str">
        <f t="shared" si="4"/>
        <v>PASS</v>
      </c>
    </row>
    <row r="275" spans="1:24" x14ac:dyDescent="0.15">
      <c r="A275" s="137"/>
      <c r="B275" s="151"/>
      <c r="C275" s="137"/>
      <c r="D275" s="145"/>
      <c r="E275" s="145"/>
      <c r="F275" s="142"/>
      <c r="G275" s="137"/>
      <c r="H275" s="147"/>
      <c r="I275" s="31" t="s">
        <v>86</v>
      </c>
      <c r="J275" s="31" t="s">
        <v>712</v>
      </c>
      <c r="K275" s="135"/>
      <c r="L275" s="135"/>
      <c r="Q275" s="101" t="s">
        <v>86</v>
      </c>
      <c r="R275">
        <v>0</v>
      </c>
      <c r="S275">
        <v>2</v>
      </c>
      <c r="T275" s="6"/>
      <c r="U275" s="72" t="str">
        <f t="shared" si="4"/>
        <v>PASS</v>
      </c>
    </row>
    <row r="276" spans="1:24" x14ac:dyDescent="0.15">
      <c r="A276" s="137"/>
      <c r="B276" s="151"/>
      <c r="C276" s="137"/>
      <c r="D276" s="145"/>
      <c r="E276" s="145"/>
      <c r="F276" s="142"/>
      <c r="G276" s="137"/>
      <c r="H276" s="147"/>
      <c r="I276" s="31" t="s">
        <v>87</v>
      </c>
      <c r="J276" s="31" t="s">
        <v>713</v>
      </c>
      <c r="K276" s="135"/>
      <c r="L276" s="135"/>
      <c r="Q276" s="101" t="s">
        <v>87</v>
      </c>
      <c r="R276">
        <v>132</v>
      </c>
      <c r="S276">
        <v>134911</v>
      </c>
      <c r="T276" s="6"/>
      <c r="U276" s="72" t="str">
        <f t="shared" si="4"/>
        <v>PASS</v>
      </c>
    </row>
    <row r="277" spans="1:24" x14ac:dyDescent="0.15">
      <c r="A277" s="137"/>
      <c r="B277" s="151"/>
      <c r="C277" s="137"/>
      <c r="D277" s="145"/>
      <c r="E277" s="145"/>
      <c r="F277" s="142"/>
      <c r="G277" s="137"/>
      <c r="H277" s="147"/>
      <c r="I277" s="31" t="s">
        <v>88</v>
      </c>
      <c r="J277" s="31" t="s">
        <v>714</v>
      </c>
      <c r="K277" s="135"/>
      <c r="L277" s="135"/>
      <c r="Q277" s="101" t="s">
        <v>88</v>
      </c>
      <c r="R277">
        <v>64</v>
      </c>
      <c r="S277">
        <v>83</v>
      </c>
      <c r="T277" s="6"/>
      <c r="U277" s="72" t="str">
        <f t="shared" si="4"/>
        <v>PASS</v>
      </c>
    </row>
    <row r="278" spans="1:24" x14ac:dyDescent="0.15">
      <c r="A278" s="137"/>
      <c r="B278" s="151"/>
      <c r="C278" s="137"/>
      <c r="D278" s="145"/>
      <c r="E278" s="145"/>
      <c r="F278" s="142"/>
      <c r="G278" s="137"/>
      <c r="H278" s="147"/>
      <c r="I278" s="31" t="s">
        <v>89</v>
      </c>
      <c r="J278" s="31" t="s">
        <v>715</v>
      </c>
      <c r="K278" s="135"/>
      <c r="L278" s="135"/>
      <c r="Q278" s="101" t="s">
        <v>89</v>
      </c>
      <c r="R278">
        <v>27</v>
      </c>
      <c r="S278">
        <v>2091</v>
      </c>
      <c r="T278" s="6"/>
      <c r="U278" s="72" t="str">
        <f t="shared" si="4"/>
        <v>PASS</v>
      </c>
    </row>
    <row r="279" spans="1:24" x14ac:dyDescent="0.15">
      <c r="A279" s="137"/>
      <c r="B279" s="151"/>
      <c r="C279" s="137"/>
      <c r="D279" s="145"/>
      <c r="E279" s="145"/>
      <c r="F279" s="142"/>
      <c r="G279" s="137"/>
      <c r="H279" s="147"/>
      <c r="I279" s="31" t="s">
        <v>90</v>
      </c>
      <c r="J279" s="31" t="s">
        <v>609</v>
      </c>
      <c r="K279" s="135"/>
      <c r="L279" s="135"/>
      <c r="Q279" s="101" t="s">
        <v>90</v>
      </c>
      <c r="R279">
        <v>8</v>
      </c>
      <c r="S279">
        <v>11</v>
      </c>
      <c r="T279" s="6"/>
      <c r="U279" s="72" t="str">
        <f t="shared" si="4"/>
        <v>PASS</v>
      </c>
    </row>
    <row r="280" spans="1:24" x14ac:dyDescent="0.15">
      <c r="A280" s="137"/>
      <c r="B280" s="151"/>
      <c r="C280" s="137"/>
      <c r="D280" s="145"/>
      <c r="E280" s="145"/>
      <c r="F280" s="142"/>
      <c r="G280" s="137"/>
      <c r="H280" s="147"/>
      <c r="I280" s="31" t="s">
        <v>91</v>
      </c>
      <c r="J280" s="31" t="s">
        <v>610</v>
      </c>
      <c r="K280" s="135"/>
      <c r="L280" s="135"/>
      <c r="Q280" s="101" t="s">
        <v>91</v>
      </c>
      <c r="R280">
        <v>9</v>
      </c>
      <c r="S280">
        <v>10</v>
      </c>
      <c r="T280" s="6"/>
      <c r="U280" s="72" t="str">
        <f t="shared" si="4"/>
        <v>PASS</v>
      </c>
    </row>
    <row r="281" spans="1:24" x14ac:dyDescent="0.15">
      <c r="A281" s="137"/>
      <c r="B281" s="151"/>
      <c r="C281" s="137"/>
      <c r="D281" s="145"/>
      <c r="E281" s="145"/>
      <c r="F281" s="142"/>
      <c r="G281" s="137"/>
      <c r="H281" s="147"/>
      <c r="I281" s="31" t="s">
        <v>92</v>
      </c>
      <c r="J281" s="31" t="s">
        <v>611</v>
      </c>
      <c r="K281" s="135"/>
      <c r="L281" s="135"/>
      <c r="Q281" s="101" t="s">
        <v>92</v>
      </c>
      <c r="R281">
        <v>24</v>
      </c>
      <c r="S281">
        <v>53</v>
      </c>
      <c r="T281" s="6"/>
      <c r="U281" s="72" t="str">
        <f t="shared" si="4"/>
        <v>PASS</v>
      </c>
    </row>
    <row r="282" spans="1:24" x14ac:dyDescent="0.15">
      <c r="A282" s="138"/>
      <c r="B282" s="140"/>
      <c r="C282" s="138"/>
      <c r="D282" s="146"/>
      <c r="E282" s="146"/>
      <c r="F282" s="143"/>
      <c r="G282" s="138"/>
      <c r="H282" s="147"/>
      <c r="I282" s="31" t="s">
        <v>93</v>
      </c>
      <c r="J282" s="31" t="s">
        <v>716</v>
      </c>
      <c r="K282" s="135"/>
      <c r="L282" s="135"/>
      <c r="P282" s="125" t="s">
        <v>726</v>
      </c>
      <c r="Q282" s="101" t="s">
        <v>93</v>
      </c>
      <c r="R282">
        <v>0</v>
      </c>
      <c r="S282">
        <v>0</v>
      </c>
      <c r="T282" s="6"/>
      <c r="U282" s="72" t="str">
        <f t="shared" si="4"/>
        <v>NT</v>
      </c>
    </row>
    <row r="283" spans="1:24" ht="64" x14ac:dyDescent="0.15">
      <c r="A283" s="39">
        <v>13</v>
      </c>
      <c r="B283" s="37" t="s">
        <v>13</v>
      </c>
      <c r="C283" s="39">
        <v>20160930</v>
      </c>
      <c r="D283" s="40" t="s">
        <v>16</v>
      </c>
      <c r="E283" s="41" t="s">
        <v>189</v>
      </c>
      <c r="F283" s="41"/>
      <c r="G283" s="39" t="s">
        <v>25</v>
      </c>
      <c r="H283" s="57" t="s">
        <v>99</v>
      </c>
      <c r="I283" s="31" t="s">
        <v>190</v>
      </c>
      <c r="J283" s="31" t="s">
        <v>612</v>
      </c>
      <c r="K283" s="56" t="s">
        <v>442</v>
      </c>
      <c r="L283" s="134" t="s">
        <v>443</v>
      </c>
      <c r="Q283" s="123" t="s">
        <v>939</v>
      </c>
      <c r="R283">
        <v>3287</v>
      </c>
      <c r="S283">
        <v>3287</v>
      </c>
      <c r="T283" s="6"/>
      <c r="U283" s="72" t="str">
        <f t="shared" si="4"/>
        <v>PASS</v>
      </c>
    </row>
    <row r="284" spans="1:24" ht="80" x14ac:dyDescent="0.15">
      <c r="A284" s="94">
        <v>14</v>
      </c>
      <c r="B284" s="96" t="s">
        <v>13</v>
      </c>
      <c r="C284" s="94">
        <v>20160930</v>
      </c>
      <c r="D284" s="95" t="s">
        <v>17</v>
      </c>
      <c r="E284" s="97" t="s">
        <v>191</v>
      </c>
      <c r="F284" s="95" t="s">
        <v>224</v>
      </c>
      <c r="G284" s="94" t="s">
        <v>25</v>
      </c>
      <c r="H284" s="96" t="s">
        <v>96</v>
      </c>
      <c r="I284" s="31" t="s">
        <v>97</v>
      </c>
      <c r="J284" s="31" t="s">
        <v>612</v>
      </c>
      <c r="K284" s="111" t="s">
        <v>220</v>
      </c>
      <c r="L284" s="134"/>
      <c r="Q284" s="123" t="s">
        <v>940</v>
      </c>
      <c r="R284">
        <v>6275</v>
      </c>
      <c r="S284">
        <v>179316</v>
      </c>
      <c r="T284" s="6"/>
      <c r="U284" s="72" t="str">
        <f t="shared" si="4"/>
        <v>PASS</v>
      </c>
    </row>
    <row r="285" spans="1:24" ht="32" x14ac:dyDescent="0.15">
      <c r="A285" s="94">
        <v>15</v>
      </c>
      <c r="B285" s="96" t="s">
        <v>13</v>
      </c>
      <c r="C285" s="94">
        <v>20160930</v>
      </c>
      <c r="D285" s="95" t="s">
        <v>18</v>
      </c>
      <c r="E285" s="97" t="s">
        <v>192</v>
      </c>
      <c r="F285" s="97"/>
      <c r="G285" s="94" t="s">
        <v>25</v>
      </c>
      <c r="H285" s="98" t="s">
        <v>98</v>
      </c>
      <c r="I285" s="31" t="s">
        <v>97</v>
      </c>
      <c r="J285" s="31" t="s">
        <v>612</v>
      </c>
      <c r="K285" t="s">
        <v>1115</v>
      </c>
      <c r="L285" s="99">
        <v>5335</v>
      </c>
      <c r="Q285" s="123" t="s">
        <v>939</v>
      </c>
      <c r="R285" s="6">
        <v>0</v>
      </c>
      <c r="S285" s="6">
        <v>0</v>
      </c>
      <c r="T285" s="6"/>
      <c r="U285" s="72" t="s">
        <v>1204</v>
      </c>
      <c r="X285" s="86" t="s">
        <v>1201</v>
      </c>
    </row>
    <row r="286" spans="1:24" ht="32" x14ac:dyDescent="0.15">
      <c r="A286" s="94">
        <v>15</v>
      </c>
      <c r="B286" s="96" t="s">
        <v>13</v>
      </c>
      <c r="C286" s="94">
        <v>20160930</v>
      </c>
      <c r="D286" s="95" t="s">
        <v>18</v>
      </c>
      <c r="E286" s="97" t="s">
        <v>192</v>
      </c>
      <c r="F286" s="97"/>
      <c r="G286" s="94" t="s">
        <v>25</v>
      </c>
      <c r="H286" s="98" t="s">
        <v>98</v>
      </c>
      <c r="I286" s="31" t="s">
        <v>97</v>
      </c>
      <c r="J286" s="31" t="s">
        <v>612</v>
      </c>
      <c r="K286" t="s">
        <v>1117</v>
      </c>
      <c r="L286" s="99">
        <v>5335</v>
      </c>
      <c r="Q286" s="123" t="s">
        <v>939</v>
      </c>
      <c r="R286" s="6">
        <v>0</v>
      </c>
      <c r="S286" s="6">
        <v>0</v>
      </c>
      <c r="T286" s="6"/>
      <c r="U286" s="72" t="s">
        <v>1204</v>
      </c>
      <c r="X286" s="86" t="s">
        <v>1201</v>
      </c>
    </row>
    <row r="287" spans="1:24" ht="32" x14ac:dyDescent="0.15">
      <c r="A287" s="94">
        <v>15</v>
      </c>
      <c r="B287" s="96" t="s">
        <v>13</v>
      </c>
      <c r="C287" s="94">
        <v>20160930</v>
      </c>
      <c r="D287" s="95" t="s">
        <v>18</v>
      </c>
      <c r="E287" s="97" t="s">
        <v>192</v>
      </c>
      <c r="F287" s="97"/>
      <c r="G287" s="94" t="s">
        <v>25</v>
      </c>
      <c r="H287" s="98" t="s">
        <v>98</v>
      </c>
      <c r="I287" s="31" t="s">
        <v>97</v>
      </c>
      <c r="J287" s="31" t="s">
        <v>612</v>
      </c>
      <c r="K287" t="s">
        <v>1119</v>
      </c>
      <c r="L287" s="99">
        <v>5335</v>
      </c>
      <c r="Q287" s="123" t="s">
        <v>939</v>
      </c>
      <c r="R287" s="6">
        <v>0</v>
      </c>
      <c r="S287" s="6">
        <v>0</v>
      </c>
      <c r="T287" s="6"/>
      <c r="U287" s="72" t="s">
        <v>1204</v>
      </c>
      <c r="X287" s="86" t="s">
        <v>1201</v>
      </c>
    </row>
    <row r="288" spans="1:24" ht="32" x14ac:dyDescent="0.15">
      <c r="A288" s="94">
        <v>15</v>
      </c>
      <c r="B288" s="96" t="s">
        <v>13</v>
      </c>
      <c r="C288" s="94">
        <v>20160930</v>
      </c>
      <c r="D288" s="95" t="s">
        <v>18</v>
      </c>
      <c r="E288" s="97" t="s">
        <v>192</v>
      </c>
      <c r="F288" s="97"/>
      <c r="G288" s="94" t="s">
        <v>25</v>
      </c>
      <c r="H288" s="98" t="s">
        <v>98</v>
      </c>
      <c r="I288" s="31" t="s">
        <v>97</v>
      </c>
      <c r="J288" s="31" t="s">
        <v>612</v>
      </c>
      <c r="K288" t="s">
        <v>1121</v>
      </c>
      <c r="L288" s="99">
        <v>5335</v>
      </c>
      <c r="Q288" s="123" t="s">
        <v>939</v>
      </c>
      <c r="R288" s="6">
        <v>0</v>
      </c>
      <c r="S288" s="6">
        <v>0</v>
      </c>
      <c r="T288" s="6"/>
      <c r="U288" s="72" t="s">
        <v>1204</v>
      </c>
      <c r="X288" s="86" t="s">
        <v>1201</v>
      </c>
    </row>
    <row r="289" spans="1:24" ht="32" x14ac:dyDescent="0.15">
      <c r="A289" s="136">
        <v>16</v>
      </c>
      <c r="B289" s="139" t="s">
        <v>13</v>
      </c>
      <c r="C289" s="136">
        <v>20160930</v>
      </c>
      <c r="D289" s="144" t="s">
        <v>377</v>
      </c>
      <c r="E289" s="144" t="s">
        <v>20</v>
      </c>
      <c r="F289" s="141" t="s">
        <v>208</v>
      </c>
      <c r="G289" s="136" t="s">
        <v>25</v>
      </c>
      <c r="H289" s="139" t="s">
        <v>1108</v>
      </c>
      <c r="I289" s="31" t="s">
        <v>32</v>
      </c>
      <c r="J289" s="31" t="s">
        <v>614</v>
      </c>
      <c r="K289" s="134" t="s">
        <v>495</v>
      </c>
      <c r="L289" s="135" t="s">
        <v>496</v>
      </c>
      <c r="Q289" s="101" t="s">
        <v>942</v>
      </c>
      <c r="R289" s="6">
        <v>0</v>
      </c>
      <c r="S289" s="6">
        <v>0</v>
      </c>
      <c r="T289" s="6"/>
      <c r="U289" s="72" t="s">
        <v>1204</v>
      </c>
      <c r="X289" s="89" t="s">
        <v>1063</v>
      </c>
    </row>
    <row r="290" spans="1:24" ht="32" x14ac:dyDescent="0.15">
      <c r="A290" s="137"/>
      <c r="B290" s="151"/>
      <c r="C290" s="137"/>
      <c r="D290" s="145"/>
      <c r="E290" s="145"/>
      <c r="F290" s="142"/>
      <c r="G290" s="137"/>
      <c r="H290" s="140"/>
      <c r="I290" s="31" t="s">
        <v>33</v>
      </c>
      <c r="J290" s="31" t="s">
        <v>615</v>
      </c>
      <c r="K290" s="135"/>
      <c r="L290" s="135"/>
      <c r="Q290" s="101" t="s">
        <v>112</v>
      </c>
      <c r="R290" s="6">
        <v>0</v>
      </c>
      <c r="S290" s="6">
        <v>0</v>
      </c>
      <c r="T290" s="6"/>
      <c r="U290" s="72" t="s">
        <v>1204</v>
      </c>
      <c r="X290" s="86" t="s">
        <v>1189</v>
      </c>
    </row>
    <row r="291" spans="1:24" x14ac:dyDescent="0.15">
      <c r="A291" s="137"/>
      <c r="B291" s="151"/>
      <c r="C291" s="137"/>
      <c r="D291" s="145"/>
      <c r="E291" s="145"/>
      <c r="F291" s="142"/>
      <c r="G291" s="137"/>
      <c r="H291" s="139" t="s">
        <v>376</v>
      </c>
      <c r="I291" s="31" t="s">
        <v>108</v>
      </c>
      <c r="J291" s="31" t="s">
        <v>616</v>
      </c>
      <c r="K291" s="135"/>
      <c r="L291" s="135"/>
      <c r="Q291" s="101" t="s">
        <v>943</v>
      </c>
      <c r="R291">
        <v>333</v>
      </c>
      <c r="S291">
        <v>333</v>
      </c>
      <c r="T291" s="6"/>
      <c r="U291" s="72" t="str">
        <f t="shared" si="4"/>
        <v>PASS</v>
      </c>
    </row>
    <row r="292" spans="1:24" x14ac:dyDescent="0.15">
      <c r="A292" s="137"/>
      <c r="B292" s="151"/>
      <c r="C292" s="137"/>
      <c r="D292" s="145"/>
      <c r="E292" s="145"/>
      <c r="F292" s="142"/>
      <c r="G292" s="137"/>
      <c r="H292" s="151"/>
      <c r="I292" s="31" t="s">
        <v>137</v>
      </c>
      <c r="J292" s="31" t="s">
        <v>617</v>
      </c>
      <c r="K292" s="135"/>
      <c r="L292" s="135"/>
      <c r="Q292" s="101" t="s">
        <v>944</v>
      </c>
      <c r="R292">
        <v>5</v>
      </c>
      <c r="S292">
        <v>5</v>
      </c>
      <c r="T292" s="6"/>
      <c r="U292" s="72" t="str">
        <f t="shared" si="4"/>
        <v>PASS</v>
      </c>
    </row>
    <row r="293" spans="1:24" x14ac:dyDescent="0.15">
      <c r="A293" s="137"/>
      <c r="B293" s="151"/>
      <c r="C293" s="137"/>
      <c r="D293" s="145"/>
      <c r="E293" s="145"/>
      <c r="F293" s="142"/>
      <c r="G293" s="137"/>
      <c r="H293" s="151"/>
      <c r="I293" s="31" t="s">
        <v>109</v>
      </c>
      <c r="J293" s="31" t="s">
        <v>618</v>
      </c>
      <c r="K293" s="135"/>
      <c r="L293" s="135"/>
      <c r="Q293" s="101" t="s">
        <v>109</v>
      </c>
      <c r="R293">
        <v>0</v>
      </c>
      <c r="S293">
        <v>1</v>
      </c>
      <c r="T293" s="6"/>
      <c r="U293" s="72" t="str">
        <f t="shared" si="4"/>
        <v>PASS</v>
      </c>
    </row>
    <row r="294" spans="1:24" x14ac:dyDescent="0.15">
      <c r="A294" s="137"/>
      <c r="B294" s="151"/>
      <c r="C294" s="137"/>
      <c r="D294" s="145"/>
      <c r="E294" s="145"/>
      <c r="F294" s="142"/>
      <c r="G294" s="137"/>
      <c r="H294" s="151"/>
      <c r="I294" s="31" t="s">
        <v>110</v>
      </c>
      <c r="J294" s="31" t="s">
        <v>619</v>
      </c>
      <c r="K294" s="135"/>
      <c r="L294" s="135"/>
      <c r="Q294" s="101" t="s">
        <v>110</v>
      </c>
      <c r="R294">
        <v>77</v>
      </c>
      <c r="S294">
        <v>86</v>
      </c>
      <c r="T294" s="6"/>
      <c r="U294" s="72" t="str">
        <f t="shared" si="4"/>
        <v>PASS</v>
      </c>
    </row>
    <row r="295" spans="1:24" x14ac:dyDescent="0.15">
      <c r="A295" s="137"/>
      <c r="B295" s="151"/>
      <c r="C295" s="137"/>
      <c r="D295" s="145"/>
      <c r="E295" s="145"/>
      <c r="F295" s="142"/>
      <c r="G295" s="137"/>
      <c r="H295" s="151"/>
      <c r="I295" s="31" t="s">
        <v>111</v>
      </c>
      <c r="J295" s="31" t="s">
        <v>620</v>
      </c>
      <c r="K295" s="135"/>
      <c r="L295" s="135"/>
      <c r="Q295" s="101" t="s">
        <v>111</v>
      </c>
      <c r="R295">
        <v>95</v>
      </c>
      <c r="S295">
        <v>95</v>
      </c>
      <c r="T295" s="6"/>
      <c r="U295" s="72" t="str">
        <f t="shared" si="4"/>
        <v>PASS</v>
      </c>
    </row>
    <row r="296" spans="1:24" ht="32" x14ac:dyDescent="0.15">
      <c r="A296" s="137"/>
      <c r="B296" s="151"/>
      <c r="C296" s="137"/>
      <c r="D296" s="145"/>
      <c r="E296" s="145"/>
      <c r="F296" s="142"/>
      <c r="G296" s="137"/>
      <c r="H296" s="151"/>
      <c r="I296" s="31" t="s">
        <v>112</v>
      </c>
      <c r="J296" s="31" t="s">
        <v>615</v>
      </c>
      <c r="K296" s="135"/>
      <c r="L296" s="135"/>
      <c r="P296" s="125" t="s">
        <v>845</v>
      </c>
      <c r="Q296" s="101" t="s">
        <v>112</v>
      </c>
      <c r="R296">
        <v>0</v>
      </c>
      <c r="S296">
        <v>0</v>
      </c>
      <c r="T296" s="6"/>
      <c r="U296" s="72" t="str">
        <f t="shared" si="4"/>
        <v>NT</v>
      </c>
    </row>
    <row r="297" spans="1:24" x14ac:dyDescent="0.15">
      <c r="A297" s="137"/>
      <c r="B297" s="151"/>
      <c r="C297" s="137"/>
      <c r="D297" s="145"/>
      <c r="E297" s="145"/>
      <c r="F297" s="142"/>
      <c r="G297" s="137"/>
      <c r="H297" s="151"/>
      <c r="I297" s="31" t="s">
        <v>113</v>
      </c>
      <c r="J297" s="31" t="s">
        <v>621</v>
      </c>
      <c r="K297" s="135"/>
      <c r="L297" s="135"/>
      <c r="Q297" s="101" t="s">
        <v>113</v>
      </c>
      <c r="R297">
        <v>20</v>
      </c>
      <c r="S297">
        <v>52</v>
      </c>
      <c r="T297" s="6"/>
      <c r="U297" s="72" t="str">
        <f t="shared" si="4"/>
        <v>PASS</v>
      </c>
    </row>
    <row r="298" spans="1:24" x14ac:dyDescent="0.15">
      <c r="A298" s="137"/>
      <c r="B298" s="151"/>
      <c r="C298" s="137"/>
      <c r="D298" s="145"/>
      <c r="E298" s="145"/>
      <c r="F298" s="142"/>
      <c r="G298" s="137"/>
      <c r="H298" s="151"/>
      <c r="I298" s="31" t="s">
        <v>114</v>
      </c>
      <c r="J298" s="31" t="s">
        <v>622</v>
      </c>
      <c r="K298" s="135"/>
      <c r="L298" s="135"/>
      <c r="Q298" s="101" t="s">
        <v>114</v>
      </c>
      <c r="R298">
        <v>157</v>
      </c>
      <c r="S298">
        <v>179</v>
      </c>
      <c r="T298" s="6"/>
      <c r="U298" s="72" t="str">
        <f t="shared" si="4"/>
        <v>PASS</v>
      </c>
    </row>
    <row r="299" spans="1:24" ht="32" x14ac:dyDescent="0.15">
      <c r="A299" s="137"/>
      <c r="B299" s="151"/>
      <c r="C299" s="137"/>
      <c r="D299" s="145"/>
      <c r="E299" s="145"/>
      <c r="F299" s="142"/>
      <c r="G299" s="137"/>
      <c r="H299" s="151"/>
      <c r="I299" s="31" t="s">
        <v>115</v>
      </c>
      <c r="J299" s="31" t="s">
        <v>623</v>
      </c>
      <c r="K299" s="135"/>
      <c r="L299" s="135"/>
      <c r="P299" s="125" t="s">
        <v>845</v>
      </c>
      <c r="Q299" s="101" t="s">
        <v>115</v>
      </c>
      <c r="R299">
        <v>0</v>
      </c>
      <c r="S299">
        <v>0</v>
      </c>
      <c r="T299" s="6"/>
      <c r="U299" s="72" t="str">
        <f t="shared" si="4"/>
        <v>NT</v>
      </c>
    </row>
    <row r="300" spans="1:24" x14ac:dyDescent="0.15">
      <c r="A300" s="137"/>
      <c r="B300" s="151"/>
      <c r="C300" s="137"/>
      <c r="D300" s="145"/>
      <c r="E300" s="145"/>
      <c r="F300" s="142"/>
      <c r="G300" s="137"/>
      <c r="H300" s="151"/>
      <c r="I300" s="31" t="s">
        <v>116</v>
      </c>
      <c r="J300" s="31" t="s">
        <v>624</v>
      </c>
      <c r="K300" s="135"/>
      <c r="L300" s="135"/>
      <c r="Q300" s="101" t="s">
        <v>116</v>
      </c>
      <c r="R300">
        <v>247</v>
      </c>
      <c r="S300">
        <v>247</v>
      </c>
      <c r="T300" s="6"/>
      <c r="U300" s="72" t="str">
        <f t="shared" si="4"/>
        <v>PASS</v>
      </c>
    </row>
    <row r="301" spans="1:24" x14ac:dyDescent="0.15">
      <c r="A301" s="137"/>
      <c r="B301" s="151"/>
      <c r="C301" s="137"/>
      <c r="D301" s="145"/>
      <c r="E301" s="145"/>
      <c r="F301" s="142"/>
      <c r="G301" s="137"/>
      <c r="H301" s="151"/>
      <c r="I301" s="31" t="s">
        <v>654</v>
      </c>
      <c r="J301" s="31" t="s">
        <v>625</v>
      </c>
      <c r="K301" s="135"/>
      <c r="L301" s="135"/>
      <c r="Q301" s="101" t="s">
        <v>945</v>
      </c>
      <c r="R301">
        <v>3</v>
      </c>
      <c r="S301">
        <v>3</v>
      </c>
      <c r="T301" s="6"/>
      <c r="U301" s="72" t="str">
        <f t="shared" si="4"/>
        <v>PASS</v>
      </c>
    </row>
    <row r="302" spans="1:24" x14ac:dyDescent="0.15">
      <c r="A302" s="137"/>
      <c r="B302" s="151"/>
      <c r="C302" s="137"/>
      <c r="D302" s="145"/>
      <c r="E302" s="145"/>
      <c r="F302" s="142"/>
      <c r="G302" s="137"/>
      <c r="H302" s="151"/>
      <c r="I302" s="31" t="s">
        <v>117</v>
      </c>
      <c r="J302" s="31" t="s">
        <v>626</v>
      </c>
      <c r="K302" s="135"/>
      <c r="L302" s="135"/>
      <c r="Q302" s="101" t="s">
        <v>117</v>
      </c>
      <c r="R302">
        <v>151</v>
      </c>
      <c r="S302">
        <v>151</v>
      </c>
      <c r="T302" s="6"/>
      <c r="U302" s="72" t="str">
        <f t="shared" si="4"/>
        <v>PASS</v>
      </c>
    </row>
    <row r="303" spans="1:24" x14ac:dyDescent="0.15">
      <c r="A303" s="137"/>
      <c r="B303" s="151"/>
      <c r="C303" s="137"/>
      <c r="D303" s="145"/>
      <c r="E303" s="145"/>
      <c r="F303" s="142"/>
      <c r="G303" s="137"/>
      <c r="H303" s="151"/>
      <c r="I303" s="31" t="s">
        <v>118</v>
      </c>
      <c r="J303" s="31" t="s">
        <v>627</v>
      </c>
      <c r="K303" s="135"/>
      <c r="L303" s="135"/>
      <c r="Q303" s="101" t="s">
        <v>118</v>
      </c>
      <c r="R303">
        <v>156</v>
      </c>
      <c r="S303">
        <v>156</v>
      </c>
      <c r="T303" s="6"/>
      <c r="U303" s="72" t="str">
        <f t="shared" si="4"/>
        <v>PASS</v>
      </c>
    </row>
    <row r="304" spans="1:24" x14ac:dyDescent="0.15">
      <c r="A304" s="137"/>
      <c r="B304" s="151"/>
      <c r="C304" s="137"/>
      <c r="D304" s="145"/>
      <c r="E304" s="145"/>
      <c r="F304" s="142"/>
      <c r="G304" s="137"/>
      <c r="H304" s="151"/>
      <c r="I304" s="31" t="s">
        <v>119</v>
      </c>
      <c r="J304" s="31" t="s">
        <v>613</v>
      </c>
      <c r="K304" s="135"/>
      <c r="L304" s="135"/>
      <c r="Q304" s="101" t="s">
        <v>119</v>
      </c>
      <c r="R304">
        <v>43</v>
      </c>
      <c r="S304">
        <v>43</v>
      </c>
      <c r="T304" s="6"/>
      <c r="U304" s="72" t="str">
        <f t="shared" si="4"/>
        <v>PASS</v>
      </c>
    </row>
    <row r="305" spans="1:21" x14ac:dyDescent="0.15">
      <c r="A305" s="137"/>
      <c r="B305" s="151"/>
      <c r="C305" s="137"/>
      <c r="D305" s="145"/>
      <c r="E305" s="145"/>
      <c r="F305" s="142"/>
      <c r="G305" s="137"/>
      <c r="H305" s="151"/>
      <c r="I305" s="31" t="s">
        <v>120</v>
      </c>
      <c r="J305" s="31" t="s">
        <v>628</v>
      </c>
      <c r="K305" s="135"/>
      <c r="L305" s="135"/>
      <c r="Q305" s="101" t="s">
        <v>120</v>
      </c>
      <c r="R305">
        <v>51</v>
      </c>
      <c r="S305">
        <v>51</v>
      </c>
      <c r="T305" s="6"/>
      <c r="U305" s="72" t="str">
        <f t="shared" si="4"/>
        <v>PASS</v>
      </c>
    </row>
    <row r="306" spans="1:21" x14ac:dyDescent="0.15">
      <c r="A306" s="137"/>
      <c r="B306" s="151"/>
      <c r="C306" s="137"/>
      <c r="D306" s="145"/>
      <c r="E306" s="145"/>
      <c r="F306" s="142"/>
      <c r="G306" s="137"/>
      <c r="H306" s="151"/>
      <c r="I306" s="31" t="s">
        <v>121</v>
      </c>
      <c r="J306" s="31" t="s">
        <v>629</v>
      </c>
      <c r="K306" s="135"/>
      <c r="L306" s="135"/>
      <c r="Q306" s="101" t="s">
        <v>121</v>
      </c>
      <c r="R306">
        <v>139</v>
      </c>
      <c r="S306">
        <v>139</v>
      </c>
      <c r="T306" s="6"/>
      <c r="U306" s="72" t="str">
        <f t="shared" si="4"/>
        <v>PASS</v>
      </c>
    </row>
    <row r="307" spans="1:21" x14ac:dyDescent="0.15">
      <c r="A307" s="137"/>
      <c r="B307" s="151"/>
      <c r="C307" s="137"/>
      <c r="D307" s="145"/>
      <c r="E307" s="145"/>
      <c r="F307" s="142"/>
      <c r="G307" s="137"/>
      <c r="H307" s="151"/>
      <c r="I307" s="31" t="s">
        <v>122</v>
      </c>
      <c r="J307" s="31" t="s">
        <v>630</v>
      </c>
      <c r="K307" s="135"/>
      <c r="L307" s="135"/>
      <c r="Q307" s="101" t="s">
        <v>122</v>
      </c>
      <c r="R307">
        <v>478</v>
      </c>
      <c r="S307">
        <v>506</v>
      </c>
      <c r="T307" s="6"/>
      <c r="U307" s="72" t="str">
        <f t="shared" si="4"/>
        <v>PASS</v>
      </c>
    </row>
    <row r="308" spans="1:21" x14ac:dyDescent="0.15">
      <c r="A308" s="137"/>
      <c r="B308" s="151"/>
      <c r="C308" s="137"/>
      <c r="D308" s="145"/>
      <c r="E308" s="145"/>
      <c r="F308" s="142"/>
      <c r="G308" s="137"/>
      <c r="H308" s="151"/>
      <c r="I308" s="31" t="s">
        <v>123</v>
      </c>
      <c r="J308" s="31" t="s">
        <v>631</v>
      </c>
      <c r="K308" s="135"/>
      <c r="L308" s="135"/>
      <c r="Q308" s="101" t="s">
        <v>123</v>
      </c>
      <c r="R308">
        <v>226</v>
      </c>
      <c r="S308">
        <v>226</v>
      </c>
      <c r="T308" s="6"/>
      <c r="U308" s="72" t="str">
        <f t="shared" si="4"/>
        <v>PASS</v>
      </c>
    </row>
    <row r="309" spans="1:21" x14ac:dyDescent="0.15">
      <c r="A309" s="137"/>
      <c r="B309" s="151"/>
      <c r="C309" s="137"/>
      <c r="D309" s="145"/>
      <c r="E309" s="145"/>
      <c r="F309" s="142"/>
      <c r="G309" s="137"/>
      <c r="H309" s="151"/>
      <c r="I309" s="31" t="s">
        <v>124</v>
      </c>
      <c r="J309" s="31" t="s">
        <v>632</v>
      </c>
      <c r="K309" s="135"/>
      <c r="L309" s="135"/>
      <c r="Q309" s="101" t="s">
        <v>124</v>
      </c>
      <c r="R309">
        <v>349</v>
      </c>
      <c r="S309">
        <v>349</v>
      </c>
      <c r="T309" s="6"/>
      <c r="U309" s="72" t="str">
        <f t="shared" si="4"/>
        <v>PASS</v>
      </c>
    </row>
    <row r="310" spans="1:21" x14ac:dyDescent="0.15">
      <c r="A310" s="137"/>
      <c r="B310" s="151"/>
      <c r="C310" s="137"/>
      <c r="D310" s="145"/>
      <c r="E310" s="145"/>
      <c r="F310" s="142"/>
      <c r="G310" s="137"/>
      <c r="H310" s="151"/>
      <c r="I310" s="31" t="s">
        <v>125</v>
      </c>
      <c r="J310" s="31" t="s">
        <v>633</v>
      </c>
      <c r="K310" s="135"/>
      <c r="L310" s="135"/>
      <c r="Q310" s="101" t="s">
        <v>125</v>
      </c>
      <c r="R310">
        <v>415</v>
      </c>
      <c r="S310">
        <v>415</v>
      </c>
      <c r="T310" s="6"/>
      <c r="U310" s="72" t="str">
        <f t="shared" si="4"/>
        <v>PASS</v>
      </c>
    </row>
    <row r="311" spans="1:21" x14ac:dyDescent="0.15">
      <c r="A311" s="137"/>
      <c r="B311" s="151"/>
      <c r="C311" s="137"/>
      <c r="D311" s="145"/>
      <c r="E311" s="145"/>
      <c r="F311" s="142"/>
      <c r="G311" s="137"/>
      <c r="H311" s="151"/>
      <c r="I311" s="31" t="s">
        <v>126</v>
      </c>
      <c r="J311" s="31" t="s">
        <v>634</v>
      </c>
      <c r="K311" s="135"/>
      <c r="L311" s="135"/>
      <c r="Q311" s="101" t="s">
        <v>126</v>
      </c>
      <c r="R311">
        <v>30</v>
      </c>
      <c r="S311">
        <v>30</v>
      </c>
      <c r="T311" s="6"/>
      <c r="U311" s="72" t="str">
        <f t="shared" si="4"/>
        <v>PASS</v>
      </c>
    </row>
    <row r="312" spans="1:21" x14ac:dyDescent="0.15">
      <c r="A312" s="137"/>
      <c r="B312" s="151"/>
      <c r="C312" s="137"/>
      <c r="D312" s="145"/>
      <c r="E312" s="145"/>
      <c r="F312" s="142"/>
      <c r="G312" s="137"/>
      <c r="H312" s="151"/>
      <c r="I312" s="31" t="s">
        <v>127</v>
      </c>
      <c r="J312" s="31" t="s">
        <v>635</v>
      </c>
      <c r="K312" s="135"/>
      <c r="L312" s="135"/>
      <c r="Q312" s="101" t="s">
        <v>127</v>
      </c>
      <c r="R312">
        <v>293</v>
      </c>
      <c r="S312">
        <v>293</v>
      </c>
      <c r="T312" s="6"/>
      <c r="U312" s="72" t="str">
        <f t="shared" si="4"/>
        <v>PASS</v>
      </c>
    </row>
    <row r="313" spans="1:21" x14ac:dyDescent="0.15">
      <c r="A313" s="137"/>
      <c r="B313" s="151"/>
      <c r="C313" s="137"/>
      <c r="D313" s="145"/>
      <c r="E313" s="145"/>
      <c r="F313" s="142"/>
      <c r="G313" s="137"/>
      <c r="H313" s="151"/>
      <c r="I313" s="31" t="s">
        <v>128</v>
      </c>
      <c r="J313" s="31" t="s">
        <v>636</v>
      </c>
      <c r="K313" s="135"/>
      <c r="L313" s="135"/>
      <c r="Q313" s="101" t="s">
        <v>128</v>
      </c>
      <c r="R313">
        <v>273</v>
      </c>
      <c r="S313">
        <v>273</v>
      </c>
      <c r="T313" s="6"/>
      <c r="U313" s="72" t="str">
        <f t="shared" si="4"/>
        <v>PASS</v>
      </c>
    </row>
    <row r="314" spans="1:21" x14ac:dyDescent="0.15">
      <c r="A314" s="137"/>
      <c r="B314" s="151"/>
      <c r="C314" s="137"/>
      <c r="D314" s="145"/>
      <c r="E314" s="145"/>
      <c r="F314" s="142"/>
      <c r="G314" s="137"/>
      <c r="H314" s="151"/>
      <c r="I314" s="31" t="s">
        <v>129</v>
      </c>
      <c r="J314" s="31" t="s">
        <v>637</v>
      </c>
      <c r="K314" s="135"/>
      <c r="L314" s="135"/>
      <c r="Q314" s="101" t="s">
        <v>129</v>
      </c>
      <c r="R314">
        <v>50</v>
      </c>
      <c r="S314">
        <v>50</v>
      </c>
      <c r="T314" s="6"/>
      <c r="U314" s="72" t="str">
        <f t="shared" si="4"/>
        <v>PASS</v>
      </c>
    </row>
    <row r="315" spans="1:21" x14ac:dyDescent="0.15">
      <c r="A315" s="137"/>
      <c r="B315" s="151"/>
      <c r="C315" s="137"/>
      <c r="D315" s="145"/>
      <c r="E315" s="145"/>
      <c r="F315" s="142"/>
      <c r="G315" s="137"/>
      <c r="H315" s="151"/>
      <c r="I315" s="31" t="s">
        <v>130</v>
      </c>
      <c r="J315" s="31" t="s">
        <v>638</v>
      </c>
      <c r="K315" s="135"/>
      <c r="L315" s="135"/>
      <c r="Q315" s="101" t="s">
        <v>130</v>
      </c>
      <c r="R315">
        <v>187</v>
      </c>
      <c r="S315">
        <v>187</v>
      </c>
      <c r="T315" s="6"/>
      <c r="U315" s="72" t="str">
        <f t="shared" si="4"/>
        <v>PASS</v>
      </c>
    </row>
    <row r="316" spans="1:21" x14ac:dyDescent="0.15">
      <c r="A316" s="137"/>
      <c r="B316" s="151"/>
      <c r="C316" s="137"/>
      <c r="D316" s="145"/>
      <c r="E316" s="145"/>
      <c r="F316" s="142"/>
      <c r="G316" s="137"/>
      <c r="H316" s="151"/>
      <c r="I316" s="31" t="s">
        <v>131</v>
      </c>
      <c r="J316" s="31" t="s">
        <v>639</v>
      </c>
      <c r="K316" s="135"/>
      <c r="L316" s="135"/>
      <c r="Q316" s="101" t="s">
        <v>131</v>
      </c>
      <c r="R316">
        <v>45</v>
      </c>
      <c r="S316">
        <v>45</v>
      </c>
      <c r="T316" s="6"/>
      <c r="U316" s="72" t="str">
        <f t="shared" si="4"/>
        <v>PASS</v>
      </c>
    </row>
    <row r="317" spans="1:21" x14ac:dyDescent="0.15">
      <c r="A317" s="137"/>
      <c r="B317" s="151"/>
      <c r="C317" s="137"/>
      <c r="D317" s="145"/>
      <c r="E317" s="145"/>
      <c r="F317" s="142"/>
      <c r="G317" s="137"/>
      <c r="H317" s="151"/>
      <c r="I317" s="31" t="s">
        <v>132</v>
      </c>
      <c r="J317" s="31" t="s">
        <v>640</v>
      </c>
      <c r="K317" s="135"/>
      <c r="L317" s="135"/>
      <c r="Q317" s="101" t="s">
        <v>132</v>
      </c>
      <c r="R317">
        <v>478</v>
      </c>
      <c r="S317">
        <v>478</v>
      </c>
      <c r="T317" s="6"/>
      <c r="U317" s="72" t="str">
        <f t="shared" si="4"/>
        <v>PASS</v>
      </c>
    </row>
    <row r="318" spans="1:21" x14ac:dyDescent="0.15">
      <c r="A318" s="137"/>
      <c r="B318" s="151"/>
      <c r="C318" s="137"/>
      <c r="D318" s="145"/>
      <c r="E318" s="145"/>
      <c r="F318" s="142"/>
      <c r="G318" s="137"/>
      <c r="H318" s="151"/>
      <c r="I318" s="31" t="s">
        <v>133</v>
      </c>
      <c r="J318" s="31" t="s">
        <v>641</v>
      </c>
      <c r="K318" s="135"/>
      <c r="L318" s="135"/>
      <c r="Q318" s="101" t="s">
        <v>133</v>
      </c>
      <c r="R318">
        <v>103</v>
      </c>
      <c r="S318">
        <v>103</v>
      </c>
      <c r="T318" s="6"/>
      <c r="U318" s="72" t="str">
        <f t="shared" si="4"/>
        <v>PASS</v>
      </c>
    </row>
    <row r="319" spans="1:21" x14ac:dyDescent="0.15">
      <c r="A319" s="137"/>
      <c r="B319" s="151"/>
      <c r="C319" s="137"/>
      <c r="D319" s="145"/>
      <c r="E319" s="145"/>
      <c r="F319" s="142"/>
      <c r="G319" s="137"/>
      <c r="H319" s="151"/>
      <c r="I319" s="31" t="s">
        <v>747</v>
      </c>
      <c r="J319" s="31" t="s">
        <v>642</v>
      </c>
      <c r="K319" s="135"/>
      <c r="L319" s="135"/>
      <c r="Q319" s="101" t="s">
        <v>946</v>
      </c>
      <c r="R319">
        <v>0</v>
      </c>
      <c r="S319">
        <v>1</v>
      </c>
      <c r="T319" s="6"/>
      <c r="U319" s="72" t="str">
        <f t="shared" si="4"/>
        <v>PASS</v>
      </c>
    </row>
    <row r="320" spans="1:21" x14ac:dyDescent="0.15">
      <c r="A320" s="137"/>
      <c r="B320" s="151"/>
      <c r="C320" s="137"/>
      <c r="D320" s="145"/>
      <c r="E320" s="145"/>
      <c r="F320" s="142"/>
      <c r="G320" s="137"/>
      <c r="H320" s="151"/>
      <c r="I320" s="31" t="s">
        <v>134</v>
      </c>
      <c r="J320" s="31" t="s">
        <v>643</v>
      </c>
      <c r="K320" s="135"/>
      <c r="L320" s="135"/>
      <c r="Q320" s="101" t="s">
        <v>134</v>
      </c>
      <c r="R320">
        <v>106</v>
      </c>
      <c r="S320">
        <v>106</v>
      </c>
      <c r="T320" s="6"/>
      <c r="U320" s="72" t="str">
        <f t="shared" si="4"/>
        <v>PASS</v>
      </c>
    </row>
    <row r="321" spans="1:21" x14ac:dyDescent="0.15">
      <c r="A321" s="137"/>
      <c r="B321" s="151"/>
      <c r="C321" s="137"/>
      <c r="D321" s="145"/>
      <c r="E321" s="145"/>
      <c r="F321" s="142"/>
      <c r="G321" s="137"/>
      <c r="H321" s="151"/>
      <c r="I321" s="31" t="s">
        <v>135</v>
      </c>
      <c r="J321" s="31" t="s">
        <v>644</v>
      </c>
      <c r="K321" s="135"/>
      <c r="L321" s="135"/>
      <c r="Q321" s="101" t="s">
        <v>135</v>
      </c>
      <c r="R321">
        <v>356</v>
      </c>
      <c r="S321">
        <v>356</v>
      </c>
      <c r="T321" s="6"/>
      <c r="U321" s="72" t="str">
        <f t="shared" si="4"/>
        <v>PASS</v>
      </c>
    </row>
    <row r="322" spans="1:21" x14ac:dyDescent="0.15">
      <c r="A322" s="138"/>
      <c r="B322" s="140"/>
      <c r="C322" s="138"/>
      <c r="D322" s="146"/>
      <c r="E322" s="146"/>
      <c r="F322" s="143"/>
      <c r="G322" s="138"/>
      <c r="H322" s="140"/>
      <c r="I322" s="31" t="s">
        <v>136</v>
      </c>
      <c r="J322" s="31" t="s">
        <v>645</v>
      </c>
      <c r="K322" s="135"/>
      <c r="L322" s="135"/>
      <c r="Q322" s="101" t="s">
        <v>136</v>
      </c>
      <c r="R322">
        <v>35</v>
      </c>
      <c r="S322">
        <v>67</v>
      </c>
      <c r="T322" s="6"/>
      <c r="U322" s="72" t="str">
        <f t="shared" si="4"/>
        <v>PASS</v>
      </c>
    </row>
    <row r="323" spans="1:21" x14ac:dyDescent="0.15">
      <c r="A323" s="72" t="s">
        <v>950</v>
      </c>
      <c r="B323" s="72" t="s">
        <v>954</v>
      </c>
    </row>
    <row r="324" spans="1:21" x14ac:dyDescent="0.15">
      <c r="A324" s="72" t="s">
        <v>950</v>
      </c>
      <c r="B324" s="72" t="s">
        <v>951</v>
      </c>
    </row>
    <row r="325" spans="1:21" x14ac:dyDescent="0.15">
      <c r="A325" s="72" t="s">
        <v>956</v>
      </c>
      <c r="B325" s="72" t="s">
        <v>953</v>
      </c>
    </row>
    <row r="326" spans="1:21" x14ac:dyDescent="0.15">
      <c r="A326" s="72" t="s">
        <v>955</v>
      </c>
      <c r="B326" s="72" t="s">
        <v>952</v>
      </c>
    </row>
  </sheetData>
  <autoFilter ref="U1:U322"/>
  <mergeCells count="122">
    <mergeCell ref="H291:H322"/>
    <mergeCell ref="H289:H290"/>
    <mergeCell ref="Z1:Z2"/>
    <mergeCell ref="X1:Y2"/>
    <mergeCell ref="W1:W2"/>
    <mergeCell ref="R1:S1"/>
    <mergeCell ref="U1:U2"/>
    <mergeCell ref="T1:T2"/>
    <mergeCell ref="Q1:Q2"/>
    <mergeCell ref="P1:P2"/>
    <mergeCell ref="M1:O1"/>
    <mergeCell ref="K1:K2"/>
    <mergeCell ref="L1:L2"/>
    <mergeCell ref="A120:A149"/>
    <mergeCell ref="L152:L173"/>
    <mergeCell ref="H3:H33"/>
    <mergeCell ref="G3:G33"/>
    <mergeCell ref="F3:F33"/>
    <mergeCell ref="E3:E33"/>
    <mergeCell ref="D4:D33"/>
    <mergeCell ref="C4:C33"/>
    <mergeCell ref="B4:B33"/>
    <mergeCell ref="A4:A33"/>
    <mergeCell ref="D34:D85"/>
    <mergeCell ref="B34:B85"/>
    <mergeCell ref="A34:A85"/>
    <mergeCell ref="C34:C85"/>
    <mergeCell ref="D120:D149"/>
    <mergeCell ref="C120:C149"/>
    <mergeCell ref="B120:B149"/>
    <mergeCell ref="L3:L23"/>
    <mergeCell ref="L120:L149"/>
    <mergeCell ref="D152:D173"/>
    <mergeCell ref="A1:A2"/>
    <mergeCell ref="A223:A282"/>
    <mergeCell ref="A189:A220"/>
    <mergeCell ref="B150:B151"/>
    <mergeCell ref="A180:A188"/>
    <mergeCell ref="F180:F188"/>
    <mergeCell ref="H189:H220"/>
    <mergeCell ref="G189:G220"/>
    <mergeCell ref="B223:B282"/>
    <mergeCell ref="H150:H151"/>
    <mergeCell ref="H152:H173"/>
    <mergeCell ref="G152:G173"/>
    <mergeCell ref="A152:A173"/>
    <mergeCell ref="B175:B179"/>
    <mergeCell ref="A175:A179"/>
    <mergeCell ref="C150:C151"/>
    <mergeCell ref="C152:C173"/>
    <mergeCell ref="A150:A151"/>
    <mergeCell ref="B1:B2"/>
    <mergeCell ref="C1:C2"/>
    <mergeCell ref="D1:D2"/>
    <mergeCell ref="F175:F179"/>
    <mergeCell ref="E175:E179"/>
    <mergeCell ref="G223:G282"/>
    <mergeCell ref="D223:D282"/>
    <mergeCell ref="A289:A322"/>
    <mergeCell ref="L150:L151"/>
    <mergeCell ref="L180:L188"/>
    <mergeCell ref="G289:G322"/>
    <mergeCell ref="F289:F322"/>
    <mergeCell ref="E289:E322"/>
    <mergeCell ref="D289:D322"/>
    <mergeCell ref="C289:C322"/>
    <mergeCell ref="B289:B322"/>
    <mergeCell ref="B180:B188"/>
    <mergeCell ref="D180:D188"/>
    <mergeCell ref="C180:C188"/>
    <mergeCell ref="C189:C220"/>
    <mergeCell ref="B189:B220"/>
    <mergeCell ref="G150:G151"/>
    <mergeCell ref="F150:F151"/>
    <mergeCell ref="E150:E151"/>
    <mergeCell ref="D150:D151"/>
    <mergeCell ref="B152:B173"/>
    <mergeCell ref="F189:F220"/>
    <mergeCell ref="E189:E220"/>
    <mergeCell ref="D189:D220"/>
    <mergeCell ref="C223:C282"/>
    <mergeCell ref="D175:D179"/>
    <mergeCell ref="C175:C179"/>
    <mergeCell ref="H34:H119"/>
    <mergeCell ref="F152:F173"/>
    <mergeCell ref="E152:E173"/>
    <mergeCell ref="E180:E188"/>
    <mergeCell ref="G34:G85"/>
    <mergeCell ref="F34:F85"/>
    <mergeCell ref="E34:E85"/>
    <mergeCell ref="H180:H188"/>
    <mergeCell ref="G180:G188"/>
    <mergeCell ref="H175:H179"/>
    <mergeCell ref="H120:H149"/>
    <mergeCell ref="G120:G149"/>
    <mergeCell ref="F120:F149"/>
    <mergeCell ref="E120:E149"/>
    <mergeCell ref="G175:G179"/>
    <mergeCell ref="E1:E2"/>
    <mergeCell ref="F1:F2"/>
    <mergeCell ref="G1:G2"/>
    <mergeCell ref="H1:H2"/>
    <mergeCell ref="I1:I2"/>
    <mergeCell ref="J1:J2"/>
    <mergeCell ref="K289:K322"/>
    <mergeCell ref="L189:L220"/>
    <mergeCell ref="K180:K188"/>
    <mergeCell ref="K189:K220"/>
    <mergeCell ref="K222:K282"/>
    <mergeCell ref="K3:K23"/>
    <mergeCell ref="K34:K85"/>
    <mergeCell ref="K120:K121"/>
    <mergeCell ref="K150:K151"/>
    <mergeCell ref="L222:L282"/>
    <mergeCell ref="L283:L284"/>
    <mergeCell ref="L289:L322"/>
    <mergeCell ref="K175:K179"/>
    <mergeCell ref="L175:L179"/>
    <mergeCell ref="L34:L119"/>
    <mergeCell ref="F223:F282"/>
    <mergeCell ref="E223:E282"/>
    <mergeCell ref="H222:H282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3" sqref="E3"/>
    </sheetView>
  </sheetViews>
  <sheetFormatPr baseColWidth="10" defaultRowHeight="14" x14ac:dyDescent="0.15"/>
  <cols>
    <col min="1" max="4" width="10.83203125" style="6"/>
    <col min="5" max="5" width="27.83203125" style="6" customWidth="1"/>
    <col min="6" max="6" width="46.6640625" style="6" customWidth="1"/>
    <col min="7" max="8" width="10.83203125" style="6"/>
    <col min="9" max="9" width="40.6640625" style="6" customWidth="1"/>
    <col min="10" max="10" width="21.83203125" style="68" customWidth="1"/>
    <col min="11" max="11" width="16.83203125" style="69" customWidth="1"/>
    <col min="12" max="15" width="10.83203125" style="6"/>
  </cols>
  <sheetData>
    <row r="1" spans="1:15" s="24" customFormat="1" ht="18" x14ac:dyDescent="0.15">
      <c r="A1" s="20" t="s">
        <v>444</v>
      </c>
      <c r="B1" s="21" t="s">
        <v>445</v>
      </c>
      <c r="C1" s="22" t="s">
        <v>446</v>
      </c>
      <c r="D1" s="20" t="s">
        <v>447</v>
      </c>
      <c r="E1" s="20" t="s">
        <v>178</v>
      </c>
      <c r="F1" s="21" t="s">
        <v>448</v>
      </c>
      <c r="G1" s="20" t="s">
        <v>449</v>
      </c>
      <c r="H1" s="23" t="s">
        <v>450</v>
      </c>
      <c r="I1" s="23" t="s">
        <v>451</v>
      </c>
      <c r="J1" s="44" t="s">
        <v>211</v>
      </c>
      <c r="K1" s="45" t="s">
        <v>452</v>
      </c>
      <c r="L1" s="20" t="s">
        <v>453</v>
      </c>
      <c r="M1" s="67" t="s">
        <v>748</v>
      </c>
      <c r="N1" s="67" t="s">
        <v>749</v>
      </c>
      <c r="O1" s="67" t="s">
        <v>744</v>
      </c>
    </row>
    <row r="2" spans="1:15" ht="182" x14ac:dyDescent="0.15">
      <c r="A2" s="1">
        <v>18</v>
      </c>
      <c r="B2" s="2" t="s">
        <v>279</v>
      </c>
      <c r="C2" s="1"/>
      <c r="D2" s="3" t="s">
        <v>454</v>
      </c>
      <c r="E2" s="3" t="s">
        <v>280</v>
      </c>
      <c r="F2" s="4" t="s">
        <v>281</v>
      </c>
      <c r="G2" s="1" t="s">
        <v>282</v>
      </c>
      <c r="H2" s="1" t="s">
        <v>283</v>
      </c>
      <c r="I2" s="5" t="s">
        <v>455</v>
      </c>
      <c r="J2" s="46" t="s">
        <v>456</v>
      </c>
      <c r="K2" s="47">
        <v>22525</v>
      </c>
      <c r="M2" s="6" t="s">
        <v>750</v>
      </c>
    </row>
    <row r="3" spans="1:15" ht="112" x14ac:dyDescent="0.15">
      <c r="A3" s="1">
        <v>19</v>
      </c>
      <c r="B3" s="2" t="s">
        <v>279</v>
      </c>
      <c r="C3" s="1"/>
      <c r="D3" s="3" t="s">
        <v>284</v>
      </c>
      <c r="E3" s="3" t="s">
        <v>457</v>
      </c>
      <c r="F3" s="4" t="s">
        <v>458</v>
      </c>
      <c r="G3" s="1" t="s">
        <v>282</v>
      </c>
      <c r="H3" s="7" t="s">
        <v>285</v>
      </c>
      <c r="I3" s="5" t="s">
        <v>459</v>
      </c>
      <c r="J3" s="46" t="s">
        <v>460</v>
      </c>
      <c r="K3" s="47">
        <v>1058269</v>
      </c>
    </row>
    <row r="4" spans="1:15" ht="154" x14ac:dyDescent="0.15">
      <c r="A4" s="1">
        <v>20</v>
      </c>
      <c r="B4" s="2" t="s">
        <v>279</v>
      </c>
      <c r="C4" s="1"/>
      <c r="D4" s="3" t="s">
        <v>461</v>
      </c>
      <c r="E4" s="3" t="s">
        <v>462</v>
      </c>
      <c r="F4" s="4" t="s">
        <v>463</v>
      </c>
      <c r="G4" s="1" t="s">
        <v>282</v>
      </c>
      <c r="H4" s="7" t="s">
        <v>285</v>
      </c>
      <c r="I4" s="5" t="s">
        <v>464</v>
      </c>
      <c r="J4" s="48" t="s">
        <v>465</v>
      </c>
      <c r="K4" s="47">
        <v>626123</v>
      </c>
      <c r="M4" s="6" t="s">
        <v>751</v>
      </c>
    </row>
    <row r="5" spans="1:15" ht="140" x14ac:dyDescent="0.15">
      <c r="A5" s="1">
        <v>21</v>
      </c>
      <c r="B5" s="2" t="s">
        <v>279</v>
      </c>
      <c r="C5" s="1"/>
      <c r="D5" s="3" t="s">
        <v>286</v>
      </c>
      <c r="E5" s="8" t="s">
        <v>287</v>
      </c>
      <c r="F5" s="4" t="s">
        <v>288</v>
      </c>
      <c r="G5" s="1" t="s">
        <v>282</v>
      </c>
      <c r="H5" s="1" t="s">
        <v>289</v>
      </c>
      <c r="I5" s="5" t="s">
        <v>466</v>
      </c>
      <c r="J5" s="46" t="s">
        <v>467</v>
      </c>
      <c r="K5" s="47">
        <v>77241</v>
      </c>
      <c r="M5" s="6" t="s">
        <v>752</v>
      </c>
    </row>
    <row r="6" spans="1:15" ht="112" x14ac:dyDescent="0.15">
      <c r="A6" s="1">
        <v>22</v>
      </c>
      <c r="B6" s="2" t="s">
        <v>279</v>
      </c>
      <c r="C6" s="1"/>
      <c r="D6" s="3" t="s">
        <v>290</v>
      </c>
      <c r="E6" s="8" t="s">
        <v>468</v>
      </c>
      <c r="F6" s="4" t="s">
        <v>291</v>
      </c>
      <c r="G6" s="1" t="s">
        <v>282</v>
      </c>
      <c r="H6" s="1" t="s">
        <v>292</v>
      </c>
      <c r="I6" s="5" t="s">
        <v>469</v>
      </c>
      <c r="J6" s="46" t="s">
        <v>470</v>
      </c>
      <c r="K6" s="47">
        <v>32061</v>
      </c>
      <c r="M6" s="6" t="s">
        <v>752</v>
      </c>
    </row>
    <row r="7" spans="1:15" ht="84" x14ac:dyDescent="0.15">
      <c r="A7" s="1">
        <v>23</v>
      </c>
      <c r="B7" s="2" t="s">
        <v>279</v>
      </c>
      <c r="C7" s="1"/>
      <c r="D7" s="3" t="s">
        <v>293</v>
      </c>
      <c r="E7" s="8" t="s">
        <v>471</v>
      </c>
      <c r="F7" s="4" t="s">
        <v>294</v>
      </c>
      <c r="G7" s="1" t="s">
        <v>282</v>
      </c>
      <c r="H7" s="1" t="s">
        <v>295</v>
      </c>
      <c r="I7" s="5" t="s">
        <v>296</v>
      </c>
      <c r="J7" s="46" t="s">
        <v>472</v>
      </c>
      <c r="K7" s="47">
        <v>6725</v>
      </c>
    </row>
    <row r="8" spans="1:15" ht="126" x14ac:dyDescent="0.15">
      <c r="A8" s="1">
        <v>24</v>
      </c>
      <c r="B8" s="2" t="s">
        <v>279</v>
      </c>
      <c r="C8" s="1"/>
      <c r="D8" s="3" t="s">
        <v>297</v>
      </c>
      <c r="E8" s="9" t="s">
        <v>298</v>
      </c>
      <c r="F8" s="4" t="s">
        <v>299</v>
      </c>
      <c r="G8" s="1" t="s">
        <v>282</v>
      </c>
      <c r="H8" s="1" t="s">
        <v>300</v>
      </c>
      <c r="I8" s="5" t="s">
        <v>1040</v>
      </c>
      <c r="J8" s="46" t="s">
        <v>473</v>
      </c>
      <c r="K8" s="47">
        <v>21147</v>
      </c>
    </row>
    <row r="9" spans="1:15" ht="70" x14ac:dyDescent="0.15">
      <c r="A9" s="1">
        <v>25</v>
      </c>
      <c r="B9" s="2" t="s">
        <v>279</v>
      </c>
      <c r="C9" s="1"/>
      <c r="D9" s="3" t="s">
        <v>301</v>
      </c>
      <c r="E9" s="8" t="s">
        <v>302</v>
      </c>
      <c r="F9" s="4" t="s">
        <v>303</v>
      </c>
      <c r="G9" s="1" t="s">
        <v>282</v>
      </c>
      <c r="H9" s="1" t="s">
        <v>304</v>
      </c>
      <c r="I9" s="5" t="s">
        <v>305</v>
      </c>
      <c r="J9" s="46" t="s">
        <v>474</v>
      </c>
      <c r="K9" s="47">
        <v>1415</v>
      </c>
    </row>
    <row r="10" spans="1:15" ht="126" x14ac:dyDescent="0.15">
      <c r="A10" s="1">
        <v>26</v>
      </c>
      <c r="B10" s="2" t="s">
        <v>279</v>
      </c>
      <c r="C10" s="1"/>
      <c r="D10" s="3" t="s">
        <v>306</v>
      </c>
      <c r="E10" s="8" t="s">
        <v>307</v>
      </c>
      <c r="F10" s="4" t="s">
        <v>308</v>
      </c>
      <c r="G10" s="1" t="s">
        <v>282</v>
      </c>
      <c r="H10" s="1" t="s">
        <v>309</v>
      </c>
      <c r="I10" s="5" t="s">
        <v>475</v>
      </c>
      <c r="J10" s="46" t="s">
        <v>476</v>
      </c>
      <c r="K10" s="47">
        <v>12632</v>
      </c>
    </row>
    <row r="11" spans="1:15" ht="53" x14ac:dyDescent="0.15">
      <c r="A11" s="1">
        <v>27</v>
      </c>
      <c r="B11" s="2" t="s">
        <v>279</v>
      </c>
      <c r="C11" s="1"/>
      <c r="D11" s="3" t="s">
        <v>310</v>
      </c>
      <c r="E11" s="8" t="s">
        <v>311</v>
      </c>
      <c r="F11" s="4" t="s">
        <v>312</v>
      </c>
      <c r="G11" s="1" t="s">
        <v>282</v>
      </c>
      <c r="H11" s="1" t="s">
        <v>313</v>
      </c>
      <c r="I11" s="5" t="s">
        <v>1039</v>
      </c>
      <c r="J11" s="46" t="s">
        <v>477</v>
      </c>
      <c r="K11" s="47">
        <v>41220</v>
      </c>
    </row>
    <row r="12" spans="1:15" ht="56" x14ac:dyDescent="0.15">
      <c r="A12" s="1">
        <v>28</v>
      </c>
      <c r="B12" s="2" t="s">
        <v>279</v>
      </c>
      <c r="C12" s="1"/>
      <c r="D12" s="3" t="s">
        <v>1013</v>
      </c>
      <c r="E12" s="3" t="s">
        <v>314</v>
      </c>
      <c r="F12" s="4" t="s">
        <v>315</v>
      </c>
      <c r="G12" s="1" t="s">
        <v>282</v>
      </c>
      <c r="H12" s="1"/>
      <c r="I12" s="5" t="s">
        <v>1011</v>
      </c>
      <c r="J12" s="49" t="s">
        <v>1007</v>
      </c>
      <c r="K12" s="47">
        <v>182484</v>
      </c>
    </row>
    <row r="13" spans="1:15" ht="98" x14ac:dyDescent="0.15">
      <c r="A13" s="1">
        <v>29</v>
      </c>
      <c r="B13" s="2" t="s">
        <v>279</v>
      </c>
      <c r="C13" s="1"/>
      <c r="D13" s="10" t="s">
        <v>1015</v>
      </c>
      <c r="E13" s="3" t="s">
        <v>314</v>
      </c>
      <c r="F13" s="4" t="s">
        <v>478</v>
      </c>
      <c r="G13" s="1" t="s">
        <v>282</v>
      </c>
      <c r="H13" s="1"/>
      <c r="I13" s="5" t="s">
        <v>1016</v>
      </c>
      <c r="J13" s="49" t="s">
        <v>1008</v>
      </c>
      <c r="K13" s="50" t="s">
        <v>479</v>
      </c>
    </row>
    <row r="14" spans="1:15" ht="98" x14ac:dyDescent="0.15">
      <c r="A14" s="1"/>
      <c r="B14" s="2" t="s">
        <v>480</v>
      </c>
      <c r="C14" s="1"/>
      <c r="D14" s="10" t="s">
        <v>481</v>
      </c>
      <c r="E14" s="3" t="s">
        <v>314</v>
      </c>
      <c r="F14" s="4" t="s">
        <v>478</v>
      </c>
      <c r="G14" s="1" t="s">
        <v>282</v>
      </c>
      <c r="H14" s="1"/>
      <c r="I14" s="5" t="s">
        <v>1018</v>
      </c>
      <c r="J14" s="49" t="s">
        <v>482</v>
      </c>
      <c r="K14" s="47">
        <v>454087</v>
      </c>
    </row>
    <row r="15" spans="1:15" ht="98" x14ac:dyDescent="0.15">
      <c r="A15" s="1">
        <v>30</v>
      </c>
      <c r="B15" s="2" t="s">
        <v>279</v>
      </c>
      <c r="C15" s="1"/>
      <c r="D15" s="3" t="s">
        <v>483</v>
      </c>
      <c r="E15" s="3" t="s">
        <v>484</v>
      </c>
      <c r="F15" s="4" t="s">
        <v>485</v>
      </c>
      <c r="G15" s="1" t="s">
        <v>282</v>
      </c>
      <c r="H15" s="1" t="s">
        <v>486</v>
      </c>
      <c r="I15" s="5" t="s">
        <v>487</v>
      </c>
      <c r="J15" s="51" t="s">
        <v>488</v>
      </c>
      <c r="K15" s="47">
        <v>151365</v>
      </c>
    </row>
    <row r="16" spans="1:15" ht="140" x14ac:dyDescent="0.15">
      <c r="A16" s="1">
        <v>31</v>
      </c>
      <c r="B16" s="2" t="s">
        <v>279</v>
      </c>
      <c r="C16" s="11"/>
      <c r="D16" s="3" t="s">
        <v>489</v>
      </c>
      <c r="E16" s="3" t="s">
        <v>316</v>
      </c>
      <c r="F16" s="4" t="s">
        <v>317</v>
      </c>
      <c r="G16" s="1" t="s">
        <v>282</v>
      </c>
      <c r="H16" s="11" t="s">
        <v>490</v>
      </c>
      <c r="I16" s="5" t="s">
        <v>491</v>
      </c>
      <c r="J16" s="51" t="s">
        <v>492</v>
      </c>
      <c r="K16" s="47">
        <v>26290</v>
      </c>
      <c r="M16" s="6" t="s">
        <v>754</v>
      </c>
      <c r="O16" s="6" t="s">
        <v>753</v>
      </c>
    </row>
    <row r="17" spans="1:12" ht="26" x14ac:dyDescent="0.15">
      <c r="A17" s="16">
        <v>32</v>
      </c>
      <c r="B17" s="13" t="s">
        <v>318</v>
      </c>
      <c r="C17" s="14"/>
      <c r="D17" s="15" t="s">
        <v>493</v>
      </c>
      <c r="E17" s="15"/>
      <c r="F17" s="16"/>
      <c r="G17" s="12" t="s">
        <v>757</v>
      </c>
      <c r="H17" s="14"/>
      <c r="I17" s="17"/>
      <c r="J17" s="52"/>
      <c r="K17" s="53"/>
      <c r="L17" s="18"/>
    </row>
    <row r="18" spans="1:12" ht="39" x14ac:dyDescent="0.15">
      <c r="A18" s="12">
        <v>33</v>
      </c>
      <c r="B18" s="13" t="s">
        <v>318</v>
      </c>
      <c r="C18" s="14"/>
      <c r="D18" s="15" t="s">
        <v>319</v>
      </c>
      <c r="E18" s="15" t="s">
        <v>320</v>
      </c>
      <c r="F18" s="16"/>
      <c r="G18" s="12" t="s">
        <v>757</v>
      </c>
      <c r="H18" s="14"/>
      <c r="I18" s="17"/>
      <c r="J18" s="52"/>
      <c r="K18" s="53"/>
      <c r="L18" s="18"/>
    </row>
    <row r="19" spans="1:12" ht="26" x14ac:dyDescent="0.15">
      <c r="A19" s="12">
        <v>34</v>
      </c>
      <c r="B19" s="13" t="s">
        <v>318</v>
      </c>
      <c r="C19" s="14"/>
      <c r="D19" s="15" t="s">
        <v>494</v>
      </c>
      <c r="E19" s="15" t="s">
        <v>321</v>
      </c>
      <c r="F19" s="16"/>
      <c r="G19" s="19" t="s">
        <v>757</v>
      </c>
      <c r="H19" s="14"/>
      <c r="I19" s="17"/>
      <c r="J19" s="52"/>
      <c r="K19" s="53"/>
      <c r="L19" s="18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91" workbookViewId="0">
      <selection activeCell="C5" sqref="C5"/>
    </sheetView>
  </sheetViews>
  <sheetFormatPr baseColWidth="10" defaultRowHeight="16" x14ac:dyDescent="0.15"/>
  <cols>
    <col min="1" max="1" width="16.5" style="79" customWidth="1"/>
    <col min="2" max="5" width="16.5" style="75" customWidth="1"/>
    <col min="6" max="7" width="11.83203125" style="75" bestFit="1" customWidth="1"/>
    <col min="8" max="8" width="12.5" style="75" customWidth="1"/>
    <col min="9" max="9" width="14" style="75" customWidth="1"/>
    <col min="10" max="10" width="31.83203125" style="75" customWidth="1"/>
    <col min="11" max="11" width="27.33203125" style="30" customWidth="1"/>
    <col min="12" max="12" width="37" style="30" customWidth="1"/>
    <col min="13" max="13" width="27.5" style="75" customWidth="1"/>
    <col min="14" max="16384" width="10.83203125" style="75"/>
  </cols>
  <sheetData>
    <row r="1" spans="1:16" x14ac:dyDescent="0.15">
      <c r="A1" s="175" t="s">
        <v>991</v>
      </c>
      <c r="B1" s="175" t="s">
        <v>992</v>
      </c>
      <c r="C1" s="175" t="s">
        <v>993</v>
      </c>
      <c r="D1" s="175" t="s">
        <v>994</v>
      </c>
      <c r="E1" s="175" t="s">
        <v>995</v>
      </c>
      <c r="F1" s="175" t="s">
        <v>1034</v>
      </c>
      <c r="G1" s="175"/>
      <c r="H1" s="175" t="s">
        <v>949</v>
      </c>
      <c r="I1" s="175" t="s">
        <v>948</v>
      </c>
      <c r="J1" s="116" t="s">
        <v>1124</v>
      </c>
    </row>
    <row r="2" spans="1:16" ht="16" customHeight="1" x14ac:dyDescent="0.15">
      <c r="A2" s="175"/>
      <c r="B2" s="175"/>
      <c r="C2" s="175"/>
      <c r="D2" s="175"/>
      <c r="E2" s="175"/>
      <c r="F2" s="74" t="s">
        <v>855</v>
      </c>
      <c r="G2" s="74" t="s">
        <v>856</v>
      </c>
      <c r="H2" s="175"/>
      <c r="I2" s="175"/>
      <c r="J2" s="116">
        <f>COUNTIF(I:I,"PASS")</f>
        <v>24</v>
      </c>
      <c r="O2" s="72" t="s">
        <v>950</v>
      </c>
      <c r="P2" s="72" t="s">
        <v>954</v>
      </c>
    </row>
    <row r="3" spans="1:16" x14ac:dyDescent="0.15">
      <c r="A3" s="170" t="s">
        <v>980</v>
      </c>
      <c r="B3" s="76" t="s">
        <v>957</v>
      </c>
      <c r="C3" s="76" t="s">
        <v>958</v>
      </c>
      <c r="D3" s="76" t="s">
        <v>981</v>
      </c>
      <c r="E3" s="77"/>
      <c r="F3">
        <v>1488</v>
      </c>
      <c r="G3">
        <v>13167</v>
      </c>
      <c r="H3" s="76"/>
      <c r="I3" s="31" t="str">
        <f>IF(LEN(E3)&gt;0,"NT",IF(LEN(H3)&gt;0,"SETTING_FAIL",IF(G3+F3&gt;0,"PASS","DATA_FAIL")))</f>
        <v>PASS</v>
      </c>
      <c r="J3" s="117" t="s">
        <v>1126</v>
      </c>
      <c r="K3" s="88" t="s">
        <v>1055</v>
      </c>
      <c r="O3" s="72" t="s">
        <v>950</v>
      </c>
      <c r="P3" s="72" t="s">
        <v>951</v>
      </c>
    </row>
    <row r="4" spans="1:16" x14ac:dyDescent="0.15">
      <c r="A4" s="171"/>
      <c r="B4" s="76" t="s">
        <v>957</v>
      </c>
      <c r="C4" s="76" t="s">
        <v>959</v>
      </c>
      <c r="D4" s="76" t="s">
        <v>982</v>
      </c>
      <c r="E4" s="77"/>
      <c r="F4">
        <v>0</v>
      </c>
      <c r="G4">
        <v>6236</v>
      </c>
      <c r="H4" s="76"/>
      <c r="I4" s="31" t="str">
        <f t="shared" ref="I4:I33" si="0">IF(LEN(E4)&gt;0,"NT",IF(LEN(H4)&gt;0,"SETTING_FAIL",IF(G4+F4&gt;0,"PASS","DATA_FAIL")))</f>
        <v>PASS</v>
      </c>
      <c r="J4" s="116">
        <f>COUNTIF(I:I,"NT")</f>
        <v>7</v>
      </c>
      <c r="K4" s="88" t="s">
        <v>1055</v>
      </c>
      <c r="O4" s="72" t="s">
        <v>956</v>
      </c>
      <c r="P4" s="72" t="s">
        <v>953</v>
      </c>
    </row>
    <row r="5" spans="1:16" ht="32" x14ac:dyDescent="0.15">
      <c r="A5" s="76" t="s">
        <v>983</v>
      </c>
      <c r="B5" s="76" t="s">
        <v>960</v>
      </c>
      <c r="C5" s="76" t="s">
        <v>961</v>
      </c>
      <c r="D5" s="76" t="s">
        <v>984</v>
      </c>
      <c r="E5" s="77"/>
      <c r="F5">
        <v>10518</v>
      </c>
      <c r="G5">
        <v>60231</v>
      </c>
      <c r="H5" s="108"/>
      <c r="I5" s="31" t="str">
        <f t="shared" si="0"/>
        <v>PASS</v>
      </c>
      <c r="J5" s="117" t="s">
        <v>1125</v>
      </c>
      <c r="K5" s="88" t="s">
        <v>1055</v>
      </c>
      <c r="O5" s="72" t="s">
        <v>1122</v>
      </c>
      <c r="P5" s="72" t="s">
        <v>1123</v>
      </c>
    </row>
    <row r="6" spans="1:16" ht="32" x14ac:dyDescent="0.15">
      <c r="A6" s="124" t="s">
        <v>1208</v>
      </c>
      <c r="B6" s="76" t="s">
        <v>1209</v>
      </c>
      <c r="C6" s="76" t="s">
        <v>962</v>
      </c>
      <c r="D6" s="76" t="s">
        <v>985</v>
      </c>
      <c r="E6" s="77"/>
      <c r="F6">
        <v>1</v>
      </c>
      <c r="G6">
        <v>1</v>
      </c>
      <c r="H6" s="109"/>
      <c r="I6" s="64" t="str">
        <f t="shared" si="0"/>
        <v>PASS</v>
      </c>
      <c r="J6" s="116">
        <f>COUNTIF(I:I,"DATA_FAIL")</f>
        <v>0</v>
      </c>
      <c r="K6" s="88"/>
      <c r="L6" s="90"/>
      <c r="M6" s="118" t="s">
        <v>1178</v>
      </c>
    </row>
    <row r="7" spans="1:16" ht="32" x14ac:dyDescent="0.15">
      <c r="A7" s="170" t="s">
        <v>986</v>
      </c>
      <c r="B7" s="76" t="s">
        <v>963</v>
      </c>
      <c r="C7" s="76" t="s">
        <v>964</v>
      </c>
      <c r="D7" s="76" t="s">
        <v>987</v>
      </c>
      <c r="E7" s="77"/>
      <c r="F7">
        <v>11</v>
      </c>
      <c r="G7">
        <v>36671</v>
      </c>
      <c r="H7" s="108"/>
      <c r="I7" s="31" t="str">
        <f t="shared" si="0"/>
        <v>PASS</v>
      </c>
      <c r="K7" s="88" t="s">
        <v>1055</v>
      </c>
    </row>
    <row r="8" spans="1:16" ht="32" x14ac:dyDescent="0.15">
      <c r="A8" s="172"/>
      <c r="B8" s="76" t="s">
        <v>963</v>
      </c>
      <c r="C8" s="76" t="s">
        <v>965</v>
      </c>
      <c r="D8" s="76" t="s">
        <v>988</v>
      </c>
      <c r="E8" s="77"/>
      <c r="F8">
        <v>14</v>
      </c>
      <c r="G8">
        <v>1649</v>
      </c>
      <c r="H8" s="108"/>
      <c r="I8" s="31" t="str">
        <f t="shared" si="0"/>
        <v>PASS</v>
      </c>
      <c r="K8" s="88" t="s">
        <v>1055</v>
      </c>
    </row>
    <row r="9" spans="1:16" ht="32" x14ac:dyDescent="0.15">
      <c r="A9" s="171"/>
      <c r="B9" s="76" t="s">
        <v>963</v>
      </c>
      <c r="C9" s="76" t="s">
        <v>966</v>
      </c>
      <c r="D9" s="76" t="s">
        <v>989</v>
      </c>
      <c r="E9" s="77"/>
      <c r="F9">
        <v>0</v>
      </c>
      <c r="G9">
        <v>1</v>
      </c>
      <c r="H9" s="108"/>
      <c r="I9" s="31" t="str">
        <f t="shared" si="0"/>
        <v>PASS</v>
      </c>
      <c r="K9" s="88" t="s">
        <v>1055</v>
      </c>
      <c r="M9" s="118" t="s">
        <v>1182</v>
      </c>
      <c r="N9" s="118"/>
      <c r="O9" s="112"/>
    </row>
    <row r="10" spans="1:16" ht="30" x14ac:dyDescent="0.15">
      <c r="A10" s="170" t="s">
        <v>990</v>
      </c>
      <c r="B10" s="76" t="s">
        <v>967</v>
      </c>
      <c r="C10" s="76" t="s">
        <v>1035</v>
      </c>
      <c r="D10" s="76" t="s">
        <v>987</v>
      </c>
      <c r="E10" s="77"/>
      <c r="F10">
        <v>0</v>
      </c>
      <c r="G10">
        <v>1</v>
      </c>
      <c r="H10" s="108"/>
      <c r="I10" s="31" t="str">
        <f t="shared" si="0"/>
        <v>PASS</v>
      </c>
      <c r="J10" s="85" t="s">
        <v>1036</v>
      </c>
      <c r="K10" s="88" t="s">
        <v>1055</v>
      </c>
      <c r="M10" s="118" t="s">
        <v>1182</v>
      </c>
      <c r="N10" s="118"/>
    </row>
    <row r="11" spans="1:16" x14ac:dyDescent="0.15">
      <c r="A11" s="172"/>
      <c r="B11" s="76" t="s">
        <v>967</v>
      </c>
      <c r="C11" s="76" t="s">
        <v>965</v>
      </c>
      <c r="D11" s="76" t="s">
        <v>988</v>
      </c>
      <c r="E11" s="77"/>
      <c r="F11">
        <v>2470</v>
      </c>
      <c r="G11">
        <v>3827</v>
      </c>
      <c r="H11" s="108"/>
      <c r="I11" s="31" t="str">
        <f t="shared" si="0"/>
        <v>PASS</v>
      </c>
      <c r="K11" s="88" t="s">
        <v>1055</v>
      </c>
    </row>
    <row r="12" spans="1:16" x14ac:dyDescent="0.15">
      <c r="A12" s="171"/>
      <c r="B12" s="76" t="s">
        <v>967</v>
      </c>
      <c r="C12" s="76" t="s">
        <v>966</v>
      </c>
      <c r="D12" s="76" t="s">
        <v>989</v>
      </c>
      <c r="E12" s="77"/>
      <c r="F12">
        <v>0</v>
      </c>
      <c r="G12">
        <v>1</v>
      </c>
      <c r="H12" s="76"/>
      <c r="I12" s="31" t="str">
        <f t="shared" si="0"/>
        <v>PASS</v>
      </c>
      <c r="K12" s="88" t="s">
        <v>1055</v>
      </c>
      <c r="M12" s="118" t="s">
        <v>1182</v>
      </c>
    </row>
    <row r="13" spans="1:16" ht="30" x14ac:dyDescent="0.15">
      <c r="A13" s="83" t="s">
        <v>996</v>
      </c>
      <c r="B13" s="77" t="s">
        <v>968</v>
      </c>
      <c r="C13" s="77" t="s">
        <v>1038</v>
      </c>
      <c r="D13" s="77" t="s">
        <v>987</v>
      </c>
      <c r="E13" s="77"/>
      <c r="F13">
        <v>0</v>
      </c>
      <c r="G13">
        <v>1</v>
      </c>
      <c r="H13" s="77"/>
      <c r="I13" s="31" t="str">
        <f t="shared" si="0"/>
        <v>PASS</v>
      </c>
      <c r="J13" s="85" t="s">
        <v>1037</v>
      </c>
      <c r="K13" s="88" t="s">
        <v>1055</v>
      </c>
      <c r="M13" s="118" t="s">
        <v>1182</v>
      </c>
      <c r="N13" s="118"/>
    </row>
    <row r="14" spans="1:16" x14ac:dyDescent="0.15">
      <c r="A14" s="173" t="s">
        <v>1080</v>
      </c>
      <c r="B14" t="s">
        <v>473</v>
      </c>
      <c r="C14" t="s">
        <v>1077</v>
      </c>
      <c r="D14" t="s">
        <v>987</v>
      </c>
      <c r="E14" s="77"/>
      <c r="F14">
        <v>0</v>
      </c>
      <c r="G14">
        <v>1884</v>
      </c>
      <c r="H14" s="77"/>
      <c r="I14" s="31" t="str">
        <f t="shared" si="0"/>
        <v>PASS</v>
      </c>
      <c r="J14" s="85"/>
      <c r="K14" s="88" t="s">
        <v>1055</v>
      </c>
    </row>
    <row r="15" spans="1:16" x14ac:dyDescent="0.15">
      <c r="A15" s="174"/>
      <c r="B15" t="s">
        <v>473</v>
      </c>
      <c r="C15" t="s">
        <v>966</v>
      </c>
      <c r="D15" t="s">
        <v>989</v>
      </c>
      <c r="E15" s="77"/>
      <c r="F15">
        <v>0</v>
      </c>
      <c r="G15">
        <v>1</v>
      </c>
      <c r="H15" s="77"/>
      <c r="I15" s="31" t="str">
        <f t="shared" si="0"/>
        <v>PASS</v>
      </c>
      <c r="J15" s="85"/>
      <c r="K15" s="88" t="s">
        <v>1055</v>
      </c>
      <c r="M15" s="118" t="s">
        <v>1179</v>
      </c>
    </row>
    <row r="16" spans="1:16" ht="30" x14ac:dyDescent="0.15">
      <c r="A16" s="78" t="s">
        <v>997</v>
      </c>
      <c r="B16" s="77" t="s">
        <v>969</v>
      </c>
      <c r="C16" s="77" t="s">
        <v>964</v>
      </c>
      <c r="D16" s="77" t="s">
        <v>987</v>
      </c>
      <c r="E16" s="77"/>
      <c r="F16">
        <v>0</v>
      </c>
      <c r="G16">
        <v>1</v>
      </c>
      <c r="H16" s="77"/>
      <c r="I16" s="31" t="str">
        <f t="shared" si="0"/>
        <v>PASS</v>
      </c>
      <c r="J16" s="80" t="s">
        <v>1023</v>
      </c>
      <c r="K16" s="88" t="s">
        <v>1055</v>
      </c>
      <c r="M16" s="118" t="s">
        <v>1182</v>
      </c>
      <c r="N16" s="118"/>
    </row>
    <row r="17" spans="1:15" ht="30" x14ac:dyDescent="0.15">
      <c r="A17" s="167" t="s">
        <v>998</v>
      </c>
      <c r="B17" s="77" t="s">
        <v>970</v>
      </c>
      <c r="C17" s="77" t="s">
        <v>964</v>
      </c>
      <c r="D17" s="77" t="s">
        <v>987</v>
      </c>
      <c r="E17" s="77"/>
      <c r="F17">
        <v>6</v>
      </c>
      <c r="G17">
        <v>6</v>
      </c>
      <c r="H17" s="77"/>
      <c r="I17" s="31" t="str">
        <f t="shared" si="0"/>
        <v>PASS</v>
      </c>
      <c r="J17" s="80" t="s">
        <v>1024</v>
      </c>
      <c r="K17" s="88" t="s">
        <v>1055</v>
      </c>
    </row>
    <row r="18" spans="1:15" x14ac:dyDescent="0.15">
      <c r="A18" s="169"/>
      <c r="B18" s="77" t="s">
        <v>970</v>
      </c>
      <c r="C18" s="77" t="s">
        <v>966</v>
      </c>
      <c r="D18" s="77" t="s">
        <v>989</v>
      </c>
      <c r="E18" s="77"/>
      <c r="F18">
        <v>160</v>
      </c>
      <c r="G18">
        <v>4100</v>
      </c>
      <c r="H18" s="77"/>
      <c r="I18" s="31" t="str">
        <f t="shared" si="0"/>
        <v>PASS</v>
      </c>
      <c r="K18" s="88" t="s">
        <v>1055</v>
      </c>
    </row>
    <row r="19" spans="1:15" ht="30" x14ac:dyDescent="0.15">
      <c r="A19" s="78" t="s">
        <v>999</v>
      </c>
      <c r="B19" s="77" t="s">
        <v>971</v>
      </c>
      <c r="C19" s="77" t="s">
        <v>964</v>
      </c>
      <c r="D19" s="77" t="s">
        <v>987</v>
      </c>
      <c r="E19" s="77"/>
      <c r="F19">
        <v>42</v>
      </c>
      <c r="G19">
        <v>190</v>
      </c>
      <c r="H19" s="77"/>
      <c r="I19" s="31" t="str">
        <f t="shared" si="0"/>
        <v>PASS</v>
      </c>
      <c r="J19" s="80" t="s">
        <v>1025</v>
      </c>
      <c r="K19" s="88" t="s">
        <v>1055</v>
      </c>
    </row>
    <row r="20" spans="1:15" x14ac:dyDescent="0.15">
      <c r="A20" s="167" t="s">
        <v>1012</v>
      </c>
      <c r="B20" s="77" t="s">
        <v>972</v>
      </c>
      <c r="C20" s="77" t="s">
        <v>973</v>
      </c>
      <c r="D20" s="77" t="s">
        <v>1000</v>
      </c>
      <c r="E20" s="77"/>
      <c r="F20">
        <v>1</v>
      </c>
      <c r="G20">
        <v>2954</v>
      </c>
      <c r="H20" s="77"/>
      <c r="I20" s="31" t="str">
        <f t="shared" si="0"/>
        <v>PASS</v>
      </c>
      <c r="J20" s="82" t="s">
        <v>1032</v>
      </c>
      <c r="K20" s="88" t="s">
        <v>1052</v>
      </c>
      <c r="L20" s="90"/>
    </row>
    <row r="21" spans="1:15" ht="45" x14ac:dyDescent="0.15">
      <c r="A21" s="168"/>
      <c r="B21" s="77" t="s">
        <v>972</v>
      </c>
      <c r="C21" s="77" t="s">
        <v>1019</v>
      </c>
      <c r="D21" s="77" t="s">
        <v>1020</v>
      </c>
      <c r="E21" s="77"/>
      <c r="F21">
        <v>0</v>
      </c>
      <c r="G21">
        <v>1</v>
      </c>
      <c r="H21" s="77"/>
      <c r="I21" s="31" t="str">
        <f t="shared" si="0"/>
        <v>PASS</v>
      </c>
      <c r="J21" s="80" t="s">
        <v>1033</v>
      </c>
      <c r="K21" s="88" t="s">
        <v>1052</v>
      </c>
      <c r="L21" s="90"/>
      <c r="M21" s="118" t="s">
        <v>1181</v>
      </c>
    </row>
    <row r="22" spans="1:15" ht="45" x14ac:dyDescent="0.15">
      <c r="A22" s="169"/>
      <c r="B22" s="77" t="s">
        <v>972</v>
      </c>
      <c r="C22" s="110" t="s">
        <v>1078</v>
      </c>
      <c r="D22" s="77" t="s">
        <v>1021</v>
      </c>
      <c r="E22" s="80" t="s">
        <v>1030</v>
      </c>
      <c r="F22">
        <v>0</v>
      </c>
      <c r="G22">
        <v>0</v>
      </c>
      <c r="H22" s="77"/>
      <c r="I22" s="31" t="str">
        <f t="shared" si="0"/>
        <v>NT</v>
      </c>
      <c r="J22" s="80" t="s">
        <v>1030</v>
      </c>
      <c r="K22" s="70" t="s">
        <v>1053</v>
      </c>
    </row>
    <row r="23" spans="1:15" x14ac:dyDescent="0.15">
      <c r="A23" s="167" t="s">
        <v>1014</v>
      </c>
      <c r="B23" s="81" t="s">
        <v>1026</v>
      </c>
      <c r="C23" s="110" t="s">
        <v>1079</v>
      </c>
      <c r="D23" s="77" t="s">
        <v>1001</v>
      </c>
      <c r="E23" s="77"/>
      <c r="F23">
        <v>0</v>
      </c>
      <c r="G23">
        <v>1</v>
      </c>
      <c r="H23" s="77"/>
      <c r="I23" s="31" t="str">
        <f t="shared" si="0"/>
        <v>PASS</v>
      </c>
      <c r="J23" s="84"/>
      <c r="K23" s="88" t="s">
        <v>1052</v>
      </c>
      <c r="L23" s="90"/>
      <c r="M23" s="118" t="s">
        <v>1182</v>
      </c>
    </row>
    <row r="24" spans="1:15" ht="45" x14ac:dyDescent="0.15">
      <c r="A24" s="168"/>
      <c r="B24" s="81" t="s">
        <v>1027</v>
      </c>
      <c r="C24" s="77" t="s">
        <v>1022</v>
      </c>
      <c r="D24" s="77" t="s">
        <v>1021</v>
      </c>
      <c r="E24" s="80" t="s">
        <v>1030</v>
      </c>
      <c r="F24">
        <v>0</v>
      </c>
      <c r="G24">
        <v>0</v>
      </c>
      <c r="H24" s="77"/>
      <c r="I24" s="31" t="str">
        <f t="shared" si="0"/>
        <v>NT</v>
      </c>
      <c r="J24" s="80" t="s">
        <v>1030</v>
      </c>
      <c r="K24" s="70" t="s">
        <v>1053</v>
      </c>
    </row>
    <row r="25" spans="1:15" x14ac:dyDescent="0.15">
      <c r="A25" s="169"/>
      <c r="B25" s="81" t="s">
        <v>1028</v>
      </c>
      <c r="C25" s="77" t="s">
        <v>1019</v>
      </c>
      <c r="D25" s="77" t="s">
        <v>1020</v>
      </c>
      <c r="E25" s="77"/>
      <c r="F25">
        <v>527</v>
      </c>
      <c r="G25">
        <v>527</v>
      </c>
      <c r="H25" s="77"/>
      <c r="I25" s="31" t="str">
        <f t="shared" si="0"/>
        <v>PASS</v>
      </c>
      <c r="J25" s="80" t="s">
        <v>1033</v>
      </c>
      <c r="K25" s="88" t="s">
        <v>1052</v>
      </c>
      <c r="L25" s="90"/>
    </row>
    <row r="26" spans="1:15" ht="30" x14ac:dyDescent="0.15">
      <c r="A26" s="167" t="s">
        <v>1017</v>
      </c>
      <c r="B26" s="77" t="s">
        <v>974</v>
      </c>
      <c r="C26" s="110" t="s">
        <v>1079</v>
      </c>
      <c r="D26" s="77" t="s">
        <v>1000</v>
      </c>
      <c r="E26" s="77"/>
      <c r="F26">
        <v>2123</v>
      </c>
      <c r="G26">
        <v>2123</v>
      </c>
      <c r="H26" s="77"/>
      <c r="I26" s="31" t="str">
        <f t="shared" si="0"/>
        <v>PASS</v>
      </c>
      <c r="J26" s="80" t="s">
        <v>1033</v>
      </c>
      <c r="K26" s="88" t="s">
        <v>1052</v>
      </c>
      <c r="L26" s="90"/>
    </row>
    <row r="27" spans="1:15" ht="45" x14ac:dyDescent="0.15">
      <c r="A27" s="168"/>
      <c r="B27" s="81" t="s">
        <v>1029</v>
      </c>
      <c r="C27" s="77" t="s">
        <v>1022</v>
      </c>
      <c r="D27" s="77" t="s">
        <v>1021</v>
      </c>
      <c r="E27" s="80" t="s">
        <v>1030</v>
      </c>
      <c r="F27">
        <v>0</v>
      </c>
      <c r="G27">
        <v>0</v>
      </c>
      <c r="H27" s="77"/>
      <c r="I27" s="31" t="str">
        <f t="shared" si="0"/>
        <v>NT</v>
      </c>
      <c r="J27" s="80" t="s">
        <v>1030</v>
      </c>
      <c r="K27" s="70" t="s">
        <v>1053</v>
      </c>
    </row>
    <row r="28" spans="1:15" ht="30" x14ac:dyDescent="0.15">
      <c r="A28" s="169"/>
      <c r="B28" s="81" t="s">
        <v>1031</v>
      </c>
      <c r="C28" s="77" t="s">
        <v>1019</v>
      </c>
      <c r="D28" s="77" t="s">
        <v>1020</v>
      </c>
      <c r="E28" s="77"/>
      <c r="F28">
        <v>0</v>
      </c>
      <c r="G28">
        <v>1</v>
      </c>
      <c r="H28" s="77"/>
      <c r="I28" s="31" t="str">
        <f t="shared" si="0"/>
        <v>PASS</v>
      </c>
      <c r="J28" s="80" t="s">
        <v>1033</v>
      </c>
      <c r="K28" s="88" t="s">
        <v>1052</v>
      </c>
      <c r="L28" s="90"/>
      <c r="M28" s="118" t="s">
        <v>1180</v>
      </c>
    </row>
    <row r="29" spans="1:15" ht="30" x14ac:dyDescent="0.15">
      <c r="A29" s="78" t="s">
        <v>1002</v>
      </c>
      <c r="B29" s="77" t="s">
        <v>975</v>
      </c>
      <c r="C29" s="77" t="s">
        <v>962</v>
      </c>
      <c r="D29" s="77" t="s">
        <v>985</v>
      </c>
      <c r="E29" s="77"/>
      <c r="F29">
        <v>0</v>
      </c>
      <c r="G29">
        <v>1</v>
      </c>
      <c r="H29" s="77"/>
      <c r="I29" s="31" t="str">
        <f t="shared" si="0"/>
        <v>PASS</v>
      </c>
      <c r="K29" s="88" t="s">
        <v>1055</v>
      </c>
      <c r="M29" s="118" t="s">
        <v>1182</v>
      </c>
      <c r="N29" s="118"/>
      <c r="O29" s="119"/>
    </row>
    <row r="30" spans="1:15" ht="30" x14ac:dyDescent="0.15">
      <c r="A30" s="167" t="s">
        <v>1003</v>
      </c>
      <c r="B30" s="77" t="s">
        <v>976</v>
      </c>
      <c r="C30" s="77" t="s">
        <v>977</v>
      </c>
      <c r="D30" s="77" t="s">
        <v>1004</v>
      </c>
      <c r="E30" s="70" t="s">
        <v>650</v>
      </c>
      <c r="F30"/>
      <c r="G30"/>
      <c r="H30" s="77"/>
      <c r="I30" s="64" t="str">
        <f t="shared" si="0"/>
        <v>NT</v>
      </c>
      <c r="K30" s="70" t="s">
        <v>1054</v>
      </c>
    </row>
    <row r="31" spans="1:15" ht="30" x14ac:dyDescent="0.15">
      <c r="A31" s="168"/>
      <c r="B31" s="77" t="s">
        <v>976</v>
      </c>
      <c r="C31" s="77" t="s">
        <v>978</v>
      </c>
      <c r="D31" s="77" t="s">
        <v>1005</v>
      </c>
      <c r="E31" s="77"/>
      <c r="F31">
        <v>0</v>
      </c>
      <c r="G31">
        <v>0</v>
      </c>
      <c r="H31" s="77"/>
      <c r="I31" s="64" t="s">
        <v>1207</v>
      </c>
      <c r="K31" s="88" t="s">
        <v>1055</v>
      </c>
      <c r="M31" s="119" t="s">
        <v>1193</v>
      </c>
      <c r="N31" s="119"/>
    </row>
    <row r="32" spans="1:15" ht="30" x14ac:dyDescent="0.15">
      <c r="A32" s="168"/>
      <c r="B32" s="77" t="s">
        <v>976</v>
      </c>
      <c r="C32" s="77" t="s">
        <v>979</v>
      </c>
      <c r="D32" s="77" t="s">
        <v>1006</v>
      </c>
      <c r="E32" s="77"/>
      <c r="F32">
        <v>0</v>
      </c>
      <c r="G32">
        <v>0</v>
      </c>
      <c r="H32" s="77"/>
      <c r="I32" s="64" t="s">
        <v>1206</v>
      </c>
      <c r="K32" s="88" t="s">
        <v>1055</v>
      </c>
      <c r="M32" s="119" t="s">
        <v>1193</v>
      </c>
      <c r="N32" s="119"/>
    </row>
    <row r="33" spans="1:11" ht="30" x14ac:dyDescent="0.15">
      <c r="A33" s="169"/>
      <c r="B33" s="77" t="s">
        <v>976</v>
      </c>
      <c r="C33" s="77" t="s">
        <v>1009</v>
      </c>
      <c r="D33" s="77" t="s">
        <v>1010</v>
      </c>
      <c r="E33" s="70" t="s">
        <v>1062</v>
      </c>
      <c r="F33"/>
      <c r="G33"/>
      <c r="H33" s="77"/>
      <c r="I33" s="64" t="str">
        <f t="shared" si="0"/>
        <v>NT</v>
      </c>
      <c r="K33" s="70" t="s">
        <v>1062</v>
      </c>
    </row>
  </sheetData>
  <autoFilter ref="I1:I33"/>
  <mergeCells count="17">
    <mergeCell ref="F1:G1"/>
    <mergeCell ref="H1:H2"/>
    <mergeCell ref="I1:I2"/>
    <mergeCell ref="A1:A2"/>
    <mergeCell ref="B1:B2"/>
    <mergeCell ref="C1:C2"/>
    <mergeCell ref="D1:D2"/>
    <mergeCell ref="E1:E2"/>
    <mergeCell ref="A20:A22"/>
    <mergeCell ref="A23:A25"/>
    <mergeCell ref="A26:A28"/>
    <mergeCell ref="A30:A33"/>
    <mergeCell ref="A3:A4"/>
    <mergeCell ref="A7:A9"/>
    <mergeCell ref="A10:A12"/>
    <mergeCell ref="A17:A18"/>
    <mergeCell ref="A14:A15"/>
  </mergeCells>
  <phoneticPr fontId="10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workbookViewId="0">
      <selection activeCell="J81" sqref="J81"/>
    </sheetView>
  </sheetViews>
  <sheetFormatPr baseColWidth="10" defaultRowHeight="14" x14ac:dyDescent="0.15"/>
  <cols>
    <col min="4" max="4" width="18.1640625" customWidth="1"/>
    <col min="5" max="5" width="30" customWidth="1"/>
    <col min="6" max="6" width="17.5" customWidth="1"/>
  </cols>
  <sheetData>
    <row r="1" spans="1:11" x14ac:dyDescent="0.15">
      <c r="A1" s="106">
        <v>42879</v>
      </c>
      <c r="B1" s="104">
        <v>0.46439814814814812</v>
      </c>
      <c r="C1" t="s">
        <v>1127</v>
      </c>
      <c r="D1" t="s">
        <v>219</v>
      </c>
      <c r="E1" t="s">
        <v>937</v>
      </c>
      <c r="F1" t="s">
        <v>592</v>
      </c>
      <c r="G1" t="s">
        <v>1072</v>
      </c>
      <c r="H1">
        <v>24</v>
      </c>
      <c r="I1">
        <v>26</v>
      </c>
      <c r="J1" t="s">
        <v>1074</v>
      </c>
    </row>
    <row r="2" spans="1:11" x14ac:dyDescent="0.15">
      <c r="A2" s="106">
        <v>42879</v>
      </c>
      <c r="B2" s="104">
        <v>0.46439814814814812</v>
      </c>
      <c r="C2" t="s">
        <v>1127</v>
      </c>
      <c r="D2" t="s">
        <v>219</v>
      </c>
      <c r="E2" t="s">
        <v>35</v>
      </c>
      <c r="F2" t="s">
        <v>678</v>
      </c>
      <c r="G2" t="s">
        <v>1072</v>
      </c>
      <c r="H2">
        <v>5220</v>
      </c>
      <c r="I2">
        <v>5221</v>
      </c>
      <c r="J2" t="s">
        <v>1074</v>
      </c>
    </row>
    <row r="3" spans="1:11" x14ac:dyDescent="0.15">
      <c r="A3" s="106">
        <v>42879</v>
      </c>
      <c r="B3" s="104">
        <v>0.46439814814814812</v>
      </c>
      <c r="C3" t="s">
        <v>1127</v>
      </c>
      <c r="D3" t="s">
        <v>219</v>
      </c>
      <c r="E3" t="s">
        <v>36</v>
      </c>
      <c r="F3" t="s">
        <v>679</v>
      </c>
      <c r="G3" t="s">
        <v>1072</v>
      </c>
      <c r="H3">
        <v>70</v>
      </c>
      <c r="I3">
        <v>106</v>
      </c>
      <c r="J3" t="s">
        <v>1074</v>
      </c>
    </row>
    <row r="4" spans="1:11" x14ac:dyDescent="0.15">
      <c r="A4" s="106">
        <v>42879</v>
      </c>
      <c r="B4" s="104">
        <v>0.46439814814814812</v>
      </c>
      <c r="C4" t="s">
        <v>1127</v>
      </c>
      <c r="D4" t="s">
        <v>219</v>
      </c>
      <c r="E4" t="s">
        <v>37</v>
      </c>
      <c r="F4" t="s">
        <v>593</v>
      </c>
      <c r="G4" t="s">
        <v>1072</v>
      </c>
      <c r="H4">
        <v>24</v>
      </c>
      <c r="I4">
        <v>28</v>
      </c>
      <c r="J4" t="s">
        <v>1074</v>
      </c>
    </row>
    <row r="5" spans="1:11" x14ac:dyDescent="0.15">
      <c r="A5" s="106">
        <v>42879</v>
      </c>
      <c r="B5" s="104">
        <v>0.46439814814814812</v>
      </c>
      <c r="C5" t="s">
        <v>1127</v>
      </c>
      <c r="D5" t="s">
        <v>219</v>
      </c>
      <c r="E5" t="s">
        <v>38</v>
      </c>
      <c r="F5" t="s">
        <v>680</v>
      </c>
      <c r="G5" t="s">
        <v>1072</v>
      </c>
      <c r="H5">
        <v>328</v>
      </c>
      <c r="I5">
        <v>416</v>
      </c>
      <c r="J5" t="s">
        <v>1074</v>
      </c>
    </row>
    <row r="6" spans="1:11" ht="16" x14ac:dyDescent="0.15">
      <c r="A6" s="107">
        <v>42879</v>
      </c>
      <c r="B6" s="104">
        <v>0.46439814814814812</v>
      </c>
      <c r="C6" t="s">
        <v>1127</v>
      </c>
      <c r="D6" t="s">
        <v>219</v>
      </c>
      <c r="E6" t="s">
        <v>39</v>
      </c>
      <c r="F6" t="s">
        <v>681</v>
      </c>
      <c r="G6" t="s">
        <v>1072</v>
      </c>
      <c r="H6">
        <v>0</v>
      </c>
      <c r="I6">
        <v>1</v>
      </c>
      <c r="J6" t="s">
        <v>1074</v>
      </c>
    </row>
    <row r="7" spans="1:11" ht="16" x14ac:dyDescent="0.15">
      <c r="A7" s="107">
        <v>42879</v>
      </c>
      <c r="B7" s="104">
        <v>0.46439814814814812</v>
      </c>
      <c r="C7" t="s">
        <v>1127</v>
      </c>
      <c r="D7" t="s">
        <v>219</v>
      </c>
      <c r="E7" t="s">
        <v>40</v>
      </c>
      <c r="F7" t="s">
        <v>682</v>
      </c>
      <c r="G7" t="s">
        <v>1072</v>
      </c>
      <c r="H7">
        <v>37</v>
      </c>
      <c r="I7">
        <v>39</v>
      </c>
      <c r="J7" t="s">
        <v>1074</v>
      </c>
    </row>
    <row r="8" spans="1:11" x14ac:dyDescent="0.15">
      <c r="A8" s="106">
        <v>42879</v>
      </c>
      <c r="B8" s="104">
        <v>0.46439814814814812</v>
      </c>
      <c r="C8" t="s">
        <v>1127</v>
      </c>
      <c r="D8" t="s">
        <v>219</v>
      </c>
      <c r="E8" t="s">
        <v>41</v>
      </c>
      <c r="F8" t="s">
        <v>683</v>
      </c>
      <c r="G8" t="s">
        <v>1072</v>
      </c>
      <c r="H8">
        <v>0</v>
      </c>
      <c r="I8">
        <v>1</v>
      </c>
      <c r="J8" t="s">
        <v>1074</v>
      </c>
    </row>
    <row r="9" spans="1:11" x14ac:dyDescent="0.15">
      <c r="A9" s="106">
        <v>42879</v>
      </c>
      <c r="B9" s="104">
        <v>0.46439814814814812</v>
      </c>
      <c r="C9" t="s">
        <v>1127</v>
      </c>
      <c r="D9" t="s">
        <v>219</v>
      </c>
      <c r="E9" t="s">
        <v>42</v>
      </c>
      <c r="F9" t="s">
        <v>684</v>
      </c>
      <c r="G9" t="s">
        <v>1072</v>
      </c>
      <c r="H9">
        <v>193</v>
      </c>
      <c r="I9">
        <v>297</v>
      </c>
      <c r="J9" t="s">
        <v>1074</v>
      </c>
    </row>
    <row r="10" spans="1:11" ht="16" x14ac:dyDescent="0.15">
      <c r="A10" s="107">
        <v>42879</v>
      </c>
      <c r="B10" s="104">
        <v>0.46439814814814812</v>
      </c>
      <c r="C10" t="s">
        <v>1127</v>
      </c>
      <c r="D10" t="s">
        <v>219</v>
      </c>
      <c r="E10" t="s">
        <v>938</v>
      </c>
      <c r="F10" t="s">
        <v>594</v>
      </c>
      <c r="G10" t="s">
        <v>1072</v>
      </c>
      <c r="H10">
        <v>850</v>
      </c>
      <c r="I10">
        <v>2995</v>
      </c>
      <c r="J10" t="s">
        <v>1074</v>
      </c>
    </row>
    <row r="11" spans="1:11" ht="16" x14ac:dyDescent="0.15">
      <c r="A11" s="107">
        <v>42879</v>
      </c>
      <c r="B11" s="104">
        <v>0.46439814814814812</v>
      </c>
      <c r="C11" t="s">
        <v>1127</v>
      </c>
      <c r="D11" t="s">
        <v>219</v>
      </c>
      <c r="E11" t="s">
        <v>43</v>
      </c>
      <c r="F11" t="s">
        <v>685</v>
      </c>
      <c r="G11" t="s">
        <v>1072</v>
      </c>
      <c r="H11">
        <v>54</v>
      </c>
      <c r="I11">
        <v>56</v>
      </c>
      <c r="J11" t="s">
        <v>1074</v>
      </c>
    </row>
    <row r="12" spans="1:11" ht="16" x14ac:dyDescent="0.15">
      <c r="A12" s="107">
        <v>42879</v>
      </c>
      <c r="B12" s="104">
        <v>0.46439814814814812</v>
      </c>
      <c r="C12" t="s">
        <v>1127</v>
      </c>
      <c r="D12" t="s">
        <v>219</v>
      </c>
      <c r="E12" t="s">
        <v>44</v>
      </c>
      <c r="F12" t="s">
        <v>595</v>
      </c>
      <c r="G12" t="s">
        <v>1072</v>
      </c>
      <c r="H12">
        <v>0</v>
      </c>
      <c r="I12">
        <v>0</v>
      </c>
      <c r="J12" t="s">
        <v>1128</v>
      </c>
      <c r="K12" t="s">
        <v>1073</v>
      </c>
    </row>
    <row r="13" spans="1:11" ht="16" x14ac:dyDescent="0.15">
      <c r="A13" s="107">
        <v>42879</v>
      </c>
      <c r="B13" s="104">
        <v>0.46439814814814812</v>
      </c>
      <c r="C13" t="s">
        <v>1127</v>
      </c>
      <c r="D13" t="s">
        <v>219</v>
      </c>
      <c r="E13" t="s">
        <v>45</v>
      </c>
      <c r="F13" t="s">
        <v>596</v>
      </c>
      <c r="G13" t="s">
        <v>1072</v>
      </c>
      <c r="H13">
        <v>48</v>
      </c>
      <c r="I13">
        <v>58</v>
      </c>
      <c r="J13" t="s">
        <v>1074</v>
      </c>
    </row>
    <row r="14" spans="1:11" x14ac:dyDescent="0.15">
      <c r="A14" s="106">
        <v>42879</v>
      </c>
      <c r="B14" s="104">
        <v>0.46439814814814812</v>
      </c>
      <c r="C14" t="s">
        <v>1127</v>
      </c>
      <c r="D14" t="s">
        <v>219</v>
      </c>
      <c r="E14" t="s">
        <v>46</v>
      </c>
      <c r="F14" t="s">
        <v>686</v>
      </c>
      <c r="G14" t="s">
        <v>1072</v>
      </c>
      <c r="H14">
        <v>0</v>
      </c>
      <c r="I14">
        <v>0</v>
      </c>
      <c r="J14" t="s">
        <v>1075</v>
      </c>
      <c r="K14" t="s">
        <v>1073</v>
      </c>
    </row>
    <row r="15" spans="1:11" x14ac:dyDescent="0.15">
      <c r="A15" s="106">
        <v>42879</v>
      </c>
      <c r="B15" s="104">
        <v>0.46439814814814812</v>
      </c>
      <c r="C15" t="s">
        <v>1127</v>
      </c>
      <c r="D15" t="s">
        <v>219</v>
      </c>
      <c r="E15" t="s">
        <v>47</v>
      </c>
      <c r="F15" t="s">
        <v>597</v>
      </c>
      <c r="G15" t="s">
        <v>1072</v>
      </c>
      <c r="H15">
        <v>44</v>
      </c>
      <c r="I15">
        <v>45</v>
      </c>
      <c r="J15" t="s">
        <v>1074</v>
      </c>
    </row>
    <row r="16" spans="1:11" x14ac:dyDescent="0.15">
      <c r="A16" s="106">
        <v>42879</v>
      </c>
      <c r="B16" s="104">
        <v>0.46439814814814812</v>
      </c>
      <c r="C16" t="s">
        <v>1127</v>
      </c>
      <c r="D16" t="s">
        <v>219</v>
      </c>
      <c r="E16" t="s">
        <v>48</v>
      </c>
      <c r="F16" t="s">
        <v>687</v>
      </c>
      <c r="G16" t="s">
        <v>1072</v>
      </c>
      <c r="H16">
        <v>7</v>
      </c>
      <c r="I16">
        <v>7</v>
      </c>
      <c r="J16" t="s">
        <v>1074</v>
      </c>
    </row>
    <row r="17" spans="1:11" ht="16" x14ac:dyDescent="0.15">
      <c r="A17" s="107">
        <v>42879</v>
      </c>
      <c r="B17" s="104">
        <v>0.46439814814814812</v>
      </c>
      <c r="C17" t="s">
        <v>1127</v>
      </c>
      <c r="D17" t="s">
        <v>219</v>
      </c>
      <c r="E17" t="s">
        <v>49</v>
      </c>
      <c r="F17" t="s">
        <v>1129</v>
      </c>
      <c r="G17" t="s">
        <v>1072</v>
      </c>
      <c r="H17">
        <v>4</v>
      </c>
      <c r="I17">
        <v>8</v>
      </c>
      <c r="J17" t="s">
        <v>1074</v>
      </c>
    </row>
    <row r="18" spans="1:11" ht="16" x14ac:dyDescent="0.15">
      <c r="A18" s="107">
        <v>42879</v>
      </c>
      <c r="B18" s="104">
        <v>0.46439814814814812</v>
      </c>
      <c r="C18" t="s">
        <v>1127</v>
      </c>
      <c r="D18" t="s">
        <v>219</v>
      </c>
      <c r="E18" t="s">
        <v>50</v>
      </c>
      <c r="F18" t="s">
        <v>1130</v>
      </c>
      <c r="G18" t="s">
        <v>1072</v>
      </c>
      <c r="H18">
        <v>0</v>
      </c>
      <c r="I18">
        <v>0</v>
      </c>
      <c r="J18" t="s">
        <v>1073</v>
      </c>
    </row>
    <row r="19" spans="1:11" ht="16" x14ac:dyDescent="0.15">
      <c r="A19" s="107">
        <v>42879</v>
      </c>
      <c r="B19" s="104">
        <v>0.46439814814814812</v>
      </c>
      <c r="C19" t="s">
        <v>1127</v>
      </c>
      <c r="D19" t="s">
        <v>219</v>
      </c>
      <c r="E19" t="s">
        <v>51</v>
      </c>
      <c r="F19" t="s">
        <v>690</v>
      </c>
      <c r="G19" t="s">
        <v>1072</v>
      </c>
      <c r="H19">
        <v>2622</v>
      </c>
      <c r="I19">
        <v>2624</v>
      </c>
      <c r="J19" t="s">
        <v>1074</v>
      </c>
    </row>
    <row r="20" spans="1:11" x14ac:dyDescent="0.15">
      <c r="A20" s="106">
        <v>42879</v>
      </c>
      <c r="B20" s="104">
        <v>0.46439814814814812</v>
      </c>
      <c r="C20" t="s">
        <v>1127</v>
      </c>
      <c r="D20" t="s">
        <v>219</v>
      </c>
      <c r="E20" t="s">
        <v>52</v>
      </c>
      <c r="F20" t="s">
        <v>691</v>
      </c>
      <c r="G20" t="s">
        <v>1072</v>
      </c>
      <c r="H20">
        <v>13</v>
      </c>
      <c r="I20">
        <v>13</v>
      </c>
      <c r="J20" t="s">
        <v>1074</v>
      </c>
    </row>
    <row r="21" spans="1:11" ht="16" x14ac:dyDescent="0.15">
      <c r="A21" s="107">
        <v>42879</v>
      </c>
      <c r="B21" s="104">
        <v>0.46439814814814812</v>
      </c>
      <c r="C21" t="s">
        <v>1127</v>
      </c>
      <c r="D21" t="s">
        <v>219</v>
      </c>
      <c r="E21" t="s">
        <v>53</v>
      </c>
      <c r="F21" t="s">
        <v>1131</v>
      </c>
      <c r="G21" t="s">
        <v>1072</v>
      </c>
      <c r="H21">
        <v>0</v>
      </c>
      <c r="I21">
        <v>0</v>
      </c>
      <c r="J21" t="s">
        <v>1073</v>
      </c>
    </row>
    <row r="22" spans="1:11" ht="16" x14ac:dyDescent="0.15">
      <c r="A22" s="107">
        <v>42879</v>
      </c>
      <c r="B22" s="104">
        <v>0.46439814814814812</v>
      </c>
      <c r="C22" t="s">
        <v>1127</v>
      </c>
      <c r="D22" t="s">
        <v>219</v>
      </c>
      <c r="E22" t="s">
        <v>54</v>
      </c>
      <c r="F22" t="s">
        <v>1132</v>
      </c>
      <c r="G22" t="s">
        <v>1072</v>
      </c>
      <c r="H22">
        <v>593</v>
      </c>
      <c r="I22">
        <v>601</v>
      </c>
      <c r="J22" t="s">
        <v>1074</v>
      </c>
    </row>
    <row r="23" spans="1:11" x14ac:dyDescent="0.15">
      <c r="A23" s="106">
        <v>42879</v>
      </c>
      <c r="B23" s="104">
        <v>0.46439814814814812</v>
      </c>
      <c r="C23" t="s">
        <v>1127</v>
      </c>
      <c r="D23" t="s">
        <v>219</v>
      </c>
      <c r="E23" t="s">
        <v>55</v>
      </c>
      <c r="F23" t="s">
        <v>1133</v>
      </c>
      <c r="G23" t="s">
        <v>1072</v>
      </c>
      <c r="H23">
        <v>52</v>
      </c>
      <c r="I23">
        <v>55</v>
      </c>
      <c r="J23" t="s">
        <v>1074</v>
      </c>
    </row>
    <row r="24" spans="1:11" ht="16" x14ac:dyDescent="0.15">
      <c r="A24" s="107">
        <v>42879</v>
      </c>
      <c r="B24" s="104">
        <v>0.46439814814814812</v>
      </c>
      <c r="C24" t="s">
        <v>1127</v>
      </c>
      <c r="D24" t="s">
        <v>219</v>
      </c>
      <c r="E24" t="s">
        <v>56</v>
      </c>
      <c r="F24" t="s">
        <v>695</v>
      </c>
      <c r="G24" t="s">
        <v>1072</v>
      </c>
      <c r="H24">
        <v>0</v>
      </c>
      <c r="I24">
        <v>0</v>
      </c>
      <c r="J24" t="s">
        <v>1075</v>
      </c>
      <c r="K24" t="s">
        <v>1073</v>
      </c>
    </row>
    <row r="25" spans="1:11" x14ac:dyDescent="0.15">
      <c r="A25" s="106">
        <v>42879</v>
      </c>
      <c r="B25" s="104">
        <v>0.46439814814814812</v>
      </c>
      <c r="C25" t="s">
        <v>1127</v>
      </c>
      <c r="D25" t="s">
        <v>219</v>
      </c>
      <c r="E25" t="s">
        <v>57</v>
      </c>
      <c r="F25" t="s">
        <v>598</v>
      </c>
      <c r="G25" t="s">
        <v>1072</v>
      </c>
      <c r="H25">
        <v>13727</v>
      </c>
      <c r="I25">
        <v>15360</v>
      </c>
      <c r="J25" t="s">
        <v>1074</v>
      </c>
    </row>
    <row r="26" spans="1:11" ht="16" x14ac:dyDescent="0.15">
      <c r="A26" s="107">
        <v>42879</v>
      </c>
      <c r="B26" s="104">
        <v>0.46439814814814812</v>
      </c>
      <c r="C26" t="s">
        <v>1127</v>
      </c>
      <c r="D26" t="s">
        <v>219</v>
      </c>
      <c r="E26" t="s">
        <v>58</v>
      </c>
      <c r="F26" t="s">
        <v>599</v>
      </c>
      <c r="G26" t="s">
        <v>1072</v>
      </c>
      <c r="H26">
        <v>0</v>
      </c>
      <c r="I26">
        <v>0</v>
      </c>
      <c r="J26" t="s">
        <v>1073</v>
      </c>
    </row>
    <row r="27" spans="1:11" ht="16" x14ac:dyDescent="0.15">
      <c r="A27" s="107">
        <v>42879</v>
      </c>
      <c r="B27" s="104">
        <v>0.46439814814814812</v>
      </c>
      <c r="C27" t="s">
        <v>1127</v>
      </c>
      <c r="D27" t="s">
        <v>219</v>
      </c>
      <c r="E27" t="s">
        <v>59</v>
      </c>
      <c r="F27" t="s">
        <v>1134</v>
      </c>
      <c r="G27" t="s">
        <v>1072</v>
      </c>
      <c r="H27">
        <v>0</v>
      </c>
      <c r="I27">
        <v>0</v>
      </c>
      <c r="J27" t="s">
        <v>1075</v>
      </c>
      <c r="K27" t="s">
        <v>1073</v>
      </c>
    </row>
    <row r="28" spans="1:11" x14ac:dyDescent="0.15">
      <c r="A28" s="106">
        <v>42879</v>
      </c>
      <c r="B28" s="104">
        <v>0.46439814814814812</v>
      </c>
      <c r="C28" t="s">
        <v>1127</v>
      </c>
      <c r="D28" t="s">
        <v>219</v>
      </c>
      <c r="E28" t="s">
        <v>60</v>
      </c>
      <c r="F28" t="s">
        <v>600</v>
      </c>
      <c r="G28" t="s">
        <v>1072</v>
      </c>
      <c r="H28">
        <v>30</v>
      </c>
      <c r="I28">
        <v>39</v>
      </c>
      <c r="J28" t="s">
        <v>1074</v>
      </c>
    </row>
    <row r="29" spans="1:11" x14ac:dyDescent="0.15">
      <c r="A29" s="106">
        <v>42879</v>
      </c>
      <c r="B29" s="104">
        <v>0.46439814814814812</v>
      </c>
      <c r="C29" t="s">
        <v>1127</v>
      </c>
      <c r="D29" t="s">
        <v>219</v>
      </c>
      <c r="E29" t="s">
        <v>61</v>
      </c>
      <c r="F29" t="s">
        <v>601</v>
      </c>
      <c r="G29" t="s">
        <v>1072</v>
      </c>
      <c r="H29">
        <v>17</v>
      </c>
      <c r="I29">
        <v>23</v>
      </c>
      <c r="J29" t="s">
        <v>1074</v>
      </c>
    </row>
    <row r="30" spans="1:11" x14ac:dyDescent="0.15">
      <c r="A30" s="106">
        <v>42879</v>
      </c>
      <c r="B30" s="104">
        <v>0.46439814814814812</v>
      </c>
      <c r="C30" t="s">
        <v>1127</v>
      </c>
      <c r="D30" t="s">
        <v>219</v>
      </c>
      <c r="E30" t="s">
        <v>62</v>
      </c>
      <c r="F30" t="s">
        <v>602</v>
      </c>
      <c r="G30" t="s">
        <v>1072</v>
      </c>
      <c r="H30">
        <v>9</v>
      </c>
      <c r="I30">
        <v>5096</v>
      </c>
      <c r="J30" t="s">
        <v>1074</v>
      </c>
    </row>
    <row r="31" spans="1:11" ht="16" x14ac:dyDescent="0.15">
      <c r="A31" s="107">
        <v>42879</v>
      </c>
      <c r="B31" s="104">
        <v>0.46439814814814812</v>
      </c>
      <c r="C31" t="s">
        <v>1127</v>
      </c>
      <c r="D31" t="s">
        <v>219</v>
      </c>
      <c r="E31" t="s">
        <v>63</v>
      </c>
      <c r="F31" t="s">
        <v>603</v>
      </c>
      <c r="G31" t="s">
        <v>1072</v>
      </c>
      <c r="H31">
        <v>3048</v>
      </c>
      <c r="I31">
        <v>3504</v>
      </c>
      <c r="J31" t="s">
        <v>1074</v>
      </c>
    </row>
    <row r="32" spans="1:11" x14ac:dyDescent="0.15">
      <c r="A32" s="106">
        <v>42879</v>
      </c>
      <c r="B32" s="104">
        <v>0.46439814814814812</v>
      </c>
      <c r="C32" t="s">
        <v>1127</v>
      </c>
      <c r="D32" t="s">
        <v>219</v>
      </c>
      <c r="E32" t="s">
        <v>64</v>
      </c>
      <c r="F32" t="s">
        <v>1135</v>
      </c>
      <c r="G32" t="s">
        <v>1072</v>
      </c>
      <c r="H32">
        <v>118</v>
      </c>
      <c r="I32">
        <v>121</v>
      </c>
      <c r="J32" t="s">
        <v>1074</v>
      </c>
    </row>
    <row r="33" spans="1:11" ht="16" x14ac:dyDescent="0.15">
      <c r="A33" s="107">
        <v>42879</v>
      </c>
      <c r="B33" s="104">
        <v>0.46439814814814812</v>
      </c>
      <c r="C33" t="s">
        <v>1127</v>
      </c>
      <c r="D33" t="s">
        <v>219</v>
      </c>
      <c r="E33" t="s">
        <v>65</v>
      </c>
      <c r="F33" t="s">
        <v>1136</v>
      </c>
      <c r="G33" t="s">
        <v>1072</v>
      </c>
      <c r="H33">
        <v>0</v>
      </c>
      <c r="I33">
        <v>0</v>
      </c>
      <c r="J33" t="s">
        <v>1073</v>
      </c>
    </row>
    <row r="34" spans="1:11" ht="16" x14ac:dyDescent="0.15">
      <c r="A34" s="107">
        <v>42879</v>
      </c>
      <c r="B34" s="104">
        <v>0.46439814814814812</v>
      </c>
      <c r="C34" t="s">
        <v>1127</v>
      </c>
      <c r="D34" t="s">
        <v>219</v>
      </c>
      <c r="E34" t="s">
        <v>66</v>
      </c>
      <c r="F34" t="s">
        <v>1137</v>
      </c>
      <c r="G34" t="s">
        <v>1072</v>
      </c>
      <c r="H34">
        <v>15</v>
      </c>
      <c r="I34">
        <v>41</v>
      </c>
      <c r="J34" t="s">
        <v>1074</v>
      </c>
    </row>
    <row r="35" spans="1:11" ht="16" x14ac:dyDescent="0.15">
      <c r="A35" s="107">
        <v>42879</v>
      </c>
      <c r="B35" s="104">
        <v>0.46439814814814812</v>
      </c>
      <c r="C35" t="s">
        <v>1127</v>
      </c>
      <c r="D35" t="s">
        <v>219</v>
      </c>
      <c r="E35" t="s">
        <v>67</v>
      </c>
      <c r="F35" t="s">
        <v>1138</v>
      </c>
      <c r="G35" t="s">
        <v>1072</v>
      </c>
      <c r="H35">
        <v>0</v>
      </c>
      <c r="I35">
        <v>9</v>
      </c>
      <c r="J35" t="s">
        <v>1074</v>
      </c>
    </row>
    <row r="36" spans="1:11" x14ac:dyDescent="0.15">
      <c r="A36" s="106">
        <v>42879</v>
      </c>
      <c r="B36" s="104">
        <v>0.46439814814814812</v>
      </c>
      <c r="C36" t="s">
        <v>1127</v>
      </c>
      <c r="D36" t="s">
        <v>219</v>
      </c>
      <c r="E36" t="s">
        <v>68</v>
      </c>
      <c r="F36" t="s">
        <v>1139</v>
      </c>
      <c r="G36" t="s">
        <v>1072</v>
      </c>
      <c r="H36">
        <v>106</v>
      </c>
      <c r="I36">
        <v>142</v>
      </c>
      <c r="J36" t="s">
        <v>1074</v>
      </c>
    </row>
    <row r="37" spans="1:11" x14ac:dyDescent="0.15">
      <c r="A37" s="106">
        <v>42879</v>
      </c>
      <c r="B37" s="104">
        <v>0.46439814814814812</v>
      </c>
      <c r="C37" t="s">
        <v>1127</v>
      </c>
      <c r="D37" t="s">
        <v>219</v>
      </c>
      <c r="E37" t="s">
        <v>69</v>
      </c>
      <c r="F37" t="s">
        <v>1140</v>
      </c>
      <c r="G37" t="s">
        <v>1072</v>
      </c>
      <c r="H37">
        <v>0</v>
      </c>
      <c r="I37">
        <v>40</v>
      </c>
      <c r="J37" t="s">
        <v>1074</v>
      </c>
    </row>
    <row r="38" spans="1:11" ht="16" x14ac:dyDescent="0.15">
      <c r="A38" s="107">
        <v>42879</v>
      </c>
      <c r="B38" s="104">
        <v>0.46439814814814812</v>
      </c>
      <c r="C38" t="s">
        <v>1127</v>
      </c>
      <c r="D38" t="s">
        <v>219</v>
      </c>
      <c r="E38" t="s">
        <v>70</v>
      </c>
      <c r="F38" t="s">
        <v>1141</v>
      </c>
      <c r="G38" t="s">
        <v>1072</v>
      </c>
      <c r="H38">
        <v>0</v>
      </c>
      <c r="I38">
        <v>6</v>
      </c>
      <c r="J38" t="s">
        <v>1074</v>
      </c>
    </row>
    <row r="39" spans="1:11" ht="16" x14ac:dyDescent="0.15">
      <c r="A39" s="107">
        <v>42879</v>
      </c>
      <c r="B39" s="104">
        <v>0.46439814814814812</v>
      </c>
      <c r="C39" t="s">
        <v>1127</v>
      </c>
      <c r="D39" t="s">
        <v>219</v>
      </c>
      <c r="E39" t="s">
        <v>71</v>
      </c>
      <c r="F39" t="s">
        <v>1142</v>
      </c>
      <c r="G39" t="s">
        <v>1072</v>
      </c>
      <c r="H39">
        <v>0</v>
      </c>
      <c r="I39">
        <v>0</v>
      </c>
      <c r="J39" t="s">
        <v>1075</v>
      </c>
      <c r="K39" t="s">
        <v>1073</v>
      </c>
    </row>
    <row r="40" spans="1:11" ht="16" x14ac:dyDescent="0.15">
      <c r="A40" s="107">
        <v>42879</v>
      </c>
      <c r="B40" s="104">
        <v>0.46439814814814812</v>
      </c>
      <c r="C40" t="s">
        <v>1127</v>
      </c>
      <c r="D40" t="s">
        <v>219</v>
      </c>
      <c r="E40" t="s">
        <v>72</v>
      </c>
      <c r="F40" t="s">
        <v>1143</v>
      </c>
      <c r="G40" t="s">
        <v>1072</v>
      </c>
      <c r="H40">
        <v>38</v>
      </c>
      <c r="I40">
        <v>73</v>
      </c>
      <c r="J40" t="s">
        <v>1074</v>
      </c>
    </row>
    <row r="41" spans="1:11" ht="16" x14ac:dyDescent="0.15">
      <c r="A41" s="107">
        <v>42879</v>
      </c>
      <c r="B41" s="104">
        <v>0.46439814814814812</v>
      </c>
      <c r="C41" t="s">
        <v>1127</v>
      </c>
      <c r="D41" t="s">
        <v>219</v>
      </c>
      <c r="E41" t="s">
        <v>73</v>
      </c>
      <c r="F41" t="s">
        <v>1144</v>
      </c>
      <c r="G41" t="s">
        <v>1072</v>
      </c>
      <c r="H41">
        <v>125</v>
      </c>
      <c r="I41">
        <v>137</v>
      </c>
      <c r="J41" t="s">
        <v>1074</v>
      </c>
    </row>
    <row r="42" spans="1:11" x14ac:dyDescent="0.15">
      <c r="A42" s="106">
        <v>42879</v>
      </c>
      <c r="B42" s="104">
        <v>0.46439814814814812</v>
      </c>
      <c r="C42" t="s">
        <v>1127</v>
      </c>
      <c r="D42" t="s">
        <v>219</v>
      </c>
      <c r="E42" t="s">
        <v>74</v>
      </c>
      <c r="F42" t="s">
        <v>1145</v>
      </c>
      <c r="G42" t="s">
        <v>1072</v>
      </c>
      <c r="H42">
        <v>2</v>
      </c>
      <c r="I42">
        <v>3</v>
      </c>
      <c r="J42" t="s">
        <v>1074</v>
      </c>
    </row>
    <row r="43" spans="1:11" x14ac:dyDescent="0.15">
      <c r="A43" s="106">
        <v>42879</v>
      </c>
      <c r="B43" s="104">
        <v>0.46439814814814812</v>
      </c>
      <c r="C43" t="s">
        <v>1127</v>
      </c>
      <c r="D43" t="s">
        <v>219</v>
      </c>
      <c r="E43" t="s">
        <v>75</v>
      </c>
      <c r="F43" t="s">
        <v>604</v>
      </c>
      <c r="G43" t="s">
        <v>1072</v>
      </c>
      <c r="H43">
        <v>359</v>
      </c>
      <c r="I43">
        <v>373</v>
      </c>
      <c r="J43" t="s">
        <v>1074</v>
      </c>
    </row>
    <row r="44" spans="1:11" x14ac:dyDescent="0.15">
      <c r="A44" s="106">
        <v>42879</v>
      </c>
      <c r="B44" s="104">
        <v>0.46439814814814812</v>
      </c>
      <c r="C44" t="s">
        <v>1127</v>
      </c>
      <c r="D44" t="s">
        <v>219</v>
      </c>
      <c r="E44" t="s">
        <v>76</v>
      </c>
      <c r="F44" t="s">
        <v>605</v>
      </c>
      <c r="G44" t="s">
        <v>1072</v>
      </c>
      <c r="H44">
        <v>0</v>
      </c>
      <c r="I44">
        <v>20</v>
      </c>
      <c r="J44" t="s">
        <v>1074</v>
      </c>
    </row>
    <row r="45" spans="1:11" x14ac:dyDescent="0.15">
      <c r="A45" s="106">
        <v>42879</v>
      </c>
      <c r="B45" s="104">
        <v>0.46439814814814812</v>
      </c>
      <c r="C45" t="s">
        <v>1127</v>
      </c>
      <c r="D45" t="s">
        <v>219</v>
      </c>
      <c r="E45" t="s">
        <v>77</v>
      </c>
      <c r="F45" t="s">
        <v>1146</v>
      </c>
      <c r="G45" t="s">
        <v>1072</v>
      </c>
      <c r="H45">
        <v>0</v>
      </c>
      <c r="I45">
        <v>0</v>
      </c>
      <c r="J45" t="s">
        <v>1147</v>
      </c>
      <c r="K45" t="s">
        <v>1073</v>
      </c>
    </row>
    <row r="46" spans="1:11" x14ac:dyDescent="0.15">
      <c r="A46" s="103">
        <v>42879</v>
      </c>
      <c r="B46" s="104">
        <v>0.46439814814814812</v>
      </c>
      <c r="C46" t="s">
        <v>1127</v>
      </c>
      <c r="D46" t="s">
        <v>219</v>
      </c>
      <c r="E46" t="s">
        <v>78</v>
      </c>
      <c r="F46" t="s">
        <v>606</v>
      </c>
      <c r="G46" t="s">
        <v>1072</v>
      </c>
      <c r="H46">
        <v>3</v>
      </c>
      <c r="I46">
        <v>4</v>
      </c>
      <c r="J46" t="s">
        <v>1074</v>
      </c>
    </row>
    <row r="47" spans="1:11" x14ac:dyDescent="0.15">
      <c r="A47" s="103">
        <v>42879</v>
      </c>
      <c r="B47" s="104">
        <v>0.46439814814814812</v>
      </c>
      <c r="C47" t="s">
        <v>1127</v>
      </c>
      <c r="D47" t="s">
        <v>219</v>
      </c>
      <c r="E47" t="s">
        <v>79</v>
      </c>
      <c r="F47" t="s">
        <v>607</v>
      </c>
      <c r="G47" t="s">
        <v>1072</v>
      </c>
      <c r="H47">
        <v>18</v>
      </c>
      <c r="I47">
        <v>29</v>
      </c>
      <c r="J47" t="s">
        <v>1074</v>
      </c>
    </row>
    <row r="48" spans="1:11" x14ac:dyDescent="0.15">
      <c r="A48" s="103">
        <v>42879</v>
      </c>
      <c r="B48" s="104">
        <v>0.46439814814814812</v>
      </c>
      <c r="C48" t="s">
        <v>1127</v>
      </c>
      <c r="D48" t="s">
        <v>219</v>
      </c>
      <c r="E48" t="s">
        <v>80</v>
      </c>
      <c r="F48" t="s">
        <v>608</v>
      </c>
      <c r="G48" t="s">
        <v>1072</v>
      </c>
      <c r="H48">
        <v>0</v>
      </c>
      <c r="I48">
        <v>1688</v>
      </c>
      <c r="J48" t="s">
        <v>1074</v>
      </c>
    </row>
    <row r="49" spans="1:11" x14ac:dyDescent="0.15">
      <c r="A49" s="103">
        <v>42879</v>
      </c>
      <c r="B49" s="104">
        <v>0.46439814814814812</v>
      </c>
      <c r="C49" t="s">
        <v>1127</v>
      </c>
      <c r="D49" t="s">
        <v>219</v>
      </c>
      <c r="E49" t="s">
        <v>81</v>
      </c>
      <c r="F49" t="s">
        <v>1148</v>
      </c>
      <c r="G49" t="s">
        <v>1072</v>
      </c>
      <c r="H49">
        <v>172</v>
      </c>
      <c r="I49">
        <v>208</v>
      </c>
      <c r="J49" t="s">
        <v>1074</v>
      </c>
    </row>
    <row r="50" spans="1:11" x14ac:dyDescent="0.15">
      <c r="A50" s="103">
        <v>42879</v>
      </c>
      <c r="B50" s="104">
        <v>0.46439814814814812</v>
      </c>
      <c r="C50" t="s">
        <v>1127</v>
      </c>
      <c r="D50" t="s">
        <v>219</v>
      </c>
      <c r="E50" t="s">
        <v>82</v>
      </c>
      <c r="F50" t="s">
        <v>1149</v>
      </c>
      <c r="G50" t="s">
        <v>1072</v>
      </c>
      <c r="H50">
        <v>0</v>
      </c>
      <c r="I50">
        <v>0</v>
      </c>
      <c r="J50" t="s">
        <v>1073</v>
      </c>
    </row>
    <row r="51" spans="1:11" x14ac:dyDescent="0.15">
      <c r="A51" s="103">
        <v>42879</v>
      </c>
      <c r="B51" s="104">
        <v>0.46439814814814812</v>
      </c>
      <c r="C51" t="s">
        <v>1127</v>
      </c>
      <c r="D51" t="s">
        <v>219</v>
      </c>
      <c r="E51" t="s">
        <v>83</v>
      </c>
      <c r="F51" t="s">
        <v>1150</v>
      </c>
      <c r="G51" t="s">
        <v>1072</v>
      </c>
      <c r="H51">
        <v>19</v>
      </c>
      <c r="I51">
        <v>20</v>
      </c>
      <c r="J51" t="s">
        <v>1074</v>
      </c>
    </row>
    <row r="52" spans="1:11" x14ac:dyDescent="0.15">
      <c r="A52" s="103">
        <v>42879</v>
      </c>
      <c r="B52" s="104">
        <v>0.46439814814814812</v>
      </c>
      <c r="C52" t="s">
        <v>1127</v>
      </c>
      <c r="D52" t="s">
        <v>219</v>
      </c>
      <c r="E52" t="s">
        <v>84</v>
      </c>
      <c r="F52" t="s">
        <v>1151</v>
      </c>
      <c r="G52" t="s">
        <v>1072</v>
      </c>
      <c r="H52">
        <v>40</v>
      </c>
      <c r="I52">
        <v>40</v>
      </c>
      <c r="J52" t="s">
        <v>1074</v>
      </c>
    </row>
    <row r="53" spans="1:11" x14ac:dyDescent="0.15">
      <c r="A53" s="103">
        <v>42879</v>
      </c>
      <c r="B53" s="104">
        <v>0.46439814814814812</v>
      </c>
      <c r="C53" t="s">
        <v>1127</v>
      </c>
      <c r="D53" t="s">
        <v>219</v>
      </c>
      <c r="E53" t="s">
        <v>85</v>
      </c>
      <c r="F53" t="s">
        <v>1152</v>
      </c>
      <c r="G53" t="s">
        <v>1072</v>
      </c>
      <c r="H53">
        <v>94</v>
      </c>
      <c r="I53">
        <v>95</v>
      </c>
      <c r="J53" t="s">
        <v>1074</v>
      </c>
    </row>
    <row r="54" spans="1:11" x14ac:dyDescent="0.15">
      <c r="A54" s="103">
        <v>42879</v>
      </c>
      <c r="B54" s="104">
        <v>0.46439814814814812</v>
      </c>
      <c r="C54" t="s">
        <v>1127</v>
      </c>
      <c r="D54" t="s">
        <v>219</v>
      </c>
      <c r="E54" t="s">
        <v>86</v>
      </c>
      <c r="F54" t="s">
        <v>1153</v>
      </c>
      <c r="G54" t="s">
        <v>1072</v>
      </c>
      <c r="H54">
        <v>0</v>
      </c>
      <c r="I54">
        <v>2</v>
      </c>
      <c r="J54" t="s">
        <v>1074</v>
      </c>
    </row>
    <row r="55" spans="1:11" x14ac:dyDescent="0.15">
      <c r="A55" s="103">
        <v>42879</v>
      </c>
      <c r="B55" s="104">
        <v>0.46439814814814812</v>
      </c>
      <c r="C55" t="s">
        <v>1127</v>
      </c>
      <c r="D55" t="s">
        <v>219</v>
      </c>
      <c r="E55" t="s">
        <v>87</v>
      </c>
      <c r="F55" t="s">
        <v>1154</v>
      </c>
      <c r="G55" t="s">
        <v>1072</v>
      </c>
      <c r="H55">
        <v>132</v>
      </c>
      <c r="I55">
        <v>134911</v>
      </c>
      <c r="J55" t="s">
        <v>1074</v>
      </c>
    </row>
    <row r="56" spans="1:11" x14ac:dyDescent="0.15">
      <c r="A56" s="103">
        <v>42879</v>
      </c>
      <c r="B56" s="104">
        <v>0.46439814814814812</v>
      </c>
      <c r="C56" t="s">
        <v>1127</v>
      </c>
      <c r="D56" t="s">
        <v>219</v>
      </c>
      <c r="E56" t="s">
        <v>88</v>
      </c>
      <c r="F56" t="s">
        <v>1155</v>
      </c>
      <c r="G56" t="s">
        <v>1072</v>
      </c>
      <c r="H56">
        <v>64</v>
      </c>
      <c r="I56">
        <v>83</v>
      </c>
      <c r="J56" t="s">
        <v>1074</v>
      </c>
    </row>
    <row r="57" spans="1:11" x14ac:dyDescent="0.15">
      <c r="A57" s="103">
        <v>42879</v>
      </c>
      <c r="B57" s="104">
        <v>0.46439814814814812</v>
      </c>
      <c r="C57" t="s">
        <v>1127</v>
      </c>
      <c r="D57" t="s">
        <v>219</v>
      </c>
      <c r="E57" t="s">
        <v>89</v>
      </c>
      <c r="F57" t="s">
        <v>1156</v>
      </c>
      <c r="G57" t="s">
        <v>1072</v>
      </c>
      <c r="H57">
        <v>27</v>
      </c>
      <c r="I57">
        <v>2091</v>
      </c>
      <c r="J57" t="s">
        <v>1074</v>
      </c>
    </row>
    <row r="58" spans="1:11" x14ac:dyDescent="0.15">
      <c r="A58" s="103">
        <v>42879</v>
      </c>
      <c r="B58" s="104">
        <v>0.46439814814814812</v>
      </c>
      <c r="C58" t="s">
        <v>1127</v>
      </c>
      <c r="D58" t="s">
        <v>219</v>
      </c>
      <c r="E58" t="s">
        <v>90</v>
      </c>
      <c r="F58" t="s">
        <v>609</v>
      </c>
      <c r="G58" t="s">
        <v>1072</v>
      </c>
      <c r="H58">
        <v>8</v>
      </c>
      <c r="I58">
        <v>11</v>
      </c>
      <c r="J58" t="s">
        <v>1074</v>
      </c>
    </row>
    <row r="59" spans="1:11" x14ac:dyDescent="0.15">
      <c r="A59" s="103">
        <v>42879</v>
      </c>
      <c r="B59" s="104">
        <v>0.46439814814814812</v>
      </c>
      <c r="C59" t="s">
        <v>1127</v>
      </c>
      <c r="D59" t="s">
        <v>219</v>
      </c>
      <c r="E59" t="s">
        <v>91</v>
      </c>
      <c r="F59" t="s">
        <v>610</v>
      </c>
      <c r="G59" t="s">
        <v>1072</v>
      </c>
      <c r="H59">
        <v>9</v>
      </c>
      <c r="I59">
        <v>10</v>
      </c>
      <c r="J59" t="s">
        <v>1074</v>
      </c>
    </row>
    <row r="60" spans="1:11" x14ac:dyDescent="0.15">
      <c r="A60" s="103">
        <v>42879</v>
      </c>
      <c r="B60" s="104">
        <v>0.46439814814814812</v>
      </c>
      <c r="C60" t="s">
        <v>1127</v>
      </c>
      <c r="D60" t="s">
        <v>219</v>
      </c>
      <c r="E60" t="s">
        <v>92</v>
      </c>
      <c r="F60" t="s">
        <v>611</v>
      </c>
      <c r="G60" t="s">
        <v>1072</v>
      </c>
      <c r="H60">
        <v>24</v>
      </c>
      <c r="I60">
        <v>53</v>
      </c>
      <c r="J60" t="s">
        <v>1074</v>
      </c>
    </row>
    <row r="61" spans="1:11" x14ac:dyDescent="0.15">
      <c r="A61" s="103">
        <v>42879</v>
      </c>
      <c r="B61" s="104">
        <v>0.46439814814814812</v>
      </c>
      <c r="C61" t="s">
        <v>1127</v>
      </c>
      <c r="D61" t="s">
        <v>219</v>
      </c>
      <c r="E61" t="s">
        <v>93</v>
      </c>
      <c r="F61" t="s">
        <v>1157</v>
      </c>
      <c r="G61" t="s">
        <v>1072</v>
      </c>
      <c r="H61">
        <v>0</v>
      </c>
      <c r="I61">
        <v>0</v>
      </c>
      <c r="J61" t="s">
        <v>1075</v>
      </c>
      <c r="K61" t="s">
        <v>1073</v>
      </c>
    </row>
    <row r="62" spans="1:11" x14ac:dyDescent="0.15">
      <c r="A62" s="103" t="s">
        <v>1158</v>
      </c>
      <c r="B62" s="104">
        <v>12</v>
      </c>
    </row>
    <row r="63" spans="1:11" x14ac:dyDescent="0.15">
      <c r="A63" s="103" t="s">
        <v>1159</v>
      </c>
      <c r="B63" s="104">
        <v>49</v>
      </c>
    </row>
    <row r="64" spans="1:11" x14ac:dyDescent="0.15">
      <c r="A64" s="103" t="s">
        <v>1160</v>
      </c>
      <c r="B64" s="104">
        <v>7</v>
      </c>
    </row>
    <row r="65" spans="1:10" x14ac:dyDescent="0.15">
      <c r="A65" s="103"/>
      <c r="B65" s="104"/>
    </row>
    <row r="66" spans="1:10" x14ac:dyDescent="0.15">
      <c r="A66" s="103"/>
      <c r="B66" s="104"/>
    </row>
    <row r="67" spans="1:10" x14ac:dyDescent="0.15">
      <c r="A67" s="103"/>
      <c r="B67" s="104"/>
    </row>
    <row r="68" spans="1:10" x14ac:dyDescent="0.15">
      <c r="A68" s="103">
        <v>42879</v>
      </c>
      <c r="B68" s="104">
        <v>0.36936342592592591</v>
      </c>
      <c r="C68" t="s">
        <v>2</v>
      </c>
      <c r="D68" t="s">
        <v>1161</v>
      </c>
      <c r="E68" t="s">
        <v>369</v>
      </c>
      <c r="F68" t="s">
        <v>533</v>
      </c>
      <c r="G68" t="s">
        <v>1081</v>
      </c>
    </row>
    <row r="69" spans="1:10" x14ac:dyDescent="0.15">
      <c r="A69" s="103">
        <v>42879</v>
      </c>
      <c r="B69" s="104">
        <v>0.36936342592592591</v>
      </c>
      <c r="C69" t="s">
        <v>2</v>
      </c>
      <c r="D69" t="s">
        <v>1161</v>
      </c>
      <c r="E69" t="s">
        <v>894</v>
      </c>
      <c r="F69" t="s">
        <v>529</v>
      </c>
      <c r="G69" t="s">
        <v>1072</v>
      </c>
      <c r="H69">
        <v>0</v>
      </c>
      <c r="I69">
        <v>4044</v>
      </c>
      <c r="J69" t="s">
        <v>1074</v>
      </c>
    </row>
    <row r="70" spans="1:10" x14ac:dyDescent="0.15">
      <c r="A70" s="103">
        <v>42879</v>
      </c>
      <c r="B70" s="104">
        <v>0.36936342592592591</v>
      </c>
      <c r="C70" t="s">
        <v>2</v>
      </c>
      <c r="D70" t="s">
        <v>1161</v>
      </c>
      <c r="E70" t="s">
        <v>910</v>
      </c>
      <c r="F70" t="s">
        <v>537</v>
      </c>
      <c r="G70" t="s">
        <v>1162</v>
      </c>
    </row>
    <row r="71" spans="1:10" x14ac:dyDescent="0.15">
      <c r="A71" s="103">
        <v>42879</v>
      </c>
      <c r="B71" s="104">
        <v>0.36936342592592591</v>
      </c>
      <c r="C71" t="s">
        <v>2</v>
      </c>
      <c r="D71" t="s">
        <v>1161</v>
      </c>
      <c r="E71" t="s">
        <v>351</v>
      </c>
      <c r="F71" t="s">
        <v>246</v>
      </c>
      <c r="G71" t="s">
        <v>1072</v>
      </c>
      <c r="H71">
        <v>0</v>
      </c>
      <c r="I71">
        <v>18919</v>
      </c>
      <c r="J71" t="s">
        <v>1074</v>
      </c>
    </row>
    <row r="72" spans="1:10" x14ac:dyDescent="0.15">
      <c r="A72" s="103">
        <v>42879</v>
      </c>
      <c r="B72" s="104">
        <v>0.36936342592592591</v>
      </c>
      <c r="C72" t="s">
        <v>2</v>
      </c>
      <c r="D72" t="s">
        <v>1161</v>
      </c>
      <c r="E72" t="s">
        <v>352</v>
      </c>
      <c r="F72" t="s">
        <v>265</v>
      </c>
      <c r="G72" t="s">
        <v>1163</v>
      </c>
    </row>
    <row r="73" spans="1:10" x14ac:dyDescent="0.15">
      <c r="A73" s="103">
        <v>42879</v>
      </c>
      <c r="B73" s="104">
        <v>0.36936342592592591</v>
      </c>
      <c r="C73" t="s">
        <v>2</v>
      </c>
      <c r="D73" t="s">
        <v>1161</v>
      </c>
      <c r="E73" t="s">
        <v>353</v>
      </c>
      <c r="F73" t="s">
        <v>538</v>
      </c>
      <c r="G73" t="s">
        <v>1164</v>
      </c>
    </row>
    <row r="74" spans="1:10" x14ac:dyDescent="0.15">
      <c r="A74" s="103">
        <v>42879</v>
      </c>
      <c r="B74" s="104">
        <v>0.36936342592592591</v>
      </c>
      <c r="C74" t="s">
        <v>2</v>
      </c>
      <c r="D74" t="s">
        <v>1161</v>
      </c>
      <c r="E74" t="s">
        <v>859</v>
      </c>
      <c r="F74" t="s">
        <v>503</v>
      </c>
      <c r="G74" t="s">
        <v>1072</v>
      </c>
      <c r="H74">
        <v>0</v>
      </c>
      <c r="I74">
        <v>132516</v>
      </c>
      <c r="J74" t="s">
        <v>1074</v>
      </c>
    </row>
    <row r="75" spans="1:10" x14ac:dyDescent="0.15">
      <c r="A75" s="103">
        <v>42879</v>
      </c>
      <c r="B75" s="104">
        <v>0.36936342592592591</v>
      </c>
      <c r="C75" t="s">
        <v>2</v>
      </c>
      <c r="D75" t="s">
        <v>1161</v>
      </c>
      <c r="E75" t="s">
        <v>911</v>
      </c>
      <c r="F75" t="s">
        <v>539</v>
      </c>
      <c r="G75" t="s">
        <v>1072</v>
      </c>
      <c r="H75">
        <v>26</v>
      </c>
      <c r="I75">
        <v>8338</v>
      </c>
      <c r="J75" t="s">
        <v>1074</v>
      </c>
    </row>
    <row r="76" spans="1:10" x14ac:dyDescent="0.15">
      <c r="A76" s="103">
        <v>42879</v>
      </c>
      <c r="B76" s="104">
        <v>0.36936342592592591</v>
      </c>
      <c r="C76" t="s">
        <v>2</v>
      </c>
      <c r="D76" t="s">
        <v>1161</v>
      </c>
      <c r="E76" t="s">
        <v>354</v>
      </c>
      <c r="F76" t="s">
        <v>540</v>
      </c>
      <c r="G76" t="s">
        <v>1072</v>
      </c>
      <c r="H76">
        <v>0</v>
      </c>
      <c r="I76">
        <v>33769</v>
      </c>
      <c r="J76" t="s">
        <v>1074</v>
      </c>
    </row>
    <row r="77" spans="1:10" x14ac:dyDescent="0.15">
      <c r="A77" s="103">
        <v>42879</v>
      </c>
      <c r="B77" s="104">
        <v>0.36936342592592591</v>
      </c>
      <c r="C77" t="s">
        <v>2</v>
      </c>
      <c r="D77" t="s">
        <v>1161</v>
      </c>
      <c r="E77" t="s">
        <v>355</v>
      </c>
      <c r="F77" t="s">
        <v>508</v>
      </c>
      <c r="G77" t="s">
        <v>1072</v>
      </c>
      <c r="H77">
        <v>4815</v>
      </c>
      <c r="I77">
        <v>23641</v>
      </c>
      <c r="J77" t="s">
        <v>1074</v>
      </c>
    </row>
    <row r="78" spans="1:10" x14ac:dyDescent="0.15">
      <c r="A78" s="103">
        <v>42879</v>
      </c>
      <c r="B78" s="104">
        <v>0.36936342592592591</v>
      </c>
      <c r="C78" t="s">
        <v>2</v>
      </c>
      <c r="D78" t="s">
        <v>1161</v>
      </c>
      <c r="E78" t="s">
        <v>900</v>
      </c>
      <c r="F78" t="s">
        <v>534</v>
      </c>
      <c r="G78" t="s">
        <v>1165</v>
      </c>
    </row>
    <row r="79" spans="1:10" x14ac:dyDescent="0.15">
      <c r="A79" s="103">
        <v>42879</v>
      </c>
      <c r="B79" s="104">
        <v>0.36936342592592591</v>
      </c>
      <c r="C79" t="s">
        <v>2</v>
      </c>
      <c r="D79" t="s">
        <v>1161</v>
      </c>
      <c r="E79" t="s">
        <v>356</v>
      </c>
      <c r="F79" t="s">
        <v>522</v>
      </c>
      <c r="G79" t="s">
        <v>1072</v>
      </c>
      <c r="H79">
        <v>3</v>
      </c>
      <c r="I79">
        <v>697</v>
      </c>
      <c r="J79" t="s">
        <v>1074</v>
      </c>
    </row>
    <row r="80" spans="1:10" x14ac:dyDescent="0.15">
      <c r="A80" s="103">
        <v>42879</v>
      </c>
      <c r="B80" s="104">
        <v>0.36936342592592591</v>
      </c>
      <c r="C80" t="s">
        <v>2</v>
      </c>
      <c r="D80" t="s">
        <v>1161</v>
      </c>
      <c r="E80" t="s">
        <v>357</v>
      </c>
      <c r="F80" t="s">
        <v>526</v>
      </c>
      <c r="G80" t="s">
        <v>1072</v>
      </c>
      <c r="H80">
        <v>0</v>
      </c>
      <c r="I80">
        <v>965</v>
      </c>
      <c r="J80" t="s">
        <v>1074</v>
      </c>
    </row>
    <row r="81" spans="1:10" x14ac:dyDescent="0.15">
      <c r="A81" s="103">
        <v>42879</v>
      </c>
      <c r="B81" s="104">
        <v>0.36936342592592591</v>
      </c>
      <c r="C81" t="s">
        <v>2</v>
      </c>
      <c r="D81" t="s">
        <v>1161</v>
      </c>
      <c r="E81" t="s">
        <v>912</v>
      </c>
      <c r="F81" t="s">
        <v>541</v>
      </c>
      <c r="G81" t="s">
        <v>1075</v>
      </c>
    </row>
    <row r="82" spans="1:10" x14ac:dyDescent="0.15">
      <c r="A82" s="103">
        <v>42879</v>
      </c>
      <c r="B82" s="104">
        <v>0.36936342592592591</v>
      </c>
      <c r="C82" t="s">
        <v>2</v>
      </c>
      <c r="D82" t="s">
        <v>1161</v>
      </c>
      <c r="E82" t="s">
        <v>358</v>
      </c>
      <c r="F82" t="s">
        <v>542</v>
      </c>
      <c r="G82" t="s">
        <v>1075</v>
      </c>
    </row>
    <row r="83" spans="1:10" x14ac:dyDescent="0.15">
      <c r="A83" s="103">
        <v>42879</v>
      </c>
      <c r="B83" s="104">
        <v>0.36936342592592591</v>
      </c>
      <c r="C83" t="s">
        <v>2</v>
      </c>
      <c r="D83" t="s">
        <v>1161</v>
      </c>
      <c r="E83" t="s">
        <v>359</v>
      </c>
      <c r="F83" t="s">
        <v>672</v>
      </c>
      <c r="G83" t="s">
        <v>1072</v>
      </c>
      <c r="H83">
        <v>0</v>
      </c>
      <c r="I83">
        <v>1001</v>
      </c>
      <c r="J83" t="s">
        <v>1074</v>
      </c>
    </row>
    <row r="84" spans="1:10" x14ac:dyDescent="0.15">
      <c r="A84" s="103">
        <v>42879</v>
      </c>
      <c r="B84" s="104">
        <v>0.36936342592592591</v>
      </c>
      <c r="C84" t="s">
        <v>2</v>
      </c>
      <c r="D84" t="s">
        <v>1161</v>
      </c>
      <c r="E84" t="s">
        <v>880</v>
      </c>
      <c r="F84" t="s">
        <v>516</v>
      </c>
      <c r="G84" t="s">
        <v>1072</v>
      </c>
      <c r="H84">
        <v>0</v>
      </c>
      <c r="I84">
        <v>170</v>
      </c>
      <c r="J84" t="s">
        <v>1074</v>
      </c>
    </row>
    <row r="85" spans="1:10" x14ac:dyDescent="0.15">
      <c r="A85" s="103">
        <v>42879</v>
      </c>
      <c r="B85" s="104">
        <v>0.36936342592592591</v>
      </c>
      <c r="C85" t="s">
        <v>2</v>
      </c>
      <c r="D85" t="s">
        <v>1161</v>
      </c>
      <c r="E85" t="s">
        <v>893</v>
      </c>
      <c r="F85" t="s">
        <v>258</v>
      </c>
      <c r="G85" t="s">
        <v>1072</v>
      </c>
      <c r="H85">
        <v>0</v>
      </c>
      <c r="I85">
        <v>579</v>
      </c>
      <c r="J85" t="s">
        <v>1074</v>
      </c>
    </row>
    <row r="86" spans="1:10" x14ac:dyDescent="0.15">
      <c r="A86" s="103">
        <v>42879</v>
      </c>
      <c r="B86" s="104">
        <v>0.36936342592592591</v>
      </c>
      <c r="C86" t="s">
        <v>2</v>
      </c>
      <c r="D86" t="s">
        <v>1161</v>
      </c>
      <c r="E86" t="s">
        <v>360</v>
      </c>
      <c r="F86" t="s">
        <v>543</v>
      </c>
      <c r="G86" t="s">
        <v>1072</v>
      </c>
      <c r="H86">
        <v>0</v>
      </c>
      <c r="I86">
        <v>170</v>
      </c>
      <c r="J86" t="s">
        <v>1074</v>
      </c>
    </row>
    <row r="87" spans="1:10" x14ac:dyDescent="0.15">
      <c r="A87" s="103">
        <v>42879</v>
      </c>
      <c r="B87" s="104">
        <v>0.36936342592592591</v>
      </c>
      <c r="C87" t="s">
        <v>2</v>
      </c>
      <c r="D87" t="s">
        <v>1161</v>
      </c>
      <c r="E87" t="s">
        <v>361</v>
      </c>
      <c r="F87" t="s">
        <v>544</v>
      </c>
      <c r="G87" t="s">
        <v>1072</v>
      </c>
      <c r="H87">
        <v>0</v>
      </c>
      <c r="I87">
        <v>472</v>
      </c>
      <c r="J87" t="s">
        <v>1074</v>
      </c>
    </row>
    <row r="88" spans="1:10" x14ac:dyDescent="0.15">
      <c r="A88" s="103">
        <v>42879</v>
      </c>
      <c r="B88" s="104">
        <v>0.36936342592592591</v>
      </c>
      <c r="C88" t="s">
        <v>2</v>
      </c>
      <c r="D88" t="s">
        <v>1161</v>
      </c>
      <c r="E88" t="s">
        <v>362</v>
      </c>
      <c r="F88" t="s">
        <v>545</v>
      </c>
      <c r="G88" t="s">
        <v>1072</v>
      </c>
      <c r="H88">
        <v>239</v>
      </c>
      <c r="I88">
        <v>6640</v>
      </c>
      <c r="J88" t="s">
        <v>1074</v>
      </c>
    </row>
    <row r="89" spans="1:10" x14ac:dyDescent="0.15">
      <c r="A89" s="103">
        <v>42879</v>
      </c>
      <c r="B89" s="104">
        <v>0.36936342592592591</v>
      </c>
      <c r="C89" t="s">
        <v>2</v>
      </c>
      <c r="D89" t="s">
        <v>1161</v>
      </c>
      <c r="E89" t="s">
        <v>363</v>
      </c>
      <c r="F89" t="s">
        <v>501</v>
      </c>
      <c r="G89" t="s">
        <v>1072</v>
      </c>
      <c r="H89">
        <v>59</v>
      </c>
      <c r="I89">
        <v>1128</v>
      </c>
      <c r="J89" t="s">
        <v>1074</v>
      </c>
    </row>
    <row r="90" spans="1:10" x14ac:dyDescent="0.15">
      <c r="A90" s="103">
        <v>42879</v>
      </c>
      <c r="B90" s="104">
        <v>0.36936342592592591</v>
      </c>
      <c r="C90" t="s">
        <v>2</v>
      </c>
      <c r="D90" t="s">
        <v>1161</v>
      </c>
      <c r="E90" t="s">
        <v>364</v>
      </c>
      <c r="F90" t="s">
        <v>546</v>
      </c>
      <c r="G90" t="s">
        <v>1072</v>
      </c>
      <c r="H90">
        <v>0</v>
      </c>
      <c r="I90">
        <v>68</v>
      </c>
      <c r="J90" t="s">
        <v>1074</v>
      </c>
    </row>
    <row r="91" spans="1:10" x14ac:dyDescent="0.15">
      <c r="A91" s="103">
        <v>42879</v>
      </c>
      <c r="B91" s="104">
        <v>0.36936342592592591</v>
      </c>
      <c r="C91" t="s">
        <v>2</v>
      </c>
      <c r="D91" t="s">
        <v>1161</v>
      </c>
      <c r="E91" t="s">
        <v>365</v>
      </c>
      <c r="F91" t="s">
        <v>547</v>
      </c>
      <c r="G91" t="s">
        <v>1072</v>
      </c>
      <c r="H91">
        <v>1</v>
      </c>
      <c r="I91">
        <v>14723</v>
      </c>
      <c r="J91" t="s">
        <v>1074</v>
      </c>
    </row>
    <row r="92" spans="1:10" x14ac:dyDescent="0.15">
      <c r="A92" s="103">
        <v>42879</v>
      </c>
      <c r="B92" s="104">
        <v>0.36936342592592591</v>
      </c>
      <c r="C92" t="s">
        <v>2</v>
      </c>
      <c r="D92" t="s">
        <v>1161</v>
      </c>
      <c r="E92" t="s">
        <v>913</v>
      </c>
      <c r="F92" t="s">
        <v>548</v>
      </c>
      <c r="G92" t="s">
        <v>1166</v>
      </c>
    </row>
    <row r="93" spans="1:10" x14ac:dyDescent="0.15">
      <c r="A93" s="103">
        <v>42879</v>
      </c>
      <c r="B93" s="104">
        <v>0.36936342592592591</v>
      </c>
      <c r="C93" t="s">
        <v>2</v>
      </c>
      <c r="D93" t="s">
        <v>1161</v>
      </c>
      <c r="E93" t="s">
        <v>366</v>
      </c>
      <c r="F93" t="s">
        <v>549</v>
      </c>
      <c r="G93" t="s">
        <v>1072</v>
      </c>
      <c r="H93">
        <v>451</v>
      </c>
      <c r="I93">
        <v>9965431</v>
      </c>
      <c r="J93" t="s">
        <v>1074</v>
      </c>
    </row>
    <row r="94" spans="1:10" x14ac:dyDescent="0.15">
      <c r="A94" s="103">
        <v>42879</v>
      </c>
      <c r="B94" s="104">
        <v>0.36936342592592591</v>
      </c>
      <c r="C94" t="s">
        <v>2</v>
      </c>
      <c r="D94" t="s">
        <v>1161</v>
      </c>
      <c r="E94" t="s">
        <v>872</v>
      </c>
      <c r="F94" t="s">
        <v>512</v>
      </c>
      <c r="G94" t="s">
        <v>1072</v>
      </c>
      <c r="H94">
        <v>397</v>
      </c>
      <c r="I94">
        <v>77420</v>
      </c>
      <c r="J94" t="s">
        <v>1074</v>
      </c>
    </row>
    <row r="95" spans="1:10" x14ac:dyDescent="0.15">
      <c r="A95" s="103">
        <v>42879</v>
      </c>
      <c r="B95" s="104">
        <v>0.36936342592592591</v>
      </c>
      <c r="C95" t="s">
        <v>2</v>
      </c>
      <c r="D95" t="s">
        <v>1161</v>
      </c>
      <c r="E95" t="s">
        <v>914</v>
      </c>
      <c r="F95" t="s">
        <v>550</v>
      </c>
      <c r="G95" t="s">
        <v>1167</v>
      </c>
    </row>
    <row r="96" spans="1:10" x14ac:dyDescent="0.15">
      <c r="A96" s="103">
        <v>42879</v>
      </c>
      <c r="B96" s="104">
        <v>0.36936342592592591</v>
      </c>
      <c r="C96" t="s">
        <v>2</v>
      </c>
      <c r="D96" t="s">
        <v>1161</v>
      </c>
      <c r="E96" t="s">
        <v>367</v>
      </c>
      <c r="F96" t="s">
        <v>238</v>
      </c>
      <c r="G96" t="s">
        <v>1072</v>
      </c>
      <c r="H96">
        <v>0</v>
      </c>
      <c r="I96">
        <v>4576</v>
      </c>
      <c r="J96" t="s">
        <v>1074</v>
      </c>
    </row>
    <row r="97" spans="1:10" x14ac:dyDescent="0.15">
      <c r="A97" s="103">
        <v>42879</v>
      </c>
      <c r="B97" s="104">
        <v>0.36936342592592591</v>
      </c>
      <c r="C97" t="s">
        <v>2</v>
      </c>
      <c r="D97" t="s">
        <v>1161</v>
      </c>
      <c r="E97" t="s">
        <v>368</v>
      </c>
      <c r="F97" t="s">
        <v>527</v>
      </c>
      <c r="G97" t="s">
        <v>1072</v>
      </c>
      <c r="H97">
        <v>0</v>
      </c>
      <c r="I97">
        <v>5300</v>
      </c>
      <c r="J97" t="s">
        <v>1074</v>
      </c>
    </row>
    <row r="98" spans="1:10" x14ac:dyDescent="0.15">
      <c r="A98" s="103">
        <v>42879</v>
      </c>
      <c r="B98" s="104">
        <v>0.36936342592592591</v>
      </c>
      <c r="C98" t="s">
        <v>1168</v>
      </c>
      <c r="D98" t="s">
        <v>213</v>
      </c>
      <c r="E98" t="s">
        <v>373</v>
      </c>
      <c r="F98" t="s">
        <v>240</v>
      </c>
      <c r="G98" t="s">
        <v>1072</v>
      </c>
      <c r="H98">
        <v>0</v>
      </c>
      <c r="I98">
        <v>0</v>
      </c>
      <c r="J98" t="s">
        <v>1073</v>
      </c>
    </row>
    <row r="99" spans="1:10" x14ac:dyDescent="0.15">
      <c r="A99" s="103">
        <v>42879</v>
      </c>
      <c r="B99" s="104">
        <v>0.36936342592592591</v>
      </c>
      <c r="C99" t="s">
        <v>1168</v>
      </c>
      <c r="D99" t="s">
        <v>213</v>
      </c>
      <c r="E99" t="s">
        <v>374</v>
      </c>
      <c r="F99" t="s">
        <v>551</v>
      </c>
      <c r="G99" t="s">
        <v>1072</v>
      </c>
      <c r="H99">
        <v>3329</v>
      </c>
      <c r="I99">
        <v>4810</v>
      </c>
      <c r="J99" t="s">
        <v>1074</v>
      </c>
    </row>
    <row r="100" spans="1:10" x14ac:dyDescent="0.15">
      <c r="A100" s="103">
        <v>42879</v>
      </c>
      <c r="B100" s="104">
        <v>0.36936342592592591</v>
      </c>
      <c r="C100" t="s">
        <v>552</v>
      </c>
      <c r="D100" t="s">
        <v>214</v>
      </c>
      <c r="E100" t="s">
        <v>915</v>
      </c>
      <c r="F100" t="s">
        <v>552</v>
      </c>
      <c r="G100" t="s">
        <v>1072</v>
      </c>
      <c r="H100">
        <v>3</v>
      </c>
      <c r="I100">
        <v>3</v>
      </c>
      <c r="J100" t="s">
        <v>1074</v>
      </c>
    </row>
    <row r="101" spans="1:10" x14ac:dyDescent="0.15">
      <c r="A101" s="103">
        <v>42879</v>
      </c>
      <c r="B101" s="104">
        <v>0.36936342592592591</v>
      </c>
      <c r="C101" t="s">
        <v>552</v>
      </c>
      <c r="D101" t="s">
        <v>214</v>
      </c>
      <c r="E101" t="s">
        <v>355</v>
      </c>
      <c r="F101" t="s">
        <v>508</v>
      </c>
      <c r="G101" t="s">
        <v>1072</v>
      </c>
      <c r="H101">
        <v>0</v>
      </c>
      <c r="I101">
        <v>50</v>
      </c>
      <c r="J101" t="s">
        <v>1074</v>
      </c>
    </row>
    <row r="102" spans="1:10" x14ac:dyDescent="0.15">
      <c r="A102" s="103">
        <v>42879</v>
      </c>
      <c r="B102" s="104">
        <v>0.36936342592592591</v>
      </c>
      <c r="C102" t="s">
        <v>552</v>
      </c>
      <c r="D102" t="s">
        <v>214</v>
      </c>
      <c r="E102" t="s">
        <v>858</v>
      </c>
      <c r="F102" t="s">
        <v>502</v>
      </c>
      <c r="G102" t="s">
        <v>1072</v>
      </c>
      <c r="H102">
        <v>0</v>
      </c>
      <c r="I102">
        <v>0</v>
      </c>
      <c r="J102" t="s">
        <v>1073</v>
      </c>
    </row>
    <row r="103" spans="1:10" x14ac:dyDescent="0.15">
      <c r="A103" s="103">
        <v>42879</v>
      </c>
      <c r="B103" s="104">
        <v>0.36936342592592591</v>
      </c>
      <c r="C103" t="s">
        <v>552</v>
      </c>
      <c r="D103" t="s">
        <v>214</v>
      </c>
      <c r="E103" t="s">
        <v>369</v>
      </c>
      <c r="F103" t="s">
        <v>533</v>
      </c>
      <c r="G103" t="s">
        <v>1081</v>
      </c>
    </row>
    <row r="104" spans="1:10" x14ac:dyDescent="0.15">
      <c r="A104" s="103">
        <v>42879</v>
      </c>
      <c r="B104" s="104">
        <v>0.36936342592592591</v>
      </c>
      <c r="C104" t="s">
        <v>552</v>
      </c>
      <c r="D104" t="s">
        <v>214</v>
      </c>
      <c r="E104" t="s">
        <v>363</v>
      </c>
      <c r="F104" t="s">
        <v>501</v>
      </c>
      <c r="G104" t="s">
        <v>1072</v>
      </c>
      <c r="H104">
        <v>0</v>
      </c>
      <c r="I104">
        <v>0</v>
      </c>
      <c r="J104" t="s">
        <v>1073</v>
      </c>
    </row>
    <row r="105" spans="1:10" x14ac:dyDescent="0.15">
      <c r="A105" s="103">
        <v>42879</v>
      </c>
      <c r="B105" s="104">
        <v>0.36936342592592591</v>
      </c>
      <c r="C105" t="s">
        <v>552</v>
      </c>
      <c r="D105" t="s">
        <v>214</v>
      </c>
      <c r="E105" t="s">
        <v>903</v>
      </c>
      <c r="F105" t="s">
        <v>241</v>
      </c>
      <c r="G105" t="s">
        <v>1072</v>
      </c>
      <c r="H105">
        <v>0</v>
      </c>
      <c r="I105">
        <v>529</v>
      </c>
      <c r="J105" t="s">
        <v>1074</v>
      </c>
    </row>
    <row r="106" spans="1:10" x14ac:dyDescent="0.15">
      <c r="A106" s="103">
        <v>42879</v>
      </c>
      <c r="B106" s="104">
        <v>0.36936342592592591</v>
      </c>
      <c r="C106" t="s">
        <v>552</v>
      </c>
      <c r="D106" t="s">
        <v>214</v>
      </c>
      <c r="E106" t="s">
        <v>916</v>
      </c>
      <c r="F106" t="s">
        <v>244</v>
      </c>
      <c r="G106" t="s">
        <v>1082</v>
      </c>
    </row>
    <row r="107" spans="1:10" x14ac:dyDescent="0.15">
      <c r="A107" s="103">
        <v>42879</v>
      </c>
      <c r="B107" s="104">
        <v>0.36936342592592591</v>
      </c>
      <c r="C107" t="s">
        <v>552</v>
      </c>
      <c r="D107" t="s">
        <v>214</v>
      </c>
      <c r="E107" t="s">
        <v>905</v>
      </c>
      <c r="F107" t="s">
        <v>535</v>
      </c>
      <c r="G107" t="s">
        <v>1083</v>
      </c>
    </row>
    <row r="108" spans="1:10" x14ac:dyDescent="0.15">
      <c r="A108" s="103">
        <v>42879</v>
      </c>
      <c r="B108" s="104">
        <v>0.36936342592592591</v>
      </c>
      <c r="C108" t="s">
        <v>552</v>
      </c>
      <c r="D108" t="s">
        <v>214</v>
      </c>
      <c r="E108" t="s">
        <v>351</v>
      </c>
      <c r="F108" t="s">
        <v>246</v>
      </c>
      <c r="G108" t="s">
        <v>1072</v>
      </c>
      <c r="H108">
        <v>0</v>
      </c>
      <c r="I108">
        <v>0</v>
      </c>
      <c r="J108" t="s">
        <v>1073</v>
      </c>
    </row>
    <row r="109" spans="1:10" x14ac:dyDescent="0.15">
      <c r="A109" s="103">
        <v>42879</v>
      </c>
      <c r="B109" s="104">
        <v>0.36936342592592591</v>
      </c>
      <c r="C109" t="s">
        <v>552</v>
      </c>
      <c r="D109" t="s">
        <v>214</v>
      </c>
      <c r="E109" t="s">
        <v>906</v>
      </c>
      <c r="F109" t="s">
        <v>536</v>
      </c>
      <c r="G109" t="s">
        <v>1072</v>
      </c>
      <c r="H109">
        <v>0</v>
      </c>
      <c r="I109">
        <v>0</v>
      </c>
      <c r="J109" t="s">
        <v>1073</v>
      </c>
    </row>
    <row r="110" spans="1:10" x14ac:dyDescent="0.15">
      <c r="A110" s="103">
        <v>42879</v>
      </c>
      <c r="B110" s="104">
        <v>0.36936342592592591</v>
      </c>
      <c r="C110" t="s">
        <v>552</v>
      </c>
      <c r="D110" t="s">
        <v>214</v>
      </c>
      <c r="E110" t="s">
        <v>859</v>
      </c>
      <c r="F110" t="s">
        <v>503</v>
      </c>
      <c r="G110" t="s">
        <v>1072</v>
      </c>
      <c r="H110">
        <v>0</v>
      </c>
      <c r="I110">
        <v>0</v>
      </c>
      <c r="J110" t="s">
        <v>1073</v>
      </c>
    </row>
    <row r="111" spans="1:10" x14ac:dyDescent="0.15">
      <c r="A111" s="103">
        <v>42879</v>
      </c>
      <c r="B111" s="104">
        <v>0.36936342592592591</v>
      </c>
      <c r="C111" t="s">
        <v>552</v>
      </c>
      <c r="D111" t="s">
        <v>214</v>
      </c>
      <c r="E111" t="s">
        <v>890</v>
      </c>
      <c r="F111" t="s">
        <v>525</v>
      </c>
      <c r="G111" t="s">
        <v>1072</v>
      </c>
      <c r="H111">
        <v>0</v>
      </c>
      <c r="I111">
        <v>0</v>
      </c>
      <c r="J111" t="s">
        <v>1073</v>
      </c>
    </row>
    <row r="112" spans="1:10" x14ac:dyDescent="0.15">
      <c r="A112" s="103">
        <v>42879</v>
      </c>
      <c r="B112" s="104">
        <v>0.36936342592592591</v>
      </c>
      <c r="C112" t="s">
        <v>552</v>
      </c>
      <c r="D112" t="s">
        <v>214</v>
      </c>
      <c r="E112" t="s">
        <v>882</v>
      </c>
      <c r="F112" t="s">
        <v>519</v>
      </c>
      <c r="G112" t="s">
        <v>1084</v>
      </c>
    </row>
    <row r="113" spans="1:10" x14ac:dyDescent="0.15">
      <c r="A113" s="103">
        <v>42879</v>
      </c>
      <c r="B113" s="104">
        <v>0.36936342592592591</v>
      </c>
      <c r="C113" t="s">
        <v>552</v>
      </c>
      <c r="D113" t="s">
        <v>214</v>
      </c>
      <c r="E113" t="s">
        <v>911</v>
      </c>
      <c r="F113" t="s">
        <v>539</v>
      </c>
      <c r="G113" t="s">
        <v>1085</v>
      </c>
    </row>
    <row r="114" spans="1:10" x14ac:dyDescent="0.15">
      <c r="A114" s="103">
        <v>42879</v>
      </c>
      <c r="B114" s="104">
        <v>0.36936342592592591</v>
      </c>
      <c r="C114" t="s">
        <v>552</v>
      </c>
      <c r="D114" t="s">
        <v>214</v>
      </c>
      <c r="E114" t="s">
        <v>888</v>
      </c>
      <c r="F114" t="s">
        <v>252</v>
      </c>
      <c r="G114" t="s">
        <v>1086</v>
      </c>
    </row>
    <row r="115" spans="1:10" x14ac:dyDescent="0.15">
      <c r="A115" s="103">
        <v>42879</v>
      </c>
      <c r="B115" s="104">
        <v>0.36936342592592591</v>
      </c>
      <c r="C115" t="s">
        <v>552</v>
      </c>
      <c r="D115" t="s">
        <v>214</v>
      </c>
      <c r="E115" t="s">
        <v>917</v>
      </c>
      <c r="F115" t="s">
        <v>527</v>
      </c>
      <c r="G115" t="s">
        <v>1087</v>
      </c>
    </row>
    <row r="116" spans="1:10" x14ac:dyDescent="0.15">
      <c r="A116" s="103">
        <v>42879</v>
      </c>
      <c r="B116" s="104">
        <v>0.36936342592592591</v>
      </c>
      <c r="C116" t="s">
        <v>552</v>
      </c>
      <c r="D116" t="s">
        <v>214</v>
      </c>
      <c r="E116" t="s">
        <v>918</v>
      </c>
      <c r="F116" t="s">
        <v>538</v>
      </c>
      <c r="G116" t="s">
        <v>1088</v>
      </c>
    </row>
    <row r="117" spans="1:10" x14ac:dyDescent="0.15">
      <c r="A117" s="103">
        <v>42879</v>
      </c>
      <c r="B117" s="104">
        <v>0.36936342592592591</v>
      </c>
      <c r="C117" t="s">
        <v>552</v>
      </c>
      <c r="D117" t="s">
        <v>214</v>
      </c>
      <c r="E117" t="s">
        <v>919</v>
      </c>
      <c r="F117" t="s">
        <v>537</v>
      </c>
      <c r="G117" t="s">
        <v>1075</v>
      </c>
    </row>
    <row r="118" spans="1:10" x14ac:dyDescent="0.15">
      <c r="A118" s="103">
        <v>42879</v>
      </c>
      <c r="B118" s="104">
        <v>0.36936342592592591</v>
      </c>
      <c r="C118" t="s">
        <v>552</v>
      </c>
      <c r="D118" t="s">
        <v>214</v>
      </c>
      <c r="E118" t="s">
        <v>920</v>
      </c>
      <c r="F118" t="s">
        <v>258</v>
      </c>
      <c r="G118" t="s">
        <v>1075</v>
      </c>
    </row>
    <row r="119" spans="1:10" x14ac:dyDescent="0.15">
      <c r="A119" s="103">
        <v>42879</v>
      </c>
      <c r="B119" s="104">
        <v>0.36936342592592591</v>
      </c>
      <c r="C119" t="s">
        <v>552</v>
      </c>
      <c r="D119" t="s">
        <v>214</v>
      </c>
      <c r="E119" t="s">
        <v>921</v>
      </c>
      <c r="F119" t="s">
        <v>522</v>
      </c>
      <c r="G119" t="s">
        <v>1075</v>
      </c>
    </row>
    <row r="120" spans="1:10" x14ac:dyDescent="0.15">
      <c r="A120" s="103">
        <v>42879</v>
      </c>
      <c r="B120" s="104">
        <v>0.36936342592592591</v>
      </c>
      <c r="C120" t="s">
        <v>552</v>
      </c>
      <c r="D120" t="s">
        <v>214</v>
      </c>
      <c r="E120" t="s">
        <v>872</v>
      </c>
      <c r="F120" t="s">
        <v>512</v>
      </c>
      <c r="G120" t="s">
        <v>1089</v>
      </c>
    </row>
    <row r="121" spans="1:10" x14ac:dyDescent="0.15">
      <c r="A121" s="103">
        <v>42879</v>
      </c>
      <c r="B121" s="104">
        <v>0.36936342592592591</v>
      </c>
      <c r="C121" t="s">
        <v>552</v>
      </c>
      <c r="D121" t="s">
        <v>214</v>
      </c>
      <c r="E121" t="s">
        <v>897</v>
      </c>
      <c r="F121" t="s">
        <v>531</v>
      </c>
      <c r="G121" t="s">
        <v>1072</v>
      </c>
      <c r="H121">
        <v>0</v>
      </c>
      <c r="I121">
        <v>0</v>
      </c>
      <c r="J121" t="s">
        <v>1073</v>
      </c>
    </row>
    <row r="122" spans="1:10" x14ac:dyDescent="0.15">
      <c r="A122" s="103">
        <v>42879</v>
      </c>
      <c r="B122" s="104">
        <v>0.36936342592592591</v>
      </c>
      <c r="C122" t="s">
        <v>1169</v>
      </c>
      <c r="D122" t="s">
        <v>215</v>
      </c>
      <c r="E122" t="s">
        <v>922</v>
      </c>
      <c r="F122" t="s">
        <v>1170</v>
      </c>
      <c r="G122" t="s">
        <v>1072</v>
      </c>
      <c r="H122">
        <v>0</v>
      </c>
      <c r="I122">
        <v>0</v>
      </c>
      <c r="J122" t="s">
        <v>1073</v>
      </c>
    </row>
    <row r="123" spans="1:10" x14ac:dyDescent="0.15">
      <c r="A123" s="103">
        <v>42879</v>
      </c>
      <c r="B123" s="104">
        <v>0.36936342592592591</v>
      </c>
      <c r="C123" t="s">
        <v>1171</v>
      </c>
      <c r="D123" t="s">
        <v>217</v>
      </c>
      <c r="E123" t="s">
        <v>359</v>
      </c>
      <c r="F123" t="s">
        <v>672</v>
      </c>
      <c r="G123" t="s">
        <v>1072</v>
      </c>
      <c r="H123">
        <v>0</v>
      </c>
      <c r="I123">
        <v>0</v>
      </c>
      <c r="J123" t="s">
        <v>1073</v>
      </c>
    </row>
    <row r="124" spans="1:10" x14ac:dyDescent="0.15">
      <c r="A124" s="103">
        <v>42879</v>
      </c>
      <c r="B124" s="104">
        <v>0.36936342592592591</v>
      </c>
      <c r="C124" t="s">
        <v>1171</v>
      </c>
      <c r="D124" t="s">
        <v>217</v>
      </c>
      <c r="E124" t="s">
        <v>923</v>
      </c>
      <c r="F124" t="s">
        <v>555</v>
      </c>
      <c r="G124" t="s">
        <v>1072</v>
      </c>
      <c r="H124">
        <v>98</v>
      </c>
      <c r="I124">
        <v>1785</v>
      </c>
      <c r="J124" t="s">
        <v>1074</v>
      </c>
    </row>
    <row r="125" spans="1:10" x14ac:dyDescent="0.15">
      <c r="A125" s="103">
        <v>42879</v>
      </c>
      <c r="B125" s="104">
        <v>0.36936342592592591</v>
      </c>
      <c r="C125" t="s">
        <v>1171</v>
      </c>
      <c r="D125" t="s">
        <v>217</v>
      </c>
      <c r="E125" t="s">
        <v>354</v>
      </c>
      <c r="F125" t="s">
        <v>540</v>
      </c>
      <c r="G125" t="s">
        <v>1072</v>
      </c>
      <c r="H125">
        <v>0</v>
      </c>
      <c r="I125">
        <v>0</v>
      </c>
      <c r="J125" t="s">
        <v>1073</v>
      </c>
    </row>
    <row r="126" spans="1:10" x14ac:dyDescent="0.15">
      <c r="A126" s="103">
        <v>42879</v>
      </c>
      <c r="B126" s="104">
        <v>0.36936342592592591</v>
      </c>
      <c r="C126" t="s">
        <v>1171</v>
      </c>
      <c r="D126" t="s">
        <v>217</v>
      </c>
      <c r="E126" t="s">
        <v>355</v>
      </c>
      <c r="F126" t="s">
        <v>508</v>
      </c>
      <c r="G126" t="s">
        <v>1072</v>
      </c>
      <c r="H126">
        <v>0</v>
      </c>
      <c r="I126">
        <v>400</v>
      </c>
      <c r="J126" t="s">
        <v>1074</v>
      </c>
    </row>
    <row r="127" spans="1:10" x14ac:dyDescent="0.15">
      <c r="A127" s="103">
        <v>42879</v>
      </c>
      <c r="B127" s="104">
        <v>0.36936342592592591</v>
      </c>
      <c r="C127" t="s">
        <v>1171</v>
      </c>
      <c r="D127" t="s">
        <v>217</v>
      </c>
      <c r="E127" t="s">
        <v>860</v>
      </c>
      <c r="F127" t="s">
        <v>504</v>
      </c>
      <c r="G127" t="s">
        <v>1072</v>
      </c>
      <c r="H127">
        <v>0</v>
      </c>
      <c r="I127">
        <v>5</v>
      </c>
      <c r="J127" t="s">
        <v>1074</v>
      </c>
    </row>
    <row r="128" spans="1:10" x14ac:dyDescent="0.15">
      <c r="A128" s="103">
        <v>42879</v>
      </c>
      <c r="B128" s="104">
        <v>0.36936342592592591</v>
      </c>
      <c r="C128" t="s">
        <v>216</v>
      </c>
      <c r="D128" t="s">
        <v>216</v>
      </c>
      <c r="E128" t="s">
        <v>924</v>
      </c>
      <c r="F128" t="s">
        <v>556</v>
      </c>
      <c r="G128" t="s">
        <v>1072</v>
      </c>
      <c r="H128">
        <v>0</v>
      </c>
      <c r="I128">
        <v>0</v>
      </c>
      <c r="J128" t="s">
        <v>1073</v>
      </c>
    </row>
    <row r="129" spans="1:10" x14ac:dyDescent="0.15">
      <c r="A129" s="103">
        <v>42879</v>
      </c>
      <c r="B129" s="104">
        <v>0.36936342592592591</v>
      </c>
      <c r="C129" t="s">
        <v>216</v>
      </c>
      <c r="D129" t="s">
        <v>216</v>
      </c>
      <c r="E129" t="s">
        <v>925</v>
      </c>
      <c r="F129" t="s">
        <v>557</v>
      </c>
      <c r="G129" t="s">
        <v>1058</v>
      </c>
    </row>
    <row r="130" spans="1:10" x14ac:dyDescent="0.15">
      <c r="A130" s="103">
        <v>42879</v>
      </c>
      <c r="B130" s="104">
        <v>0.36936342592592591</v>
      </c>
      <c r="C130" t="s">
        <v>216</v>
      </c>
      <c r="D130" t="s">
        <v>216</v>
      </c>
      <c r="E130" t="s">
        <v>926</v>
      </c>
      <c r="F130" t="s">
        <v>1091</v>
      </c>
      <c r="G130" t="s">
        <v>1092</v>
      </c>
    </row>
    <row r="131" spans="1:10" x14ac:dyDescent="0.15">
      <c r="A131" s="103">
        <v>42879</v>
      </c>
      <c r="B131" s="104">
        <v>0.36936342592592591</v>
      </c>
      <c r="C131" t="s">
        <v>216</v>
      </c>
      <c r="D131" t="s">
        <v>216</v>
      </c>
      <c r="E131" t="s">
        <v>927</v>
      </c>
      <c r="F131" t="s">
        <v>558</v>
      </c>
      <c r="G131" t="s">
        <v>1072</v>
      </c>
      <c r="H131">
        <v>0</v>
      </c>
      <c r="I131">
        <v>242</v>
      </c>
      <c r="J131" t="s">
        <v>1074</v>
      </c>
    </row>
    <row r="132" spans="1:10" x14ac:dyDescent="0.15">
      <c r="A132" s="103">
        <v>42879</v>
      </c>
      <c r="B132" s="104">
        <v>0.36936342592592591</v>
      </c>
      <c r="C132" t="s">
        <v>216</v>
      </c>
      <c r="D132" t="s">
        <v>216</v>
      </c>
      <c r="E132" t="s">
        <v>928</v>
      </c>
      <c r="F132" t="s">
        <v>559</v>
      </c>
      <c r="G132" t="s">
        <v>1072</v>
      </c>
      <c r="H132">
        <v>11</v>
      </c>
      <c r="I132">
        <v>4180</v>
      </c>
      <c r="J132" t="s">
        <v>1074</v>
      </c>
    </row>
    <row r="133" spans="1:10" x14ac:dyDescent="0.15">
      <c r="A133" s="103">
        <v>42879</v>
      </c>
      <c r="B133" s="104">
        <v>0.36936342592592591</v>
      </c>
      <c r="C133" t="s">
        <v>216</v>
      </c>
      <c r="D133" t="s">
        <v>216</v>
      </c>
      <c r="E133" t="s">
        <v>929</v>
      </c>
      <c r="F133" t="s">
        <v>1093</v>
      </c>
      <c r="G133" t="s">
        <v>1094</v>
      </c>
    </row>
    <row r="134" spans="1:10" x14ac:dyDescent="0.15">
      <c r="A134" s="103">
        <v>42879</v>
      </c>
      <c r="B134" s="104">
        <v>0.36936342592592591</v>
      </c>
      <c r="C134" t="s">
        <v>216</v>
      </c>
      <c r="D134" t="s">
        <v>216</v>
      </c>
      <c r="E134" t="s">
        <v>930</v>
      </c>
      <c r="F134" t="s">
        <v>1095</v>
      </c>
      <c r="G134" t="s">
        <v>1096</v>
      </c>
    </row>
    <row r="135" spans="1:10" x14ac:dyDescent="0.15">
      <c r="A135" s="103">
        <v>42879</v>
      </c>
      <c r="B135" s="104">
        <v>0.36936342592592591</v>
      </c>
      <c r="C135" t="s">
        <v>216</v>
      </c>
      <c r="D135" t="s">
        <v>216</v>
      </c>
      <c r="E135" t="s">
        <v>931</v>
      </c>
      <c r="F135" t="s">
        <v>1097</v>
      </c>
      <c r="G135" t="s">
        <v>1098</v>
      </c>
    </row>
    <row r="136" spans="1:10" x14ac:dyDescent="0.15">
      <c r="A136" s="103">
        <v>42879</v>
      </c>
      <c r="B136" s="104">
        <v>0.36936342592592591</v>
      </c>
      <c r="C136" t="s">
        <v>216</v>
      </c>
      <c r="D136" t="s">
        <v>216</v>
      </c>
      <c r="E136" t="s">
        <v>932</v>
      </c>
      <c r="F136" t="s">
        <v>1099</v>
      </c>
      <c r="G136" t="s">
        <v>1100</v>
      </c>
    </row>
    <row r="137" spans="1:10" x14ac:dyDescent="0.15">
      <c r="A137" s="103">
        <v>42879</v>
      </c>
      <c r="B137" s="104">
        <v>0.36936342592592591</v>
      </c>
      <c r="C137" t="s">
        <v>1101</v>
      </c>
      <c r="D137" t="s">
        <v>218</v>
      </c>
      <c r="E137" t="s">
        <v>933</v>
      </c>
      <c r="F137" t="s">
        <v>560</v>
      </c>
      <c r="G137" t="s">
        <v>1072</v>
      </c>
      <c r="H137">
        <v>0</v>
      </c>
      <c r="I137">
        <v>0</v>
      </c>
      <c r="J137" t="s">
        <v>1073</v>
      </c>
    </row>
    <row r="138" spans="1:10" x14ac:dyDescent="0.15">
      <c r="A138" s="103">
        <v>42879</v>
      </c>
      <c r="B138" s="104">
        <v>0.36936342592592591</v>
      </c>
      <c r="C138" t="s">
        <v>1101</v>
      </c>
      <c r="D138" t="s">
        <v>218</v>
      </c>
      <c r="E138" t="s">
        <v>322</v>
      </c>
      <c r="F138" t="s">
        <v>561</v>
      </c>
      <c r="G138" t="s">
        <v>1072</v>
      </c>
      <c r="H138">
        <v>0</v>
      </c>
      <c r="I138">
        <v>0</v>
      </c>
      <c r="J138" t="s">
        <v>1073</v>
      </c>
    </row>
    <row r="139" spans="1:10" x14ac:dyDescent="0.15">
      <c r="A139" s="103">
        <v>42879</v>
      </c>
      <c r="B139" s="104">
        <v>0.36936342592592591</v>
      </c>
      <c r="C139" t="s">
        <v>1101</v>
      </c>
      <c r="D139" t="s">
        <v>218</v>
      </c>
      <c r="E139" t="s">
        <v>934</v>
      </c>
      <c r="F139" t="s">
        <v>1102</v>
      </c>
      <c r="G139" t="s">
        <v>1075</v>
      </c>
    </row>
    <row r="140" spans="1:10" x14ac:dyDescent="0.15">
      <c r="A140" s="103">
        <v>42879</v>
      </c>
      <c r="B140" s="104">
        <v>0.36936342592592591</v>
      </c>
      <c r="C140" t="s">
        <v>1101</v>
      </c>
      <c r="D140" t="s">
        <v>218</v>
      </c>
      <c r="E140" t="s">
        <v>323</v>
      </c>
      <c r="F140" t="s">
        <v>562</v>
      </c>
      <c r="G140" t="s">
        <v>1072</v>
      </c>
      <c r="H140">
        <v>0</v>
      </c>
      <c r="I140">
        <v>928</v>
      </c>
      <c r="J140" t="s">
        <v>1074</v>
      </c>
    </row>
    <row r="141" spans="1:10" x14ac:dyDescent="0.15">
      <c r="A141" s="103">
        <v>42879</v>
      </c>
      <c r="B141" s="104">
        <v>0.36936342592592591</v>
      </c>
      <c r="C141" t="s">
        <v>1101</v>
      </c>
      <c r="D141" t="s">
        <v>218</v>
      </c>
      <c r="E141" t="s">
        <v>935</v>
      </c>
      <c r="F141" t="s">
        <v>563</v>
      </c>
      <c r="G141" t="s">
        <v>1075</v>
      </c>
    </row>
    <row r="142" spans="1:10" x14ac:dyDescent="0.15">
      <c r="A142" s="103">
        <v>42879</v>
      </c>
      <c r="B142" s="104">
        <v>0.36936342592592591</v>
      </c>
      <c r="C142" t="s">
        <v>1101</v>
      </c>
      <c r="D142" t="s">
        <v>218</v>
      </c>
      <c r="E142" t="s">
        <v>324</v>
      </c>
      <c r="F142" t="s">
        <v>564</v>
      </c>
      <c r="G142" t="s">
        <v>1072</v>
      </c>
      <c r="H142">
        <v>0</v>
      </c>
      <c r="I142">
        <v>0</v>
      </c>
      <c r="J142" t="s">
        <v>1073</v>
      </c>
    </row>
    <row r="143" spans="1:10" x14ac:dyDescent="0.15">
      <c r="A143" s="103">
        <v>42879</v>
      </c>
      <c r="B143" s="104">
        <v>0.36936342592592591</v>
      </c>
      <c r="C143" t="s">
        <v>1101</v>
      </c>
      <c r="D143" t="s">
        <v>218</v>
      </c>
      <c r="E143" t="s">
        <v>325</v>
      </c>
      <c r="F143" t="s">
        <v>565</v>
      </c>
      <c r="G143" t="s">
        <v>1072</v>
      </c>
      <c r="H143">
        <v>0</v>
      </c>
      <c r="I143">
        <v>0</v>
      </c>
      <c r="J143" t="s">
        <v>1073</v>
      </c>
    </row>
    <row r="144" spans="1:10" x14ac:dyDescent="0.15">
      <c r="A144" s="103">
        <v>42879</v>
      </c>
      <c r="B144" s="104">
        <v>0.36936342592592591</v>
      </c>
      <c r="C144" t="s">
        <v>1101</v>
      </c>
      <c r="D144" t="s">
        <v>218</v>
      </c>
      <c r="E144" t="s">
        <v>326</v>
      </c>
      <c r="F144" t="s">
        <v>566</v>
      </c>
      <c r="G144" t="s">
        <v>1075</v>
      </c>
    </row>
    <row r="145" spans="1:10" x14ac:dyDescent="0.15">
      <c r="A145" s="103">
        <v>42879</v>
      </c>
      <c r="B145" s="104">
        <v>0.36936342592592591</v>
      </c>
      <c r="C145" t="s">
        <v>1101</v>
      </c>
      <c r="D145" t="s">
        <v>218</v>
      </c>
      <c r="E145" t="s">
        <v>327</v>
      </c>
      <c r="F145" t="s">
        <v>567</v>
      </c>
      <c r="G145" t="s">
        <v>1072</v>
      </c>
      <c r="H145">
        <v>0</v>
      </c>
      <c r="I145">
        <v>0</v>
      </c>
      <c r="J145" t="s">
        <v>1073</v>
      </c>
    </row>
    <row r="146" spans="1:10" x14ac:dyDescent="0.15">
      <c r="A146" s="103">
        <v>42879</v>
      </c>
      <c r="B146" s="104">
        <v>0.36936342592592591</v>
      </c>
      <c r="C146" t="s">
        <v>1101</v>
      </c>
      <c r="D146" t="s">
        <v>218</v>
      </c>
      <c r="E146" t="s">
        <v>328</v>
      </c>
      <c r="F146" t="s">
        <v>568</v>
      </c>
      <c r="G146" t="s">
        <v>1072</v>
      </c>
      <c r="H146">
        <v>0</v>
      </c>
      <c r="I146">
        <v>0</v>
      </c>
      <c r="J146" t="s">
        <v>1073</v>
      </c>
    </row>
    <row r="147" spans="1:10" x14ac:dyDescent="0.15">
      <c r="A147" s="103">
        <v>42879</v>
      </c>
      <c r="B147" s="104">
        <v>0.36936342592592591</v>
      </c>
      <c r="C147" t="s">
        <v>1101</v>
      </c>
      <c r="D147" t="s">
        <v>218</v>
      </c>
      <c r="E147" t="s">
        <v>329</v>
      </c>
      <c r="F147" t="s">
        <v>569</v>
      </c>
      <c r="G147" t="s">
        <v>1072</v>
      </c>
      <c r="H147">
        <v>0</v>
      </c>
      <c r="I147">
        <v>0</v>
      </c>
      <c r="J147" t="s">
        <v>1073</v>
      </c>
    </row>
    <row r="148" spans="1:10" x14ac:dyDescent="0.15">
      <c r="A148" s="103">
        <v>42879</v>
      </c>
      <c r="B148" s="104">
        <v>0.36936342592592591</v>
      </c>
      <c r="C148" t="s">
        <v>1101</v>
      </c>
      <c r="D148" t="s">
        <v>218</v>
      </c>
      <c r="E148" t="s">
        <v>330</v>
      </c>
      <c r="F148" t="s">
        <v>570</v>
      </c>
      <c r="G148" t="s">
        <v>1072</v>
      </c>
      <c r="H148">
        <v>9204</v>
      </c>
      <c r="I148">
        <v>9205</v>
      </c>
      <c r="J148" t="s">
        <v>1074</v>
      </c>
    </row>
    <row r="149" spans="1:10" x14ac:dyDescent="0.15">
      <c r="A149" s="103">
        <v>42879</v>
      </c>
      <c r="B149" s="104">
        <v>0.36936342592592591</v>
      </c>
      <c r="C149" t="s">
        <v>1101</v>
      </c>
      <c r="D149" t="s">
        <v>218</v>
      </c>
      <c r="E149" t="s">
        <v>331</v>
      </c>
      <c r="F149" t="s">
        <v>571</v>
      </c>
      <c r="G149" t="s">
        <v>1072</v>
      </c>
      <c r="H149">
        <v>0</v>
      </c>
      <c r="I149">
        <v>0</v>
      </c>
      <c r="J149" t="s">
        <v>1073</v>
      </c>
    </row>
    <row r="150" spans="1:10" x14ac:dyDescent="0.15">
      <c r="A150" s="103">
        <v>42879</v>
      </c>
      <c r="B150" s="104">
        <v>0.36936342592592591</v>
      </c>
      <c r="C150" t="s">
        <v>1101</v>
      </c>
      <c r="D150" t="s">
        <v>218</v>
      </c>
      <c r="E150" t="s">
        <v>332</v>
      </c>
      <c r="F150" t="s">
        <v>572</v>
      </c>
      <c r="G150" t="s">
        <v>1072</v>
      </c>
      <c r="H150">
        <v>0</v>
      </c>
      <c r="I150">
        <v>0</v>
      </c>
      <c r="J150" t="s">
        <v>1073</v>
      </c>
    </row>
    <row r="151" spans="1:10" x14ac:dyDescent="0.15">
      <c r="A151" s="103">
        <v>42879</v>
      </c>
      <c r="B151" s="104">
        <v>0.36936342592592591</v>
      </c>
      <c r="C151" t="s">
        <v>1101</v>
      </c>
      <c r="D151" t="s">
        <v>218</v>
      </c>
      <c r="E151" t="s">
        <v>333</v>
      </c>
      <c r="F151" t="s">
        <v>573</v>
      </c>
      <c r="G151" t="s">
        <v>1103</v>
      </c>
    </row>
    <row r="152" spans="1:10" x14ac:dyDescent="0.15">
      <c r="A152" s="103">
        <v>42879</v>
      </c>
      <c r="B152" s="104">
        <v>0.36936342592592591</v>
      </c>
      <c r="C152" t="s">
        <v>1101</v>
      </c>
      <c r="D152" t="s">
        <v>218</v>
      </c>
      <c r="E152" t="s">
        <v>334</v>
      </c>
      <c r="F152" t="s">
        <v>574</v>
      </c>
      <c r="G152" t="s">
        <v>1072</v>
      </c>
      <c r="H152">
        <v>6</v>
      </c>
      <c r="I152">
        <v>6</v>
      </c>
      <c r="J152" t="s">
        <v>1074</v>
      </c>
    </row>
    <row r="153" spans="1:10" x14ac:dyDescent="0.15">
      <c r="A153" s="103">
        <v>42879</v>
      </c>
      <c r="B153" s="104">
        <v>0.36936342592592591</v>
      </c>
      <c r="C153" t="s">
        <v>1101</v>
      </c>
      <c r="D153" t="s">
        <v>218</v>
      </c>
      <c r="E153" t="s">
        <v>335</v>
      </c>
      <c r="F153" t="s">
        <v>575</v>
      </c>
      <c r="G153" t="s">
        <v>1072</v>
      </c>
      <c r="H153">
        <v>0</v>
      </c>
      <c r="I153">
        <v>0</v>
      </c>
      <c r="J153" t="s">
        <v>1073</v>
      </c>
    </row>
    <row r="154" spans="1:10" x14ac:dyDescent="0.15">
      <c r="A154" s="103">
        <v>42879</v>
      </c>
      <c r="B154" s="104">
        <v>0.36936342592592591</v>
      </c>
      <c r="C154" t="s">
        <v>1101</v>
      </c>
      <c r="D154" t="s">
        <v>218</v>
      </c>
      <c r="E154" t="s">
        <v>336</v>
      </c>
      <c r="F154" t="s">
        <v>576</v>
      </c>
      <c r="G154" t="s">
        <v>1072</v>
      </c>
      <c r="H154">
        <v>0</v>
      </c>
      <c r="I154">
        <v>0</v>
      </c>
      <c r="J154" t="s">
        <v>1073</v>
      </c>
    </row>
    <row r="155" spans="1:10" x14ac:dyDescent="0.15">
      <c r="A155" s="103">
        <v>42879</v>
      </c>
      <c r="B155" s="104">
        <v>0.36936342592592591</v>
      </c>
      <c r="C155" t="s">
        <v>1101</v>
      </c>
      <c r="D155" t="s">
        <v>218</v>
      </c>
      <c r="E155" t="s">
        <v>337</v>
      </c>
      <c r="F155" t="s">
        <v>577</v>
      </c>
      <c r="G155" t="s">
        <v>1072</v>
      </c>
      <c r="H155">
        <v>0</v>
      </c>
      <c r="I155">
        <v>0</v>
      </c>
      <c r="J155" t="s">
        <v>1073</v>
      </c>
    </row>
    <row r="156" spans="1:10" x14ac:dyDescent="0.15">
      <c r="A156" s="103">
        <v>42879</v>
      </c>
      <c r="B156" s="104">
        <v>0.36936342592592591</v>
      </c>
      <c r="C156" t="s">
        <v>1101</v>
      </c>
      <c r="D156" t="s">
        <v>218</v>
      </c>
      <c r="E156" t="s">
        <v>338</v>
      </c>
      <c r="F156" t="s">
        <v>578</v>
      </c>
      <c r="G156" t="s">
        <v>1104</v>
      </c>
    </row>
    <row r="157" spans="1:10" x14ac:dyDescent="0.15">
      <c r="A157" s="103">
        <v>42879</v>
      </c>
      <c r="B157" s="104">
        <v>0.36936342592592591</v>
      </c>
      <c r="C157" t="s">
        <v>1101</v>
      </c>
      <c r="D157" t="s">
        <v>218</v>
      </c>
      <c r="E157" t="s">
        <v>339</v>
      </c>
      <c r="F157" t="s">
        <v>579</v>
      </c>
      <c r="G157" t="s">
        <v>1072</v>
      </c>
      <c r="H157">
        <v>207</v>
      </c>
      <c r="I157">
        <v>207</v>
      </c>
      <c r="J157" t="s">
        <v>1074</v>
      </c>
    </row>
    <row r="158" spans="1:10" x14ac:dyDescent="0.15">
      <c r="A158" s="103">
        <v>42879</v>
      </c>
      <c r="B158" s="104">
        <v>0.36936342592592591</v>
      </c>
      <c r="C158" t="s">
        <v>1101</v>
      </c>
      <c r="D158" t="s">
        <v>218</v>
      </c>
      <c r="E158" t="s">
        <v>340</v>
      </c>
      <c r="F158" t="s">
        <v>580</v>
      </c>
      <c r="G158" t="s">
        <v>1072</v>
      </c>
      <c r="H158">
        <v>0</v>
      </c>
      <c r="I158">
        <v>0</v>
      </c>
      <c r="J158" t="s">
        <v>1073</v>
      </c>
    </row>
    <row r="159" spans="1:10" x14ac:dyDescent="0.15">
      <c r="A159" s="103">
        <v>42879</v>
      </c>
      <c r="B159" s="104">
        <v>0.36936342592592591</v>
      </c>
      <c r="C159" t="s">
        <v>1101</v>
      </c>
      <c r="D159" t="s">
        <v>218</v>
      </c>
      <c r="E159" t="s">
        <v>341</v>
      </c>
      <c r="F159" t="s">
        <v>581</v>
      </c>
      <c r="G159" t="s">
        <v>1072</v>
      </c>
      <c r="H159">
        <v>0</v>
      </c>
      <c r="I159">
        <v>0</v>
      </c>
      <c r="J159" t="s">
        <v>1073</v>
      </c>
    </row>
    <row r="160" spans="1:10" x14ac:dyDescent="0.15">
      <c r="A160" s="103">
        <v>42879</v>
      </c>
      <c r="B160" s="104">
        <v>0.36936342592592591</v>
      </c>
      <c r="C160" t="s">
        <v>1101</v>
      </c>
      <c r="D160" t="s">
        <v>218</v>
      </c>
      <c r="E160" t="s">
        <v>342</v>
      </c>
      <c r="F160" t="s">
        <v>582</v>
      </c>
      <c r="G160" t="s">
        <v>1072</v>
      </c>
      <c r="H160">
        <v>0</v>
      </c>
      <c r="I160">
        <v>0</v>
      </c>
      <c r="J160" t="s">
        <v>1073</v>
      </c>
    </row>
    <row r="161" spans="1:10" x14ac:dyDescent="0.15">
      <c r="A161" s="103">
        <v>42879</v>
      </c>
      <c r="B161" s="104">
        <v>0.36936342592592591</v>
      </c>
      <c r="C161" t="s">
        <v>1101</v>
      </c>
      <c r="D161" t="s">
        <v>218</v>
      </c>
      <c r="E161" t="s">
        <v>343</v>
      </c>
      <c r="F161" t="s">
        <v>583</v>
      </c>
      <c r="G161" t="s">
        <v>1072</v>
      </c>
      <c r="H161">
        <v>0</v>
      </c>
      <c r="I161">
        <v>0</v>
      </c>
      <c r="J161" t="s">
        <v>1073</v>
      </c>
    </row>
    <row r="162" spans="1:10" x14ac:dyDescent="0.15">
      <c r="A162" s="103">
        <v>42879</v>
      </c>
      <c r="B162" s="104">
        <v>0.36936342592592591</v>
      </c>
      <c r="C162" t="s">
        <v>1101</v>
      </c>
      <c r="D162" t="s">
        <v>218</v>
      </c>
      <c r="E162" t="s">
        <v>344</v>
      </c>
      <c r="F162" t="s">
        <v>584</v>
      </c>
      <c r="G162" t="s">
        <v>1072</v>
      </c>
      <c r="H162">
        <v>0</v>
      </c>
      <c r="I162">
        <v>0</v>
      </c>
      <c r="J162" t="s">
        <v>1073</v>
      </c>
    </row>
    <row r="163" spans="1:10" x14ac:dyDescent="0.15">
      <c r="A163" s="103">
        <v>42879</v>
      </c>
      <c r="B163" s="104">
        <v>0.36936342592592591</v>
      </c>
      <c r="C163" t="s">
        <v>1101</v>
      </c>
      <c r="D163" t="s">
        <v>218</v>
      </c>
      <c r="E163" t="s">
        <v>345</v>
      </c>
      <c r="F163" t="s">
        <v>585</v>
      </c>
      <c r="G163" t="s">
        <v>1072</v>
      </c>
      <c r="H163">
        <v>0</v>
      </c>
      <c r="I163">
        <v>0</v>
      </c>
      <c r="J163" t="s">
        <v>1073</v>
      </c>
    </row>
    <row r="164" spans="1:10" x14ac:dyDescent="0.15">
      <c r="A164" s="103">
        <v>42879</v>
      </c>
      <c r="B164" s="104">
        <v>0.36936342592592591</v>
      </c>
      <c r="C164" t="s">
        <v>1101</v>
      </c>
      <c r="D164" t="s">
        <v>218</v>
      </c>
      <c r="E164" t="s">
        <v>346</v>
      </c>
      <c r="F164" t="s">
        <v>586</v>
      </c>
      <c r="G164" t="s">
        <v>1072</v>
      </c>
      <c r="H164">
        <v>0</v>
      </c>
      <c r="I164">
        <v>0</v>
      </c>
      <c r="J164" t="s">
        <v>1073</v>
      </c>
    </row>
    <row r="165" spans="1:10" x14ac:dyDescent="0.15">
      <c r="A165" s="103">
        <v>42879</v>
      </c>
      <c r="B165" s="104">
        <v>0.36936342592592591</v>
      </c>
      <c r="C165" t="s">
        <v>1101</v>
      </c>
      <c r="D165" t="s">
        <v>218</v>
      </c>
      <c r="E165" t="s">
        <v>347</v>
      </c>
      <c r="F165" t="s">
        <v>587</v>
      </c>
      <c r="G165" t="s">
        <v>1075</v>
      </c>
    </row>
    <row r="166" spans="1:10" x14ac:dyDescent="0.15">
      <c r="A166" s="103">
        <v>42879</v>
      </c>
      <c r="B166" s="104">
        <v>0.36936342592592591</v>
      </c>
      <c r="C166" t="s">
        <v>1101</v>
      </c>
      <c r="D166" t="s">
        <v>218</v>
      </c>
      <c r="E166" t="s">
        <v>348</v>
      </c>
      <c r="F166" t="s">
        <v>588</v>
      </c>
      <c r="G166" t="s">
        <v>1072</v>
      </c>
      <c r="H166">
        <v>0</v>
      </c>
      <c r="I166">
        <v>0</v>
      </c>
      <c r="J166" t="s">
        <v>1073</v>
      </c>
    </row>
    <row r="167" spans="1:10" x14ac:dyDescent="0.15">
      <c r="A167" s="103">
        <v>42879</v>
      </c>
      <c r="B167" s="104">
        <v>0.36936342592592591</v>
      </c>
      <c r="C167" t="s">
        <v>1101</v>
      </c>
      <c r="D167" t="s">
        <v>218</v>
      </c>
      <c r="E167" t="s">
        <v>349</v>
      </c>
      <c r="F167" t="s">
        <v>589</v>
      </c>
      <c r="G167" t="s">
        <v>1072</v>
      </c>
      <c r="H167">
        <v>0</v>
      </c>
      <c r="I167">
        <v>0</v>
      </c>
      <c r="J167" t="s">
        <v>1073</v>
      </c>
    </row>
    <row r="168" spans="1:10" x14ac:dyDescent="0.15">
      <c r="A168" s="103">
        <v>42879</v>
      </c>
      <c r="B168" s="104">
        <v>0.36936342592592591</v>
      </c>
      <c r="C168" t="s">
        <v>1101</v>
      </c>
      <c r="D168" t="s">
        <v>218</v>
      </c>
      <c r="E168" t="s">
        <v>936</v>
      </c>
      <c r="F168" t="s">
        <v>590</v>
      </c>
      <c r="G168" t="s">
        <v>1072</v>
      </c>
      <c r="H168">
        <v>10</v>
      </c>
      <c r="I168">
        <v>11</v>
      </c>
      <c r="J168" t="s">
        <v>1074</v>
      </c>
    </row>
    <row r="169" spans="1:10" x14ac:dyDescent="0.15">
      <c r="A169" s="103">
        <v>42879</v>
      </c>
      <c r="B169" s="104">
        <v>0.36936342592592591</v>
      </c>
      <c r="C169" t="s">
        <v>1127</v>
      </c>
      <c r="D169" t="s">
        <v>219</v>
      </c>
      <c r="E169" t="s">
        <v>937</v>
      </c>
      <c r="F169" t="s">
        <v>592</v>
      </c>
      <c r="G169" t="s">
        <v>1072</v>
      </c>
      <c r="H169">
        <v>24</v>
      </c>
      <c r="I169">
        <v>26</v>
      </c>
      <c r="J169" t="s">
        <v>1074</v>
      </c>
    </row>
    <row r="170" spans="1:10" x14ac:dyDescent="0.15">
      <c r="A170" s="103">
        <v>42879</v>
      </c>
      <c r="B170" s="104">
        <v>0.36936342592592591</v>
      </c>
      <c r="C170" t="s">
        <v>1127</v>
      </c>
      <c r="D170" t="s">
        <v>219</v>
      </c>
      <c r="E170" t="s">
        <v>35</v>
      </c>
      <c r="F170" t="s">
        <v>678</v>
      </c>
      <c r="G170" t="s">
        <v>1072</v>
      </c>
      <c r="H170">
        <v>5220</v>
      </c>
      <c r="I170">
        <v>5221</v>
      </c>
      <c r="J170" t="s">
        <v>1074</v>
      </c>
    </row>
    <row r="171" spans="1:10" x14ac:dyDescent="0.15">
      <c r="A171" s="103">
        <v>42879</v>
      </c>
      <c r="B171" s="104">
        <v>0.36936342592592591</v>
      </c>
      <c r="C171" t="s">
        <v>1127</v>
      </c>
      <c r="D171" t="s">
        <v>219</v>
      </c>
      <c r="E171" t="s">
        <v>36</v>
      </c>
      <c r="F171" t="s">
        <v>679</v>
      </c>
      <c r="G171" t="s">
        <v>1072</v>
      </c>
      <c r="H171">
        <v>70</v>
      </c>
      <c r="I171">
        <v>106</v>
      </c>
      <c r="J171" t="s">
        <v>1074</v>
      </c>
    </row>
    <row r="172" spans="1:10" x14ac:dyDescent="0.15">
      <c r="A172" s="103">
        <v>42879</v>
      </c>
      <c r="B172" s="104">
        <v>0.36936342592592591</v>
      </c>
      <c r="C172" t="s">
        <v>1127</v>
      </c>
      <c r="D172" t="s">
        <v>219</v>
      </c>
      <c r="E172" t="s">
        <v>37</v>
      </c>
      <c r="F172" t="s">
        <v>593</v>
      </c>
      <c r="G172" t="s">
        <v>1072</v>
      </c>
      <c r="H172">
        <v>24</v>
      </c>
      <c r="I172">
        <v>28</v>
      </c>
      <c r="J172" t="s">
        <v>1074</v>
      </c>
    </row>
    <row r="173" spans="1:10" x14ac:dyDescent="0.15">
      <c r="A173" s="103">
        <v>42879</v>
      </c>
      <c r="B173" s="104">
        <v>0.36936342592592591</v>
      </c>
      <c r="C173" t="s">
        <v>1127</v>
      </c>
      <c r="D173" t="s">
        <v>219</v>
      </c>
      <c r="E173" t="s">
        <v>38</v>
      </c>
      <c r="F173" t="s">
        <v>680</v>
      </c>
      <c r="G173" t="s">
        <v>1072</v>
      </c>
      <c r="H173">
        <v>328</v>
      </c>
      <c r="I173">
        <v>417</v>
      </c>
      <c r="J173" t="s">
        <v>1074</v>
      </c>
    </row>
    <row r="174" spans="1:10" x14ac:dyDescent="0.15">
      <c r="A174" s="103">
        <v>42879</v>
      </c>
      <c r="B174" s="104">
        <v>0.36936342592592591</v>
      </c>
      <c r="C174" t="s">
        <v>1127</v>
      </c>
      <c r="D174" t="s">
        <v>219</v>
      </c>
      <c r="E174" t="s">
        <v>39</v>
      </c>
      <c r="F174" t="s">
        <v>681</v>
      </c>
      <c r="G174" t="s">
        <v>1072</v>
      </c>
      <c r="H174">
        <v>0</v>
      </c>
      <c r="I174">
        <v>1</v>
      </c>
      <c r="J174" t="s">
        <v>1074</v>
      </c>
    </row>
    <row r="175" spans="1:10" x14ac:dyDescent="0.15">
      <c r="A175" s="103">
        <v>42879</v>
      </c>
      <c r="B175" s="104">
        <v>0.36936342592592591</v>
      </c>
      <c r="C175" t="s">
        <v>1127</v>
      </c>
      <c r="D175" t="s">
        <v>219</v>
      </c>
      <c r="E175" t="s">
        <v>40</v>
      </c>
      <c r="F175" t="s">
        <v>682</v>
      </c>
      <c r="G175" t="s">
        <v>1072</v>
      </c>
      <c r="H175">
        <v>37</v>
      </c>
      <c r="I175">
        <v>39</v>
      </c>
      <c r="J175" t="s">
        <v>1074</v>
      </c>
    </row>
    <row r="176" spans="1:10" x14ac:dyDescent="0.15">
      <c r="A176" s="103">
        <v>42879</v>
      </c>
      <c r="B176" s="104">
        <v>0.36936342592592591</v>
      </c>
      <c r="C176" t="s">
        <v>1127</v>
      </c>
      <c r="D176" t="s">
        <v>219</v>
      </c>
      <c r="E176" t="s">
        <v>41</v>
      </c>
      <c r="F176" t="s">
        <v>683</v>
      </c>
      <c r="G176" t="s">
        <v>1072</v>
      </c>
      <c r="H176">
        <v>0</v>
      </c>
      <c r="I176">
        <v>1</v>
      </c>
      <c r="J176" t="s">
        <v>1074</v>
      </c>
    </row>
    <row r="177" spans="1:10" x14ac:dyDescent="0.15">
      <c r="A177" s="103">
        <v>42879</v>
      </c>
      <c r="B177" s="104">
        <v>0.36936342592592591</v>
      </c>
      <c r="C177" t="s">
        <v>1127</v>
      </c>
      <c r="D177" t="s">
        <v>219</v>
      </c>
      <c r="E177" t="s">
        <v>42</v>
      </c>
      <c r="F177" t="s">
        <v>684</v>
      </c>
      <c r="G177" t="s">
        <v>1072</v>
      </c>
      <c r="H177">
        <v>193</v>
      </c>
      <c r="I177">
        <v>297</v>
      </c>
      <c r="J177" t="s">
        <v>1074</v>
      </c>
    </row>
    <row r="178" spans="1:10" x14ac:dyDescent="0.15">
      <c r="A178" s="103">
        <v>42879</v>
      </c>
      <c r="B178" s="104">
        <v>0.36936342592592591</v>
      </c>
      <c r="C178" t="s">
        <v>1127</v>
      </c>
      <c r="D178" t="s">
        <v>219</v>
      </c>
      <c r="E178" t="s">
        <v>938</v>
      </c>
      <c r="F178" t="s">
        <v>594</v>
      </c>
      <c r="G178" t="s">
        <v>1172</v>
      </c>
    </row>
    <row r="179" spans="1:10" x14ac:dyDescent="0.15">
      <c r="A179" s="103">
        <v>42879</v>
      </c>
      <c r="B179" s="104">
        <v>0.36936342592592591</v>
      </c>
      <c r="C179" t="s">
        <v>1127</v>
      </c>
      <c r="D179" t="s">
        <v>219</v>
      </c>
      <c r="E179" t="s">
        <v>43</v>
      </c>
      <c r="F179" t="s">
        <v>685</v>
      </c>
      <c r="G179" t="s">
        <v>1072</v>
      </c>
      <c r="H179">
        <v>57</v>
      </c>
      <c r="I179">
        <v>59</v>
      </c>
      <c r="J179" t="s">
        <v>1074</v>
      </c>
    </row>
    <row r="180" spans="1:10" x14ac:dyDescent="0.15">
      <c r="A180" s="103">
        <v>42879</v>
      </c>
      <c r="B180" s="104">
        <v>0.36936342592592591</v>
      </c>
      <c r="C180" t="s">
        <v>1127</v>
      </c>
      <c r="D180" t="s">
        <v>219</v>
      </c>
      <c r="E180" t="s">
        <v>44</v>
      </c>
      <c r="F180" t="s">
        <v>595</v>
      </c>
      <c r="G180" t="s">
        <v>1128</v>
      </c>
    </row>
    <row r="181" spans="1:10" x14ac:dyDescent="0.15">
      <c r="A181" s="103">
        <v>42879</v>
      </c>
      <c r="B181" s="104">
        <v>0.36936342592592591</v>
      </c>
      <c r="C181" t="s">
        <v>1127</v>
      </c>
      <c r="D181" t="s">
        <v>219</v>
      </c>
      <c r="E181" t="s">
        <v>45</v>
      </c>
      <c r="F181" t="s">
        <v>596</v>
      </c>
      <c r="G181" t="s">
        <v>1072</v>
      </c>
      <c r="H181">
        <v>48</v>
      </c>
      <c r="I181">
        <v>58</v>
      </c>
      <c r="J181" t="s">
        <v>1074</v>
      </c>
    </row>
    <row r="182" spans="1:10" x14ac:dyDescent="0.15">
      <c r="A182" s="103">
        <v>42879</v>
      </c>
      <c r="B182" s="104">
        <v>0.36936342592592591</v>
      </c>
      <c r="C182" t="s">
        <v>1127</v>
      </c>
      <c r="D182" t="s">
        <v>219</v>
      </c>
      <c r="E182" t="s">
        <v>46</v>
      </c>
      <c r="F182" t="s">
        <v>686</v>
      </c>
      <c r="G182" t="s">
        <v>1075</v>
      </c>
    </row>
    <row r="183" spans="1:10" x14ac:dyDescent="0.15">
      <c r="A183" s="103">
        <v>42879</v>
      </c>
      <c r="B183" s="104">
        <v>0.36936342592592591</v>
      </c>
      <c r="C183" t="s">
        <v>1127</v>
      </c>
      <c r="D183" t="s">
        <v>219</v>
      </c>
      <c r="E183" t="s">
        <v>47</v>
      </c>
      <c r="F183" t="s">
        <v>597</v>
      </c>
      <c r="G183" t="s">
        <v>1072</v>
      </c>
      <c r="H183">
        <v>44</v>
      </c>
      <c r="I183">
        <v>45</v>
      </c>
      <c r="J183" t="s">
        <v>1074</v>
      </c>
    </row>
    <row r="184" spans="1:10" x14ac:dyDescent="0.15">
      <c r="A184" s="103">
        <v>42879</v>
      </c>
      <c r="B184" s="104">
        <v>0.36936342592592591</v>
      </c>
      <c r="C184" t="s">
        <v>1127</v>
      </c>
      <c r="D184" t="s">
        <v>219</v>
      </c>
      <c r="E184" t="s">
        <v>48</v>
      </c>
      <c r="F184" t="s">
        <v>687</v>
      </c>
      <c r="G184" t="s">
        <v>1072</v>
      </c>
      <c r="H184">
        <v>7</v>
      </c>
      <c r="I184">
        <v>7</v>
      </c>
      <c r="J184" t="s">
        <v>1074</v>
      </c>
    </row>
    <row r="185" spans="1:10" x14ac:dyDescent="0.15">
      <c r="A185" s="103">
        <v>42879</v>
      </c>
      <c r="B185" s="104">
        <v>0.36936342592592591</v>
      </c>
      <c r="C185" t="s">
        <v>1127</v>
      </c>
      <c r="D185" t="s">
        <v>219</v>
      </c>
      <c r="E185" t="s">
        <v>49</v>
      </c>
      <c r="F185" t="s">
        <v>1129</v>
      </c>
      <c r="G185" t="s">
        <v>1072</v>
      </c>
      <c r="H185">
        <v>4</v>
      </c>
      <c r="I185">
        <v>8</v>
      </c>
      <c r="J185" t="s">
        <v>1074</v>
      </c>
    </row>
    <row r="186" spans="1:10" x14ac:dyDescent="0.15">
      <c r="A186" s="103">
        <v>42879</v>
      </c>
      <c r="B186" s="104">
        <v>0.36936342592592591</v>
      </c>
      <c r="C186" t="s">
        <v>1127</v>
      </c>
      <c r="D186" t="s">
        <v>219</v>
      </c>
      <c r="E186" t="s">
        <v>50</v>
      </c>
      <c r="F186" t="s">
        <v>1130</v>
      </c>
      <c r="G186" t="s">
        <v>1072</v>
      </c>
      <c r="H186">
        <v>0</v>
      </c>
      <c r="I186">
        <v>0</v>
      </c>
      <c r="J186" t="s">
        <v>1073</v>
      </c>
    </row>
    <row r="187" spans="1:10" x14ac:dyDescent="0.15">
      <c r="A187" s="103">
        <v>42879</v>
      </c>
      <c r="B187" s="104">
        <v>0.36936342592592591</v>
      </c>
      <c r="C187" t="s">
        <v>1127</v>
      </c>
      <c r="D187" t="s">
        <v>219</v>
      </c>
      <c r="E187" t="s">
        <v>51</v>
      </c>
      <c r="F187" t="s">
        <v>690</v>
      </c>
      <c r="G187" t="s">
        <v>1072</v>
      </c>
      <c r="H187">
        <v>2733</v>
      </c>
      <c r="I187">
        <v>2734</v>
      </c>
      <c r="J187" t="s">
        <v>1074</v>
      </c>
    </row>
    <row r="188" spans="1:10" x14ac:dyDescent="0.15">
      <c r="A188" s="103">
        <v>42879</v>
      </c>
      <c r="B188" s="104">
        <v>0.36936342592592591</v>
      </c>
      <c r="C188" t="s">
        <v>1127</v>
      </c>
      <c r="D188" t="s">
        <v>219</v>
      </c>
      <c r="E188" t="s">
        <v>52</v>
      </c>
      <c r="F188" t="s">
        <v>691</v>
      </c>
      <c r="G188" t="s">
        <v>1072</v>
      </c>
      <c r="H188">
        <v>13</v>
      </c>
      <c r="I188">
        <v>13</v>
      </c>
      <c r="J188" t="s">
        <v>1074</v>
      </c>
    </row>
    <row r="189" spans="1:10" x14ac:dyDescent="0.15">
      <c r="A189" s="103">
        <v>42879</v>
      </c>
      <c r="B189" s="104">
        <v>0.36936342592592591</v>
      </c>
      <c r="C189" t="s">
        <v>1127</v>
      </c>
      <c r="D189" t="s">
        <v>219</v>
      </c>
      <c r="E189" t="s">
        <v>53</v>
      </c>
      <c r="F189" t="s">
        <v>1131</v>
      </c>
      <c r="G189" t="s">
        <v>1072</v>
      </c>
      <c r="H189">
        <v>0</v>
      </c>
      <c r="I189">
        <v>0</v>
      </c>
      <c r="J189" t="s">
        <v>1073</v>
      </c>
    </row>
    <row r="190" spans="1:10" x14ac:dyDescent="0.15">
      <c r="A190" s="103">
        <v>42879</v>
      </c>
      <c r="B190" s="104">
        <v>0.36936342592592591</v>
      </c>
      <c r="C190" t="s">
        <v>1127</v>
      </c>
      <c r="D190" t="s">
        <v>219</v>
      </c>
      <c r="E190" t="s">
        <v>54</v>
      </c>
      <c r="F190" t="s">
        <v>1132</v>
      </c>
      <c r="G190" t="s">
        <v>1072</v>
      </c>
      <c r="H190">
        <v>593</v>
      </c>
      <c r="I190">
        <v>601</v>
      </c>
      <c r="J190" t="s">
        <v>1074</v>
      </c>
    </row>
    <row r="191" spans="1:10" x14ac:dyDescent="0.15">
      <c r="A191" s="103">
        <v>42879</v>
      </c>
      <c r="B191" s="104">
        <v>0.36936342592592591</v>
      </c>
      <c r="C191" t="s">
        <v>1127</v>
      </c>
      <c r="D191" t="s">
        <v>219</v>
      </c>
      <c r="E191" t="s">
        <v>55</v>
      </c>
      <c r="F191" t="s">
        <v>1133</v>
      </c>
      <c r="G191" t="s">
        <v>1072</v>
      </c>
      <c r="H191">
        <v>53</v>
      </c>
      <c r="I191">
        <v>56</v>
      </c>
      <c r="J191" t="s">
        <v>1074</v>
      </c>
    </row>
    <row r="192" spans="1:10" x14ac:dyDescent="0.15">
      <c r="A192" s="103">
        <v>42879</v>
      </c>
      <c r="B192" s="104">
        <v>0.36936342592592591</v>
      </c>
      <c r="C192" t="s">
        <v>1127</v>
      </c>
      <c r="D192" t="s">
        <v>219</v>
      </c>
      <c r="E192" t="s">
        <v>56</v>
      </c>
      <c r="F192" t="s">
        <v>695</v>
      </c>
      <c r="G192" t="s">
        <v>1075</v>
      </c>
    </row>
    <row r="193" spans="1:10" x14ac:dyDescent="0.15">
      <c r="A193" s="103">
        <v>42879</v>
      </c>
      <c r="B193" s="104">
        <v>0.36936342592592591</v>
      </c>
      <c r="C193" t="s">
        <v>1127</v>
      </c>
      <c r="D193" t="s">
        <v>219</v>
      </c>
      <c r="E193" t="s">
        <v>57</v>
      </c>
      <c r="F193" t="s">
        <v>598</v>
      </c>
      <c r="G193" t="s">
        <v>1072</v>
      </c>
      <c r="H193">
        <v>13827</v>
      </c>
      <c r="I193">
        <v>15473</v>
      </c>
      <c r="J193" t="s">
        <v>1074</v>
      </c>
    </row>
    <row r="194" spans="1:10" x14ac:dyDescent="0.15">
      <c r="A194" s="103">
        <v>42879</v>
      </c>
      <c r="B194" s="104">
        <v>0.36936342592592591</v>
      </c>
      <c r="C194" t="s">
        <v>1127</v>
      </c>
      <c r="D194" t="s">
        <v>219</v>
      </c>
      <c r="E194" t="s">
        <v>58</v>
      </c>
      <c r="F194" t="s">
        <v>599</v>
      </c>
      <c r="G194" t="s">
        <v>1072</v>
      </c>
      <c r="H194">
        <v>0</v>
      </c>
      <c r="I194">
        <v>0</v>
      </c>
      <c r="J194" t="s">
        <v>1073</v>
      </c>
    </row>
    <row r="195" spans="1:10" x14ac:dyDescent="0.15">
      <c r="A195" s="103">
        <v>42879</v>
      </c>
      <c r="B195" s="104">
        <v>0.36936342592592591</v>
      </c>
      <c r="C195" t="s">
        <v>1127</v>
      </c>
      <c r="D195" t="s">
        <v>219</v>
      </c>
      <c r="E195" t="s">
        <v>59</v>
      </c>
      <c r="F195" t="s">
        <v>1134</v>
      </c>
      <c r="G195" t="s">
        <v>1075</v>
      </c>
    </row>
    <row r="196" spans="1:10" x14ac:dyDescent="0.15">
      <c r="A196" s="103">
        <v>42879</v>
      </c>
      <c r="B196" s="104">
        <v>0.36936342592592591</v>
      </c>
      <c r="C196" t="s">
        <v>1127</v>
      </c>
      <c r="D196" t="s">
        <v>219</v>
      </c>
      <c r="E196" t="s">
        <v>60</v>
      </c>
      <c r="F196" t="s">
        <v>600</v>
      </c>
      <c r="G196" t="s">
        <v>1072</v>
      </c>
      <c r="H196">
        <v>30</v>
      </c>
      <c r="I196">
        <v>39</v>
      </c>
      <c r="J196" t="s">
        <v>1074</v>
      </c>
    </row>
    <row r="197" spans="1:10" x14ac:dyDescent="0.15">
      <c r="A197" s="103">
        <v>42879</v>
      </c>
      <c r="B197" s="104">
        <v>0.36936342592592591</v>
      </c>
      <c r="C197" t="s">
        <v>1127</v>
      </c>
      <c r="D197" t="s">
        <v>219</v>
      </c>
      <c r="E197" t="s">
        <v>61</v>
      </c>
      <c r="F197" t="s">
        <v>601</v>
      </c>
      <c r="G197" t="s">
        <v>1072</v>
      </c>
      <c r="H197">
        <v>17</v>
      </c>
      <c r="I197">
        <v>23</v>
      </c>
      <c r="J197" t="s">
        <v>1074</v>
      </c>
    </row>
    <row r="198" spans="1:10" x14ac:dyDescent="0.15">
      <c r="A198" s="103">
        <v>42879</v>
      </c>
      <c r="B198" s="104">
        <v>0.36936342592592591</v>
      </c>
      <c r="C198" t="s">
        <v>1127</v>
      </c>
      <c r="D198" t="s">
        <v>219</v>
      </c>
      <c r="E198" t="s">
        <v>62</v>
      </c>
      <c r="F198" t="s">
        <v>602</v>
      </c>
      <c r="G198" t="s">
        <v>1072</v>
      </c>
      <c r="H198">
        <v>9</v>
      </c>
      <c r="I198">
        <v>5096</v>
      </c>
      <c r="J198" t="s">
        <v>1074</v>
      </c>
    </row>
    <row r="199" spans="1:10" x14ac:dyDescent="0.15">
      <c r="A199" s="103">
        <v>42879</v>
      </c>
      <c r="B199" s="104">
        <v>0.36936342592592591</v>
      </c>
      <c r="C199" t="s">
        <v>1127</v>
      </c>
      <c r="D199" t="s">
        <v>219</v>
      </c>
      <c r="E199" t="s">
        <v>63</v>
      </c>
      <c r="F199" t="s">
        <v>603</v>
      </c>
      <c r="G199" t="s">
        <v>1072</v>
      </c>
      <c r="H199">
        <v>3048</v>
      </c>
      <c r="I199">
        <v>3506</v>
      </c>
      <c r="J199" t="s">
        <v>1074</v>
      </c>
    </row>
    <row r="200" spans="1:10" x14ac:dyDescent="0.15">
      <c r="A200" s="103">
        <v>42879</v>
      </c>
      <c r="B200" s="104">
        <v>0.36936342592592591</v>
      </c>
      <c r="C200" t="s">
        <v>1127</v>
      </c>
      <c r="D200" t="s">
        <v>219</v>
      </c>
      <c r="E200" t="s">
        <v>64</v>
      </c>
      <c r="F200" t="s">
        <v>1135</v>
      </c>
      <c r="G200" t="s">
        <v>1072</v>
      </c>
      <c r="H200">
        <v>128</v>
      </c>
      <c r="I200">
        <v>131</v>
      </c>
      <c r="J200" t="s">
        <v>1074</v>
      </c>
    </row>
    <row r="201" spans="1:10" x14ac:dyDescent="0.15">
      <c r="A201" s="103">
        <v>42879</v>
      </c>
      <c r="B201" s="104">
        <v>0.36936342592592591</v>
      </c>
      <c r="C201" t="s">
        <v>1127</v>
      </c>
      <c r="D201" t="s">
        <v>219</v>
      </c>
      <c r="E201" t="s">
        <v>65</v>
      </c>
      <c r="F201" t="s">
        <v>1136</v>
      </c>
      <c r="G201" t="s">
        <v>1072</v>
      </c>
      <c r="H201">
        <v>0</v>
      </c>
      <c r="I201">
        <v>0</v>
      </c>
      <c r="J201" t="s">
        <v>1073</v>
      </c>
    </row>
    <row r="202" spans="1:10" x14ac:dyDescent="0.15">
      <c r="A202" s="103">
        <v>42879</v>
      </c>
      <c r="B202" s="104">
        <v>0.36936342592592591</v>
      </c>
      <c r="C202" t="s">
        <v>1127</v>
      </c>
      <c r="D202" t="s">
        <v>219</v>
      </c>
      <c r="E202" t="s">
        <v>66</v>
      </c>
      <c r="F202" t="s">
        <v>1137</v>
      </c>
      <c r="G202" t="s">
        <v>1072</v>
      </c>
      <c r="H202">
        <v>15</v>
      </c>
      <c r="I202">
        <v>41</v>
      </c>
      <c r="J202" t="s">
        <v>1074</v>
      </c>
    </row>
    <row r="203" spans="1:10" x14ac:dyDescent="0.15">
      <c r="A203" s="103">
        <v>42879</v>
      </c>
      <c r="B203" s="104">
        <v>0.36936342592592591</v>
      </c>
      <c r="C203" t="s">
        <v>1127</v>
      </c>
      <c r="D203" t="s">
        <v>219</v>
      </c>
      <c r="E203" t="s">
        <v>67</v>
      </c>
      <c r="F203" t="s">
        <v>1138</v>
      </c>
      <c r="G203" t="s">
        <v>1072</v>
      </c>
      <c r="H203">
        <v>0</v>
      </c>
      <c r="I203">
        <v>9</v>
      </c>
      <c r="J203" t="s">
        <v>1074</v>
      </c>
    </row>
    <row r="204" spans="1:10" x14ac:dyDescent="0.15">
      <c r="A204" s="103">
        <v>42879</v>
      </c>
      <c r="B204" s="104">
        <v>0.36936342592592591</v>
      </c>
      <c r="C204" t="s">
        <v>1127</v>
      </c>
      <c r="D204" t="s">
        <v>219</v>
      </c>
      <c r="E204" t="s">
        <v>68</v>
      </c>
      <c r="F204" t="s">
        <v>1139</v>
      </c>
      <c r="G204" t="s">
        <v>1072</v>
      </c>
      <c r="H204">
        <v>106</v>
      </c>
      <c r="I204">
        <v>142</v>
      </c>
      <c r="J204" t="s">
        <v>1074</v>
      </c>
    </row>
    <row r="205" spans="1:10" x14ac:dyDescent="0.15">
      <c r="A205" s="103">
        <v>42879</v>
      </c>
      <c r="B205" s="104">
        <v>0.36936342592592591</v>
      </c>
      <c r="C205" t="s">
        <v>1127</v>
      </c>
      <c r="D205" t="s">
        <v>219</v>
      </c>
      <c r="E205" t="s">
        <v>69</v>
      </c>
      <c r="F205" t="s">
        <v>1140</v>
      </c>
      <c r="G205" t="s">
        <v>1072</v>
      </c>
      <c r="H205">
        <v>0</v>
      </c>
      <c r="I205">
        <v>40</v>
      </c>
      <c r="J205" t="s">
        <v>1074</v>
      </c>
    </row>
    <row r="206" spans="1:10" x14ac:dyDescent="0.15">
      <c r="A206" s="103">
        <v>42879</v>
      </c>
      <c r="B206" s="104">
        <v>0.36936342592592591</v>
      </c>
      <c r="C206" t="s">
        <v>1127</v>
      </c>
      <c r="D206" t="s">
        <v>219</v>
      </c>
      <c r="E206" t="s">
        <v>70</v>
      </c>
      <c r="F206" t="s">
        <v>1141</v>
      </c>
      <c r="G206" t="s">
        <v>1072</v>
      </c>
      <c r="H206">
        <v>0</v>
      </c>
      <c r="I206">
        <v>6</v>
      </c>
      <c r="J206" t="s">
        <v>1074</v>
      </c>
    </row>
    <row r="207" spans="1:10" x14ac:dyDescent="0.15">
      <c r="A207" s="103">
        <v>42879</v>
      </c>
      <c r="B207" s="104">
        <v>0.36936342592592591</v>
      </c>
      <c r="C207" t="s">
        <v>1127</v>
      </c>
      <c r="D207" t="s">
        <v>219</v>
      </c>
      <c r="E207" t="s">
        <v>71</v>
      </c>
      <c r="F207" t="s">
        <v>1142</v>
      </c>
      <c r="G207" t="s">
        <v>1075</v>
      </c>
    </row>
    <row r="208" spans="1:10" x14ac:dyDescent="0.15">
      <c r="A208" s="103">
        <v>42879</v>
      </c>
      <c r="B208" s="104">
        <v>0.36936342592592591</v>
      </c>
      <c r="C208" t="s">
        <v>1127</v>
      </c>
      <c r="D208" t="s">
        <v>219</v>
      </c>
      <c r="E208" t="s">
        <v>72</v>
      </c>
      <c r="F208" t="s">
        <v>1143</v>
      </c>
      <c r="G208" t="s">
        <v>1072</v>
      </c>
      <c r="H208">
        <v>38</v>
      </c>
      <c r="I208">
        <v>73</v>
      </c>
      <c r="J208" t="s">
        <v>1074</v>
      </c>
    </row>
    <row r="209" spans="1:10" x14ac:dyDescent="0.15">
      <c r="A209" s="103">
        <v>42879</v>
      </c>
      <c r="B209" s="104">
        <v>0.36936342592592591</v>
      </c>
      <c r="C209" t="s">
        <v>1127</v>
      </c>
      <c r="D209" t="s">
        <v>219</v>
      </c>
      <c r="E209" t="s">
        <v>73</v>
      </c>
      <c r="F209" t="s">
        <v>1144</v>
      </c>
      <c r="G209" t="s">
        <v>1072</v>
      </c>
      <c r="H209">
        <v>125</v>
      </c>
      <c r="I209">
        <v>137</v>
      </c>
      <c r="J209" t="s">
        <v>1074</v>
      </c>
    </row>
    <row r="210" spans="1:10" x14ac:dyDescent="0.15">
      <c r="A210" s="103">
        <v>42879</v>
      </c>
      <c r="B210" s="104">
        <v>0.36936342592592591</v>
      </c>
      <c r="C210" t="s">
        <v>1127</v>
      </c>
      <c r="D210" t="s">
        <v>219</v>
      </c>
      <c r="E210" t="s">
        <v>74</v>
      </c>
      <c r="F210" t="s">
        <v>1145</v>
      </c>
      <c r="G210" t="s">
        <v>1072</v>
      </c>
      <c r="H210">
        <v>2</v>
      </c>
      <c r="I210">
        <v>3</v>
      </c>
      <c r="J210" t="s">
        <v>1074</v>
      </c>
    </row>
    <row r="211" spans="1:10" x14ac:dyDescent="0.15">
      <c r="A211" s="103">
        <v>42879</v>
      </c>
      <c r="B211" s="104">
        <v>0.36936342592592591</v>
      </c>
      <c r="C211" t="s">
        <v>1127</v>
      </c>
      <c r="D211" t="s">
        <v>219</v>
      </c>
      <c r="E211" t="s">
        <v>75</v>
      </c>
      <c r="F211" t="s">
        <v>604</v>
      </c>
      <c r="G211" t="s">
        <v>1072</v>
      </c>
      <c r="H211">
        <v>359</v>
      </c>
      <c r="I211">
        <v>373</v>
      </c>
      <c r="J211" t="s">
        <v>1074</v>
      </c>
    </row>
    <row r="212" spans="1:10" x14ac:dyDescent="0.15">
      <c r="A212" s="103">
        <v>42879</v>
      </c>
      <c r="B212" s="104">
        <v>0.36936342592592591</v>
      </c>
      <c r="C212" t="s">
        <v>1127</v>
      </c>
      <c r="D212" t="s">
        <v>219</v>
      </c>
      <c r="E212" t="s">
        <v>76</v>
      </c>
      <c r="F212" t="s">
        <v>605</v>
      </c>
      <c r="G212" t="s">
        <v>1072</v>
      </c>
      <c r="H212">
        <v>0</v>
      </c>
      <c r="I212">
        <v>20</v>
      </c>
      <c r="J212" t="s">
        <v>1074</v>
      </c>
    </row>
    <row r="213" spans="1:10" x14ac:dyDescent="0.15">
      <c r="A213" s="103">
        <v>42879</v>
      </c>
      <c r="B213" s="104">
        <v>0.36936342592592591</v>
      </c>
      <c r="C213" t="s">
        <v>1127</v>
      </c>
      <c r="D213" t="s">
        <v>219</v>
      </c>
      <c r="E213" t="s">
        <v>77</v>
      </c>
      <c r="F213" t="s">
        <v>1146</v>
      </c>
      <c r="G213" t="s">
        <v>1147</v>
      </c>
    </row>
    <row r="214" spans="1:10" x14ac:dyDescent="0.15">
      <c r="A214" s="103">
        <v>42879</v>
      </c>
      <c r="B214" s="104">
        <v>0.36936342592592591</v>
      </c>
      <c r="C214" t="s">
        <v>1127</v>
      </c>
      <c r="D214" t="s">
        <v>219</v>
      </c>
      <c r="E214" t="s">
        <v>78</v>
      </c>
      <c r="F214" t="s">
        <v>606</v>
      </c>
      <c r="G214" t="s">
        <v>1072</v>
      </c>
      <c r="H214">
        <v>3</v>
      </c>
      <c r="I214">
        <v>4</v>
      </c>
      <c r="J214" t="s">
        <v>1074</v>
      </c>
    </row>
    <row r="215" spans="1:10" x14ac:dyDescent="0.15">
      <c r="A215" s="103">
        <v>42879</v>
      </c>
      <c r="B215" s="104">
        <v>0.36936342592592591</v>
      </c>
      <c r="C215" t="s">
        <v>1127</v>
      </c>
      <c r="D215" t="s">
        <v>219</v>
      </c>
      <c r="E215" t="s">
        <v>79</v>
      </c>
      <c r="F215" t="s">
        <v>607</v>
      </c>
      <c r="G215" t="s">
        <v>1072</v>
      </c>
      <c r="H215">
        <v>18</v>
      </c>
      <c r="I215">
        <v>29</v>
      </c>
      <c r="J215" t="s">
        <v>1074</v>
      </c>
    </row>
    <row r="216" spans="1:10" x14ac:dyDescent="0.15">
      <c r="A216" s="103">
        <v>42879</v>
      </c>
      <c r="B216" s="104">
        <v>0.36936342592592591</v>
      </c>
      <c r="C216" t="s">
        <v>1127</v>
      </c>
      <c r="D216" t="s">
        <v>219</v>
      </c>
      <c r="E216" t="s">
        <v>80</v>
      </c>
      <c r="F216" t="s">
        <v>608</v>
      </c>
      <c r="G216" t="s">
        <v>1072</v>
      </c>
      <c r="H216">
        <v>0</v>
      </c>
      <c r="I216">
        <v>1688</v>
      </c>
      <c r="J216" t="s">
        <v>1074</v>
      </c>
    </row>
    <row r="217" spans="1:10" x14ac:dyDescent="0.15">
      <c r="A217" s="103">
        <v>42879</v>
      </c>
      <c r="B217" s="104">
        <v>0.36936342592592591</v>
      </c>
      <c r="C217" t="s">
        <v>1127</v>
      </c>
      <c r="D217" t="s">
        <v>219</v>
      </c>
      <c r="E217" t="s">
        <v>81</v>
      </c>
      <c r="F217" t="s">
        <v>1148</v>
      </c>
      <c r="G217" t="s">
        <v>1072</v>
      </c>
      <c r="H217">
        <v>172</v>
      </c>
      <c r="I217">
        <v>208</v>
      </c>
      <c r="J217" t="s">
        <v>1074</v>
      </c>
    </row>
    <row r="218" spans="1:10" x14ac:dyDescent="0.15">
      <c r="A218" s="103">
        <v>42879</v>
      </c>
      <c r="B218" s="104">
        <v>0.36936342592592591</v>
      </c>
      <c r="C218" t="s">
        <v>1127</v>
      </c>
      <c r="D218" t="s">
        <v>219</v>
      </c>
      <c r="E218" t="s">
        <v>82</v>
      </c>
      <c r="F218" t="s">
        <v>1149</v>
      </c>
      <c r="G218" t="s">
        <v>1072</v>
      </c>
      <c r="H218">
        <v>0</v>
      </c>
      <c r="I218">
        <v>0</v>
      </c>
      <c r="J218" t="s">
        <v>1073</v>
      </c>
    </row>
    <row r="219" spans="1:10" x14ac:dyDescent="0.15">
      <c r="A219" s="103">
        <v>42879</v>
      </c>
      <c r="B219" s="104">
        <v>0.36936342592592591</v>
      </c>
      <c r="C219" t="s">
        <v>1127</v>
      </c>
      <c r="D219" t="s">
        <v>219</v>
      </c>
      <c r="E219" t="s">
        <v>83</v>
      </c>
      <c r="F219" t="s">
        <v>1150</v>
      </c>
      <c r="G219" t="s">
        <v>1072</v>
      </c>
      <c r="H219">
        <v>19</v>
      </c>
      <c r="I219">
        <v>20</v>
      </c>
      <c r="J219" t="s">
        <v>1074</v>
      </c>
    </row>
    <row r="220" spans="1:10" x14ac:dyDescent="0.15">
      <c r="A220" s="103">
        <v>42879</v>
      </c>
      <c r="B220" s="104">
        <v>0.36936342592592591</v>
      </c>
      <c r="C220" t="s">
        <v>1127</v>
      </c>
      <c r="D220" t="s">
        <v>219</v>
      </c>
      <c r="E220" t="s">
        <v>84</v>
      </c>
      <c r="F220" t="s">
        <v>1151</v>
      </c>
      <c r="G220" t="s">
        <v>1072</v>
      </c>
      <c r="H220">
        <v>40</v>
      </c>
      <c r="I220">
        <v>40</v>
      </c>
      <c r="J220" t="s">
        <v>1074</v>
      </c>
    </row>
    <row r="221" spans="1:10" x14ac:dyDescent="0.15">
      <c r="A221" s="103">
        <v>42879</v>
      </c>
      <c r="B221" s="104">
        <v>0.36936342592592591</v>
      </c>
      <c r="C221" t="s">
        <v>1127</v>
      </c>
      <c r="D221" t="s">
        <v>219</v>
      </c>
      <c r="E221" t="s">
        <v>85</v>
      </c>
      <c r="F221" t="s">
        <v>1152</v>
      </c>
      <c r="G221" t="s">
        <v>1072</v>
      </c>
      <c r="H221">
        <v>94</v>
      </c>
      <c r="I221">
        <v>95</v>
      </c>
      <c r="J221" t="s">
        <v>1074</v>
      </c>
    </row>
    <row r="222" spans="1:10" x14ac:dyDescent="0.15">
      <c r="A222" s="103">
        <v>42879</v>
      </c>
      <c r="B222" s="104">
        <v>0.36936342592592591</v>
      </c>
      <c r="C222" t="s">
        <v>1127</v>
      </c>
      <c r="D222" t="s">
        <v>219</v>
      </c>
      <c r="E222" t="s">
        <v>86</v>
      </c>
      <c r="F222" t="s">
        <v>1153</v>
      </c>
      <c r="G222" t="s">
        <v>1072</v>
      </c>
      <c r="H222">
        <v>0</v>
      </c>
      <c r="I222">
        <v>2</v>
      </c>
      <c r="J222" t="s">
        <v>1074</v>
      </c>
    </row>
    <row r="223" spans="1:10" x14ac:dyDescent="0.15">
      <c r="A223" s="103">
        <v>42879</v>
      </c>
      <c r="B223" s="104">
        <v>0.36936342592592591</v>
      </c>
      <c r="C223" t="s">
        <v>1127</v>
      </c>
      <c r="D223" t="s">
        <v>219</v>
      </c>
      <c r="E223" t="s">
        <v>87</v>
      </c>
      <c r="F223" t="s">
        <v>1154</v>
      </c>
      <c r="G223" t="s">
        <v>1072</v>
      </c>
      <c r="H223">
        <v>132</v>
      </c>
      <c r="I223">
        <v>134911</v>
      </c>
      <c r="J223" t="s">
        <v>1074</v>
      </c>
    </row>
    <row r="224" spans="1:10" x14ac:dyDescent="0.15">
      <c r="A224" s="103">
        <v>42879</v>
      </c>
      <c r="B224" s="104">
        <v>0.36936342592592591</v>
      </c>
      <c r="C224" t="s">
        <v>1127</v>
      </c>
      <c r="D224" t="s">
        <v>219</v>
      </c>
      <c r="E224" t="s">
        <v>88</v>
      </c>
      <c r="F224" t="s">
        <v>1155</v>
      </c>
      <c r="G224" t="s">
        <v>1072</v>
      </c>
      <c r="H224">
        <v>75</v>
      </c>
      <c r="I224">
        <v>96</v>
      </c>
      <c r="J224" t="s">
        <v>1074</v>
      </c>
    </row>
    <row r="225" spans="1:10" x14ac:dyDescent="0.15">
      <c r="A225" s="103">
        <v>42879</v>
      </c>
      <c r="B225" s="104">
        <v>0.36936342592592591</v>
      </c>
      <c r="C225" t="s">
        <v>1127</v>
      </c>
      <c r="D225" t="s">
        <v>219</v>
      </c>
      <c r="E225" t="s">
        <v>89</v>
      </c>
      <c r="F225" t="s">
        <v>1156</v>
      </c>
      <c r="G225" t="s">
        <v>1072</v>
      </c>
      <c r="H225">
        <v>27</v>
      </c>
      <c r="I225">
        <v>2091</v>
      </c>
      <c r="J225" t="s">
        <v>1074</v>
      </c>
    </row>
    <row r="226" spans="1:10" x14ac:dyDescent="0.15">
      <c r="A226" s="103">
        <v>42879</v>
      </c>
      <c r="B226" s="104">
        <v>0.36936342592592591</v>
      </c>
      <c r="C226" t="s">
        <v>1127</v>
      </c>
      <c r="D226" t="s">
        <v>219</v>
      </c>
      <c r="E226" t="s">
        <v>90</v>
      </c>
      <c r="F226" t="s">
        <v>609</v>
      </c>
      <c r="G226" t="s">
        <v>1072</v>
      </c>
      <c r="H226">
        <v>8</v>
      </c>
      <c r="I226">
        <v>11</v>
      </c>
      <c r="J226" t="s">
        <v>1074</v>
      </c>
    </row>
    <row r="227" spans="1:10" x14ac:dyDescent="0.15">
      <c r="A227" s="103">
        <v>42879</v>
      </c>
      <c r="B227" s="104">
        <v>0.36936342592592591</v>
      </c>
      <c r="C227" t="s">
        <v>1127</v>
      </c>
      <c r="D227" t="s">
        <v>219</v>
      </c>
      <c r="E227" t="s">
        <v>91</v>
      </c>
      <c r="F227" t="s">
        <v>610</v>
      </c>
      <c r="G227" t="s">
        <v>1072</v>
      </c>
      <c r="H227">
        <v>9</v>
      </c>
      <c r="I227">
        <v>10</v>
      </c>
      <c r="J227" t="s">
        <v>1074</v>
      </c>
    </row>
    <row r="228" spans="1:10" x14ac:dyDescent="0.15">
      <c r="A228" s="103">
        <v>42879</v>
      </c>
      <c r="B228" s="104">
        <v>0.36936342592592591</v>
      </c>
      <c r="C228" t="s">
        <v>1127</v>
      </c>
      <c r="D228" t="s">
        <v>219</v>
      </c>
      <c r="E228" t="s">
        <v>92</v>
      </c>
      <c r="F228" t="s">
        <v>611</v>
      </c>
      <c r="G228" t="s">
        <v>1072</v>
      </c>
      <c r="H228">
        <v>24</v>
      </c>
      <c r="I228">
        <v>53</v>
      </c>
      <c r="J228" t="s">
        <v>1074</v>
      </c>
    </row>
    <row r="229" spans="1:10" x14ac:dyDescent="0.15">
      <c r="A229" s="103">
        <v>42879</v>
      </c>
      <c r="B229" s="104">
        <v>0.36936342592592591</v>
      </c>
      <c r="C229" t="s">
        <v>1127</v>
      </c>
      <c r="D229" t="s">
        <v>219</v>
      </c>
      <c r="E229" t="s">
        <v>93</v>
      </c>
      <c r="F229" t="s">
        <v>1157</v>
      </c>
      <c r="G229" t="s">
        <v>1075</v>
      </c>
    </row>
    <row r="230" spans="1:10" x14ac:dyDescent="0.15">
      <c r="A230" s="103">
        <v>42879</v>
      </c>
      <c r="B230" s="104">
        <v>0.36936342592592591</v>
      </c>
      <c r="C230" t="s">
        <v>1109</v>
      </c>
      <c r="D230" t="s">
        <v>1110</v>
      </c>
      <c r="E230" t="s">
        <v>939</v>
      </c>
      <c r="F230" t="s">
        <v>612</v>
      </c>
      <c r="G230" t="s">
        <v>1072</v>
      </c>
      <c r="H230">
        <v>3287</v>
      </c>
      <c r="I230">
        <v>3287</v>
      </c>
      <c r="J230" t="s">
        <v>1074</v>
      </c>
    </row>
    <row r="231" spans="1:10" x14ac:dyDescent="0.15">
      <c r="A231" s="103">
        <v>42879</v>
      </c>
      <c r="B231" s="104">
        <v>0.36936342592592591</v>
      </c>
      <c r="C231" t="s">
        <v>1111</v>
      </c>
      <c r="D231" t="s">
        <v>1112</v>
      </c>
      <c r="E231" t="s">
        <v>940</v>
      </c>
      <c r="F231" t="s">
        <v>613</v>
      </c>
      <c r="G231" t="s">
        <v>1113</v>
      </c>
    </row>
    <row r="232" spans="1:10" x14ac:dyDescent="0.15">
      <c r="A232" s="103">
        <v>42879</v>
      </c>
      <c r="B232" s="104">
        <v>0.36936342592592591</v>
      </c>
      <c r="C232" t="s">
        <v>1111</v>
      </c>
      <c r="D232" t="s">
        <v>1112</v>
      </c>
      <c r="E232" t="s">
        <v>939</v>
      </c>
      <c r="F232" t="s">
        <v>612</v>
      </c>
      <c r="G232" t="s">
        <v>1072</v>
      </c>
      <c r="H232">
        <v>6275</v>
      </c>
      <c r="I232">
        <v>179316</v>
      </c>
      <c r="J232" t="s">
        <v>1074</v>
      </c>
    </row>
    <row r="233" spans="1:10" x14ac:dyDescent="0.15">
      <c r="A233" s="103">
        <v>42879</v>
      </c>
      <c r="B233" s="104">
        <v>0.36936342592592591</v>
      </c>
      <c r="C233" t="s">
        <v>1114</v>
      </c>
      <c r="D233" t="s">
        <v>1115</v>
      </c>
      <c r="E233" t="s">
        <v>939</v>
      </c>
      <c r="F233" t="s">
        <v>612</v>
      </c>
      <c r="G233" t="s">
        <v>1072</v>
      </c>
      <c r="H233">
        <v>0</v>
      </c>
      <c r="I233">
        <v>0</v>
      </c>
      <c r="J233" t="s">
        <v>1073</v>
      </c>
    </row>
    <row r="234" spans="1:10" x14ac:dyDescent="0.15">
      <c r="A234" s="103">
        <v>42879</v>
      </c>
      <c r="B234" s="104">
        <v>0.36936342592592591</v>
      </c>
      <c r="C234" t="s">
        <v>1114</v>
      </c>
      <c r="D234" t="s">
        <v>1115</v>
      </c>
      <c r="E234" t="s">
        <v>941</v>
      </c>
      <c r="F234" t="s">
        <v>613</v>
      </c>
      <c r="G234" t="s">
        <v>1113</v>
      </c>
    </row>
    <row r="235" spans="1:10" x14ac:dyDescent="0.15">
      <c r="A235" s="103">
        <v>42879</v>
      </c>
      <c r="B235" s="104">
        <v>0.36936342592592591</v>
      </c>
      <c r="C235" t="s">
        <v>1116</v>
      </c>
      <c r="D235" t="s">
        <v>1117</v>
      </c>
      <c r="E235" t="s">
        <v>939</v>
      </c>
      <c r="F235" t="s">
        <v>612</v>
      </c>
      <c r="G235" t="s">
        <v>1072</v>
      </c>
      <c r="H235">
        <v>0</v>
      </c>
      <c r="I235">
        <v>0</v>
      </c>
      <c r="J235" t="s">
        <v>1073</v>
      </c>
    </row>
    <row r="236" spans="1:10" x14ac:dyDescent="0.15">
      <c r="A236" s="103">
        <v>42879</v>
      </c>
      <c r="B236" s="104">
        <v>0.36936342592592591</v>
      </c>
      <c r="C236" t="s">
        <v>1118</v>
      </c>
      <c r="D236" t="s">
        <v>1119</v>
      </c>
      <c r="E236" t="s">
        <v>939</v>
      </c>
      <c r="F236" t="s">
        <v>612</v>
      </c>
      <c r="G236" t="s">
        <v>1072</v>
      </c>
      <c r="H236">
        <v>0</v>
      </c>
      <c r="I236">
        <v>0</v>
      </c>
      <c r="J236" t="s">
        <v>1073</v>
      </c>
    </row>
    <row r="237" spans="1:10" x14ac:dyDescent="0.15">
      <c r="A237" s="103">
        <v>42879</v>
      </c>
      <c r="B237" s="104">
        <v>0.36936342592592591</v>
      </c>
      <c r="C237" t="s">
        <v>1120</v>
      </c>
      <c r="D237" t="s">
        <v>1121</v>
      </c>
      <c r="E237" t="s">
        <v>939</v>
      </c>
      <c r="F237" t="s">
        <v>612</v>
      </c>
      <c r="G237" t="s">
        <v>1072</v>
      </c>
      <c r="H237">
        <v>0</v>
      </c>
      <c r="I237">
        <v>0</v>
      </c>
      <c r="J237" t="s">
        <v>1073</v>
      </c>
    </row>
    <row r="238" spans="1:10" x14ac:dyDescent="0.15">
      <c r="A238" s="103">
        <v>42879</v>
      </c>
      <c r="B238" s="104">
        <v>0.36936342592592591</v>
      </c>
      <c r="C238" t="s">
        <v>615</v>
      </c>
      <c r="D238" t="s">
        <v>1173</v>
      </c>
      <c r="E238" t="s">
        <v>942</v>
      </c>
      <c r="F238" t="s">
        <v>614</v>
      </c>
      <c r="G238" t="s">
        <v>1072</v>
      </c>
      <c r="H238">
        <v>0</v>
      </c>
      <c r="I238">
        <v>0</v>
      </c>
      <c r="J238" t="s">
        <v>1073</v>
      </c>
    </row>
    <row r="239" spans="1:10" x14ac:dyDescent="0.15">
      <c r="A239" s="103">
        <v>42879</v>
      </c>
      <c r="B239" s="104">
        <v>0.36936342592592591</v>
      </c>
      <c r="C239" t="s">
        <v>615</v>
      </c>
      <c r="D239" t="s">
        <v>1173</v>
      </c>
      <c r="E239" t="s">
        <v>112</v>
      </c>
      <c r="F239" t="s">
        <v>615</v>
      </c>
      <c r="G239" t="s">
        <v>1072</v>
      </c>
      <c r="H239">
        <v>0</v>
      </c>
      <c r="I239">
        <v>0</v>
      </c>
      <c r="J239" t="s">
        <v>1073</v>
      </c>
    </row>
    <row r="240" spans="1:10" x14ac:dyDescent="0.15">
      <c r="A240" s="103">
        <v>42879</v>
      </c>
      <c r="B240" s="104">
        <v>0.36936342592592591</v>
      </c>
      <c r="C240" t="s">
        <v>1105</v>
      </c>
      <c r="D240" t="s">
        <v>1106</v>
      </c>
      <c r="E240" t="s">
        <v>943</v>
      </c>
      <c r="F240" t="s">
        <v>616</v>
      </c>
      <c r="G240" t="s">
        <v>1072</v>
      </c>
      <c r="H240">
        <v>344</v>
      </c>
      <c r="I240">
        <v>344</v>
      </c>
      <c r="J240" t="s">
        <v>1074</v>
      </c>
    </row>
    <row r="241" spans="1:10" x14ac:dyDescent="0.15">
      <c r="A241" s="103">
        <v>42879</v>
      </c>
      <c r="B241" s="104">
        <v>0.36936342592592591</v>
      </c>
      <c r="C241" t="s">
        <v>1105</v>
      </c>
      <c r="D241" t="s">
        <v>1106</v>
      </c>
      <c r="E241" t="s">
        <v>944</v>
      </c>
      <c r="F241" t="s">
        <v>617</v>
      </c>
      <c r="G241" t="s">
        <v>1072</v>
      </c>
      <c r="H241">
        <v>5</v>
      </c>
      <c r="I241">
        <v>5</v>
      </c>
      <c r="J241" t="s">
        <v>1074</v>
      </c>
    </row>
    <row r="242" spans="1:10" x14ac:dyDescent="0.15">
      <c r="A242" s="103">
        <v>42879</v>
      </c>
      <c r="B242" s="104">
        <v>0.36936342592592591</v>
      </c>
      <c r="C242" t="s">
        <v>1105</v>
      </c>
      <c r="D242" t="s">
        <v>1106</v>
      </c>
      <c r="E242" t="s">
        <v>109</v>
      </c>
      <c r="F242" t="s">
        <v>618</v>
      </c>
      <c r="G242" t="s">
        <v>1072</v>
      </c>
      <c r="H242">
        <v>0</v>
      </c>
      <c r="I242">
        <v>1</v>
      </c>
      <c r="J242" t="s">
        <v>1074</v>
      </c>
    </row>
    <row r="243" spans="1:10" x14ac:dyDescent="0.15">
      <c r="A243" s="103">
        <v>42879</v>
      </c>
      <c r="B243" s="104">
        <v>0.36936342592592591</v>
      </c>
      <c r="C243" t="s">
        <v>1105</v>
      </c>
      <c r="D243" t="s">
        <v>1106</v>
      </c>
      <c r="E243" t="s">
        <v>110</v>
      </c>
      <c r="F243" t="s">
        <v>619</v>
      </c>
      <c r="G243" t="s">
        <v>1072</v>
      </c>
      <c r="H243">
        <v>79</v>
      </c>
      <c r="I243">
        <v>88</v>
      </c>
      <c r="J243" t="s">
        <v>1074</v>
      </c>
    </row>
    <row r="244" spans="1:10" x14ac:dyDescent="0.15">
      <c r="A244" s="103">
        <v>42879</v>
      </c>
      <c r="B244" s="104">
        <v>0.36936342592592591</v>
      </c>
      <c r="C244" t="s">
        <v>1105</v>
      </c>
      <c r="D244" t="s">
        <v>1106</v>
      </c>
      <c r="E244" t="s">
        <v>111</v>
      </c>
      <c r="F244" t="s">
        <v>620</v>
      </c>
      <c r="G244" t="s">
        <v>1072</v>
      </c>
      <c r="H244">
        <v>99</v>
      </c>
      <c r="I244">
        <v>99</v>
      </c>
      <c r="J244" t="s">
        <v>1074</v>
      </c>
    </row>
    <row r="245" spans="1:10" x14ac:dyDescent="0.15">
      <c r="A245" s="103">
        <v>42879</v>
      </c>
      <c r="B245" s="104">
        <v>0.36936342592592591</v>
      </c>
      <c r="C245" t="s">
        <v>1105</v>
      </c>
      <c r="D245" t="s">
        <v>1106</v>
      </c>
      <c r="E245" t="s">
        <v>112</v>
      </c>
      <c r="F245" t="s">
        <v>615</v>
      </c>
      <c r="G245" t="s">
        <v>1107</v>
      </c>
    </row>
    <row r="246" spans="1:10" x14ac:dyDescent="0.15">
      <c r="A246" s="103">
        <v>42879</v>
      </c>
      <c r="B246" s="104">
        <v>0.36936342592592591</v>
      </c>
      <c r="C246" t="s">
        <v>1105</v>
      </c>
      <c r="D246" t="s">
        <v>1106</v>
      </c>
      <c r="E246" t="s">
        <v>113</v>
      </c>
      <c r="F246" t="s">
        <v>621</v>
      </c>
      <c r="G246" t="s">
        <v>1072</v>
      </c>
      <c r="H246">
        <v>22</v>
      </c>
      <c r="I246">
        <v>54</v>
      </c>
      <c r="J246" t="s">
        <v>1074</v>
      </c>
    </row>
    <row r="247" spans="1:10" x14ac:dyDescent="0.15">
      <c r="A247" s="103">
        <v>42879</v>
      </c>
      <c r="B247" s="104">
        <v>0.36936342592592591</v>
      </c>
      <c r="C247" t="s">
        <v>1105</v>
      </c>
      <c r="D247" t="s">
        <v>1106</v>
      </c>
      <c r="E247" t="s">
        <v>114</v>
      </c>
      <c r="F247" t="s">
        <v>622</v>
      </c>
      <c r="G247" t="s">
        <v>1072</v>
      </c>
      <c r="H247">
        <v>160</v>
      </c>
      <c r="I247">
        <v>182</v>
      </c>
      <c r="J247" t="s">
        <v>1074</v>
      </c>
    </row>
    <row r="248" spans="1:10" x14ac:dyDescent="0.15">
      <c r="A248" s="103">
        <v>42879</v>
      </c>
      <c r="B248" s="104">
        <v>0.36936342592592591</v>
      </c>
      <c r="C248" t="s">
        <v>1105</v>
      </c>
      <c r="D248" t="s">
        <v>1106</v>
      </c>
      <c r="E248" t="s">
        <v>115</v>
      </c>
      <c r="F248" t="s">
        <v>623</v>
      </c>
      <c r="G248" t="s">
        <v>1107</v>
      </c>
    </row>
    <row r="249" spans="1:10" x14ac:dyDescent="0.15">
      <c r="A249" s="103">
        <v>42879</v>
      </c>
      <c r="B249" s="104">
        <v>0.36936342592592591</v>
      </c>
      <c r="C249" t="s">
        <v>1105</v>
      </c>
      <c r="D249" t="s">
        <v>1106</v>
      </c>
      <c r="E249" t="s">
        <v>116</v>
      </c>
      <c r="F249" t="s">
        <v>624</v>
      </c>
      <c r="G249" t="s">
        <v>1072</v>
      </c>
      <c r="H249">
        <v>263</v>
      </c>
      <c r="I249">
        <v>263</v>
      </c>
      <c r="J249" t="s">
        <v>1074</v>
      </c>
    </row>
    <row r="250" spans="1:10" x14ac:dyDescent="0.15">
      <c r="A250" s="103">
        <v>42879</v>
      </c>
      <c r="B250" s="104">
        <v>0.36936342592592591</v>
      </c>
      <c r="C250" t="s">
        <v>1105</v>
      </c>
      <c r="D250" t="s">
        <v>1106</v>
      </c>
      <c r="E250" t="s">
        <v>945</v>
      </c>
      <c r="F250" t="s">
        <v>625</v>
      </c>
      <c r="G250" t="s">
        <v>1072</v>
      </c>
      <c r="H250">
        <v>3</v>
      </c>
      <c r="I250">
        <v>3</v>
      </c>
      <c r="J250" t="s">
        <v>1074</v>
      </c>
    </row>
    <row r="251" spans="1:10" x14ac:dyDescent="0.15">
      <c r="A251" s="103">
        <v>42879</v>
      </c>
      <c r="B251" s="104">
        <v>0.36936342592592591</v>
      </c>
      <c r="C251" t="s">
        <v>1105</v>
      </c>
      <c r="D251" t="s">
        <v>1106</v>
      </c>
      <c r="E251" t="s">
        <v>117</v>
      </c>
      <c r="F251" t="s">
        <v>626</v>
      </c>
      <c r="G251" t="s">
        <v>1072</v>
      </c>
      <c r="H251">
        <v>151</v>
      </c>
      <c r="I251">
        <v>151</v>
      </c>
      <c r="J251" t="s">
        <v>1074</v>
      </c>
    </row>
    <row r="252" spans="1:10" x14ac:dyDescent="0.15">
      <c r="A252" s="103">
        <v>42879</v>
      </c>
      <c r="B252" s="104">
        <v>0.36936342592592591</v>
      </c>
      <c r="C252" t="s">
        <v>1105</v>
      </c>
      <c r="D252" t="s">
        <v>1106</v>
      </c>
      <c r="E252" t="s">
        <v>118</v>
      </c>
      <c r="F252" t="s">
        <v>627</v>
      </c>
      <c r="G252" t="s">
        <v>1072</v>
      </c>
      <c r="H252">
        <v>173</v>
      </c>
      <c r="I252">
        <v>173</v>
      </c>
      <c r="J252" t="s">
        <v>1074</v>
      </c>
    </row>
    <row r="253" spans="1:10" x14ac:dyDescent="0.15">
      <c r="A253" s="103">
        <v>42879</v>
      </c>
      <c r="B253" s="104">
        <v>0.36936342592592591</v>
      </c>
      <c r="C253" t="s">
        <v>1105</v>
      </c>
      <c r="D253" t="s">
        <v>1106</v>
      </c>
      <c r="E253" t="s">
        <v>119</v>
      </c>
      <c r="F253" t="s">
        <v>613</v>
      </c>
      <c r="G253" t="s">
        <v>1072</v>
      </c>
      <c r="H253">
        <v>43</v>
      </c>
      <c r="I253">
        <v>43</v>
      </c>
      <c r="J253" t="s">
        <v>1074</v>
      </c>
    </row>
    <row r="254" spans="1:10" x14ac:dyDescent="0.15">
      <c r="A254" s="103">
        <v>42879</v>
      </c>
      <c r="B254" s="104">
        <v>0.36936342592592591</v>
      </c>
      <c r="C254" t="s">
        <v>1105</v>
      </c>
      <c r="D254" t="s">
        <v>1106</v>
      </c>
      <c r="E254" t="s">
        <v>120</v>
      </c>
      <c r="F254" t="s">
        <v>628</v>
      </c>
      <c r="G254" t="s">
        <v>1072</v>
      </c>
      <c r="H254">
        <v>55</v>
      </c>
      <c r="I254">
        <v>55</v>
      </c>
      <c r="J254" t="s">
        <v>1074</v>
      </c>
    </row>
    <row r="255" spans="1:10" x14ac:dyDescent="0.15">
      <c r="A255" s="103">
        <v>42879</v>
      </c>
      <c r="B255" s="104">
        <v>0.36936342592592591</v>
      </c>
      <c r="C255" t="s">
        <v>1105</v>
      </c>
      <c r="D255" t="s">
        <v>1106</v>
      </c>
      <c r="E255" t="s">
        <v>121</v>
      </c>
      <c r="F255" t="s">
        <v>629</v>
      </c>
      <c r="G255" t="s">
        <v>1072</v>
      </c>
      <c r="H255">
        <v>148</v>
      </c>
      <c r="I255">
        <v>148</v>
      </c>
      <c r="J255" t="s">
        <v>1074</v>
      </c>
    </row>
    <row r="256" spans="1:10" x14ac:dyDescent="0.15">
      <c r="A256" s="103">
        <v>42879</v>
      </c>
      <c r="B256" s="104">
        <v>0.36936342592592591</v>
      </c>
      <c r="C256" t="s">
        <v>1105</v>
      </c>
      <c r="D256" t="s">
        <v>1106</v>
      </c>
      <c r="E256" t="s">
        <v>122</v>
      </c>
      <c r="F256" t="s">
        <v>630</v>
      </c>
      <c r="G256" t="s">
        <v>1072</v>
      </c>
      <c r="H256">
        <v>521</v>
      </c>
      <c r="I256">
        <v>549</v>
      </c>
      <c r="J256" t="s">
        <v>1074</v>
      </c>
    </row>
    <row r="257" spans="1:10" x14ac:dyDescent="0.15">
      <c r="A257" s="103">
        <v>42879</v>
      </c>
      <c r="B257" s="104">
        <v>0.36936342592592591</v>
      </c>
      <c r="C257" t="s">
        <v>1105</v>
      </c>
      <c r="D257" t="s">
        <v>1106</v>
      </c>
      <c r="E257" t="s">
        <v>123</v>
      </c>
      <c r="F257" t="s">
        <v>631</v>
      </c>
      <c r="G257" t="s">
        <v>1072</v>
      </c>
      <c r="H257">
        <v>226</v>
      </c>
      <c r="I257">
        <v>226</v>
      </c>
      <c r="J257" t="s">
        <v>1074</v>
      </c>
    </row>
    <row r="258" spans="1:10" x14ac:dyDescent="0.15">
      <c r="A258" s="103">
        <v>42879</v>
      </c>
      <c r="B258" s="104">
        <v>0.36936342592592591</v>
      </c>
      <c r="C258" t="s">
        <v>1105</v>
      </c>
      <c r="D258" t="s">
        <v>1106</v>
      </c>
      <c r="E258" t="s">
        <v>124</v>
      </c>
      <c r="F258" t="s">
        <v>632</v>
      </c>
      <c r="G258" t="s">
        <v>1072</v>
      </c>
      <c r="H258">
        <v>358</v>
      </c>
      <c r="I258">
        <v>358</v>
      </c>
      <c r="J258" t="s">
        <v>1074</v>
      </c>
    </row>
    <row r="259" spans="1:10" x14ac:dyDescent="0.15">
      <c r="A259" s="103">
        <v>42879</v>
      </c>
      <c r="B259" s="104">
        <v>0.36936342592592591</v>
      </c>
      <c r="C259" t="s">
        <v>1105</v>
      </c>
      <c r="D259" t="s">
        <v>1106</v>
      </c>
      <c r="E259" t="s">
        <v>125</v>
      </c>
      <c r="F259" t="s">
        <v>633</v>
      </c>
      <c r="G259" t="s">
        <v>1072</v>
      </c>
      <c r="H259">
        <v>432</v>
      </c>
      <c r="I259">
        <v>432</v>
      </c>
      <c r="J259" t="s">
        <v>1074</v>
      </c>
    </row>
    <row r="260" spans="1:10" x14ac:dyDescent="0.15">
      <c r="A260" s="103">
        <v>42879</v>
      </c>
      <c r="B260" s="104">
        <v>0.36936342592592591</v>
      </c>
      <c r="C260" t="s">
        <v>1105</v>
      </c>
      <c r="D260" t="s">
        <v>1106</v>
      </c>
      <c r="E260" t="s">
        <v>126</v>
      </c>
      <c r="F260" t="s">
        <v>634</v>
      </c>
      <c r="G260" t="s">
        <v>1072</v>
      </c>
      <c r="H260">
        <v>34</v>
      </c>
      <c r="I260">
        <v>34</v>
      </c>
      <c r="J260" t="s">
        <v>1074</v>
      </c>
    </row>
    <row r="261" spans="1:10" x14ac:dyDescent="0.15">
      <c r="A261" s="103">
        <v>42879</v>
      </c>
      <c r="B261" s="104">
        <v>0.36936342592592591</v>
      </c>
      <c r="C261" t="s">
        <v>1105</v>
      </c>
      <c r="D261" t="s">
        <v>1106</v>
      </c>
      <c r="E261" t="s">
        <v>127</v>
      </c>
      <c r="F261" t="s">
        <v>635</v>
      </c>
      <c r="G261" t="s">
        <v>1072</v>
      </c>
      <c r="H261">
        <v>315</v>
      </c>
      <c r="I261">
        <v>315</v>
      </c>
      <c r="J261" t="s">
        <v>1074</v>
      </c>
    </row>
    <row r="262" spans="1:10" x14ac:dyDescent="0.15">
      <c r="A262" s="103">
        <v>42879</v>
      </c>
      <c r="B262" s="104">
        <v>0.36936342592592591</v>
      </c>
      <c r="C262" t="s">
        <v>1105</v>
      </c>
      <c r="D262" t="s">
        <v>1106</v>
      </c>
      <c r="E262" t="s">
        <v>128</v>
      </c>
      <c r="F262" t="s">
        <v>636</v>
      </c>
      <c r="G262" t="s">
        <v>1072</v>
      </c>
      <c r="H262">
        <v>278</v>
      </c>
      <c r="I262">
        <v>278</v>
      </c>
      <c r="J262" t="s">
        <v>1074</v>
      </c>
    </row>
    <row r="263" spans="1:10" x14ac:dyDescent="0.15">
      <c r="A263" s="103">
        <v>42879</v>
      </c>
      <c r="B263" s="104">
        <v>0.36936342592592591</v>
      </c>
      <c r="C263" t="s">
        <v>1105</v>
      </c>
      <c r="D263" t="s">
        <v>1106</v>
      </c>
      <c r="E263" t="s">
        <v>129</v>
      </c>
      <c r="F263" t="s">
        <v>637</v>
      </c>
      <c r="G263" t="s">
        <v>1072</v>
      </c>
      <c r="H263">
        <v>52</v>
      </c>
      <c r="I263">
        <v>52</v>
      </c>
      <c r="J263" t="s">
        <v>1074</v>
      </c>
    </row>
    <row r="264" spans="1:10" x14ac:dyDescent="0.15">
      <c r="A264" s="103">
        <v>42879</v>
      </c>
      <c r="B264" s="104">
        <v>0.36936342592592591</v>
      </c>
      <c r="C264" t="s">
        <v>1105</v>
      </c>
      <c r="D264" t="s">
        <v>1106</v>
      </c>
      <c r="E264" t="s">
        <v>130</v>
      </c>
      <c r="F264" t="s">
        <v>638</v>
      </c>
      <c r="G264" t="s">
        <v>1072</v>
      </c>
      <c r="H264">
        <v>189</v>
      </c>
      <c r="I264">
        <v>189</v>
      </c>
      <c r="J264" t="s">
        <v>1074</v>
      </c>
    </row>
    <row r="265" spans="1:10" x14ac:dyDescent="0.15">
      <c r="A265" s="103">
        <v>42879</v>
      </c>
      <c r="B265" s="104">
        <v>0.36936342592592591</v>
      </c>
      <c r="C265" t="s">
        <v>1105</v>
      </c>
      <c r="D265" t="s">
        <v>1106</v>
      </c>
      <c r="E265" t="s">
        <v>131</v>
      </c>
      <c r="F265" t="s">
        <v>639</v>
      </c>
      <c r="G265" t="s">
        <v>1072</v>
      </c>
      <c r="H265">
        <v>46</v>
      </c>
      <c r="I265">
        <v>46</v>
      </c>
      <c r="J265" t="s">
        <v>1074</v>
      </c>
    </row>
    <row r="266" spans="1:10" x14ac:dyDescent="0.15">
      <c r="A266" s="103">
        <v>42879</v>
      </c>
      <c r="B266" s="104">
        <v>0.36936342592592591</v>
      </c>
      <c r="C266" t="s">
        <v>1105</v>
      </c>
      <c r="D266" t="s">
        <v>1106</v>
      </c>
      <c r="E266" t="s">
        <v>132</v>
      </c>
      <c r="F266" t="s">
        <v>640</v>
      </c>
      <c r="G266" t="s">
        <v>1072</v>
      </c>
      <c r="H266">
        <v>495</v>
      </c>
      <c r="I266">
        <v>495</v>
      </c>
      <c r="J266" t="s">
        <v>1074</v>
      </c>
    </row>
    <row r="267" spans="1:10" x14ac:dyDescent="0.15">
      <c r="A267" s="103">
        <v>42879</v>
      </c>
      <c r="B267" s="104">
        <v>0.36936342592592591</v>
      </c>
      <c r="C267" t="s">
        <v>1105</v>
      </c>
      <c r="D267" t="s">
        <v>1106</v>
      </c>
      <c r="E267" t="s">
        <v>133</v>
      </c>
      <c r="F267" t="s">
        <v>641</v>
      </c>
      <c r="G267" t="s">
        <v>1072</v>
      </c>
      <c r="H267">
        <v>105</v>
      </c>
      <c r="I267">
        <v>105</v>
      </c>
      <c r="J267" t="s">
        <v>1074</v>
      </c>
    </row>
    <row r="268" spans="1:10" x14ac:dyDescent="0.15">
      <c r="A268" s="103">
        <v>42879</v>
      </c>
      <c r="B268" s="104">
        <v>0.36936342592592591</v>
      </c>
      <c r="C268" t="s">
        <v>1105</v>
      </c>
      <c r="D268" t="s">
        <v>1106</v>
      </c>
      <c r="E268" t="s">
        <v>946</v>
      </c>
      <c r="F268" t="s">
        <v>642</v>
      </c>
      <c r="G268" t="s">
        <v>1072</v>
      </c>
      <c r="H268">
        <v>0</v>
      </c>
      <c r="I268">
        <v>1</v>
      </c>
      <c r="J268" t="s">
        <v>1074</v>
      </c>
    </row>
    <row r="269" spans="1:10" x14ac:dyDescent="0.15">
      <c r="A269" s="103">
        <v>42879</v>
      </c>
      <c r="B269" s="104">
        <v>0.36936342592592591</v>
      </c>
      <c r="C269" t="s">
        <v>1105</v>
      </c>
      <c r="D269" t="s">
        <v>1106</v>
      </c>
      <c r="E269" t="s">
        <v>134</v>
      </c>
      <c r="F269" t="s">
        <v>643</v>
      </c>
      <c r="G269" t="s">
        <v>1072</v>
      </c>
      <c r="H269">
        <v>126</v>
      </c>
      <c r="I269">
        <v>126</v>
      </c>
      <c r="J269" t="s">
        <v>1074</v>
      </c>
    </row>
    <row r="270" spans="1:10" x14ac:dyDescent="0.15">
      <c r="A270" s="103">
        <v>42879</v>
      </c>
      <c r="B270" s="104">
        <v>0.36936342592592591</v>
      </c>
      <c r="C270" t="s">
        <v>1105</v>
      </c>
      <c r="D270" t="s">
        <v>1106</v>
      </c>
      <c r="E270" t="s">
        <v>135</v>
      </c>
      <c r="F270" t="s">
        <v>644</v>
      </c>
      <c r="G270" t="s">
        <v>1072</v>
      </c>
      <c r="H270">
        <v>401</v>
      </c>
      <c r="I270">
        <v>401</v>
      </c>
      <c r="J270" t="s">
        <v>1074</v>
      </c>
    </row>
    <row r="271" spans="1:10" x14ac:dyDescent="0.15">
      <c r="A271" s="103">
        <v>42879</v>
      </c>
      <c r="B271" s="104">
        <v>0.36936342592592591</v>
      </c>
      <c r="C271" t="s">
        <v>1105</v>
      </c>
      <c r="D271" t="s">
        <v>1106</v>
      </c>
      <c r="E271" t="s">
        <v>136</v>
      </c>
      <c r="F271" t="s">
        <v>645</v>
      </c>
      <c r="G271" t="s">
        <v>1072</v>
      </c>
      <c r="H271">
        <v>44</v>
      </c>
      <c r="I271">
        <v>76</v>
      </c>
      <c r="J271" t="s">
        <v>1074</v>
      </c>
    </row>
    <row r="272" spans="1:10" x14ac:dyDescent="0.15">
      <c r="A272" t="s">
        <v>1158</v>
      </c>
      <c r="B272">
        <v>71</v>
      </c>
    </row>
    <row r="273" spans="1:2" x14ac:dyDescent="0.15">
      <c r="A273" t="s">
        <v>1159</v>
      </c>
      <c r="B273">
        <v>183</v>
      </c>
    </row>
    <row r="274" spans="1:2" x14ac:dyDescent="0.15">
      <c r="A274" t="s">
        <v>1160</v>
      </c>
      <c r="B274">
        <v>67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迭代一</vt:lpstr>
      <vt:lpstr>迭代二</vt:lpstr>
      <vt:lpstr>迭代二整理</vt:lpstr>
      <vt:lpstr>工作表1</vt:lpstr>
    </vt:vector>
  </TitlesOfParts>
  <Company>cmb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Zhongxz</dc:creator>
  <cp:lastModifiedBy>Microsoft Office 用户</cp:lastModifiedBy>
  <dcterms:created xsi:type="dcterms:W3CDTF">2016-08-23T03:38:19Z</dcterms:created>
  <dcterms:modified xsi:type="dcterms:W3CDTF">2017-06-02T12:31:17Z</dcterms:modified>
</cp:coreProperties>
</file>