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EstaPasta_de_trabalho" defaultThemeVersion="124226"/>
  <mc:AlternateContent xmlns:mc="http://schemas.openxmlformats.org/markup-compatibility/2006">
    <mc:Choice Requires="x15">
      <x15ac:absPath xmlns:x15ac="http://schemas.microsoft.com/office/spreadsheetml/2010/11/ac" url="C:\Users\grmir\Documents\CodeBro\"/>
    </mc:Choice>
  </mc:AlternateContent>
  <bookViews>
    <workbookView xWindow="0" yWindow="0" windowWidth="20490" windowHeight="7665"/>
  </bookViews>
  <sheets>
    <sheet name="1º Semestre" sheetId="3" r:id="rId1"/>
    <sheet name="2º Semestre" sheetId="2" r:id="rId2"/>
  </sheets>
  <calcPr calcId="162913"/>
</workbook>
</file>

<file path=xl/calcChain.xml><?xml version="1.0" encoding="utf-8"?>
<calcChain xmlns="http://schemas.openxmlformats.org/spreadsheetml/2006/main">
  <c r="M32" i="2" l="1"/>
  <c r="L32" i="2"/>
  <c r="K32" i="2"/>
  <c r="J32" i="2"/>
  <c r="I32" i="2"/>
  <c r="H32" i="2"/>
  <c r="G32" i="2"/>
  <c r="F32" i="2"/>
  <c r="E32" i="2"/>
  <c r="D32" i="2"/>
  <c r="C32" i="2"/>
  <c r="B32" i="2"/>
  <c r="M8" i="2"/>
  <c r="M33" i="2" s="1"/>
  <c r="L8" i="2"/>
  <c r="L33" i="2" s="1"/>
  <c r="K8" i="2"/>
  <c r="K33" i="2" s="1"/>
  <c r="J8" i="2"/>
  <c r="I8" i="2"/>
  <c r="I33" i="2" s="1"/>
  <c r="H8" i="2"/>
  <c r="H33" i="2" s="1"/>
  <c r="G8" i="2"/>
  <c r="G33" i="2" s="1"/>
  <c r="F8" i="2"/>
  <c r="F33" i="2" s="1"/>
  <c r="E8" i="2"/>
  <c r="E33" i="2" s="1"/>
  <c r="D8" i="2"/>
  <c r="C8" i="2"/>
  <c r="C33" i="2" s="1"/>
  <c r="B8" i="2"/>
  <c r="C32" i="3"/>
  <c r="D32" i="3"/>
  <c r="E32" i="3"/>
  <c r="F32" i="3"/>
  <c r="G32" i="3"/>
  <c r="H32" i="3"/>
  <c r="I32" i="3"/>
  <c r="J32" i="3"/>
  <c r="K32" i="3"/>
  <c r="L32" i="3"/>
  <c r="M32" i="3"/>
  <c r="B32" i="3"/>
  <c r="C8" i="3"/>
  <c r="D8" i="3"/>
  <c r="E8" i="3"/>
  <c r="E33" i="3" s="1"/>
  <c r="F8" i="3"/>
  <c r="G8" i="3"/>
  <c r="H8" i="3"/>
  <c r="I8" i="3"/>
  <c r="I33" i="3" s="1"/>
  <c r="J8" i="3"/>
  <c r="K8" i="3"/>
  <c r="L8" i="3"/>
  <c r="M8" i="3"/>
  <c r="B8" i="3"/>
  <c r="B33" i="2" l="1"/>
  <c r="M33" i="3"/>
  <c r="L33" i="3"/>
  <c r="J33" i="3"/>
  <c r="H33" i="3"/>
  <c r="F33" i="3"/>
  <c r="J33" i="2"/>
  <c r="C33" i="3"/>
  <c r="C35" i="3" s="1"/>
  <c r="C37" i="3" s="1"/>
  <c r="E34" i="3" s="1"/>
  <c r="E35" i="3" s="1"/>
  <c r="E37" i="3" s="1"/>
  <c r="G34" i="3" s="1"/>
  <c r="D33" i="2"/>
  <c r="K33" i="3"/>
  <c r="G33" i="3"/>
  <c r="D33" i="3"/>
  <c r="B33" i="3"/>
  <c r="B35" i="3" s="1"/>
  <c r="B37" i="3" s="1"/>
  <c r="G35" i="3" l="1"/>
  <c r="G37" i="3" s="1"/>
  <c r="I34" i="3" s="1"/>
  <c r="I35" i="3" s="1"/>
  <c r="I37" i="3" s="1"/>
  <c r="K34" i="3" s="1"/>
  <c r="K35" i="3" s="1"/>
  <c r="K37" i="3" s="1"/>
  <c r="M34" i="3" s="1"/>
  <c r="M35" i="3" s="1"/>
  <c r="M37" i="3" s="1"/>
  <c r="C34" i="2" s="1"/>
  <c r="C35" i="2" s="1"/>
  <c r="C37" i="2" s="1"/>
  <c r="E34" i="2" s="1"/>
  <c r="E35" i="2" s="1"/>
  <c r="E37" i="2" s="1"/>
  <c r="G34" i="2" s="1"/>
  <c r="G35" i="2" s="1"/>
  <c r="G37" i="2" s="1"/>
  <c r="I34" i="2" s="1"/>
  <c r="I35" i="2" s="1"/>
  <c r="I37" i="2" s="1"/>
  <c r="K34" i="2" s="1"/>
  <c r="K35" i="2" s="1"/>
  <c r="K37" i="2" s="1"/>
  <c r="M34" i="2" s="1"/>
  <c r="M35" i="2" s="1"/>
  <c r="M37" i="2" s="1"/>
  <c r="D34" i="3"/>
  <c r="D35" i="3" s="1"/>
  <c r="D37" i="3" s="1"/>
  <c r="F34" i="3" s="1"/>
  <c r="F35" i="3" s="1"/>
  <c r="F37" i="3" s="1"/>
  <c r="H34" i="3" s="1"/>
  <c r="H35" i="3" s="1"/>
  <c r="H37" i="3" s="1"/>
  <c r="J34" i="3" s="1"/>
  <c r="J35" i="3" s="1"/>
  <c r="J37" i="3" s="1"/>
  <c r="L34" i="3" s="1"/>
  <c r="L35" i="3" s="1"/>
  <c r="L37" i="3" s="1"/>
  <c r="B34" i="2" s="1"/>
  <c r="B35" i="2" s="1"/>
  <c r="B37" i="2" s="1"/>
  <c r="D34" i="2" s="1"/>
  <c r="D35" i="2" s="1"/>
  <c r="D37" i="2" s="1"/>
  <c r="F34" i="2" s="1"/>
  <c r="F35" i="2" s="1"/>
  <c r="F37" i="2" s="1"/>
  <c r="H34" i="2" s="1"/>
  <c r="H35" i="2" s="1"/>
  <c r="H37" i="2" s="1"/>
  <c r="J34" i="2" s="1"/>
  <c r="J35" i="2" s="1"/>
  <c r="J37" i="2" s="1"/>
  <c r="L34" i="2" s="1"/>
  <c r="L35" i="2" s="1"/>
  <c r="L37" i="2" s="1"/>
</calcChain>
</file>

<file path=xl/sharedStrings.xml><?xml version="1.0" encoding="utf-8"?>
<sst xmlns="http://schemas.openxmlformats.org/spreadsheetml/2006/main" count="94" uniqueCount="37">
  <si>
    <t>ENTRADAS</t>
  </si>
  <si>
    <t>Fornecedores</t>
  </si>
  <si>
    <t>Folha de pagamento</t>
  </si>
  <si>
    <t>INSS a recolher</t>
  </si>
  <si>
    <t>FGTS</t>
  </si>
  <si>
    <t>Impostos s/ vendas</t>
  </si>
  <si>
    <t>Aluguéis</t>
  </si>
  <si>
    <t>Energia elétrica</t>
  </si>
  <si>
    <t>Telefone</t>
  </si>
  <si>
    <t>Serviços contabilidade</t>
  </si>
  <si>
    <t>Combustíveis</t>
  </si>
  <si>
    <t>Manut. de veículos</t>
  </si>
  <si>
    <t>Manutenção fábrica</t>
  </si>
  <si>
    <t>Despesas diversas</t>
  </si>
  <si>
    <t>Férias</t>
  </si>
  <si>
    <t>13º salário</t>
  </si>
  <si>
    <t>Verbas para rescisão</t>
  </si>
  <si>
    <t>Empréstimos bancários</t>
  </si>
  <si>
    <t>Financiamentos equip.</t>
  </si>
  <si>
    <t>Despesas financeiras</t>
  </si>
  <si>
    <t>Previsão de recebimento vendas</t>
  </si>
  <si>
    <t>Outros recebimentos</t>
  </si>
  <si>
    <t>TOTAL DAS ENTRADAS</t>
  </si>
  <si>
    <t>SAÍDAS</t>
  </si>
  <si>
    <t>Retiradas sócios</t>
  </si>
  <si>
    <t>Pagamento novos empréstimos</t>
  </si>
  <si>
    <t>TOTAL DAS SAÍDAS</t>
  </si>
  <si>
    <t>1 (ENTRADAS - SAÍDAS)</t>
  </si>
  <si>
    <t>2 SALDO ANTERIOR</t>
  </si>
  <si>
    <t>4 NECESSIDADE EMPRÉSTIMOS</t>
  </si>
  <si>
    <t>5 SALDO FINAL (3 + 4)</t>
  </si>
  <si>
    <t>Previsão</t>
  </si>
  <si>
    <t>Realizado</t>
  </si>
  <si>
    <t>PLANILHA DE FLUXO DE CAIXA</t>
  </si>
  <si>
    <t>3 SALDO ACUMULADO (1 + 2 )</t>
  </si>
  <si>
    <t>Outros pagamentos</t>
  </si>
  <si>
    <t>Contas a receber-vendas realizadas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</si>
</sst>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#,##0.00_ ;\-#,##0.00\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7">
    <xf numFmtId="0" fontId="0" fillId="0" borderId="0" xfId="0"/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2" borderId="0" xfId="0" applyFill="1"/>
    <xf numFmtId="0" fontId="2" fillId="3" borderId="10" xfId="0" applyFont="1" applyFill="1" applyBorder="1"/>
    <xf numFmtId="0" fontId="2" fillId="3" borderId="16" xfId="0" applyFont="1" applyFill="1" applyBorder="1"/>
    <xf numFmtId="0" fontId="0" fillId="2" borderId="0" xfId="0" applyFill="1" applyProtection="1">
      <protection locked="0"/>
    </xf>
    <xf numFmtId="0" fontId="0" fillId="2" borderId="0" xfId="0" applyFill="1" applyProtection="1"/>
    <xf numFmtId="0" fontId="2" fillId="4" borderId="10" xfId="0" applyFont="1" applyFill="1" applyBorder="1" applyProtection="1"/>
    <xf numFmtId="0" fontId="2" fillId="3" borderId="2" xfId="0" applyFont="1" applyFill="1" applyBorder="1"/>
    <xf numFmtId="0" fontId="0" fillId="3" borderId="3" xfId="0" applyFill="1" applyBorder="1"/>
    <xf numFmtId="0" fontId="0" fillId="3" borderId="4" xfId="0" applyFill="1" applyBorder="1"/>
    <xf numFmtId="4" fontId="0" fillId="3" borderId="11" xfId="1" applyNumberFormat="1" applyFont="1" applyFill="1" applyBorder="1"/>
    <xf numFmtId="4" fontId="0" fillId="0" borderId="1" xfId="1" applyNumberFormat="1" applyFont="1" applyBorder="1" applyProtection="1">
      <protection locked="0"/>
    </xf>
    <xf numFmtId="4" fontId="0" fillId="0" borderId="6" xfId="1" applyNumberFormat="1" applyFont="1" applyBorder="1" applyProtection="1">
      <protection locked="0"/>
    </xf>
    <xf numFmtId="4" fontId="0" fillId="0" borderId="8" xfId="1" applyNumberFormat="1" applyFont="1" applyBorder="1" applyProtection="1">
      <protection locked="0"/>
    </xf>
    <xf numFmtId="4" fontId="0" fillId="0" borderId="9" xfId="1" applyNumberFormat="1" applyFont="1" applyBorder="1" applyProtection="1">
      <protection locked="0"/>
    </xf>
    <xf numFmtId="4" fontId="0" fillId="0" borderId="14" xfId="1" applyNumberFormat="1" applyFont="1" applyBorder="1" applyProtection="1">
      <protection locked="0"/>
    </xf>
    <xf numFmtId="4" fontId="0" fillId="0" borderId="15" xfId="1" applyNumberFormat="1" applyFont="1" applyBorder="1" applyProtection="1">
      <protection locked="0"/>
    </xf>
    <xf numFmtId="4" fontId="0" fillId="3" borderId="12" xfId="1" applyNumberFormat="1" applyFont="1" applyFill="1" applyBorder="1"/>
    <xf numFmtId="4" fontId="0" fillId="4" borderId="11" xfId="1" applyNumberFormat="1" applyFont="1" applyFill="1" applyBorder="1" applyProtection="1">
      <protection locked="0"/>
    </xf>
    <xf numFmtId="4" fontId="0" fillId="3" borderId="11" xfId="1" applyNumberFormat="1" applyFont="1" applyFill="1" applyBorder="1" applyProtection="1"/>
    <xf numFmtId="4" fontId="0" fillId="3" borderId="12" xfId="1" applyNumberFormat="1" applyFont="1" applyFill="1" applyBorder="1" applyProtection="1"/>
    <xf numFmtId="4" fontId="0" fillId="4" borderId="12" xfId="1" applyNumberFormat="1" applyFont="1" applyFill="1" applyBorder="1" applyProtection="1">
      <protection locked="0"/>
    </xf>
    <xf numFmtId="4" fontId="0" fillId="3" borderId="17" xfId="1" applyNumberFormat="1" applyFont="1" applyFill="1" applyBorder="1"/>
    <xf numFmtId="4" fontId="0" fillId="3" borderId="18" xfId="1" applyNumberFormat="1" applyFont="1" applyFill="1" applyBorder="1"/>
    <xf numFmtId="164" fontId="0" fillId="0" borderId="1" xfId="1" applyNumberFormat="1" applyFont="1" applyBorder="1" applyProtection="1">
      <protection locked="0"/>
    </xf>
    <xf numFmtId="164" fontId="0" fillId="0" borderId="6" xfId="1" applyNumberFormat="1" applyFont="1" applyBorder="1" applyProtection="1">
      <protection locked="0"/>
    </xf>
    <xf numFmtId="164" fontId="0" fillId="0" borderId="8" xfId="1" applyNumberFormat="1" applyFont="1" applyBorder="1" applyProtection="1">
      <protection locked="0"/>
    </xf>
    <xf numFmtId="164" fontId="0" fillId="0" borderId="9" xfId="1" applyNumberFormat="1" applyFont="1" applyBorder="1" applyProtection="1">
      <protection locked="0"/>
    </xf>
    <xf numFmtId="164" fontId="0" fillId="3" borderId="11" xfId="1" applyNumberFormat="1" applyFont="1" applyFill="1" applyBorder="1"/>
    <xf numFmtId="164" fontId="0" fillId="0" borderId="14" xfId="1" applyNumberFormat="1" applyFont="1" applyBorder="1" applyProtection="1">
      <protection locked="0"/>
    </xf>
    <xf numFmtId="164" fontId="0" fillId="0" borderId="15" xfId="1" applyNumberFormat="1" applyFont="1" applyBorder="1" applyProtection="1">
      <protection locked="0"/>
    </xf>
    <xf numFmtId="164" fontId="0" fillId="3" borderId="12" xfId="1" applyNumberFormat="1" applyFont="1" applyFill="1" applyBorder="1"/>
    <xf numFmtId="164" fontId="0" fillId="3" borderId="11" xfId="1" applyNumberFormat="1" applyFont="1" applyFill="1" applyBorder="1" applyProtection="1">
      <protection locked="0"/>
    </xf>
    <xf numFmtId="164" fontId="0" fillId="3" borderId="11" xfId="1" applyNumberFormat="1" applyFont="1" applyFill="1" applyBorder="1" applyProtection="1"/>
    <xf numFmtId="164" fontId="0" fillId="3" borderId="12" xfId="1" applyNumberFormat="1" applyFont="1" applyFill="1" applyBorder="1" applyProtection="1"/>
    <xf numFmtId="164" fontId="0" fillId="4" borderId="11" xfId="1" applyNumberFormat="1" applyFont="1" applyFill="1" applyBorder="1" applyProtection="1">
      <protection locked="0"/>
    </xf>
    <xf numFmtId="164" fontId="0" fillId="4" borderId="12" xfId="1" applyNumberFormat="1" applyFont="1" applyFill="1" applyBorder="1" applyProtection="1">
      <protection locked="0"/>
    </xf>
    <xf numFmtId="164" fontId="0" fillId="3" borderId="17" xfId="1" applyNumberFormat="1" applyFont="1" applyFill="1" applyBorder="1"/>
    <xf numFmtId="164" fontId="0" fillId="3" borderId="18" xfId="1" applyNumberFormat="1" applyFont="1" applyFill="1" applyBorder="1"/>
    <xf numFmtId="0" fontId="2" fillId="3" borderId="2" xfId="0" applyFont="1" applyFill="1" applyBorder="1" applyProtection="1"/>
    <xf numFmtId="4" fontId="0" fillId="3" borderId="3" xfId="1" applyNumberFormat="1" applyFont="1" applyFill="1" applyBorder="1" applyProtection="1"/>
    <xf numFmtId="4" fontId="0" fillId="3" borderId="4" xfId="1" applyNumberFormat="1" applyFont="1" applyFill="1" applyBorder="1" applyProtection="1"/>
    <xf numFmtId="49" fontId="0" fillId="0" borderId="5" xfId="0" applyNumberFormat="1" applyBorder="1" applyAlignment="1" applyProtection="1">
      <alignment horizontal="left"/>
      <protection locked="0"/>
    </xf>
    <xf numFmtId="49" fontId="0" fillId="0" borderId="13" xfId="0" applyNumberFormat="1" applyBorder="1" applyAlignment="1" applyProtection="1">
      <alignment horizontal="left"/>
      <protection locked="0"/>
    </xf>
    <xf numFmtId="49" fontId="0" fillId="0" borderId="7" xfId="0" applyNumberFormat="1" applyBorder="1" applyAlignment="1" applyProtection="1">
      <alignment horizontal="left"/>
      <protection locked="0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0" xfId="0" applyFill="1" applyAlignment="1">
      <alignment horizontal="center"/>
    </xf>
    <xf numFmtId="164" fontId="0" fillId="3" borderId="3" xfId="1" applyNumberFormat="1" applyFont="1" applyFill="1" applyBorder="1" applyProtection="1"/>
    <xf numFmtId="164" fontId="0" fillId="3" borderId="4" xfId="1" applyNumberFormat="1" applyFont="1" applyFill="1" applyBorder="1" applyProtection="1"/>
    <xf numFmtId="0" fontId="3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</cellXfs>
  <cellStyles count="2">
    <cellStyle name="Normal" xfId="0" builtinId="0"/>
    <cellStyle name="Vírgula" xfId="1" builtinId="3"/>
  </cellStyles>
  <dxfs count="80"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/>
  <dimension ref="A1:M37"/>
  <sheetViews>
    <sheetView tabSelected="1" topLeftCell="A19" zoomScale="85" zoomScaleNormal="85" workbookViewId="0">
      <selection activeCell="C37" sqref="C37"/>
    </sheetView>
  </sheetViews>
  <sheetFormatPr defaultRowHeight="15" x14ac:dyDescent="0.25"/>
  <cols>
    <col min="1" max="1" width="35" style="4" bestFit="1" customWidth="1"/>
    <col min="2" max="13" width="13.140625" style="4" customWidth="1"/>
    <col min="14" max="16384" width="9.140625" style="4"/>
  </cols>
  <sheetData>
    <row r="1" spans="1:13" ht="26.25" customHeight="1" thickBot="1" x14ac:dyDescent="0.3">
      <c r="A1" s="54" t="s">
        <v>33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6"/>
    </row>
    <row r="2" spans="1:13" s="51" customFormat="1" x14ac:dyDescent="0.25">
      <c r="A2" s="48"/>
      <c r="B2" s="49" t="s">
        <v>31</v>
      </c>
      <c r="C2" s="49" t="s">
        <v>32</v>
      </c>
      <c r="D2" s="49" t="s">
        <v>31</v>
      </c>
      <c r="E2" s="49" t="s">
        <v>32</v>
      </c>
      <c r="F2" s="49" t="s">
        <v>31</v>
      </c>
      <c r="G2" s="49" t="s">
        <v>32</v>
      </c>
      <c r="H2" s="49" t="s">
        <v>31</v>
      </c>
      <c r="I2" s="49" t="s">
        <v>32</v>
      </c>
      <c r="J2" s="49" t="s">
        <v>31</v>
      </c>
      <c r="K2" s="49" t="s">
        <v>32</v>
      </c>
      <c r="L2" s="49" t="s">
        <v>31</v>
      </c>
      <c r="M2" s="50" t="s">
        <v>32</v>
      </c>
    </row>
    <row r="3" spans="1:13" ht="15" customHeight="1" thickBot="1" x14ac:dyDescent="0.3">
      <c r="A3" s="1"/>
      <c r="B3" s="2">
        <v>1</v>
      </c>
      <c r="C3" s="2">
        <v>1</v>
      </c>
      <c r="D3" s="2">
        <v>2</v>
      </c>
      <c r="E3" s="2">
        <v>2</v>
      </c>
      <c r="F3" s="2">
        <v>3</v>
      </c>
      <c r="G3" s="2">
        <v>3</v>
      </c>
      <c r="H3" s="2">
        <v>4</v>
      </c>
      <c r="I3" s="2">
        <v>4</v>
      </c>
      <c r="J3" s="2">
        <v>5</v>
      </c>
      <c r="K3" s="2">
        <v>5</v>
      </c>
      <c r="L3" s="2">
        <v>6</v>
      </c>
      <c r="M3" s="3">
        <v>6</v>
      </c>
    </row>
    <row r="4" spans="1:13" x14ac:dyDescent="0.25">
      <c r="A4" s="10" t="s">
        <v>0</v>
      </c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2"/>
    </row>
    <row r="5" spans="1:13" s="8" customFormat="1" x14ac:dyDescent="0.25">
      <c r="A5" s="45" t="s">
        <v>20</v>
      </c>
      <c r="B5" s="14">
        <v>311</v>
      </c>
      <c r="C5" s="14">
        <v>50</v>
      </c>
      <c r="D5" s="14"/>
      <c r="E5" s="14"/>
      <c r="F5" s="14"/>
      <c r="G5" s="14"/>
      <c r="H5" s="14"/>
      <c r="I5" s="14"/>
      <c r="J5" s="14"/>
      <c r="K5" s="14"/>
      <c r="L5" s="14"/>
      <c r="M5" s="15"/>
    </row>
    <row r="6" spans="1:13" s="8" customFormat="1" x14ac:dyDescent="0.25">
      <c r="A6" s="45" t="s">
        <v>36</v>
      </c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5"/>
    </row>
    <row r="7" spans="1:13" s="8" customFormat="1" ht="15.75" thickBot="1" x14ac:dyDescent="0.3">
      <c r="A7" s="47" t="s">
        <v>21</v>
      </c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7"/>
    </row>
    <row r="8" spans="1:13" ht="15.75" thickBot="1" x14ac:dyDescent="0.3">
      <c r="A8" s="5" t="s">
        <v>22</v>
      </c>
      <c r="B8" s="13">
        <f>SUM(B5:B7)</f>
        <v>311</v>
      </c>
      <c r="C8" s="13">
        <f t="shared" ref="C8:M8" si="0">SUM(C5:C7)</f>
        <v>50</v>
      </c>
      <c r="D8" s="13">
        <f t="shared" si="0"/>
        <v>0</v>
      </c>
      <c r="E8" s="13">
        <f t="shared" si="0"/>
        <v>0</v>
      </c>
      <c r="F8" s="13">
        <f t="shared" si="0"/>
        <v>0</v>
      </c>
      <c r="G8" s="13">
        <f t="shared" si="0"/>
        <v>0</v>
      </c>
      <c r="H8" s="13">
        <f t="shared" si="0"/>
        <v>0</v>
      </c>
      <c r="I8" s="13">
        <f t="shared" si="0"/>
        <v>0</v>
      </c>
      <c r="J8" s="13">
        <f t="shared" si="0"/>
        <v>0</v>
      </c>
      <c r="K8" s="13">
        <f t="shared" si="0"/>
        <v>0</v>
      </c>
      <c r="L8" s="13">
        <f t="shared" si="0"/>
        <v>0</v>
      </c>
      <c r="M8" s="13">
        <f t="shared" si="0"/>
        <v>0</v>
      </c>
    </row>
    <row r="9" spans="1:13" s="7" customFormat="1" x14ac:dyDescent="0.25">
      <c r="A9" s="42" t="s">
        <v>23</v>
      </c>
      <c r="B9" s="43"/>
      <c r="C9" s="43"/>
      <c r="D9" s="43"/>
      <c r="E9" s="43"/>
      <c r="F9" s="43"/>
      <c r="G9" s="43"/>
      <c r="H9" s="43"/>
      <c r="I9" s="43"/>
      <c r="J9" s="43"/>
      <c r="K9" s="43"/>
      <c r="L9" s="43"/>
      <c r="M9" s="44"/>
    </row>
    <row r="10" spans="1:13" s="8" customFormat="1" x14ac:dyDescent="0.25">
      <c r="A10" s="45" t="s">
        <v>1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5"/>
    </row>
    <row r="11" spans="1:13" s="8" customFormat="1" x14ac:dyDescent="0.25">
      <c r="A11" s="45" t="s">
        <v>2</v>
      </c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5"/>
    </row>
    <row r="12" spans="1:13" s="8" customFormat="1" x14ac:dyDescent="0.25">
      <c r="A12" s="45" t="s">
        <v>3</v>
      </c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5"/>
    </row>
    <row r="13" spans="1:13" s="8" customFormat="1" x14ac:dyDescent="0.25">
      <c r="A13" s="45" t="s">
        <v>4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5"/>
    </row>
    <row r="14" spans="1:13" s="8" customFormat="1" x14ac:dyDescent="0.25">
      <c r="A14" s="45" t="s">
        <v>24</v>
      </c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5"/>
    </row>
    <row r="15" spans="1:13" s="8" customFormat="1" x14ac:dyDescent="0.25">
      <c r="A15" s="45" t="s">
        <v>5</v>
      </c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5"/>
    </row>
    <row r="16" spans="1:13" s="8" customFormat="1" x14ac:dyDescent="0.25">
      <c r="A16" s="45" t="s">
        <v>6</v>
      </c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5"/>
    </row>
    <row r="17" spans="1:13" s="8" customFormat="1" x14ac:dyDescent="0.25">
      <c r="A17" s="45" t="s">
        <v>7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5"/>
    </row>
    <row r="18" spans="1:13" s="8" customFormat="1" x14ac:dyDescent="0.25">
      <c r="A18" s="45" t="s">
        <v>8</v>
      </c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5"/>
    </row>
    <row r="19" spans="1:13" s="8" customFormat="1" x14ac:dyDescent="0.25">
      <c r="A19" s="45" t="s">
        <v>9</v>
      </c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5"/>
    </row>
    <row r="20" spans="1:13" s="8" customFormat="1" x14ac:dyDescent="0.25">
      <c r="A20" s="45" t="s">
        <v>10</v>
      </c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5"/>
    </row>
    <row r="21" spans="1:13" s="8" customFormat="1" x14ac:dyDescent="0.25">
      <c r="A21" s="45" t="s">
        <v>11</v>
      </c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5"/>
    </row>
    <row r="22" spans="1:13" s="8" customFormat="1" x14ac:dyDescent="0.25">
      <c r="A22" s="45" t="s">
        <v>12</v>
      </c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5"/>
    </row>
    <row r="23" spans="1:13" s="8" customFormat="1" x14ac:dyDescent="0.25">
      <c r="A23" s="45" t="s">
        <v>13</v>
      </c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5"/>
    </row>
    <row r="24" spans="1:13" s="8" customFormat="1" x14ac:dyDescent="0.25">
      <c r="A24" s="45" t="s">
        <v>14</v>
      </c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5"/>
    </row>
    <row r="25" spans="1:13" s="8" customFormat="1" x14ac:dyDescent="0.25">
      <c r="A25" s="45" t="s">
        <v>15</v>
      </c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5"/>
    </row>
    <row r="26" spans="1:13" s="8" customFormat="1" x14ac:dyDescent="0.25">
      <c r="A26" s="45" t="s">
        <v>16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5"/>
    </row>
    <row r="27" spans="1:13" s="8" customFormat="1" x14ac:dyDescent="0.25">
      <c r="A27" s="45" t="s">
        <v>17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5"/>
    </row>
    <row r="28" spans="1:13" s="8" customFormat="1" x14ac:dyDescent="0.25">
      <c r="A28" s="45" t="s">
        <v>18</v>
      </c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5"/>
    </row>
    <row r="29" spans="1:13" s="8" customFormat="1" x14ac:dyDescent="0.25">
      <c r="A29" s="45" t="s">
        <v>19</v>
      </c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5"/>
    </row>
    <row r="30" spans="1:13" s="8" customFormat="1" x14ac:dyDescent="0.25">
      <c r="A30" s="46" t="s">
        <v>25</v>
      </c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9"/>
    </row>
    <row r="31" spans="1:13" s="8" customFormat="1" ht="15.75" thickBot="1" x14ac:dyDescent="0.3">
      <c r="A31" s="45" t="s">
        <v>35</v>
      </c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5"/>
    </row>
    <row r="32" spans="1:13" ht="15.75" thickBot="1" x14ac:dyDescent="0.3">
      <c r="A32" s="5" t="s">
        <v>26</v>
      </c>
      <c r="B32" s="13">
        <f t="shared" ref="B32:M32" si="1">SUM(B10:B31)</f>
        <v>0</v>
      </c>
      <c r="C32" s="13">
        <f t="shared" si="1"/>
        <v>0</v>
      </c>
      <c r="D32" s="13">
        <f t="shared" si="1"/>
        <v>0</v>
      </c>
      <c r="E32" s="13">
        <f t="shared" si="1"/>
        <v>0</v>
      </c>
      <c r="F32" s="13">
        <f t="shared" si="1"/>
        <v>0</v>
      </c>
      <c r="G32" s="13">
        <f t="shared" si="1"/>
        <v>0</v>
      </c>
      <c r="H32" s="13">
        <f t="shared" si="1"/>
        <v>0</v>
      </c>
      <c r="I32" s="13">
        <f t="shared" si="1"/>
        <v>0</v>
      </c>
      <c r="J32" s="13">
        <f t="shared" si="1"/>
        <v>0</v>
      </c>
      <c r="K32" s="13">
        <f t="shared" si="1"/>
        <v>0</v>
      </c>
      <c r="L32" s="13">
        <f t="shared" si="1"/>
        <v>0</v>
      </c>
      <c r="M32" s="20">
        <f t="shared" si="1"/>
        <v>0</v>
      </c>
    </row>
    <row r="33" spans="1:13" ht="15.75" thickBot="1" x14ac:dyDescent="0.3">
      <c r="A33" s="5" t="s">
        <v>27</v>
      </c>
      <c r="B33" s="13">
        <f t="shared" ref="B33:M33" si="2">B8-B32</f>
        <v>311</v>
      </c>
      <c r="C33" s="13">
        <f t="shared" si="2"/>
        <v>50</v>
      </c>
      <c r="D33" s="13">
        <f t="shared" si="2"/>
        <v>0</v>
      </c>
      <c r="E33" s="13">
        <f t="shared" si="2"/>
        <v>0</v>
      </c>
      <c r="F33" s="13">
        <f t="shared" si="2"/>
        <v>0</v>
      </c>
      <c r="G33" s="13">
        <f t="shared" si="2"/>
        <v>0</v>
      </c>
      <c r="H33" s="13">
        <f t="shared" si="2"/>
        <v>0</v>
      </c>
      <c r="I33" s="13">
        <f t="shared" si="2"/>
        <v>0</v>
      </c>
      <c r="J33" s="13">
        <f t="shared" si="2"/>
        <v>0</v>
      </c>
      <c r="K33" s="13">
        <f t="shared" si="2"/>
        <v>0</v>
      </c>
      <c r="L33" s="13">
        <f t="shared" si="2"/>
        <v>0</v>
      </c>
      <c r="M33" s="20">
        <f t="shared" si="2"/>
        <v>0</v>
      </c>
    </row>
    <row r="34" spans="1:13" ht="15.75" thickBot="1" x14ac:dyDescent="0.3">
      <c r="A34" s="5" t="s">
        <v>28</v>
      </c>
      <c r="B34" s="21"/>
      <c r="C34" s="21"/>
      <c r="D34" s="22">
        <f t="shared" ref="D34:M34" si="3">B37</f>
        <v>311</v>
      </c>
      <c r="E34" s="22">
        <f t="shared" si="3"/>
        <v>50</v>
      </c>
      <c r="F34" s="22">
        <f t="shared" si="3"/>
        <v>311</v>
      </c>
      <c r="G34" s="22">
        <f t="shared" si="3"/>
        <v>50</v>
      </c>
      <c r="H34" s="22">
        <f t="shared" si="3"/>
        <v>311</v>
      </c>
      <c r="I34" s="22">
        <f t="shared" si="3"/>
        <v>50</v>
      </c>
      <c r="J34" s="22">
        <f t="shared" si="3"/>
        <v>311</v>
      </c>
      <c r="K34" s="22">
        <f t="shared" si="3"/>
        <v>50</v>
      </c>
      <c r="L34" s="22">
        <f t="shared" si="3"/>
        <v>311</v>
      </c>
      <c r="M34" s="23">
        <f t="shared" si="3"/>
        <v>50</v>
      </c>
    </row>
    <row r="35" spans="1:13" ht="15.75" thickBot="1" x14ac:dyDescent="0.3">
      <c r="A35" s="5" t="s">
        <v>34</v>
      </c>
      <c r="B35" s="13">
        <f>B33+B34</f>
        <v>311</v>
      </c>
      <c r="C35" s="13">
        <f t="shared" ref="C35:M35" si="4">C33+C34</f>
        <v>50</v>
      </c>
      <c r="D35" s="13">
        <f t="shared" si="4"/>
        <v>311</v>
      </c>
      <c r="E35" s="13">
        <f t="shared" si="4"/>
        <v>50</v>
      </c>
      <c r="F35" s="13">
        <f t="shared" si="4"/>
        <v>311</v>
      </c>
      <c r="G35" s="13">
        <f t="shared" si="4"/>
        <v>50</v>
      </c>
      <c r="H35" s="13">
        <f t="shared" si="4"/>
        <v>311</v>
      </c>
      <c r="I35" s="13">
        <f t="shared" si="4"/>
        <v>50</v>
      </c>
      <c r="J35" s="13">
        <f t="shared" si="4"/>
        <v>311</v>
      </c>
      <c r="K35" s="13">
        <f t="shared" si="4"/>
        <v>50</v>
      </c>
      <c r="L35" s="13">
        <f t="shared" si="4"/>
        <v>311</v>
      </c>
      <c r="M35" s="20">
        <f t="shared" si="4"/>
        <v>50</v>
      </c>
    </row>
    <row r="36" spans="1:13" s="8" customFormat="1" ht="15.75" thickBot="1" x14ac:dyDescent="0.3">
      <c r="A36" s="9" t="s">
        <v>29</v>
      </c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4"/>
    </row>
    <row r="37" spans="1:13" ht="15.75" thickBot="1" x14ac:dyDescent="0.3">
      <c r="A37" s="6" t="s">
        <v>30</v>
      </c>
      <c r="B37" s="25">
        <f>B35+B36</f>
        <v>311</v>
      </c>
      <c r="C37" s="25">
        <f t="shared" ref="C37:M37" si="5">C35+C36</f>
        <v>50</v>
      </c>
      <c r="D37" s="25">
        <f t="shared" si="5"/>
        <v>311</v>
      </c>
      <c r="E37" s="25">
        <f t="shared" si="5"/>
        <v>50</v>
      </c>
      <c r="F37" s="25">
        <f t="shared" si="5"/>
        <v>311</v>
      </c>
      <c r="G37" s="25">
        <f t="shared" si="5"/>
        <v>50</v>
      </c>
      <c r="H37" s="25">
        <f t="shared" si="5"/>
        <v>311</v>
      </c>
      <c r="I37" s="25">
        <f t="shared" si="5"/>
        <v>50</v>
      </c>
      <c r="J37" s="25">
        <f t="shared" si="5"/>
        <v>311</v>
      </c>
      <c r="K37" s="25">
        <f t="shared" si="5"/>
        <v>50</v>
      </c>
      <c r="L37" s="25">
        <f t="shared" si="5"/>
        <v>311</v>
      </c>
      <c r="M37" s="26">
        <f t="shared" si="5"/>
        <v>50</v>
      </c>
    </row>
  </sheetData>
  <sheetProtection formatCells="0" formatColumns="0" formatRows="0" deleteColumns="0" deleteRows="0" selectLockedCells="1" sort="0"/>
  <mergeCells count="1">
    <mergeCell ref="A1:M1"/>
  </mergeCells>
  <conditionalFormatting sqref="B33:M33">
    <cfRule type="cellIs" dxfId="22" priority="12" operator="lessThan">
      <formula>0</formula>
    </cfRule>
  </conditionalFormatting>
  <conditionalFormatting sqref="B35:M35 B37:M37">
    <cfRule type="cellIs" dxfId="21" priority="11" operator="lessThan">
      <formula>0</formula>
    </cfRule>
  </conditionalFormatting>
  <conditionalFormatting sqref="C5">
    <cfRule type="cellIs" dxfId="20" priority="10" operator="lessThan">
      <formula>$B$5</formula>
    </cfRule>
  </conditionalFormatting>
  <conditionalFormatting sqref="C6">
    <cfRule type="cellIs" dxfId="19" priority="9" operator="lessThan">
      <formula>$B$6</formula>
    </cfRule>
  </conditionalFormatting>
  <conditionalFormatting sqref="C7">
    <cfRule type="cellIs" dxfId="18" priority="8" operator="lessThan">
      <formula>$B$7</formula>
    </cfRule>
  </conditionalFormatting>
  <conditionalFormatting sqref="E5">
    <cfRule type="cellIs" dxfId="17" priority="7" operator="lessThan">
      <formula>$D$5</formula>
    </cfRule>
    <cfRule type="cellIs" dxfId="16" priority="6" operator="lessThan">
      <formula>$D$5</formula>
    </cfRule>
  </conditionalFormatting>
  <conditionalFormatting sqref="E6">
    <cfRule type="cellIs" dxfId="15" priority="5" operator="lessThan">
      <formula>$D$6</formula>
    </cfRule>
  </conditionalFormatting>
  <conditionalFormatting sqref="E7">
    <cfRule type="cellIs" dxfId="14" priority="4" operator="lessThan">
      <formula>$D$7</formula>
    </cfRule>
  </conditionalFormatting>
  <conditionalFormatting sqref="C37">
    <cfRule type="cellIs" dxfId="13" priority="3" operator="lessThan">
      <formula>$B$37</formula>
    </cfRule>
  </conditionalFormatting>
  <conditionalFormatting sqref="E37">
    <cfRule type="cellIs" dxfId="0" priority="2" operator="lessThan">
      <formula>50</formula>
    </cfRule>
    <cfRule type="cellIs" dxfId="1" priority="1" operator="lessThan">
      <formula>$D$37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/>
  <dimension ref="A1:M37"/>
  <sheetViews>
    <sheetView zoomScale="85" zoomScaleNormal="85" workbookViewId="0">
      <selection activeCell="A22" sqref="A22"/>
    </sheetView>
  </sheetViews>
  <sheetFormatPr defaultRowHeight="15" x14ac:dyDescent="0.25"/>
  <cols>
    <col min="1" max="1" width="32.7109375" style="4" bestFit="1" customWidth="1"/>
    <col min="2" max="13" width="13.140625" style="4" customWidth="1"/>
    <col min="14" max="16384" width="9.140625" style="4"/>
  </cols>
  <sheetData>
    <row r="1" spans="1:13" ht="26.25" customHeight="1" thickBot="1" x14ac:dyDescent="0.3">
      <c r="A1" s="54" t="s">
        <v>33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6"/>
    </row>
    <row r="2" spans="1:13" s="51" customFormat="1" ht="15" customHeight="1" x14ac:dyDescent="0.25">
      <c r="A2" s="48"/>
      <c r="B2" s="49" t="s">
        <v>31</v>
      </c>
      <c r="C2" s="49" t="s">
        <v>32</v>
      </c>
      <c r="D2" s="49" t="s">
        <v>31</v>
      </c>
      <c r="E2" s="49" t="s">
        <v>32</v>
      </c>
      <c r="F2" s="49" t="s">
        <v>31</v>
      </c>
      <c r="G2" s="49" t="s">
        <v>32</v>
      </c>
      <c r="H2" s="49" t="s">
        <v>31</v>
      </c>
      <c r="I2" s="49" t="s">
        <v>32</v>
      </c>
      <c r="J2" s="49" t="s">
        <v>31</v>
      </c>
      <c r="K2" s="49" t="s">
        <v>32</v>
      </c>
      <c r="L2" s="49" t="s">
        <v>31</v>
      </c>
      <c r="M2" s="50" t="s">
        <v>32</v>
      </c>
    </row>
    <row r="3" spans="1:13" ht="15" customHeight="1" thickBot="1" x14ac:dyDescent="0.3">
      <c r="A3" s="1"/>
      <c r="B3" s="2">
        <v>7</v>
      </c>
      <c r="C3" s="2">
        <v>7</v>
      </c>
      <c r="D3" s="2">
        <v>8</v>
      </c>
      <c r="E3" s="2">
        <v>8</v>
      </c>
      <c r="F3" s="2">
        <v>9</v>
      </c>
      <c r="G3" s="2">
        <v>9</v>
      </c>
      <c r="H3" s="2">
        <v>10</v>
      </c>
      <c r="I3" s="2">
        <v>10</v>
      </c>
      <c r="J3" s="2">
        <v>11</v>
      </c>
      <c r="K3" s="2">
        <v>11</v>
      </c>
      <c r="L3" s="2">
        <v>12</v>
      </c>
      <c r="M3" s="3">
        <v>12</v>
      </c>
    </row>
    <row r="4" spans="1:13" x14ac:dyDescent="0.25">
      <c r="A4" s="10" t="s">
        <v>0</v>
      </c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2"/>
    </row>
    <row r="5" spans="1:13" s="8" customFormat="1" x14ac:dyDescent="0.25">
      <c r="A5" s="45" t="s">
        <v>20</v>
      </c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8"/>
    </row>
    <row r="6" spans="1:13" s="8" customFormat="1" x14ac:dyDescent="0.25">
      <c r="A6" s="45" t="s">
        <v>36</v>
      </c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8"/>
    </row>
    <row r="7" spans="1:13" s="8" customFormat="1" ht="15.75" thickBot="1" x14ac:dyDescent="0.3">
      <c r="A7" s="47" t="s">
        <v>21</v>
      </c>
      <c r="B7" s="29"/>
      <c r="C7" s="29"/>
      <c r="D7" s="29"/>
      <c r="E7" s="29"/>
      <c r="F7" s="29"/>
      <c r="G7" s="29"/>
      <c r="H7" s="29"/>
      <c r="I7" s="29"/>
      <c r="J7" s="29"/>
      <c r="K7" s="29"/>
      <c r="L7" s="29"/>
      <c r="M7" s="30"/>
    </row>
    <row r="8" spans="1:13" ht="15.75" thickBot="1" x14ac:dyDescent="0.3">
      <c r="A8" s="5" t="s">
        <v>22</v>
      </c>
      <c r="B8" s="13">
        <f>SUM(B5:B7)</f>
        <v>0</v>
      </c>
      <c r="C8" s="13">
        <f t="shared" ref="C8:M8" si="0">SUM(C5:C7)</f>
        <v>0</v>
      </c>
      <c r="D8" s="13">
        <f t="shared" si="0"/>
        <v>0</v>
      </c>
      <c r="E8" s="13">
        <f t="shared" si="0"/>
        <v>0</v>
      </c>
      <c r="F8" s="13">
        <f t="shared" si="0"/>
        <v>0</v>
      </c>
      <c r="G8" s="13">
        <f t="shared" si="0"/>
        <v>0</v>
      </c>
      <c r="H8" s="13">
        <f t="shared" si="0"/>
        <v>0</v>
      </c>
      <c r="I8" s="13">
        <f t="shared" si="0"/>
        <v>0</v>
      </c>
      <c r="J8" s="13">
        <f t="shared" si="0"/>
        <v>0</v>
      </c>
      <c r="K8" s="13">
        <f t="shared" si="0"/>
        <v>0</v>
      </c>
      <c r="L8" s="13">
        <f t="shared" si="0"/>
        <v>0</v>
      </c>
      <c r="M8" s="13">
        <f t="shared" si="0"/>
        <v>0</v>
      </c>
    </row>
    <row r="9" spans="1:13" s="7" customFormat="1" x14ac:dyDescent="0.25">
      <c r="A9" s="42" t="s">
        <v>23</v>
      </c>
      <c r="B9" s="52"/>
      <c r="C9" s="52"/>
      <c r="D9" s="52"/>
      <c r="E9" s="52"/>
      <c r="F9" s="52"/>
      <c r="G9" s="52"/>
      <c r="H9" s="52"/>
      <c r="I9" s="52"/>
      <c r="J9" s="52"/>
      <c r="K9" s="52"/>
      <c r="L9" s="52"/>
      <c r="M9" s="53"/>
    </row>
    <row r="10" spans="1:13" s="8" customFormat="1" x14ac:dyDescent="0.25">
      <c r="A10" s="45" t="s">
        <v>1</v>
      </c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8"/>
    </row>
    <row r="11" spans="1:13" s="8" customFormat="1" x14ac:dyDescent="0.25">
      <c r="A11" s="45" t="s">
        <v>2</v>
      </c>
      <c r="B11" s="27"/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8"/>
    </row>
    <row r="12" spans="1:13" s="8" customFormat="1" x14ac:dyDescent="0.25">
      <c r="A12" s="45" t="s">
        <v>3</v>
      </c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8"/>
    </row>
    <row r="13" spans="1:13" s="8" customFormat="1" x14ac:dyDescent="0.25">
      <c r="A13" s="45" t="s">
        <v>4</v>
      </c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8"/>
    </row>
    <row r="14" spans="1:13" s="8" customFormat="1" x14ac:dyDescent="0.25">
      <c r="A14" s="45" t="s">
        <v>24</v>
      </c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8"/>
    </row>
    <row r="15" spans="1:13" s="8" customFormat="1" x14ac:dyDescent="0.25">
      <c r="A15" s="45" t="s">
        <v>5</v>
      </c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8"/>
    </row>
    <row r="16" spans="1:13" s="8" customFormat="1" x14ac:dyDescent="0.25">
      <c r="A16" s="45" t="s">
        <v>6</v>
      </c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8"/>
    </row>
    <row r="17" spans="1:13" s="8" customFormat="1" x14ac:dyDescent="0.25">
      <c r="A17" s="45" t="s">
        <v>7</v>
      </c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8"/>
    </row>
    <row r="18" spans="1:13" s="8" customFormat="1" x14ac:dyDescent="0.25">
      <c r="A18" s="45" t="s">
        <v>8</v>
      </c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8"/>
    </row>
    <row r="19" spans="1:13" s="8" customFormat="1" x14ac:dyDescent="0.25">
      <c r="A19" s="45" t="s">
        <v>9</v>
      </c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8"/>
    </row>
    <row r="20" spans="1:13" s="8" customFormat="1" x14ac:dyDescent="0.25">
      <c r="A20" s="45" t="s">
        <v>10</v>
      </c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8"/>
    </row>
    <row r="21" spans="1:13" s="8" customFormat="1" x14ac:dyDescent="0.25">
      <c r="A21" s="45" t="s">
        <v>11</v>
      </c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</row>
    <row r="22" spans="1:13" s="8" customFormat="1" x14ac:dyDescent="0.25">
      <c r="A22" s="45" t="s">
        <v>12</v>
      </c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8"/>
    </row>
    <row r="23" spans="1:13" s="8" customFormat="1" x14ac:dyDescent="0.25">
      <c r="A23" s="45" t="s">
        <v>13</v>
      </c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8"/>
    </row>
    <row r="24" spans="1:13" s="8" customFormat="1" x14ac:dyDescent="0.25">
      <c r="A24" s="45" t="s">
        <v>14</v>
      </c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8"/>
    </row>
    <row r="25" spans="1:13" s="8" customFormat="1" x14ac:dyDescent="0.25">
      <c r="A25" s="45" t="s">
        <v>15</v>
      </c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8"/>
    </row>
    <row r="26" spans="1:13" s="8" customFormat="1" x14ac:dyDescent="0.25">
      <c r="A26" s="45" t="s">
        <v>16</v>
      </c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8"/>
    </row>
    <row r="27" spans="1:13" s="8" customFormat="1" x14ac:dyDescent="0.25">
      <c r="A27" s="45" t="s">
        <v>17</v>
      </c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8"/>
    </row>
    <row r="28" spans="1:13" s="8" customFormat="1" x14ac:dyDescent="0.25">
      <c r="A28" s="45" t="s">
        <v>18</v>
      </c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8"/>
    </row>
    <row r="29" spans="1:13" s="8" customFormat="1" x14ac:dyDescent="0.25">
      <c r="A29" s="45" t="s">
        <v>19</v>
      </c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8"/>
    </row>
    <row r="30" spans="1:13" s="8" customFormat="1" x14ac:dyDescent="0.25">
      <c r="A30" s="46" t="s">
        <v>25</v>
      </c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3"/>
    </row>
    <row r="31" spans="1:13" s="8" customFormat="1" ht="15.75" thickBot="1" x14ac:dyDescent="0.3">
      <c r="A31" s="45" t="s">
        <v>35</v>
      </c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8"/>
    </row>
    <row r="32" spans="1:13" ht="15.75" thickBot="1" x14ac:dyDescent="0.3">
      <c r="A32" s="5" t="s">
        <v>26</v>
      </c>
      <c r="B32" s="31">
        <f t="shared" ref="B32:M32" si="1">SUM(B10:B31)</f>
        <v>0</v>
      </c>
      <c r="C32" s="31">
        <f t="shared" si="1"/>
        <v>0</v>
      </c>
      <c r="D32" s="31">
        <f t="shared" si="1"/>
        <v>0</v>
      </c>
      <c r="E32" s="31">
        <f t="shared" si="1"/>
        <v>0</v>
      </c>
      <c r="F32" s="31">
        <f t="shared" si="1"/>
        <v>0</v>
      </c>
      <c r="G32" s="31">
        <f t="shared" si="1"/>
        <v>0</v>
      </c>
      <c r="H32" s="31">
        <f t="shared" si="1"/>
        <v>0</v>
      </c>
      <c r="I32" s="31">
        <f t="shared" si="1"/>
        <v>0</v>
      </c>
      <c r="J32" s="31">
        <f t="shared" si="1"/>
        <v>0</v>
      </c>
      <c r="K32" s="31">
        <f t="shared" si="1"/>
        <v>0</v>
      </c>
      <c r="L32" s="31">
        <f t="shared" si="1"/>
        <v>0</v>
      </c>
      <c r="M32" s="34">
        <f t="shared" si="1"/>
        <v>0</v>
      </c>
    </row>
    <row r="33" spans="1:13" ht="15.75" thickBot="1" x14ac:dyDescent="0.3">
      <c r="A33" s="5" t="s">
        <v>27</v>
      </c>
      <c r="B33" s="31">
        <f t="shared" ref="B33:M33" si="2">B8-B32</f>
        <v>0</v>
      </c>
      <c r="C33" s="31">
        <f t="shared" si="2"/>
        <v>0</v>
      </c>
      <c r="D33" s="31">
        <f t="shared" si="2"/>
        <v>0</v>
      </c>
      <c r="E33" s="31">
        <f t="shared" si="2"/>
        <v>0</v>
      </c>
      <c r="F33" s="31">
        <f t="shared" si="2"/>
        <v>0</v>
      </c>
      <c r="G33" s="31">
        <f t="shared" si="2"/>
        <v>0</v>
      </c>
      <c r="H33" s="31">
        <f t="shared" si="2"/>
        <v>0</v>
      </c>
      <c r="I33" s="31">
        <f t="shared" si="2"/>
        <v>0</v>
      </c>
      <c r="J33" s="31">
        <f t="shared" si="2"/>
        <v>0</v>
      </c>
      <c r="K33" s="31">
        <f t="shared" si="2"/>
        <v>0</v>
      </c>
      <c r="L33" s="31">
        <f t="shared" si="2"/>
        <v>0</v>
      </c>
      <c r="M33" s="34">
        <f t="shared" si="2"/>
        <v>0</v>
      </c>
    </row>
    <row r="34" spans="1:13" ht="15.75" thickBot="1" x14ac:dyDescent="0.3">
      <c r="A34" s="5" t="s">
        <v>28</v>
      </c>
      <c r="B34" s="35">
        <f>'1º Semestre'!L37</f>
        <v>311</v>
      </c>
      <c r="C34" s="35">
        <f>'1º Semestre'!M37</f>
        <v>50</v>
      </c>
      <c r="D34" s="36">
        <f t="shared" ref="D34:M34" si="3">B37</f>
        <v>311</v>
      </c>
      <c r="E34" s="36">
        <f t="shared" si="3"/>
        <v>50</v>
      </c>
      <c r="F34" s="36">
        <f t="shared" si="3"/>
        <v>311</v>
      </c>
      <c r="G34" s="36">
        <f t="shared" si="3"/>
        <v>50</v>
      </c>
      <c r="H34" s="36">
        <f t="shared" si="3"/>
        <v>311</v>
      </c>
      <c r="I34" s="36">
        <f t="shared" si="3"/>
        <v>50</v>
      </c>
      <c r="J34" s="36">
        <f t="shared" si="3"/>
        <v>311</v>
      </c>
      <c r="K34" s="36">
        <f t="shared" si="3"/>
        <v>50</v>
      </c>
      <c r="L34" s="36">
        <f t="shared" si="3"/>
        <v>311</v>
      </c>
      <c r="M34" s="37">
        <f t="shared" si="3"/>
        <v>50</v>
      </c>
    </row>
    <row r="35" spans="1:13" ht="15.75" thickBot="1" x14ac:dyDescent="0.3">
      <c r="A35" s="5" t="s">
        <v>34</v>
      </c>
      <c r="B35" s="31">
        <f>B33+B34</f>
        <v>311</v>
      </c>
      <c r="C35" s="31">
        <f t="shared" ref="C35:M35" si="4">C33+C34</f>
        <v>50</v>
      </c>
      <c r="D35" s="31">
        <f t="shared" si="4"/>
        <v>311</v>
      </c>
      <c r="E35" s="31">
        <f t="shared" si="4"/>
        <v>50</v>
      </c>
      <c r="F35" s="31">
        <f t="shared" si="4"/>
        <v>311</v>
      </c>
      <c r="G35" s="31">
        <f t="shared" si="4"/>
        <v>50</v>
      </c>
      <c r="H35" s="31">
        <f t="shared" si="4"/>
        <v>311</v>
      </c>
      <c r="I35" s="31">
        <f t="shared" si="4"/>
        <v>50</v>
      </c>
      <c r="J35" s="31">
        <f t="shared" si="4"/>
        <v>311</v>
      </c>
      <c r="K35" s="31">
        <f t="shared" si="4"/>
        <v>50</v>
      </c>
      <c r="L35" s="31">
        <f t="shared" si="4"/>
        <v>311</v>
      </c>
      <c r="M35" s="34">
        <f t="shared" si="4"/>
        <v>50</v>
      </c>
    </row>
    <row r="36" spans="1:13" s="8" customFormat="1" ht="15.75" thickBot="1" x14ac:dyDescent="0.3">
      <c r="A36" s="9" t="s">
        <v>29</v>
      </c>
      <c r="B36" s="38"/>
      <c r="C36" s="38"/>
      <c r="D36" s="38"/>
      <c r="E36" s="38"/>
      <c r="F36" s="38"/>
      <c r="G36" s="38"/>
      <c r="H36" s="38"/>
      <c r="I36" s="38"/>
      <c r="J36" s="38"/>
      <c r="K36" s="38"/>
      <c r="L36" s="38"/>
      <c r="M36" s="39"/>
    </row>
    <row r="37" spans="1:13" ht="15.75" thickBot="1" x14ac:dyDescent="0.3">
      <c r="A37" s="6" t="s">
        <v>30</v>
      </c>
      <c r="B37" s="40">
        <f>B35+B36</f>
        <v>311</v>
      </c>
      <c r="C37" s="40">
        <f t="shared" ref="C37:M37" si="5">C35+C36</f>
        <v>50</v>
      </c>
      <c r="D37" s="40">
        <f t="shared" si="5"/>
        <v>311</v>
      </c>
      <c r="E37" s="40">
        <f t="shared" si="5"/>
        <v>50</v>
      </c>
      <c r="F37" s="40">
        <f t="shared" si="5"/>
        <v>311</v>
      </c>
      <c r="G37" s="40">
        <f t="shared" si="5"/>
        <v>50</v>
      </c>
      <c r="H37" s="40">
        <f t="shared" si="5"/>
        <v>311</v>
      </c>
      <c r="I37" s="40">
        <f t="shared" si="5"/>
        <v>50</v>
      </c>
      <c r="J37" s="40">
        <f t="shared" si="5"/>
        <v>311</v>
      </c>
      <c r="K37" s="40">
        <f t="shared" si="5"/>
        <v>50</v>
      </c>
      <c r="L37" s="40">
        <f t="shared" si="5"/>
        <v>311</v>
      </c>
      <c r="M37" s="41">
        <f t="shared" si="5"/>
        <v>50</v>
      </c>
    </row>
  </sheetData>
  <sheetProtection formatCells="0" formatColumns="0" formatRows="0" deleteColumns="0" deleteRows="0" selectLockedCells="1" sort="0"/>
  <mergeCells count="1">
    <mergeCell ref="A1:M1"/>
  </mergeCells>
  <conditionalFormatting sqref="B37:M37 B35:M35 B33:M33">
    <cfRule type="cellIs" dxfId="79" priority="1" operator="lessThan">
      <formula>0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1º Semestre</vt:lpstr>
      <vt:lpstr>2º Semestre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joao.persico</dc:creator>
  <cp:lastModifiedBy>Gabriel Reis Miranda</cp:lastModifiedBy>
  <dcterms:created xsi:type="dcterms:W3CDTF">2011-09-16T20:06:25Z</dcterms:created>
  <dcterms:modified xsi:type="dcterms:W3CDTF">2016-12-09T18:13:56Z</dcterms:modified>
</cp:coreProperties>
</file>