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nergy_19\A1_Outputs\"/>
    </mc:Choice>
  </mc:AlternateContent>
  <xr:revisionPtr revIDLastSave="0" documentId="13_ncr:1_{2E1EC77D-0959-4C4A-8649-C0C4DD087400}" xr6:coauthVersionLast="47" xr6:coauthVersionMax="47" xr10:uidLastSave="{00000000-0000-0000-0000-000000000000}"/>
  <bookViews>
    <workbookView xWindow="45" yWindow="-16320" windowWidth="29040" windowHeight="15720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Techs'!$A$1:$AN$135</definedName>
    <definedName name="_xlnm._FilterDatabase" localSheetId="1" hidden="1">Secondary!$A$1:$AG$35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2" l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Q26" i="2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Q24" i="2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Q22" i="2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M55" i="2"/>
  <c r="K55" i="2"/>
  <c r="I55" i="2"/>
  <c r="K54" i="2"/>
  <c r="I54" i="2"/>
  <c r="K50" i="2"/>
  <c r="I50" i="2"/>
  <c r="K51" i="2"/>
  <c r="I51" i="2"/>
  <c r="K52" i="2"/>
  <c r="I52" i="2"/>
  <c r="K53" i="2"/>
  <c r="I53" i="2"/>
  <c r="K20" i="2"/>
  <c r="I20" i="2" s="1"/>
  <c r="M20" i="2"/>
  <c r="O20" i="2"/>
  <c r="K16" i="2"/>
  <c r="I16" i="2" s="1"/>
  <c r="M51" i="2"/>
  <c r="O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AG51" i="2" s="1"/>
  <c r="M52" i="2"/>
  <c r="O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M53" i="2"/>
  <c r="O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AE53" i="2" s="1"/>
  <c r="AF53" i="2" s="1"/>
  <c r="AG53" i="2" s="1"/>
  <c r="M54" i="2"/>
  <c r="O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O55" i="2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F55" i="2" s="1"/>
  <c r="AG55" i="2" s="1"/>
  <c r="M50" i="2"/>
  <c r="O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AE50" i="2" s="1"/>
  <c r="AF50" i="2" s="1"/>
  <c r="AG50" i="2" s="1"/>
  <c r="O34" i="2" l="1"/>
  <c r="M34" i="2" s="1"/>
  <c r="K34" i="2" s="1"/>
  <c r="I34" i="2" s="1"/>
  <c r="O14" i="2"/>
  <c r="N14" i="2" s="1"/>
  <c r="M14" i="2" s="1"/>
  <c r="L14" i="2" s="1"/>
  <c r="K14" i="2" s="1"/>
  <c r="J14" i="2" s="1"/>
  <c r="I14" i="2" s="1"/>
  <c r="H14" i="2" s="1"/>
  <c r="O12" i="2"/>
  <c r="N12" i="2" s="1"/>
  <c r="M12" i="2" s="1"/>
  <c r="L12" i="2" s="1"/>
  <c r="K12" i="2" s="1"/>
  <c r="J12" i="2" s="1"/>
  <c r="I12" i="2" s="1"/>
  <c r="H12" i="2" s="1"/>
  <c r="O16" i="2"/>
  <c r="M16" i="2" s="1"/>
  <c r="O18" i="2"/>
  <c r="M18" i="2" s="1"/>
  <c r="K18" i="2" s="1"/>
  <c r="I18" i="2" s="1"/>
  <c r="O2" i="2"/>
  <c r="N2" i="2" s="1"/>
  <c r="M2" i="2" s="1"/>
  <c r="L2" i="2" s="1"/>
  <c r="K2" i="2" s="1"/>
  <c r="J2" i="2" s="1"/>
  <c r="I2" i="2" s="1"/>
  <c r="H2" i="2" s="1"/>
  <c r="O4" i="2"/>
  <c r="N4" i="2" s="1"/>
  <c r="M4" i="2" s="1"/>
  <c r="L4" i="2" s="1"/>
  <c r="K4" i="2" s="1"/>
  <c r="J4" i="2" s="1"/>
  <c r="I4" i="2" s="1"/>
  <c r="H4" i="2" s="1"/>
</calcChain>
</file>

<file path=xl/sharedStrings.xml><?xml version="1.0" encoding="utf-8"?>
<sst xmlns="http://schemas.openxmlformats.org/spreadsheetml/2006/main" count="1369" uniqueCount="438">
  <si>
    <t>Tech</t>
  </si>
  <si>
    <t>Tech.Name</t>
  </si>
  <si>
    <t>Fuel</t>
  </si>
  <si>
    <t>Fuel.Name</t>
  </si>
  <si>
    <t>Direction</t>
  </si>
  <si>
    <t>Projection.Mode</t>
  </si>
  <si>
    <t>Projection.Parameter</t>
  </si>
  <si>
    <t>DIST_DSL</t>
  </si>
  <si>
    <t>DIST_GSL</t>
  </si>
  <si>
    <t>DIST_NGS</t>
  </si>
  <si>
    <t>DIST_LPG</t>
  </si>
  <si>
    <t>DIST_COK</t>
  </si>
  <si>
    <t>DIST_KER</t>
  </si>
  <si>
    <t>DIST_JET</t>
  </si>
  <si>
    <t>DIST_FIR</t>
  </si>
  <si>
    <t>DIST_CHA</t>
  </si>
  <si>
    <t>DIST_BIM</t>
  </si>
  <si>
    <t>DIST_BGS</t>
  </si>
  <si>
    <t>DIST_OPE</t>
  </si>
  <si>
    <t>EXTT_CRU</t>
  </si>
  <si>
    <t>DIST_COA</t>
  </si>
  <si>
    <t>DIST_FOI</t>
  </si>
  <si>
    <t>PPGEO</t>
  </si>
  <si>
    <t>PPWNDON</t>
  </si>
  <si>
    <t>PPPVT</t>
  </si>
  <si>
    <t>PPPVTS</t>
  </si>
  <si>
    <t>PPPVD</t>
  </si>
  <si>
    <t>PPPVDS</t>
  </si>
  <si>
    <t>Primary - Import/Distribution - Diesel</t>
  </si>
  <si>
    <t>Primary - Import/Distribution - Gasoline</t>
  </si>
  <si>
    <t>Primary - Import/Distribution - Natural Gas</t>
  </si>
  <si>
    <t>Primary - Import/Distribution - LPG</t>
  </si>
  <si>
    <t>Primary - Import/Distribution - Coke</t>
  </si>
  <si>
    <t>Primary - Import/Distribution - Kerosen</t>
  </si>
  <si>
    <t>Primary - Import/Distribution - Jet</t>
  </si>
  <si>
    <t>Primary - ETD - Firewood</t>
  </si>
  <si>
    <t>Primary - ETD - Charcoal</t>
  </si>
  <si>
    <t>Primary - ETD - Biomass</t>
  </si>
  <si>
    <t>Primary - ETD - Biogas</t>
  </si>
  <si>
    <t>Primary - Import/Distribution - OPE</t>
  </si>
  <si>
    <t>Primary Extraction/Transformation - Crude</t>
  </si>
  <si>
    <t>Primary - Import/Distribution - Coal</t>
  </si>
  <si>
    <t>Primary - Import/Distribution - Fuel Oil</t>
  </si>
  <si>
    <t>Primary - Transformation - Geothermal</t>
  </si>
  <si>
    <t>Primary - Transformation - Wind</t>
  </si>
  <si>
    <t>Primary - Transformation - Transmission Solar</t>
  </si>
  <si>
    <t>Primary - Transformation - Transmission Solar with battery storage</t>
  </si>
  <si>
    <t>Primary - Transformation - Distributed Solar</t>
  </si>
  <si>
    <t>Primary - Transformation - Distributed Solar with battery storage</t>
  </si>
  <si>
    <t>E1DSL</t>
  </si>
  <si>
    <t>E1GSL</t>
  </si>
  <si>
    <t>E1NGS</t>
  </si>
  <si>
    <t>E1LPG</t>
  </si>
  <si>
    <t>E1COK</t>
  </si>
  <si>
    <t>E1KER</t>
  </si>
  <si>
    <t>E1JET</t>
  </si>
  <si>
    <t>E1FIR</t>
  </si>
  <si>
    <t>E1CHA</t>
  </si>
  <si>
    <t>E1BIM</t>
  </si>
  <si>
    <t>E1BGS</t>
  </si>
  <si>
    <t>E1COA</t>
  </si>
  <si>
    <t>E1FO1</t>
  </si>
  <si>
    <t>E1ELE</t>
  </si>
  <si>
    <t>E3ELE</t>
  </si>
  <si>
    <t>Primary - Diesel</t>
  </si>
  <si>
    <t>Primary - Gasoline</t>
  </si>
  <si>
    <t>Primary - Natural Gas</t>
  </si>
  <si>
    <t>Primary - LPG</t>
  </si>
  <si>
    <t>Primary - Coke</t>
  </si>
  <si>
    <t>Primary - Kerosen</t>
  </si>
  <si>
    <t>Primary - Jet</t>
  </si>
  <si>
    <t>Primary - Firewood</t>
  </si>
  <si>
    <t>Primary - Charcoal</t>
  </si>
  <si>
    <t>Primary - Biomass</t>
  </si>
  <si>
    <t>Primary - Biogas</t>
  </si>
  <si>
    <t>Primary - Crude</t>
  </si>
  <si>
    <t>Primary - Coal</t>
  </si>
  <si>
    <t>Primary - FOI</t>
  </si>
  <si>
    <t>Secondary - Electricity from Generation</t>
  </si>
  <si>
    <t>Secondary - Electricity from Distribution</t>
  </si>
  <si>
    <t>Output</t>
  </si>
  <si>
    <t>ELE_TRANS</t>
  </si>
  <si>
    <t>ELE_DIST</t>
  </si>
  <si>
    <t>HYD_G_PROD</t>
  </si>
  <si>
    <t>HYD_DIST</t>
  </si>
  <si>
    <t>STOELE</t>
  </si>
  <si>
    <t>PPBIM</t>
  </si>
  <si>
    <t>PPBGS</t>
  </si>
  <si>
    <t>PPNGS</t>
  </si>
  <si>
    <t>PPDSL</t>
  </si>
  <si>
    <t>PPFOI</t>
  </si>
  <si>
    <t>REF_DSL</t>
  </si>
  <si>
    <t>REF_GSL</t>
  </si>
  <si>
    <t>REF_LPG</t>
  </si>
  <si>
    <t>REF_FOI</t>
  </si>
  <si>
    <t>REF_JET</t>
  </si>
  <si>
    <t>REF_OPE</t>
  </si>
  <si>
    <t>Secondary - Power Transmission</t>
  </si>
  <si>
    <t>Secondary - Power Distribution</t>
  </si>
  <si>
    <t>Secondary - Green Hydrogen Production</t>
  </si>
  <si>
    <t>Secondary  - Distribution of Hydrogen</t>
  </si>
  <si>
    <t>Secondary - Storage</t>
  </si>
  <si>
    <t>Primary - Transformation - Biomass</t>
  </si>
  <si>
    <t>Primary - Transformation - Biogas</t>
  </si>
  <si>
    <t>Primary - Transformation - Natural Gas</t>
  </si>
  <si>
    <t>Primary - Transformation - Diesel</t>
  </si>
  <si>
    <t>Primary - Transformation - Fuel Oil</t>
  </si>
  <si>
    <t>Secondary Diesel Refinery</t>
  </si>
  <si>
    <t>Secondary Gasoline Refinery</t>
  </si>
  <si>
    <t>Secondary LPG Refinery</t>
  </si>
  <si>
    <t>Secondary Fuel Oil Refinery</t>
  </si>
  <si>
    <t>E2ELE</t>
  </si>
  <si>
    <t>E2HYDG</t>
  </si>
  <si>
    <t>E3HYD</t>
  </si>
  <si>
    <t>E1FOI</t>
  </si>
  <si>
    <t>Secondary - Electricity from Transmission</t>
  </si>
  <si>
    <t>Secondary - Produced Green Hydrogen</t>
  </si>
  <si>
    <t>Secondary - Transported Hydrogen</t>
  </si>
  <si>
    <t>Primary - OPE</t>
  </si>
  <si>
    <t>Input</t>
  </si>
  <si>
    <t>T5DSLCOM</t>
  </si>
  <si>
    <t>T5LPGCOM</t>
  </si>
  <si>
    <t>T5ELECOM</t>
  </si>
  <si>
    <t>T5GSLRES</t>
  </si>
  <si>
    <t>T5LPGRES</t>
  </si>
  <si>
    <t>T5ELERES</t>
  </si>
  <si>
    <t>T5KERRES</t>
  </si>
  <si>
    <t>T5FIRRES</t>
  </si>
  <si>
    <t>T5CHARES</t>
  </si>
  <si>
    <t>T5OPERES</t>
  </si>
  <si>
    <t>T5ELEPUB</t>
  </si>
  <si>
    <t>T5DSLIND</t>
  </si>
  <si>
    <t>T5GSLIND</t>
  </si>
  <si>
    <t>T5NGSIND</t>
  </si>
  <si>
    <t>T5ELEIND</t>
  </si>
  <si>
    <t>T5HYDIND</t>
  </si>
  <si>
    <t>T5BIMIND</t>
  </si>
  <si>
    <t>T5FOIIND</t>
  </si>
  <si>
    <t>T5DSLCON</t>
  </si>
  <si>
    <t>T5ELECON</t>
  </si>
  <si>
    <t>T5FOICON</t>
  </si>
  <si>
    <t>T5DSLEXP</t>
  </si>
  <si>
    <t>T5JETEXP</t>
  </si>
  <si>
    <t>T5FOIEXP</t>
  </si>
  <si>
    <t>T5JETTAE</t>
  </si>
  <si>
    <t>T5DSLTMA</t>
  </si>
  <si>
    <t>T5NGSTMA</t>
  </si>
  <si>
    <t>T5LPGTMA</t>
  </si>
  <si>
    <t>T5ELETMA</t>
  </si>
  <si>
    <t>T5FOITMA</t>
  </si>
  <si>
    <t>T5DSLTRO</t>
  </si>
  <si>
    <t>T5GSLTRO</t>
  </si>
  <si>
    <t>T5NGSTRO</t>
  </si>
  <si>
    <t>T5LPGTRO</t>
  </si>
  <si>
    <t>T5ELETRO</t>
  </si>
  <si>
    <t>T5BGSTRO</t>
  </si>
  <si>
    <t>T5FOITRO</t>
  </si>
  <si>
    <t>Demand Diesel for Commercial</t>
  </si>
  <si>
    <t>Demand LPG for Commercial</t>
  </si>
  <si>
    <t>Demand Electric for Commercial</t>
  </si>
  <si>
    <t>Demand Gasoline for Residential</t>
  </si>
  <si>
    <t>Demand LPG for Residential</t>
  </si>
  <si>
    <t>Demand Electric for Residential</t>
  </si>
  <si>
    <t>Demand Kerosen for Residential</t>
  </si>
  <si>
    <t>Demand Firewood for Residential</t>
  </si>
  <si>
    <t>Demand Charcoal for Residential</t>
  </si>
  <si>
    <t>Demand Other non-energy petroleum products for Residential</t>
  </si>
  <si>
    <t>Demand Electric for Public</t>
  </si>
  <si>
    <t>Demand Diesel for Industrial</t>
  </si>
  <si>
    <t>Demand Gasoline for Industrial</t>
  </si>
  <si>
    <t>Demand Natural Gas for Industrial</t>
  </si>
  <si>
    <t>Demand Electric for Industrial</t>
  </si>
  <si>
    <t>Demand Hydrogen for Industrial</t>
  </si>
  <si>
    <t>Demand Biomass for Industrial</t>
  </si>
  <si>
    <t>Demand Fuel Oil for Industrial</t>
  </si>
  <si>
    <t>Demand Diesel for Construction</t>
  </si>
  <si>
    <t>Demand Electric for Construction</t>
  </si>
  <si>
    <t>Demand Fuel Oil for Construction</t>
  </si>
  <si>
    <t>Demand Diesel for Exports</t>
  </si>
  <si>
    <t>Demand Jet Fuel and others for Exports</t>
  </si>
  <si>
    <t>Demand Fuel Oil for Exports</t>
  </si>
  <si>
    <t>Demand Jet Fuel and others for Transport - Aero</t>
  </si>
  <si>
    <t>Demand Diesel for Transport - Maritime</t>
  </si>
  <si>
    <t>Demand Natural Gas for Transport - Maritime</t>
  </si>
  <si>
    <t>Demand LPG for Transport - Maritime</t>
  </si>
  <si>
    <t>Demand Electric for Transport - Maritime</t>
  </si>
  <si>
    <t>Demand Fuel Oil for Transport - Maritime</t>
  </si>
  <si>
    <t>Demand Diesel for Transport - Road</t>
  </si>
  <si>
    <t>Demand Gasoline for Transport - Road</t>
  </si>
  <si>
    <t>Demand Natural Gas for Transport - Road</t>
  </si>
  <si>
    <t>Demand LPG for Transport - Road</t>
  </si>
  <si>
    <t>Demand Electric for Transport - Road</t>
  </si>
  <si>
    <t>Demand Biofuel/Biogas for Transport - Road</t>
  </si>
  <si>
    <t>Demand Fuel Oil for Transport - Road</t>
  </si>
  <si>
    <t>E5COMDSL</t>
  </si>
  <si>
    <t>E5COMLPG</t>
  </si>
  <si>
    <t>E5COMELE</t>
  </si>
  <si>
    <t>E5RESGSL</t>
  </si>
  <si>
    <t>E5RESLPG</t>
  </si>
  <si>
    <t>E5RESELE</t>
  </si>
  <si>
    <t>E5RESKER</t>
  </si>
  <si>
    <t>E5RESFIR</t>
  </si>
  <si>
    <t>E5RESCHA</t>
  </si>
  <si>
    <t>E5RESOPE</t>
  </si>
  <si>
    <t>E5PUBELE</t>
  </si>
  <si>
    <t>E5INDDSL</t>
  </si>
  <si>
    <t>E5INDGSL</t>
  </si>
  <si>
    <t>E5INDNGS</t>
  </si>
  <si>
    <t>E5INDELE</t>
  </si>
  <si>
    <t>E5INDHYD</t>
  </si>
  <si>
    <t>E5INDBIM</t>
  </si>
  <si>
    <t>E5INDFOI</t>
  </si>
  <si>
    <t>E5CONDSL</t>
  </si>
  <si>
    <t>E5CONELE</t>
  </si>
  <si>
    <t>E5CONFOI</t>
  </si>
  <si>
    <t>E5EXPDSL</t>
  </si>
  <si>
    <t>E5EXPJET</t>
  </si>
  <si>
    <t>E5EXPFOI</t>
  </si>
  <si>
    <t>E5TAEJET</t>
  </si>
  <si>
    <t>E5TMADSL</t>
  </si>
  <si>
    <t>E5TMANGS</t>
  </si>
  <si>
    <t>E5TMALPG</t>
  </si>
  <si>
    <t>E5TMAELE</t>
  </si>
  <si>
    <t>E5TMAFOI</t>
  </si>
  <si>
    <t>E5TRODSL</t>
  </si>
  <si>
    <t>E5TROGSL</t>
  </si>
  <si>
    <t>E5TRONGS</t>
  </si>
  <si>
    <t>E5TROLPG</t>
  </si>
  <si>
    <t>E5TROELE</t>
  </si>
  <si>
    <t>E5TROBGS</t>
  </si>
  <si>
    <t>E5TROFOI</t>
  </si>
  <si>
    <t>Demand Commercial Diesel</t>
  </si>
  <si>
    <t>Demand Commercial LPG</t>
  </si>
  <si>
    <t>Demand Commercial Electric</t>
  </si>
  <si>
    <t>Demand Residential Gasoline</t>
  </si>
  <si>
    <t>Demand Residential LPG</t>
  </si>
  <si>
    <t>Demand Residential Electric</t>
  </si>
  <si>
    <t>Demand Residential Kerosen</t>
  </si>
  <si>
    <t>Demand Residential Firewood</t>
  </si>
  <si>
    <t>Demand Residential Charcoal</t>
  </si>
  <si>
    <t>Demand Residential Other non-energy petroleum products</t>
  </si>
  <si>
    <t>Demand Public Electric</t>
  </si>
  <si>
    <t>Demand Industrial Diesel</t>
  </si>
  <si>
    <t>Demand Industrial Gasoline</t>
  </si>
  <si>
    <t>Demand Industrial Natural Gas</t>
  </si>
  <si>
    <t>Demand Industrial Electric</t>
  </si>
  <si>
    <t>Demand Industrial Hydrogen</t>
  </si>
  <si>
    <t>Demand Industrial Biomass</t>
  </si>
  <si>
    <t>Demand Industrial Fuel Oil</t>
  </si>
  <si>
    <t>Demand Construction Diesel</t>
  </si>
  <si>
    <t>Demand Construction Electric</t>
  </si>
  <si>
    <t>Demand Construction Fuel Oil</t>
  </si>
  <si>
    <t>Demand Exports Diesel</t>
  </si>
  <si>
    <t>Demand Exports Jet Fuel and others</t>
  </si>
  <si>
    <t>Demand Exports Fuel Oil</t>
  </si>
  <si>
    <t>Demand Transport - Aero Jet Fuel and others</t>
  </si>
  <si>
    <t>Demand Transport - Maritime Diesel</t>
  </si>
  <si>
    <t>Demand Transport - Maritime Natural Gas</t>
  </si>
  <si>
    <t>Demand Transport - Maritime LPG</t>
  </si>
  <si>
    <t>Demand Transport - Maritime Electric</t>
  </si>
  <si>
    <t>Demand Transport - Maritime Fuel Oil</t>
  </si>
  <si>
    <t>Demand Transport - Road Diesel</t>
  </si>
  <si>
    <t>Demand Transport - Road Gasoline</t>
  </si>
  <si>
    <t>Demand Transport - Road Natural Gas</t>
  </si>
  <si>
    <t>Demand Transport - Road LPG</t>
  </si>
  <si>
    <t>Demand Transport - Road Electric</t>
  </si>
  <si>
    <t>Demand Transport - Road Biofuel/Biogas</t>
  </si>
  <si>
    <t>Demand Transport - Road Fuel Oil</t>
  </si>
  <si>
    <t>T4ELE_HEA</t>
  </si>
  <si>
    <t>Distribute Electric for Heavy Freight</t>
  </si>
  <si>
    <t>E4ELE_HEA</t>
  </si>
  <si>
    <t>Distributed Electric for Heavy Freight</t>
  </si>
  <si>
    <t>TRXTRAIELE</t>
  </si>
  <si>
    <t>Floating technology Electric</t>
  </si>
  <si>
    <t>E5TRXTRAI</t>
  </si>
  <si>
    <t>Techs_Rail</t>
  </si>
  <si>
    <t>Floating technology</t>
  </si>
  <si>
    <t>E6TDFREHEA</t>
  </si>
  <si>
    <t>Transport Demand - Floating</t>
  </si>
  <si>
    <t>Flat</t>
  </si>
  <si>
    <t>User defined</t>
  </si>
  <si>
    <t>PPCRU</t>
  </si>
  <si>
    <t>Crude_Oil</t>
  </si>
  <si>
    <t>PROCRU</t>
  </si>
  <si>
    <t>Production - Crude</t>
  </si>
  <si>
    <t>Crude</t>
  </si>
  <si>
    <t>Isolated Power Plant Refinery Crude</t>
  </si>
  <si>
    <t>PPRDSL</t>
  </si>
  <si>
    <t>Isolated Power Plant Refinery Diesel</t>
  </si>
  <si>
    <t>PPRNGS</t>
  </si>
  <si>
    <t>Isolated Power Plant Refinery Natural Gas</t>
  </si>
  <si>
    <t>IMPELE</t>
  </si>
  <si>
    <t xml:space="preserve"> Import - Electricity</t>
  </si>
  <si>
    <t>T5FOICOM</t>
  </si>
  <si>
    <t>Demand Fuel Oil for Commercial</t>
  </si>
  <si>
    <t>E5COMFOI</t>
  </si>
  <si>
    <t>Demand Commercial Fuel Oil</t>
  </si>
  <si>
    <t>T5NGSRES</t>
  </si>
  <si>
    <t>Demand Gas Natural for Residential</t>
  </si>
  <si>
    <t>E5RESNGS</t>
  </si>
  <si>
    <t>Demand Residential Gas Natural</t>
  </si>
  <si>
    <t>T5LPGIND</t>
  </si>
  <si>
    <t>Demand LPG for Industrial</t>
  </si>
  <si>
    <t>E5INDLPG</t>
  </si>
  <si>
    <t>Demand Industrial LPG</t>
  </si>
  <si>
    <t>T5FIRIND</t>
  </si>
  <si>
    <t>Demand Firewood for Industrial</t>
  </si>
  <si>
    <t>E5INDFIR</t>
  </si>
  <si>
    <t>Demand Industrial Firewood</t>
  </si>
  <si>
    <t>T5GSLCON</t>
  </si>
  <si>
    <t>Demand Gasoline for Construcción y otros</t>
  </si>
  <si>
    <t>E5CONGSL</t>
  </si>
  <si>
    <t>Demand Construcción Gasoline</t>
  </si>
  <si>
    <t>T5LPGCON</t>
  </si>
  <si>
    <t>Demand Firewood for Construcción y otros</t>
  </si>
  <si>
    <t>E5CONLPG</t>
  </si>
  <si>
    <t>Demand Construcción LPG</t>
  </si>
  <si>
    <t>T5OPECON</t>
  </si>
  <si>
    <t>Demand Other non-energy petroleum products for Construcción y otros</t>
  </si>
  <si>
    <t>E5CONOPE</t>
  </si>
  <si>
    <t>Demand Construcción Other non-energy petroleum products</t>
  </si>
  <si>
    <t>Primary - Transformation - Hidroeléctrica distribuida</t>
  </si>
  <si>
    <t>Primary - Transformation - Distributed Wind</t>
  </si>
  <si>
    <t>PPWNDD</t>
  </si>
  <si>
    <t>PPHD</t>
  </si>
  <si>
    <t>EXTT_NGS</t>
  </si>
  <si>
    <t>Reserves - Natural Gas</t>
  </si>
  <si>
    <t>Natural_Gas</t>
  </si>
  <si>
    <t>ADD_GRE</t>
  </si>
  <si>
    <t>Primary - Import/Distribution - Gas Refineria</t>
  </si>
  <si>
    <t>Primary - Gas Refineria</t>
  </si>
  <si>
    <t>PRONGS</t>
  </si>
  <si>
    <t>Production - Natural_Gas</t>
  </si>
  <si>
    <t>Natural_Gas_extracted</t>
  </si>
  <si>
    <t>E0NGS</t>
  </si>
  <si>
    <t>E0GRE</t>
  </si>
  <si>
    <t>E0CRU</t>
  </si>
  <si>
    <t>E1CRU</t>
  </si>
  <si>
    <t>E0GSL</t>
  </si>
  <si>
    <t>E0JET</t>
  </si>
  <si>
    <t>E0DSL</t>
  </si>
  <si>
    <t>E0FOI</t>
  </si>
  <si>
    <t>E0LPG</t>
  </si>
  <si>
    <t>T5CRUEXP</t>
  </si>
  <si>
    <t>Demand Crude for Exports</t>
  </si>
  <si>
    <t>E5EXPCRU</t>
  </si>
  <si>
    <t>Demand Exports Crude</t>
  </si>
  <si>
    <t>T5INDCOK</t>
  </si>
  <si>
    <t>T5VEGWAS</t>
  </si>
  <si>
    <t>T5TRNFOI</t>
  </si>
  <si>
    <t>E5INDCOK</t>
  </si>
  <si>
    <t>E5VEGWAS</t>
  </si>
  <si>
    <t>E5TRNFOI</t>
  </si>
  <si>
    <t>Demand Industrial Petroleum Coke</t>
  </si>
  <si>
    <t>Demand Industrial Vegetal Wastes</t>
  </si>
  <si>
    <t>Demand Transport - Fuel Oil</t>
  </si>
  <si>
    <t>T5COMGSL</t>
  </si>
  <si>
    <t>T5TAEGSL</t>
  </si>
  <si>
    <t>T5TMAGSL</t>
  </si>
  <si>
    <t>T5TCADSL</t>
  </si>
  <si>
    <t>T5TCAGSL</t>
  </si>
  <si>
    <t>T5ALLTRNDSL</t>
  </si>
  <si>
    <t>T5ALLTRNELE</t>
  </si>
  <si>
    <t>T5ALLTRNFOI</t>
  </si>
  <si>
    <t>T5ALLTRNLPG</t>
  </si>
  <si>
    <t>T5ALLTRNGSL</t>
  </si>
  <si>
    <t>T5ALLTRNJET</t>
  </si>
  <si>
    <t>T5CONKER</t>
  </si>
  <si>
    <t>T5AGRDSL</t>
  </si>
  <si>
    <t>T5AGRLPG</t>
  </si>
  <si>
    <t>T5AGRGSL</t>
  </si>
  <si>
    <t>T5AGROTP</t>
  </si>
  <si>
    <t>E5COMGSL</t>
  </si>
  <si>
    <t>E5TAEGSL</t>
  </si>
  <si>
    <t>E5TMAGSL</t>
  </si>
  <si>
    <t>E5TCADSL</t>
  </si>
  <si>
    <t>E5TCAGSL</t>
  </si>
  <si>
    <t>E5ALLTRNDSL</t>
  </si>
  <si>
    <t>E5ALLTRNELE</t>
  </si>
  <si>
    <t>E5ALLTRNFOI</t>
  </si>
  <si>
    <t>E5ALLTRNLPG</t>
  </si>
  <si>
    <t>E5ALLTRNGSL</t>
  </si>
  <si>
    <t>E5ALLTRNJET</t>
  </si>
  <si>
    <t>E5CONKER</t>
  </si>
  <si>
    <t>E5AGRDSL</t>
  </si>
  <si>
    <t>E5AGRLPG</t>
  </si>
  <si>
    <t>E5AGRGSL</t>
  </si>
  <si>
    <t>E5AGROTP</t>
  </si>
  <si>
    <t>PPDDSL</t>
  </si>
  <si>
    <t>Distributed Power Plant  Diesel</t>
  </si>
  <si>
    <t>PPDFOI</t>
  </si>
  <si>
    <t>Distributed Power Plant Fuel Oil</t>
  </si>
  <si>
    <t>Isolated Power Plant LPG</t>
  </si>
  <si>
    <t>Isolated Power Plant Biomass/Residue</t>
  </si>
  <si>
    <t>PPILPG</t>
  </si>
  <si>
    <t>PPIBIM</t>
  </si>
  <si>
    <t>PPIHD</t>
  </si>
  <si>
    <t>Primary - Transformation - Isolated Hidroeléctrica</t>
  </si>
  <si>
    <t>PPHDAMAB</t>
  </si>
  <si>
    <t>Primary - Transformation - Hydro Dam Amazon Big (+ 450 MW)</t>
  </si>
  <si>
    <t>PPHDAMAM</t>
  </si>
  <si>
    <t>Primary - Transformation - Hydro Dam Amazon Medium (&lt; 450 MW)</t>
  </si>
  <si>
    <t>PPHDAMAS</t>
  </si>
  <si>
    <t>Primary - Transformation - Hydro Dam Amazon Small (&lt;50 MW)</t>
  </si>
  <si>
    <t>PPHDAMPM</t>
  </si>
  <si>
    <t>Primary - Transformation - Hydro Dam Pacific Medium (&lt; 450 MW)</t>
  </si>
  <si>
    <t>PPHDAMPS</t>
  </si>
  <si>
    <t>Primary - Transformation - Hydro Dam Pacific Small (&lt;50 MW)</t>
  </si>
  <si>
    <t>PPHRORAB</t>
  </si>
  <si>
    <t>Primary - Transformation - Hydro ROR Amazon Big (+ 450 MW)</t>
  </si>
  <si>
    <t>PPHRORAM</t>
  </si>
  <si>
    <t>Primary - Transformation - Hydro ROR Amazon Medium (&lt; 450 MW)</t>
  </si>
  <si>
    <t>PPHRORAS</t>
  </si>
  <si>
    <t>Primary - Transformation - Hydro ROR Amazon Small (&lt;50 MW)</t>
  </si>
  <si>
    <t>PPHRORPM</t>
  </si>
  <si>
    <t>Primary - Transformation - Hydro ROR Pacific Medium (&lt; 450 MW)</t>
  </si>
  <si>
    <t>PPHRORPS</t>
  </si>
  <si>
    <t>Primary - Transformation - Hydro ROR Pacific Small (&lt;50 MW)</t>
  </si>
  <si>
    <t>DIST_CRU</t>
  </si>
  <si>
    <t>Primary Import - Crude</t>
  </si>
  <si>
    <t>DIST_RDF</t>
  </si>
  <si>
    <t>Primary - Import/Distribution - Desechos municipales no biomasa</t>
  </si>
  <si>
    <t>E1RDF</t>
  </si>
  <si>
    <t>Primary - RDF</t>
  </si>
  <si>
    <t>DIST_OID</t>
  </si>
  <si>
    <t>Primary - Import/Distribution - Óleos de desecho</t>
  </si>
  <si>
    <t>E1OID</t>
  </si>
  <si>
    <t>Primary - Óleos de desecho</t>
  </si>
  <si>
    <t>T5COAIND</t>
  </si>
  <si>
    <t>Demand Carbón de coque  for Industrial</t>
  </si>
  <si>
    <t>E5INDCOA</t>
  </si>
  <si>
    <t>T5RDFIND</t>
  </si>
  <si>
    <t>Demand Desechos municipales no biomasa for Industrial</t>
  </si>
  <si>
    <t>E5INDRDF</t>
  </si>
  <si>
    <t>T5OIDIND</t>
  </si>
  <si>
    <t>Demand Óleos de desecho for Industrial</t>
  </si>
  <si>
    <t>E5INDOID</t>
  </si>
  <si>
    <t>E1OPE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</si>
</sst>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2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0" borderId="0" xfId="0" applyFont="1"/>
    <xf numFmtId="0" fontId="5" fillId="0" borderId="0" xfId="0" applyFont="1"/>
    <xf numFmtId="0" fontId="3" fillId="0" borderId="2" xfId="0" applyFont="1" applyBorder="1"/>
    <xf numFmtId="0" fontId="0" fillId="0" borderId="4" xfId="0" applyBorder="1"/>
    <xf numFmtId="0" fontId="6" fillId="3" borderId="1" xfId="0" applyFont="1" applyFill="1" applyBorder="1"/>
    <xf numFmtId="0" fontId="6" fillId="0" borderId="1" xfId="0" applyFont="1" applyBorder="1"/>
    <xf numFmtId="164" fontId="6" fillId="0" borderId="3" xfId="0" applyNumberFormat="1" applyFont="1" applyBorder="1"/>
    <xf numFmtId="164" fontId="6" fillId="0" borderId="1" xfId="0" applyNumberFormat="1" applyFont="1" applyBorder="1"/>
    <xf numFmtId="164" fontId="6" fillId="0" borderId="5" xfId="0" applyNumberFormat="1" applyFont="1" applyBorder="1"/>
    <xf numFmtId="0" fontId="4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6"/>
  <sheetViews>
    <sheetView tabSelected="1" zoomScale="130" zoomScaleNormal="130" workbookViewId="0">
      <pane ySplit="1" topLeftCell="A2" activePane="bottomLeft" state="frozen"/>
      <selection pane="bottomLeft" activeCell="D38" sqref="D38"/>
    </sheetView>
  </sheetViews>
  <sheetFormatPr defaultRowHeight="14.4" x14ac:dyDescent="0.3"/>
  <cols>
    <col min="1" max="1" width="10.21875" bestFit="1" customWidth="1"/>
    <col min="2" max="2" width="58.21875" bestFit="1" customWidth="1"/>
    <col min="3" max="3" width="7.6640625" customWidth="1"/>
    <col min="4" max="4" width="34.77734375" bestFit="1" customWidth="1"/>
    <col min="6" max="6" width="15.33203125" bestFit="1" customWidth="1"/>
    <col min="7" max="7" width="19.33203125" bestFit="1" customWidth="1"/>
    <col min="8" max="33" width="4.77734375" bestFit="1" customWidth="1"/>
  </cols>
  <sheetData>
    <row r="1" spans="1:3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  <c r="T1" s="1">
        <v>2022</v>
      </c>
      <c r="U1" s="1">
        <v>2023</v>
      </c>
      <c r="V1" s="1">
        <v>2024</v>
      </c>
      <c r="W1" s="1">
        <v>2025</v>
      </c>
      <c r="X1" s="1">
        <v>2026</v>
      </c>
      <c r="Y1" s="1">
        <v>2027</v>
      </c>
      <c r="Z1" s="1">
        <v>2028</v>
      </c>
      <c r="AA1" s="1">
        <v>2029</v>
      </c>
      <c r="AB1" s="1">
        <v>2030</v>
      </c>
      <c r="AC1" s="1">
        <v>2031</v>
      </c>
      <c r="AD1" s="1">
        <v>2032</v>
      </c>
      <c r="AE1" s="1">
        <v>2033</v>
      </c>
      <c r="AF1" s="1">
        <v>2034</v>
      </c>
      <c r="AG1" s="1">
        <v>2035</v>
      </c>
    </row>
    <row r="2" spans="1:33" x14ac:dyDescent="0.3">
      <c r="A2" s="3" t="s">
        <v>7</v>
      </c>
      <c r="B2" s="3" t="s">
        <v>28</v>
      </c>
      <c r="C2" s="3" t="s">
        <v>49</v>
      </c>
      <c r="D2" s="3" t="s">
        <v>64</v>
      </c>
      <c r="E2" s="3" t="s">
        <v>80</v>
      </c>
      <c r="F2" s="3" t="s">
        <v>279</v>
      </c>
      <c r="G2" s="3">
        <v>0</v>
      </c>
      <c r="H2" s="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3">
      <c r="A3" s="5" t="s">
        <v>8</v>
      </c>
      <c r="B3" s="5" t="s">
        <v>29</v>
      </c>
      <c r="C3" s="5" t="s">
        <v>50</v>
      </c>
      <c r="D3" s="5" t="s">
        <v>65</v>
      </c>
      <c r="E3" s="5" t="s">
        <v>80</v>
      </c>
      <c r="F3" s="5" t="s">
        <v>279</v>
      </c>
      <c r="G3" s="5">
        <v>0</v>
      </c>
      <c r="H3" s="5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3">
      <c r="A4" s="3" t="s">
        <v>9</v>
      </c>
      <c r="B4" s="3" t="s">
        <v>30</v>
      </c>
      <c r="C4" s="3" t="s">
        <v>51</v>
      </c>
      <c r="D4" s="3" t="s">
        <v>66</v>
      </c>
      <c r="E4" s="3" t="s">
        <v>80</v>
      </c>
      <c r="F4" s="3" t="s">
        <v>279</v>
      </c>
      <c r="G4" s="3">
        <v>0</v>
      </c>
      <c r="H4" s="3">
        <v>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x14ac:dyDescent="0.3">
      <c r="A5" s="5" t="s">
        <v>10</v>
      </c>
      <c r="B5" s="5" t="s">
        <v>31</v>
      </c>
      <c r="C5" s="5" t="s">
        <v>52</v>
      </c>
      <c r="D5" s="5" t="s">
        <v>67</v>
      </c>
      <c r="E5" s="5" t="s">
        <v>80</v>
      </c>
      <c r="F5" s="5" t="s">
        <v>279</v>
      </c>
      <c r="G5" s="5">
        <v>0</v>
      </c>
      <c r="H5" s="5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3">
      <c r="A6" s="3" t="s">
        <v>11</v>
      </c>
      <c r="B6" s="3" t="s">
        <v>32</v>
      </c>
      <c r="C6" s="3" t="s">
        <v>53</v>
      </c>
      <c r="D6" s="3" t="s">
        <v>68</v>
      </c>
      <c r="E6" s="3" t="s">
        <v>80</v>
      </c>
      <c r="F6" s="3" t="s">
        <v>279</v>
      </c>
      <c r="G6" s="3">
        <v>0</v>
      </c>
      <c r="H6" s="3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3">
      <c r="A7" s="5" t="s">
        <v>12</v>
      </c>
      <c r="B7" s="5" t="s">
        <v>33</v>
      </c>
      <c r="C7" s="5" t="s">
        <v>54</v>
      </c>
      <c r="D7" s="5" t="s">
        <v>69</v>
      </c>
      <c r="E7" s="5" t="s">
        <v>80</v>
      </c>
      <c r="F7" s="5" t="s">
        <v>279</v>
      </c>
      <c r="G7" s="5">
        <v>0</v>
      </c>
      <c r="H7" s="5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3">
      <c r="A8" s="3" t="s">
        <v>13</v>
      </c>
      <c r="B8" s="3" t="s">
        <v>34</v>
      </c>
      <c r="C8" s="3" t="s">
        <v>55</v>
      </c>
      <c r="D8" s="3" t="s">
        <v>70</v>
      </c>
      <c r="E8" s="3" t="s">
        <v>80</v>
      </c>
      <c r="F8" s="3" t="s">
        <v>279</v>
      </c>
      <c r="G8" s="3">
        <v>0</v>
      </c>
      <c r="H8" s="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3">
      <c r="A9" s="5" t="s">
        <v>14</v>
      </c>
      <c r="B9" s="5" t="s">
        <v>35</v>
      </c>
      <c r="C9" s="5" t="s">
        <v>56</v>
      </c>
      <c r="D9" s="5" t="s">
        <v>71</v>
      </c>
      <c r="E9" s="5" t="s">
        <v>80</v>
      </c>
      <c r="F9" s="5" t="s">
        <v>279</v>
      </c>
      <c r="G9" s="5">
        <v>0</v>
      </c>
      <c r="H9" s="5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3">
      <c r="A10" s="3" t="s">
        <v>15</v>
      </c>
      <c r="B10" s="3" t="s">
        <v>36</v>
      </c>
      <c r="C10" s="3" t="s">
        <v>57</v>
      </c>
      <c r="D10" s="3" t="s">
        <v>72</v>
      </c>
      <c r="E10" s="3" t="s">
        <v>80</v>
      </c>
      <c r="F10" s="3" t="s">
        <v>279</v>
      </c>
      <c r="G10" s="3">
        <v>0</v>
      </c>
      <c r="H10" s="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x14ac:dyDescent="0.3">
      <c r="A11" s="5" t="s">
        <v>16</v>
      </c>
      <c r="B11" s="5" t="s">
        <v>37</v>
      </c>
      <c r="C11" s="5" t="s">
        <v>58</v>
      </c>
      <c r="D11" s="5" t="s">
        <v>73</v>
      </c>
      <c r="E11" s="5" t="s">
        <v>80</v>
      </c>
      <c r="F11" s="5" t="s">
        <v>279</v>
      </c>
      <c r="G11" s="5">
        <v>0</v>
      </c>
      <c r="H11" s="5">
        <v>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3">
      <c r="A12" s="3" t="s">
        <v>17</v>
      </c>
      <c r="B12" s="3" t="s">
        <v>38</v>
      </c>
      <c r="C12" s="3" t="s">
        <v>59</v>
      </c>
      <c r="D12" s="3" t="s">
        <v>74</v>
      </c>
      <c r="E12" s="3" t="s">
        <v>80</v>
      </c>
      <c r="F12" s="3" t="s">
        <v>279</v>
      </c>
      <c r="G12" s="3">
        <v>0</v>
      </c>
      <c r="H12" s="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s="20" customFormat="1" x14ac:dyDescent="0.3">
      <c r="A13" s="5" t="s">
        <v>18</v>
      </c>
      <c r="B13" s="5" t="s">
        <v>39</v>
      </c>
      <c r="C13" s="5" t="s">
        <v>437</v>
      </c>
      <c r="D13" s="5" t="s">
        <v>118</v>
      </c>
      <c r="E13" s="5" t="s">
        <v>80</v>
      </c>
      <c r="F13" s="5" t="s">
        <v>279</v>
      </c>
      <c r="G13" s="5">
        <v>0</v>
      </c>
      <c r="H13" s="5">
        <v>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s="10" customFormat="1" x14ac:dyDescent="0.3">
      <c r="A14" s="3" t="s">
        <v>420</v>
      </c>
      <c r="B14" s="3" t="s">
        <v>421</v>
      </c>
      <c r="C14" s="3" t="s">
        <v>422</v>
      </c>
      <c r="D14" s="3" t="s">
        <v>423</v>
      </c>
      <c r="E14" s="3" t="s">
        <v>80</v>
      </c>
      <c r="F14" s="3" t="s">
        <v>279</v>
      </c>
      <c r="G14" s="3">
        <v>0</v>
      </c>
      <c r="H14" s="3">
        <v>1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s="10" customFormat="1" x14ac:dyDescent="0.3">
      <c r="A15" s="5" t="s">
        <v>424</v>
      </c>
      <c r="B15" s="5" t="s">
        <v>425</v>
      </c>
      <c r="C15" s="5" t="s">
        <v>426</v>
      </c>
      <c r="D15" s="5" t="s">
        <v>427</v>
      </c>
      <c r="E15" s="5" t="s">
        <v>80</v>
      </c>
      <c r="F15" s="5" t="s">
        <v>279</v>
      </c>
      <c r="G15" s="5">
        <v>0</v>
      </c>
      <c r="H15" s="5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x14ac:dyDescent="0.3">
      <c r="A16" s="3" t="s">
        <v>325</v>
      </c>
      <c r="B16" s="3" t="s">
        <v>326</v>
      </c>
      <c r="C16" s="3" t="s">
        <v>334</v>
      </c>
      <c r="D16" s="3" t="s">
        <v>327</v>
      </c>
      <c r="E16" s="3" t="s">
        <v>80</v>
      </c>
      <c r="F16" s="3" t="s">
        <v>279</v>
      </c>
      <c r="G16" s="3">
        <v>0</v>
      </c>
      <c r="H16" s="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3">
      <c r="A17" s="5" t="s">
        <v>328</v>
      </c>
      <c r="B17" s="5" t="s">
        <v>329</v>
      </c>
      <c r="C17" s="5" t="s">
        <v>335</v>
      </c>
      <c r="D17" s="5" t="s">
        <v>330</v>
      </c>
      <c r="E17" s="5" t="s">
        <v>80</v>
      </c>
      <c r="F17" s="5" t="s">
        <v>279</v>
      </c>
      <c r="G17" s="5">
        <v>0</v>
      </c>
      <c r="H17" s="5">
        <v>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3">
      <c r="A18" s="3" t="s">
        <v>19</v>
      </c>
      <c r="B18" s="3" t="s">
        <v>40</v>
      </c>
      <c r="C18" s="3" t="s">
        <v>336</v>
      </c>
      <c r="D18" s="3" t="s">
        <v>75</v>
      </c>
      <c r="E18" s="3" t="s">
        <v>80</v>
      </c>
      <c r="F18" s="3" t="s">
        <v>279</v>
      </c>
      <c r="G18" s="3">
        <v>0</v>
      </c>
      <c r="H18" s="3">
        <v>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3">
      <c r="A19" s="5" t="s">
        <v>418</v>
      </c>
      <c r="B19" s="5" t="s">
        <v>419</v>
      </c>
      <c r="C19" s="5" t="s">
        <v>336</v>
      </c>
      <c r="D19" s="5" t="s">
        <v>75</v>
      </c>
      <c r="E19" s="5" t="s">
        <v>80</v>
      </c>
      <c r="F19" s="5" t="s">
        <v>279</v>
      </c>
      <c r="G19" s="5">
        <v>0</v>
      </c>
      <c r="H19" s="5">
        <v>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3">
      <c r="A20" s="3" t="s">
        <v>20</v>
      </c>
      <c r="B20" s="3" t="s">
        <v>41</v>
      </c>
      <c r="C20" s="3" t="s">
        <v>60</v>
      </c>
      <c r="D20" s="3" t="s">
        <v>76</v>
      </c>
      <c r="E20" s="3" t="s">
        <v>80</v>
      </c>
      <c r="F20" s="3" t="s">
        <v>279</v>
      </c>
      <c r="G20" s="3">
        <v>0</v>
      </c>
      <c r="H20" s="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3">
      <c r="A21" s="5" t="s">
        <v>21</v>
      </c>
      <c r="B21" s="5" t="s">
        <v>42</v>
      </c>
      <c r="C21" s="5" t="s">
        <v>61</v>
      </c>
      <c r="D21" s="5" t="s">
        <v>77</v>
      </c>
      <c r="E21" s="5" t="s">
        <v>80</v>
      </c>
      <c r="F21" s="5" t="s">
        <v>279</v>
      </c>
      <c r="G21" s="5">
        <v>0</v>
      </c>
      <c r="H21" s="5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3">
      <c r="A22" s="3" t="s">
        <v>398</v>
      </c>
      <c r="B22" s="3" t="s">
        <v>399</v>
      </c>
      <c r="C22" s="3" t="s">
        <v>62</v>
      </c>
      <c r="D22" s="3" t="s">
        <v>78</v>
      </c>
      <c r="E22" s="3" t="s">
        <v>80</v>
      </c>
      <c r="F22" s="3" t="s">
        <v>279</v>
      </c>
      <c r="G22" s="3">
        <v>0</v>
      </c>
      <c r="H22" s="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3">
      <c r="A23" s="5" t="s">
        <v>400</v>
      </c>
      <c r="B23" s="5" t="s">
        <v>401</v>
      </c>
      <c r="C23" s="5" t="s">
        <v>62</v>
      </c>
      <c r="D23" s="5" t="s">
        <v>78</v>
      </c>
      <c r="E23" s="5" t="s">
        <v>80</v>
      </c>
      <c r="F23" s="5" t="s">
        <v>279</v>
      </c>
      <c r="G23" s="5">
        <v>0</v>
      </c>
      <c r="H23" s="5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3">
      <c r="A24" s="3" t="s">
        <v>402</v>
      </c>
      <c r="B24" s="3" t="s">
        <v>403</v>
      </c>
      <c r="C24" s="3" t="s">
        <v>62</v>
      </c>
      <c r="D24" s="3" t="s">
        <v>78</v>
      </c>
      <c r="E24" s="3" t="s">
        <v>80</v>
      </c>
      <c r="F24" s="3" t="s">
        <v>279</v>
      </c>
      <c r="G24" s="3">
        <v>0</v>
      </c>
      <c r="H24" s="3">
        <v>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3">
      <c r="A25" s="5" t="s">
        <v>404</v>
      </c>
      <c r="B25" s="5" t="s">
        <v>405</v>
      </c>
      <c r="C25" s="5" t="s">
        <v>62</v>
      </c>
      <c r="D25" s="5" t="s">
        <v>78</v>
      </c>
      <c r="E25" s="5" t="s">
        <v>80</v>
      </c>
      <c r="F25" s="5" t="s">
        <v>279</v>
      </c>
      <c r="G25" s="5">
        <v>0</v>
      </c>
      <c r="H25" s="5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x14ac:dyDescent="0.3">
      <c r="A26" s="3" t="s">
        <v>406</v>
      </c>
      <c r="B26" s="3" t="s">
        <v>407</v>
      </c>
      <c r="C26" s="3" t="s">
        <v>62</v>
      </c>
      <c r="D26" s="3" t="s">
        <v>78</v>
      </c>
      <c r="E26" s="3" t="s">
        <v>80</v>
      </c>
      <c r="F26" s="3" t="s">
        <v>279</v>
      </c>
      <c r="G26" s="3">
        <v>0</v>
      </c>
      <c r="H26" s="3">
        <v>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3">
      <c r="A27" s="5" t="s">
        <v>408</v>
      </c>
      <c r="B27" s="5" t="s">
        <v>409</v>
      </c>
      <c r="C27" s="5" t="s">
        <v>62</v>
      </c>
      <c r="D27" s="5" t="s">
        <v>78</v>
      </c>
      <c r="E27" s="5" t="s">
        <v>80</v>
      </c>
      <c r="F27" s="5" t="s">
        <v>279</v>
      </c>
      <c r="G27" s="5">
        <v>0</v>
      </c>
      <c r="H27" s="5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3">
      <c r="A28" s="3" t="s">
        <v>410</v>
      </c>
      <c r="B28" s="3" t="s">
        <v>411</v>
      </c>
      <c r="C28" s="3" t="s">
        <v>62</v>
      </c>
      <c r="D28" s="3" t="s">
        <v>78</v>
      </c>
      <c r="E28" s="3" t="s">
        <v>80</v>
      </c>
      <c r="F28" s="3" t="s">
        <v>279</v>
      </c>
      <c r="G28" s="3">
        <v>0</v>
      </c>
      <c r="H28" s="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3">
      <c r="A29" s="5" t="s">
        <v>412</v>
      </c>
      <c r="B29" s="5" t="s">
        <v>413</v>
      </c>
      <c r="C29" s="5" t="s">
        <v>62</v>
      </c>
      <c r="D29" s="5" t="s">
        <v>78</v>
      </c>
      <c r="E29" s="5" t="s">
        <v>80</v>
      </c>
      <c r="F29" s="5" t="s">
        <v>279</v>
      </c>
      <c r="G29" s="5">
        <v>0</v>
      </c>
      <c r="H29" s="5">
        <v>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3">
      <c r="A30" s="3" t="s">
        <v>414</v>
      </c>
      <c r="B30" s="3" t="s">
        <v>415</v>
      </c>
      <c r="C30" s="3" t="s">
        <v>62</v>
      </c>
      <c r="D30" s="3" t="s">
        <v>78</v>
      </c>
      <c r="E30" s="3" t="s">
        <v>80</v>
      </c>
      <c r="F30" s="3" t="s">
        <v>279</v>
      </c>
      <c r="G30" s="3">
        <v>0</v>
      </c>
      <c r="H30" s="3">
        <v>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3">
      <c r="A31" s="5" t="s">
        <v>416</v>
      </c>
      <c r="B31" s="5" t="s">
        <v>417</v>
      </c>
      <c r="C31" s="5" t="s">
        <v>62</v>
      </c>
      <c r="D31" s="5" t="s">
        <v>78</v>
      </c>
      <c r="E31" s="5" t="s">
        <v>80</v>
      </c>
      <c r="F31" s="5" t="s">
        <v>279</v>
      </c>
      <c r="G31" s="5">
        <v>0</v>
      </c>
      <c r="H31" s="5">
        <v>1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3">
      <c r="A32" s="3" t="s">
        <v>22</v>
      </c>
      <c r="B32" s="3" t="s">
        <v>43</v>
      </c>
      <c r="C32" s="3" t="s">
        <v>62</v>
      </c>
      <c r="D32" s="3" t="s">
        <v>78</v>
      </c>
      <c r="E32" s="3" t="s">
        <v>80</v>
      </c>
      <c r="F32" s="3" t="s">
        <v>279</v>
      </c>
      <c r="G32" s="3">
        <v>0</v>
      </c>
      <c r="H32" s="3">
        <v>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40" x14ac:dyDescent="0.3">
      <c r="A33" s="5" t="s">
        <v>23</v>
      </c>
      <c r="B33" s="5" t="s">
        <v>44</v>
      </c>
      <c r="C33" s="5" t="s">
        <v>62</v>
      </c>
      <c r="D33" s="5" t="s">
        <v>78</v>
      </c>
      <c r="E33" s="5" t="s">
        <v>80</v>
      </c>
      <c r="F33" s="5" t="s">
        <v>279</v>
      </c>
      <c r="G33" s="5">
        <v>0</v>
      </c>
      <c r="H33" s="5">
        <v>1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40" x14ac:dyDescent="0.3">
      <c r="A34" s="3" t="s">
        <v>323</v>
      </c>
      <c r="B34" s="3" t="s">
        <v>322</v>
      </c>
      <c r="C34" s="3" t="s">
        <v>63</v>
      </c>
      <c r="D34" s="3" t="s">
        <v>79</v>
      </c>
      <c r="E34" s="3" t="s">
        <v>80</v>
      </c>
      <c r="F34" s="3" t="s">
        <v>279</v>
      </c>
      <c r="G34" s="3">
        <v>0</v>
      </c>
      <c r="H34" s="3">
        <v>1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0" x14ac:dyDescent="0.3">
      <c r="A35" s="5" t="s">
        <v>396</v>
      </c>
      <c r="B35" s="5" t="s">
        <v>397</v>
      </c>
      <c r="C35" s="5" t="s">
        <v>63</v>
      </c>
      <c r="D35" s="5" t="s">
        <v>79</v>
      </c>
      <c r="E35" s="5" t="s">
        <v>80</v>
      </c>
      <c r="F35" s="5" t="s">
        <v>279</v>
      </c>
      <c r="G35" s="5">
        <v>0</v>
      </c>
      <c r="H35" s="5">
        <v>1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40" x14ac:dyDescent="0.3">
      <c r="A36" s="3" t="s">
        <v>324</v>
      </c>
      <c r="B36" s="3" t="s">
        <v>321</v>
      </c>
      <c r="C36" s="3" t="s">
        <v>63</v>
      </c>
      <c r="D36" s="3" t="s">
        <v>79</v>
      </c>
      <c r="E36" s="3" t="s">
        <v>80</v>
      </c>
      <c r="F36" s="3" t="s">
        <v>279</v>
      </c>
      <c r="G36" s="3">
        <v>0</v>
      </c>
      <c r="H36" s="3">
        <v>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40" x14ac:dyDescent="0.3">
      <c r="A37" s="5" t="s">
        <v>24</v>
      </c>
      <c r="B37" s="5" t="s">
        <v>45</v>
      </c>
      <c r="C37" s="5" t="s">
        <v>62</v>
      </c>
      <c r="D37" s="5" t="s">
        <v>78</v>
      </c>
      <c r="E37" s="5" t="s">
        <v>80</v>
      </c>
      <c r="F37" s="5" t="s">
        <v>279</v>
      </c>
      <c r="G37" s="5">
        <v>0</v>
      </c>
      <c r="H37" s="5">
        <v>1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40" x14ac:dyDescent="0.3">
      <c r="A38" s="3" t="s">
        <v>25</v>
      </c>
      <c r="B38" s="3" t="s">
        <v>46</v>
      </c>
      <c r="C38" s="3" t="s">
        <v>62</v>
      </c>
      <c r="D38" s="3" t="s">
        <v>78</v>
      </c>
      <c r="E38" s="3" t="s">
        <v>80</v>
      </c>
      <c r="F38" s="3" t="s">
        <v>279</v>
      </c>
      <c r="G38" s="3">
        <v>0</v>
      </c>
      <c r="H38" s="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40" x14ac:dyDescent="0.3">
      <c r="A39" s="5" t="s">
        <v>26</v>
      </c>
      <c r="B39" s="5" t="s">
        <v>47</v>
      </c>
      <c r="C39" s="5" t="s">
        <v>63</v>
      </c>
      <c r="D39" s="5" t="s">
        <v>79</v>
      </c>
      <c r="E39" s="5" t="s">
        <v>80</v>
      </c>
      <c r="F39" s="5" t="s">
        <v>279</v>
      </c>
      <c r="G39" s="5">
        <v>0</v>
      </c>
      <c r="H39" s="5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40" x14ac:dyDescent="0.3">
      <c r="A40" s="3" t="s">
        <v>27</v>
      </c>
      <c r="B40" s="3" t="s">
        <v>48</v>
      </c>
      <c r="C40" s="3" t="s">
        <v>63</v>
      </c>
      <c r="D40" s="3" t="s">
        <v>79</v>
      </c>
      <c r="E40" s="3" t="s">
        <v>80</v>
      </c>
      <c r="F40" s="3" t="s">
        <v>279</v>
      </c>
      <c r="G40" s="3">
        <v>0</v>
      </c>
      <c r="H40" s="3">
        <v>1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40" s="10" customFormat="1" x14ac:dyDescent="0.3">
      <c r="A41" s="5" t="s">
        <v>291</v>
      </c>
      <c r="B41" s="5" t="s">
        <v>292</v>
      </c>
      <c r="C41" s="5" t="s">
        <v>62</v>
      </c>
      <c r="D41" s="5" t="s">
        <v>78</v>
      </c>
      <c r="E41" s="5" t="s">
        <v>80</v>
      </c>
      <c r="F41" s="5" t="s">
        <v>279</v>
      </c>
      <c r="G41" s="5">
        <v>0</v>
      </c>
      <c r="H41" s="5">
        <v>1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pans="1:40" x14ac:dyDescent="0.3">
      <c r="A42" s="3" t="s">
        <v>8</v>
      </c>
      <c r="B42" s="3" t="s">
        <v>29</v>
      </c>
      <c r="C42" s="3" t="s">
        <v>338</v>
      </c>
      <c r="D42" s="3" t="s">
        <v>65</v>
      </c>
      <c r="E42" s="3" t="s">
        <v>80</v>
      </c>
      <c r="F42" s="3" t="s">
        <v>279</v>
      </c>
      <c r="G42" s="3">
        <v>0</v>
      </c>
      <c r="H42" s="3">
        <v>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40" x14ac:dyDescent="0.3">
      <c r="A43" s="5" t="s">
        <v>13</v>
      </c>
      <c r="B43" s="5" t="s">
        <v>34</v>
      </c>
      <c r="C43" s="5" t="s">
        <v>339</v>
      </c>
      <c r="D43" s="5" t="s">
        <v>70</v>
      </c>
      <c r="E43" s="5" t="s">
        <v>80</v>
      </c>
      <c r="F43" s="5" t="s">
        <v>279</v>
      </c>
      <c r="G43" s="5">
        <v>0</v>
      </c>
      <c r="H43" s="5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40" x14ac:dyDescent="0.3">
      <c r="A44" s="3" t="s">
        <v>7</v>
      </c>
      <c r="B44" s="3" t="s">
        <v>28</v>
      </c>
      <c r="C44" s="3" t="s">
        <v>340</v>
      </c>
      <c r="D44" s="3" t="s">
        <v>64</v>
      </c>
      <c r="E44" s="3" t="s">
        <v>80</v>
      </c>
      <c r="F44" s="3" t="s">
        <v>279</v>
      </c>
      <c r="G44" s="3">
        <v>0</v>
      </c>
      <c r="H44" s="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40" x14ac:dyDescent="0.3">
      <c r="A45" s="5" t="s">
        <v>21</v>
      </c>
      <c r="B45" s="5" t="s">
        <v>42</v>
      </c>
      <c r="C45" s="5" t="s">
        <v>341</v>
      </c>
      <c r="D45" s="5" t="s">
        <v>77</v>
      </c>
      <c r="E45" s="5" t="s">
        <v>80</v>
      </c>
      <c r="F45" s="5" t="s">
        <v>279</v>
      </c>
      <c r="G45" s="5">
        <v>0</v>
      </c>
      <c r="H45" s="5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40" x14ac:dyDescent="0.3">
      <c r="A46" s="3" t="s">
        <v>10</v>
      </c>
      <c r="B46" s="3" t="s">
        <v>31</v>
      </c>
      <c r="C46" s="3" t="s">
        <v>342</v>
      </c>
      <c r="D46" s="3" t="s">
        <v>67</v>
      </c>
      <c r="E46" s="3" t="s">
        <v>80</v>
      </c>
      <c r="F46" s="3" t="s">
        <v>279</v>
      </c>
      <c r="G46" s="3">
        <v>0</v>
      </c>
      <c r="H46" s="3">
        <v>1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7"/>
  <sheetViews>
    <sheetView zoomScale="115" zoomScaleNormal="115" workbookViewId="0">
      <selection activeCell="H28" sqref="H28"/>
    </sheetView>
  </sheetViews>
  <sheetFormatPr defaultRowHeight="14.4" x14ac:dyDescent="0.3"/>
  <cols>
    <col min="1" max="1" width="12.33203125" bestFit="1" customWidth="1"/>
    <col min="2" max="2" width="35.44140625" bestFit="1" customWidth="1"/>
    <col min="3" max="3" width="7.6640625" bestFit="1" customWidth="1"/>
    <col min="4" max="4" width="36.33203125" bestFit="1" customWidth="1"/>
    <col min="6" max="6" width="15.33203125" bestFit="1" customWidth="1"/>
    <col min="7" max="7" width="19.33203125" bestFit="1" customWidth="1"/>
  </cols>
  <sheetData>
    <row r="1" spans="1:3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  <c r="T1" s="1">
        <v>2022</v>
      </c>
      <c r="U1" s="1">
        <v>2023</v>
      </c>
      <c r="V1" s="1">
        <v>2024</v>
      </c>
      <c r="W1" s="1">
        <v>2025</v>
      </c>
      <c r="X1" s="1">
        <v>2026</v>
      </c>
      <c r="Y1" s="1">
        <v>2027</v>
      </c>
      <c r="Z1" s="1">
        <v>2028</v>
      </c>
      <c r="AA1" s="1">
        <v>2029</v>
      </c>
      <c r="AB1" s="1">
        <v>2030</v>
      </c>
      <c r="AC1" s="1">
        <v>2031</v>
      </c>
      <c r="AD1" s="1">
        <v>2032</v>
      </c>
      <c r="AE1" s="1">
        <v>2033</v>
      </c>
      <c r="AF1" s="1">
        <v>2034</v>
      </c>
      <c r="AG1" s="1">
        <v>2035</v>
      </c>
    </row>
    <row r="2" spans="1:33" x14ac:dyDescent="0.3">
      <c r="A2" s="3" t="s">
        <v>81</v>
      </c>
      <c r="B2" s="3" t="s">
        <v>97</v>
      </c>
      <c r="C2" s="3" t="s">
        <v>62</v>
      </c>
      <c r="D2" s="3" t="s">
        <v>78</v>
      </c>
      <c r="E2" s="3" t="s">
        <v>119</v>
      </c>
      <c r="F2" s="3" t="s">
        <v>280</v>
      </c>
      <c r="G2" s="3">
        <v>0</v>
      </c>
      <c r="H2" s="6">
        <f t="shared" ref="H2:N4" si="0">I2</f>
        <v>1.0448936312048465</v>
      </c>
      <c r="I2" s="6">
        <f t="shared" si="0"/>
        <v>1.0448936312048465</v>
      </c>
      <c r="J2" s="6">
        <f t="shared" si="0"/>
        <v>1.0448936312048465</v>
      </c>
      <c r="K2" s="6">
        <f t="shared" si="0"/>
        <v>1.0448936312048465</v>
      </c>
      <c r="L2" s="6">
        <f t="shared" si="0"/>
        <v>1.0448936312048465</v>
      </c>
      <c r="M2" s="6">
        <f t="shared" si="0"/>
        <v>1.0448936312048465</v>
      </c>
      <c r="N2" s="6">
        <f t="shared" si="0"/>
        <v>1.0448936312048465</v>
      </c>
      <c r="O2" s="6">
        <f>P2</f>
        <v>1.0448936312048465</v>
      </c>
      <c r="P2" s="4">
        <v>1.0448936312048465</v>
      </c>
      <c r="Q2" s="4">
        <v>1.0448936312048465</v>
      </c>
      <c r="R2" s="4">
        <v>1.0484179807725431</v>
      </c>
      <c r="S2" s="4">
        <v>1.0483662739379054</v>
      </c>
      <c r="T2" s="4">
        <v>1.0398253093480296</v>
      </c>
      <c r="U2" s="4">
        <v>1.0398253093480296</v>
      </c>
      <c r="V2" s="4">
        <v>1.0398253093480296</v>
      </c>
      <c r="W2" s="4">
        <v>1.0398253093480296</v>
      </c>
      <c r="X2" s="4">
        <v>1.0398253093480296</v>
      </c>
      <c r="Y2" s="4">
        <v>1.0398253093480296</v>
      </c>
      <c r="Z2" s="4">
        <v>1.0398253093480296</v>
      </c>
      <c r="AA2" s="4">
        <v>1.0398253093480296</v>
      </c>
      <c r="AB2" s="4">
        <v>1.0398253093480296</v>
      </c>
      <c r="AC2" s="4">
        <v>1.0398253093480296</v>
      </c>
      <c r="AD2" s="4">
        <v>1.0398253093480296</v>
      </c>
      <c r="AE2" s="4">
        <v>1.0398253093480296</v>
      </c>
      <c r="AF2" s="4">
        <v>1.0398253093480296</v>
      </c>
      <c r="AG2" s="4">
        <v>1.0398253093480296</v>
      </c>
    </row>
    <row r="3" spans="1:33" x14ac:dyDescent="0.3">
      <c r="A3" s="3" t="s">
        <v>81</v>
      </c>
      <c r="B3" s="3" t="s">
        <v>97</v>
      </c>
      <c r="C3" s="3" t="s">
        <v>111</v>
      </c>
      <c r="D3" s="3" t="s">
        <v>115</v>
      </c>
      <c r="E3" s="3" t="s">
        <v>80</v>
      </c>
      <c r="F3" s="3" t="s">
        <v>279</v>
      </c>
      <c r="G3" s="3">
        <v>0</v>
      </c>
      <c r="H3" s="3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3">
      <c r="A4" s="5" t="s">
        <v>82</v>
      </c>
      <c r="B4" s="5" t="s">
        <v>98</v>
      </c>
      <c r="C4" s="5" t="s">
        <v>111</v>
      </c>
      <c r="D4" s="5" t="s">
        <v>115</v>
      </c>
      <c r="E4" s="5" t="s">
        <v>119</v>
      </c>
      <c r="F4" s="5" t="s">
        <v>280</v>
      </c>
      <c r="G4" s="5">
        <v>0</v>
      </c>
      <c r="H4" s="6">
        <f t="shared" si="0"/>
        <v>1.1285756720982678</v>
      </c>
      <c r="I4" s="6">
        <f t="shared" si="0"/>
        <v>1.1285756720982678</v>
      </c>
      <c r="J4" s="6">
        <f t="shared" si="0"/>
        <v>1.1285756720982678</v>
      </c>
      <c r="K4" s="6">
        <f t="shared" si="0"/>
        <v>1.1285756720982678</v>
      </c>
      <c r="L4" s="6">
        <f t="shared" si="0"/>
        <v>1.1285756720982678</v>
      </c>
      <c r="M4" s="6">
        <f t="shared" si="0"/>
        <v>1.1285756720982678</v>
      </c>
      <c r="N4" s="6">
        <f t="shared" si="0"/>
        <v>1.1285756720982678</v>
      </c>
      <c r="O4" s="6">
        <f>P4</f>
        <v>1.1285756720982678</v>
      </c>
      <c r="P4" s="4">
        <v>1.1285756720982678</v>
      </c>
      <c r="Q4" s="4">
        <v>1.1363423577882223</v>
      </c>
      <c r="R4" s="4">
        <v>1.1466088886373484</v>
      </c>
      <c r="S4" s="4">
        <v>1.1393414606357526</v>
      </c>
      <c r="T4" s="4">
        <v>1.1393414606357526</v>
      </c>
      <c r="U4" s="4">
        <v>1.1393414606357526</v>
      </c>
      <c r="V4" s="4">
        <v>1.1393414606357526</v>
      </c>
      <c r="W4" s="4">
        <v>1.1393414606357526</v>
      </c>
      <c r="X4" s="4">
        <v>1.1393414606357526</v>
      </c>
      <c r="Y4" s="4">
        <v>1.1393414606357526</v>
      </c>
      <c r="Z4" s="4">
        <v>1.1393414606357526</v>
      </c>
      <c r="AA4" s="4">
        <v>1.1393414606357526</v>
      </c>
      <c r="AB4" s="4">
        <v>1.1393414606357526</v>
      </c>
      <c r="AC4" s="4">
        <v>1.1393414606357526</v>
      </c>
      <c r="AD4" s="4">
        <v>1.1393414606357526</v>
      </c>
      <c r="AE4" s="4">
        <v>1.1393414606357526</v>
      </c>
      <c r="AF4" s="4">
        <v>1.1393414606357526</v>
      </c>
      <c r="AG4" s="4">
        <v>1.1393414606357526</v>
      </c>
    </row>
    <row r="5" spans="1:33" x14ac:dyDescent="0.3">
      <c r="A5" s="5" t="s">
        <v>82</v>
      </c>
      <c r="B5" s="5" t="s">
        <v>98</v>
      </c>
      <c r="C5" s="5" t="s">
        <v>63</v>
      </c>
      <c r="D5" s="5" t="s">
        <v>79</v>
      </c>
      <c r="E5" s="5" t="s">
        <v>80</v>
      </c>
      <c r="F5" s="5" t="s">
        <v>279</v>
      </c>
      <c r="G5" s="5">
        <v>0</v>
      </c>
      <c r="H5" s="5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3">
      <c r="A6" s="3" t="s">
        <v>83</v>
      </c>
      <c r="B6" s="3" t="s">
        <v>99</v>
      </c>
      <c r="C6" s="3" t="s">
        <v>62</v>
      </c>
      <c r="D6" s="3" t="s">
        <v>78</v>
      </c>
      <c r="E6" s="3" t="s">
        <v>119</v>
      </c>
      <c r="F6" s="3" t="s">
        <v>279</v>
      </c>
      <c r="G6" s="3">
        <v>0</v>
      </c>
      <c r="H6" s="3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3">
      <c r="A7" s="3" t="s">
        <v>83</v>
      </c>
      <c r="B7" s="3" t="s">
        <v>99</v>
      </c>
      <c r="C7" s="3" t="s">
        <v>112</v>
      </c>
      <c r="D7" s="3" t="s">
        <v>116</v>
      </c>
      <c r="E7" s="3" t="s">
        <v>80</v>
      </c>
      <c r="F7" s="3" t="s">
        <v>279</v>
      </c>
      <c r="G7" s="3">
        <v>0</v>
      </c>
      <c r="H7" s="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3">
      <c r="A8" s="5" t="s">
        <v>84</v>
      </c>
      <c r="B8" s="5" t="s">
        <v>100</v>
      </c>
      <c r="C8" s="5" t="s">
        <v>112</v>
      </c>
      <c r="D8" s="5" t="s">
        <v>116</v>
      </c>
      <c r="E8" s="5" t="s">
        <v>119</v>
      </c>
      <c r="F8" s="5" t="s">
        <v>279</v>
      </c>
      <c r="G8" s="5">
        <v>0</v>
      </c>
      <c r="H8" s="5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3">
      <c r="A9" s="5" t="s">
        <v>84</v>
      </c>
      <c r="B9" s="5" t="s">
        <v>100</v>
      </c>
      <c r="C9" s="5" t="s">
        <v>113</v>
      </c>
      <c r="D9" s="5" t="s">
        <v>117</v>
      </c>
      <c r="E9" s="5" t="s">
        <v>80</v>
      </c>
      <c r="F9" s="5" t="s">
        <v>279</v>
      </c>
      <c r="G9" s="5">
        <v>0</v>
      </c>
      <c r="H9" s="5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3">
      <c r="A10" s="3" t="s">
        <v>85</v>
      </c>
      <c r="B10" s="3" t="s">
        <v>101</v>
      </c>
      <c r="C10" s="3" t="s">
        <v>62</v>
      </c>
      <c r="D10" s="3" t="s">
        <v>78</v>
      </c>
      <c r="E10" s="3" t="s">
        <v>119</v>
      </c>
      <c r="F10" s="3" t="s">
        <v>279</v>
      </c>
      <c r="G10" s="3">
        <v>0</v>
      </c>
      <c r="H10" s="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x14ac:dyDescent="0.3">
      <c r="A11" s="3" t="s">
        <v>85</v>
      </c>
      <c r="B11" s="3" t="s">
        <v>101</v>
      </c>
      <c r="C11" s="3" t="s">
        <v>111</v>
      </c>
      <c r="D11" s="3" t="s">
        <v>115</v>
      </c>
      <c r="E11" s="3" t="s">
        <v>80</v>
      </c>
      <c r="F11" s="3" t="s">
        <v>279</v>
      </c>
      <c r="G11" s="3">
        <v>0</v>
      </c>
      <c r="H11" s="3">
        <v>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3">
      <c r="A12" s="5" t="s">
        <v>86</v>
      </c>
      <c r="B12" s="5" t="s">
        <v>102</v>
      </c>
      <c r="C12" s="5" t="s">
        <v>58</v>
      </c>
      <c r="D12" s="5" t="s">
        <v>73</v>
      </c>
      <c r="E12" s="5" t="s">
        <v>119</v>
      </c>
      <c r="F12" s="5" t="s">
        <v>279</v>
      </c>
      <c r="G12" s="5">
        <v>0</v>
      </c>
      <c r="H12" s="5">
        <f t="shared" ref="H12:N12" si="1">I12</f>
        <v>1.9835</v>
      </c>
      <c r="I12" s="4">
        <f t="shared" si="1"/>
        <v>1.9835</v>
      </c>
      <c r="J12" s="4">
        <f t="shared" si="1"/>
        <v>1.9835</v>
      </c>
      <c r="K12" s="4">
        <f t="shared" si="1"/>
        <v>1.9835</v>
      </c>
      <c r="L12" s="4">
        <f t="shared" si="1"/>
        <v>1.9835</v>
      </c>
      <c r="M12" s="4">
        <f t="shared" si="1"/>
        <v>1.9835</v>
      </c>
      <c r="N12" s="4">
        <f t="shared" si="1"/>
        <v>1.9835</v>
      </c>
      <c r="O12" s="4">
        <f>P12</f>
        <v>1.9835</v>
      </c>
      <c r="P12" s="4">
        <v>1.9835</v>
      </c>
      <c r="Q12" s="4">
        <v>1.9824999999999999</v>
      </c>
      <c r="R12" s="4">
        <v>1.9824999999999999</v>
      </c>
      <c r="S12" s="4">
        <v>1.9827999999999999</v>
      </c>
      <c r="T12" s="4">
        <v>1.9827999999999999</v>
      </c>
      <c r="U12" s="4">
        <v>1.9827999999999999</v>
      </c>
      <c r="V12" s="4">
        <v>1.9827999999999999</v>
      </c>
      <c r="W12" s="4">
        <v>1.9827999999999999</v>
      </c>
      <c r="X12" s="4">
        <v>1.9827999999999999</v>
      </c>
      <c r="Y12" s="4">
        <v>1.9827999999999999</v>
      </c>
      <c r="Z12" s="4">
        <v>1.9827999999999999</v>
      </c>
      <c r="AA12" s="4">
        <v>1.9827999999999999</v>
      </c>
      <c r="AB12" s="4">
        <v>1.9827999999999999</v>
      </c>
      <c r="AC12" s="4">
        <v>1.9827999999999999</v>
      </c>
      <c r="AD12" s="4">
        <v>1.9827999999999999</v>
      </c>
      <c r="AE12" s="4">
        <v>1.9827999999999999</v>
      </c>
      <c r="AF12" s="4">
        <v>1.9827999999999999</v>
      </c>
      <c r="AG12" s="4">
        <v>1.9827999999999999</v>
      </c>
    </row>
    <row r="13" spans="1:33" x14ac:dyDescent="0.3">
      <c r="A13" s="5" t="s">
        <v>86</v>
      </c>
      <c r="B13" s="5" t="s">
        <v>102</v>
      </c>
      <c r="C13" s="5" t="s">
        <v>62</v>
      </c>
      <c r="D13" s="5" t="s">
        <v>78</v>
      </c>
      <c r="E13" s="5" t="s">
        <v>80</v>
      </c>
      <c r="F13" s="5" t="s">
        <v>279</v>
      </c>
      <c r="G13" s="5">
        <v>0</v>
      </c>
      <c r="H13" s="5">
        <v>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x14ac:dyDescent="0.3">
      <c r="A14" s="3" t="s">
        <v>87</v>
      </c>
      <c r="B14" s="3" t="s">
        <v>103</v>
      </c>
      <c r="C14" s="3" t="s">
        <v>59</v>
      </c>
      <c r="D14" s="3" t="s">
        <v>74</v>
      </c>
      <c r="E14" s="3" t="s">
        <v>119</v>
      </c>
      <c r="F14" s="3" t="s">
        <v>279</v>
      </c>
      <c r="G14" s="3">
        <v>0</v>
      </c>
      <c r="H14" s="3">
        <f t="shared" ref="H14:N14" si="2">I14</f>
        <v>5.6361999999999997</v>
      </c>
      <c r="I14" s="4">
        <f t="shared" si="2"/>
        <v>5.6361999999999997</v>
      </c>
      <c r="J14" s="4">
        <f t="shared" si="2"/>
        <v>5.6361999999999997</v>
      </c>
      <c r="K14" s="4">
        <f t="shared" si="2"/>
        <v>5.6361999999999997</v>
      </c>
      <c r="L14" s="4">
        <f t="shared" si="2"/>
        <v>5.6361999999999997</v>
      </c>
      <c r="M14" s="4">
        <f t="shared" si="2"/>
        <v>5.6361999999999997</v>
      </c>
      <c r="N14" s="4">
        <f t="shared" si="2"/>
        <v>5.6361999999999997</v>
      </c>
      <c r="O14" s="4">
        <f>P14</f>
        <v>5.6361999999999997</v>
      </c>
      <c r="P14" s="4">
        <v>5.6361999999999997</v>
      </c>
      <c r="Q14" s="4">
        <v>5.8425000000000002</v>
      </c>
      <c r="R14" s="4">
        <v>5.8701999999999996</v>
      </c>
      <c r="S14" s="4">
        <v>5.7830000000000004</v>
      </c>
      <c r="T14" s="4">
        <v>5.7830000000000004</v>
      </c>
      <c r="U14" s="4">
        <v>5.7830000000000004</v>
      </c>
      <c r="V14" s="4">
        <v>5.7830000000000004</v>
      </c>
      <c r="W14" s="4">
        <v>5.7830000000000004</v>
      </c>
      <c r="X14" s="4">
        <v>5.7830000000000004</v>
      </c>
      <c r="Y14" s="4">
        <v>5.7830000000000004</v>
      </c>
      <c r="Z14" s="4">
        <v>5.7830000000000004</v>
      </c>
      <c r="AA14" s="4">
        <v>5.7830000000000004</v>
      </c>
      <c r="AB14" s="4">
        <v>5.7830000000000004</v>
      </c>
      <c r="AC14" s="4">
        <v>5.7830000000000004</v>
      </c>
      <c r="AD14" s="4">
        <v>5.7830000000000004</v>
      </c>
      <c r="AE14" s="4">
        <v>5.7830000000000004</v>
      </c>
      <c r="AF14" s="4">
        <v>5.7830000000000004</v>
      </c>
      <c r="AG14" s="4">
        <v>5.7830000000000004</v>
      </c>
    </row>
    <row r="15" spans="1:33" x14ac:dyDescent="0.3">
      <c r="A15" s="3" t="s">
        <v>87</v>
      </c>
      <c r="B15" s="3" t="s">
        <v>103</v>
      </c>
      <c r="C15" s="3" t="s">
        <v>62</v>
      </c>
      <c r="D15" s="3" t="s">
        <v>78</v>
      </c>
      <c r="E15" s="3" t="s">
        <v>80</v>
      </c>
      <c r="F15" s="3" t="s">
        <v>279</v>
      </c>
      <c r="G15" s="3">
        <v>0</v>
      </c>
      <c r="H15" s="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x14ac:dyDescent="0.3">
      <c r="A16" s="5" t="s">
        <v>88</v>
      </c>
      <c r="B16" s="5" t="s">
        <v>104</v>
      </c>
      <c r="C16" s="5" t="s">
        <v>51</v>
      </c>
      <c r="D16" s="5" t="s">
        <v>66</v>
      </c>
      <c r="E16" s="5" t="s">
        <v>119</v>
      </c>
      <c r="F16" s="5" t="s">
        <v>280</v>
      </c>
      <c r="G16" s="5">
        <v>0</v>
      </c>
      <c r="H16" s="5">
        <v>3.5767992929537948</v>
      </c>
      <c r="I16" s="15">
        <f t="shared" ref="I16:M16" si="3">+J16</f>
        <v>4.3645178502439572</v>
      </c>
      <c r="J16" s="15">
        <v>4.3645178502439572</v>
      </c>
      <c r="K16" s="15">
        <f t="shared" si="3"/>
        <v>4.060295921061007</v>
      </c>
      <c r="L16" s="15">
        <v>4.060295921061007</v>
      </c>
      <c r="M16" s="15">
        <f t="shared" si="3"/>
        <v>4.1622674340138346</v>
      </c>
      <c r="N16" s="15">
        <v>4.1622674340138346</v>
      </c>
      <c r="O16" s="15">
        <f>+P16</f>
        <v>5.0097848174165449</v>
      </c>
      <c r="P16" s="15">
        <v>5.0097848174165449</v>
      </c>
      <c r="Q16" s="15">
        <v>3.1819999999999999</v>
      </c>
      <c r="R16" s="15">
        <v>3.1124000000000001</v>
      </c>
      <c r="S16" s="15">
        <v>3.1959</v>
      </c>
      <c r="T16" s="15">
        <v>3.1959</v>
      </c>
      <c r="U16" s="15">
        <v>3.1959</v>
      </c>
      <c r="V16" s="15">
        <v>3.1959</v>
      </c>
      <c r="W16" s="15">
        <v>3.1959</v>
      </c>
      <c r="X16" s="15">
        <v>3.1959</v>
      </c>
      <c r="Y16" s="15">
        <v>3.1959</v>
      </c>
      <c r="Z16" s="15">
        <v>3.1959</v>
      </c>
      <c r="AA16" s="15">
        <v>3.1959</v>
      </c>
      <c r="AB16" s="15">
        <v>3.1959</v>
      </c>
      <c r="AC16" s="15">
        <v>3.1959</v>
      </c>
      <c r="AD16" s="15">
        <v>3.1959</v>
      </c>
      <c r="AE16" s="15">
        <v>3.1959</v>
      </c>
      <c r="AF16" s="15">
        <v>3.1959</v>
      </c>
      <c r="AG16" s="15">
        <v>3.1959</v>
      </c>
    </row>
    <row r="17" spans="1:33" x14ac:dyDescent="0.3">
      <c r="A17" s="5" t="s">
        <v>88</v>
      </c>
      <c r="B17" s="5" t="s">
        <v>104</v>
      </c>
      <c r="C17" s="5" t="s">
        <v>62</v>
      </c>
      <c r="D17" s="5" t="s">
        <v>78</v>
      </c>
      <c r="E17" s="5" t="s">
        <v>80</v>
      </c>
      <c r="F17" s="5" t="s">
        <v>279</v>
      </c>
      <c r="G17" s="5">
        <v>0</v>
      </c>
      <c r="H17" s="5">
        <v>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3">
      <c r="A18" s="3" t="s">
        <v>89</v>
      </c>
      <c r="B18" s="3" t="s">
        <v>105</v>
      </c>
      <c r="C18" s="3" t="s">
        <v>49</v>
      </c>
      <c r="D18" s="3" t="s">
        <v>64</v>
      </c>
      <c r="E18" s="3" t="s">
        <v>119</v>
      </c>
      <c r="F18" s="3" t="s">
        <v>280</v>
      </c>
      <c r="G18" s="3">
        <v>0</v>
      </c>
      <c r="H18" s="3">
        <v>6.411441578886973</v>
      </c>
      <c r="I18" s="15">
        <f t="shared" ref="I18:M18" si="4">+J18</f>
        <v>2.780966699375981</v>
      </c>
      <c r="J18" s="15">
        <v>2.780966699375981</v>
      </c>
      <c r="K18" s="15">
        <f t="shared" si="4"/>
        <v>2.5348810746085331</v>
      </c>
      <c r="L18" s="15">
        <v>2.5348810746085331</v>
      </c>
      <c r="M18" s="15">
        <f t="shared" si="4"/>
        <v>2.6704974934078693</v>
      </c>
      <c r="N18" s="15">
        <v>2.6704974934078693</v>
      </c>
      <c r="O18" s="15">
        <f>+P18</f>
        <v>2.0812430610336721</v>
      </c>
      <c r="P18" s="15">
        <v>2.0812430610336721</v>
      </c>
      <c r="Q18" s="15">
        <v>2.9929999999999999</v>
      </c>
      <c r="R18" s="15">
        <v>2.9348999999999998</v>
      </c>
      <c r="S18" s="15">
        <v>2.8900999999999999</v>
      </c>
      <c r="T18" s="15">
        <v>2.8900999999999999</v>
      </c>
      <c r="U18" s="15">
        <v>2.8900999999999999</v>
      </c>
      <c r="V18" s="15">
        <v>2.8900999999999999</v>
      </c>
      <c r="W18" s="15">
        <v>2.8900999999999999</v>
      </c>
      <c r="X18" s="15">
        <v>2.8900999999999999</v>
      </c>
      <c r="Y18" s="15">
        <v>2.8900999999999999</v>
      </c>
      <c r="Z18" s="15">
        <v>2.8900999999999999</v>
      </c>
      <c r="AA18" s="15">
        <v>2.8900999999999999</v>
      </c>
      <c r="AB18" s="15">
        <v>2.8900999999999999</v>
      </c>
      <c r="AC18" s="15">
        <v>2.8900999999999999</v>
      </c>
      <c r="AD18" s="15">
        <v>2.8900999999999999</v>
      </c>
      <c r="AE18" s="15">
        <v>2.8900999999999999</v>
      </c>
      <c r="AF18" s="15">
        <v>2.8900999999999999</v>
      </c>
      <c r="AG18" s="15">
        <v>2.8900999999999999</v>
      </c>
    </row>
    <row r="19" spans="1:33" x14ac:dyDescent="0.3">
      <c r="A19" s="3" t="s">
        <v>89</v>
      </c>
      <c r="B19" s="3" t="s">
        <v>105</v>
      </c>
      <c r="C19" s="3" t="s">
        <v>62</v>
      </c>
      <c r="D19" s="3" t="s">
        <v>78</v>
      </c>
      <c r="E19" s="3" t="s">
        <v>80</v>
      </c>
      <c r="F19" s="3" t="s">
        <v>279</v>
      </c>
      <c r="G19" s="3">
        <v>0</v>
      </c>
      <c r="H19" s="3">
        <v>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3">
      <c r="A20" s="5" t="s">
        <v>90</v>
      </c>
      <c r="B20" s="5" t="s">
        <v>106</v>
      </c>
      <c r="C20" s="5" t="s">
        <v>61</v>
      </c>
      <c r="D20" s="5" t="s">
        <v>77</v>
      </c>
      <c r="E20" s="5" t="s">
        <v>119</v>
      </c>
      <c r="F20" s="5" t="s">
        <v>280</v>
      </c>
      <c r="G20" s="5">
        <v>0</v>
      </c>
      <c r="H20" s="5">
        <v>1.9167195052630903</v>
      </c>
      <c r="I20" s="15">
        <f>J20</f>
        <v>2.7336295652030667</v>
      </c>
      <c r="J20" s="15">
        <v>2.7336295652030667</v>
      </c>
      <c r="K20" s="15">
        <f t="shared" ref="K20:M20" si="5">L20</f>
        <v>2.649745461722012</v>
      </c>
      <c r="L20" s="15">
        <v>2.649745461722012</v>
      </c>
      <c r="M20" s="15">
        <f t="shared" si="5"/>
        <v>2.621299618176522</v>
      </c>
      <c r="N20" s="15">
        <v>2.621299618176522</v>
      </c>
      <c r="O20" s="15">
        <f>P20</f>
        <v>2.9100972656422655</v>
      </c>
      <c r="P20" s="15">
        <v>2.9100972656422655</v>
      </c>
      <c r="Q20" s="15">
        <v>2.6916000000000002</v>
      </c>
      <c r="R20" s="15">
        <v>2.6871</v>
      </c>
      <c r="S20" s="15">
        <v>2.6785000000000001</v>
      </c>
      <c r="T20" s="15">
        <v>2.6785000000000001</v>
      </c>
      <c r="U20" s="15">
        <v>2.6785000000000001</v>
      </c>
      <c r="V20" s="15">
        <v>2.6785000000000001</v>
      </c>
      <c r="W20" s="15">
        <v>2.6785000000000001</v>
      </c>
      <c r="X20" s="15">
        <v>2.6785000000000001</v>
      </c>
      <c r="Y20" s="15">
        <v>2.6785000000000001</v>
      </c>
      <c r="Z20" s="15">
        <v>2.6785000000000001</v>
      </c>
      <c r="AA20" s="15">
        <v>2.6785000000000001</v>
      </c>
      <c r="AB20" s="15">
        <v>2.6785000000000001</v>
      </c>
      <c r="AC20" s="15">
        <v>2.6785000000000001</v>
      </c>
      <c r="AD20" s="15">
        <v>2.6785000000000001</v>
      </c>
      <c r="AE20" s="15">
        <v>2.6785000000000001</v>
      </c>
      <c r="AF20" s="15">
        <v>2.6785000000000001</v>
      </c>
      <c r="AG20" s="15">
        <v>2.6785000000000001</v>
      </c>
    </row>
    <row r="21" spans="1:33" x14ac:dyDescent="0.3">
      <c r="A21" s="5" t="s">
        <v>90</v>
      </c>
      <c r="B21" s="5" t="s">
        <v>106</v>
      </c>
      <c r="C21" s="5" t="s">
        <v>62</v>
      </c>
      <c r="D21" s="5" t="s">
        <v>78</v>
      </c>
      <c r="E21" s="5" t="s">
        <v>80</v>
      </c>
      <c r="F21" s="5" t="s">
        <v>279</v>
      </c>
      <c r="G21" s="5">
        <v>0</v>
      </c>
      <c r="H21" s="5">
        <v>1</v>
      </c>
      <c r="J21" s="4"/>
      <c r="L21" s="4"/>
      <c r="N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3">
      <c r="A22" s="3" t="s">
        <v>91</v>
      </c>
      <c r="B22" s="3" t="s">
        <v>107</v>
      </c>
      <c r="C22" s="3" t="s">
        <v>337</v>
      </c>
      <c r="D22" s="3" t="s">
        <v>75</v>
      </c>
      <c r="E22" s="3" t="s">
        <v>119</v>
      </c>
      <c r="F22" s="3" t="s">
        <v>280</v>
      </c>
      <c r="G22" s="3">
        <v>0</v>
      </c>
      <c r="H22" s="3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f>P22</f>
        <v>1</v>
      </c>
      <c r="R22" s="4">
        <f t="shared" ref="R22:AG22" si="6">Q22</f>
        <v>1</v>
      </c>
      <c r="S22" s="4">
        <f t="shared" si="6"/>
        <v>1</v>
      </c>
      <c r="T22" s="4">
        <f t="shared" si="6"/>
        <v>1</v>
      </c>
      <c r="U22" s="4">
        <f t="shared" si="6"/>
        <v>1</v>
      </c>
      <c r="V22" s="4">
        <f t="shared" si="6"/>
        <v>1</v>
      </c>
      <c r="W22" s="4">
        <f t="shared" si="6"/>
        <v>1</v>
      </c>
      <c r="X22" s="4">
        <f t="shared" si="6"/>
        <v>1</v>
      </c>
      <c r="Y22" s="4">
        <f t="shared" si="6"/>
        <v>1</v>
      </c>
      <c r="Z22" s="4">
        <f t="shared" si="6"/>
        <v>1</v>
      </c>
      <c r="AA22" s="4">
        <f t="shared" si="6"/>
        <v>1</v>
      </c>
      <c r="AB22" s="4">
        <f t="shared" si="6"/>
        <v>1</v>
      </c>
      <c r="AC22" s="4">
        <f t="shared" si="6"/>
        <v>1</v>
      </c>
      <c r="AD22" s="4">
        <f t="shared" si="6"/>
        <v>1</v>
      </c>
      <c r="AE22" s="4">
        <f t="shared" si="6"/>
        <v>1</v>
      </c>
      <c r="AF22" s="4">
        <f t="shared" si="6"/>
        <v>1</v>
      </c>
      <c r="AG22" s="4">
        <f t="shared" si="6"/>
        <v>1</v>
      </c>
    </row>
    <row r="23" spans="1:33" x14ac:dyDescent="0.3">
      <c r="A23" s="3" t="s">
        <v>91</v>
      </c>
      <c r="B23" s="3" t="s">
        <v>107</v>
      </c>
      <c r="C23" s="3" t="s">
        <v>49</v>
      </c>
      <c r="D23" s="3" t="s">
        <v>64</v>
      </c>
      <c r="E23" s="3" t="s">
        <v>80</v>
      </c>
      <c r="F23" s="3" t="s">
        <v>279</v>
      </c>
      <c r="G23" s="3">
        <v>0</v>
      </c>
      <c r="H23" s="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3">
      <c r="A24" s="5" t="s">
        <v>92</v>
      </c>
      <c r="B24" s="5" t="s">
        <v>108</v>
      </c>
      <c r="C24" s="5" t="s">
        <v>337</v>
      </c>
      <c r="D24" s="5" t="s">
        <v>75</v>
      </c>
      <c r="E24" s="5" t="s">
        <v>119</v>
      </c>
      <c r="F24" s="5" t="s">
        <v>280</v>
      </c>
      <c r="G24" s="5">
        <v>0</v>
      </c>
      <c r="H24" s="5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f>P24</f>
        <v>1</v>
      </c>
      <c r="R24" s="4">
        <f t="shared" ref="R24:AG24" si="7">Q24</f>
        <v>1</v>
      </c>
      <c r="S24" s="4">
        <f t="shared" si="7"/>
        <v>1</v>
      </c>
      <c r="T24" s="4">
        <f t="shared" si="7"/>
        <v>1</v>
      </c>
      <c r="U24" s="4">
        <f t="shared" si="7"/>
        <v>1</v>
      </c>
      <c r="V24" s="4">
        <f t="shared" si="7"/>
        <v>1</v>
      </c>
      <c r="W24" s="4">
        <f t="shared" si="7"/>
        <v>1</v>
      </c>
      <c r="X24" s="4">
        <f t="shared" si="7"/>
        <v>1</v>
      </c>
      <c r="Y24" s="4">
        <f t="shared" si="7"/>
        <v>1</v>
      </c>
      <c r="Z24" s="4">
        <f t="shared" si="7"/>
        <v>1</v>
      </c>
      <c r="AA24" s="4">
        <f t="shared" si="7"/>
        <v>1</v>
      </c>
      <c r="AB24" s="4">
        <f t="shared" si="7"/>
        <v>1</v>
      </c>
      <c r="AC24" s="4">
        <f t="shared" si="7"/>
        <v>1</v>
      </c>
      <c r="AD24" s="4">
        <f t="shared" si="7"/>
        <v>1</v>
      </c>
      <c r="AE24" s="4">
        <f t="shared" si="7"/>
        <v>1</v>
      </c>
      <c r="AF24" s="4">
        <f t="shared" si="7"/>
        <v>1</v>
      </c>
      <c r="AG24" s="4">
        <f t="shared" si="7"/>
        <v>1</v>
      </c>
    </row>
    <row r="25" spans="1:33" x14ac:dyDescent="0.3">
      <c r="A25" s="5" t="s">
        <v>92</v>
      </c>
      <c r="B25" s="5" t="s">
        <v>108</v>
      </c>
      <c r="C25" s="5" t="s">
        <v>50</v>
      </c>
      <c r="D25" s="5" t="s">
        <v>65</v>
      </c>
      <c r="E25" s="5" t="s">
        <v>80</v>
      </c>
      <c r="F25" s="5" t="s">
        <v>279</v>
      </c>
      <c r="G25" s="5">
        <v>0</v>
      </c>
      <c r="H25" s="5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x14ac:dyDescent="0.3">
      <c r="A26" s="3" t="s">
        <v>93</v>
      </c>
      <c r="B26" s="3" t="s">
        <v>109</v>
      </c>
      <c r="C26" s="3" t="s">
        <v>337</v>
      </c>
      <c r="D26" s="3" t="s">
        <v>75</v>
      </c>
      <c r="E26" s="3" t="s">
        <v>119</v>
      </c>
      <c r="F26" s="3" t="s">
        <v>280</v>
      </c>
      <c r="G26" s="3">
        <v>0</v>
      </c>
      <c r="H26" s="3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f>P26</f>
        <v>1</v>
      </c>
      <c r="R26" s="4">
        <f t="shared" ref="R26:AG26" si="8">Q26</f>
        <v>1</v>
      </c>
      <c r="S26" s="4">
        <f t="shared" si="8"/>
        <v>1</v>
      </c>
      <c r="T26" s="4">
        <f t="shared" si="8"/>
        <v>1</v>
      </c>
      <c r="U26" s="4">
        <f t="shared" si="8"/>
        <v>1</v>
      </c>
      <c r="V26" s="4">
        <f t="shared" si="8"/>
        <v>1</v>
      </c>
      <c r="W26" s="4">
        <f t="shared" si="8"/>
        <v>1</v>
      </c>
      <c r="X26" s="4">
        <f t="shared" si="8"/>
        <v>1</v>
      </c>
      <c r="Y26" s="4">
        <f t="shared" si="8"/>
        <v>1</v>
      </c>
      <c r="Z26" s="4">
        <f t="shared" si="8"/>
        <v>1</v>
      </c>
      <c r="AA26" s="4">
        <f t="shared" si="8"/>
        <v>1</v>
      </c>
      <c r="AB26" s="4">
        <f t="shared" si="8"/>
        <v>1</v>
      </c>
      <c r="AC26" s="4">
        <f t="shared" si="8"/>
        <v>1</v>
      </c>
      <c r="AD26" s="4">
        <f t="shared" si="8"/>
        <v>1</v>
      </c>
      <c r="AE26" s="4">
        <f t="shared" si="8"/>
        <v>1</v>
      </c>
      <c r="AF26" s="4">
        <f t="shared" si="8"/>
        <v>1</v>
      </c>
      <c r="AG26" s="4">
        <f t="shared" si="8"/>
        <v>1</v>
      </c>
    </row>
    <row r="27" spans="1:33" x14ac:dyDescent="0.3">
      <c r="A27" s="3" t="s">
        <v>93</v>
      </c>
      <c r="B27" s="3" t="s">
        <v>109</v>
      </c>
      <c r="C27" s="3" t="s">
        <v>52</v>
      </c>
      <c r="D27" s="3" t="s">
        <v>67</v>
      </c>
      <c r="E27" s="3" t="s">
        <v>80</v>
      </c>
      <c r="F27" s="3" t="s">
        <v>279</v>
      </c>
      <c r="G27" s="3">
        <v>0</v>
      </c>
      <c r="H27" s="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3">
      <c r="A28" s="5" t="s">
        <v>94</v>
      </c>
      <c r="B28" s="5" t="s">
        <v>110</v>
      </c>
      <c r="C28" s="5" t="s">
        <v>337</v>
      </c>
      <c r="D28" s="5" t="s">
        <v>75</v>
      </c>
      <c r="E28" s="5" t="s">
        <v>119</v>
      </c>
      <c r="F28" s="5" t="s">
        <v>280</v>
      </c>
      <c r="G28" s="5">
        <v>0</v>
      </c>
      <c r="H28" s="5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f>P28</f>
        <v>1</v>
      </c>
      <c r="R28" s="4">
        <f t="shared" ref="R28:AG28" si="9">Q28</f>
        <v>1</v>
      </c>
      <c r="S28" s="4">
        <f t="shared" si="9"/>
        <v>1</v>
      </c>
      <c r="T28" s="4">
        <f t="shared" si="9"/>
        <v>1</v>
      </c>
      <c r="U28" s="4">
        <f t="shared" si="9"/>
        <v>1</v>
      </c>
      <c r="V28" s="4">
        <f t="shared" si="9"/>
        <v>1</v>
      </c>
      <c r="W28" s="4">
        <f t="shared" si="9"/>
        <v>1</v>
      </c>
      <c r="X28" s="4">
        <f t="shared" si="9"/>
        <v>1</v>
      </c>
      <c r="Y28" s="4">
        <f t="shared" si="9"/>
        <v>1</v>
      </c>
      <c r="Z28" s="4">
        <f t="shared" si="9"/>
        <v>1</v>
      </c>
      <c r="AA28" s="4">
        <f t="shared" si="9"/>
        <v>1</v>
      </c>
      <c r="AB28" s="4">
        <f t="shared" si="9"/>
        <v>1</v>
      </c>
      <c r="AC28" s="4">
        <f t="shared" si="9"/>
        <v>1</v>
      </c>
      <c r="AD28" s="4">
        <f t="shared" si="9"/>
        <v>1</v>
      </c>
      <c r="AE28" s="4">
        <f t="shared" si="9"/>
        <v>1</v>
      </c>
      <c r="AF28" s="4">
        <f t="shared" si="9"/>
        <v>1</v>
      </c>
      <c r="AG28" s="4">
        <f t="shared" si="9"/>
        <v>1</v>
      </c>
    </row>
    <row r="29" spans="1:33" x14ac:dyDescent="0.3">
      <c r="A29" s="5" t="s">
        <v>94</v>
      </c>
      <c r="B29" s="5" t="s">
        <v>110</v>
      </c>
      <c r="C29" s="5" t="s">
        <v>114</v>
      </c>
      <c r="D29" s="5" t="s">
        <v>77</v>
      </c>
      <c r="E29" s="5" t="s">
        <v>80</v>
      </c>
      <c r="F29" s="5" t="s">
        <v>279</v>
      </c>
      <c r="G29" s="5">
        <v>0</v>
      </c>
      <c r="H29" s="5">
        <v>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3">
      <c r="A30" s="3" t="s">
        <v>95</v>
      </c>
      <c r="B30" s="3" t="s">
        <v>34</v>
      </c>
      <c r="C30" s="3" t="s">
        <v>337</v>
      </c>
      <c r="D30" s="3" t="s">
        <v>75</v>
      </c>
      <c r="E30" s="3" t="s">
        <v>119</v>
      </c>
      <c r="F30" s="3" t="s">
        <v>279</v>
      </c>
      <c r="G30" s="3">
        <v>0</v>
      </c>
      <c r="H30" s="3">
        <v>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3">
      <c r="A31" s="3" t="s">
        <v>95</v>
      </c>
      <c r="B31" s="3" t="s">
        <v>34</v>
      </c>
      <c r="C31" s="3" t="s">
        <v>55</v>
      </c>
      <c r="D31" s="3" t="s">
        <v>70</v>
      </c>
      <c r="E31" s="3" t="s">
        <v>80</v>
      </c>
      <c r="F31" s="3" t="s">
        <v>279</v>
      </c>
      <c r="G31" s="3">
        <v>0</v>
      </c>
      <c r="H31" s="3">
        <v>1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3">
      <c r="A32" s="5" t="s">
        <v>96</v>
      </c>
      <c r="B32" s="5" t="s">
        <v>39</v>
      </c>
      <c r="C32" s="5" t="s">
        <v>337</v>
      </c>
      <c r="D32" s="5" t="s">
        <v>75</v>
      </c>
      <c r="E32" s="5" t="s">
        <v>119</v>
      </c>
      <c r="F32" s="5" t="s">
        <v>279</v>
      </c>
      <c r="G32" s="5">
        <v>0</v>
      </c>
      <c r="H32" s="5">
        <v>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5" t="s">
        <v>96</v>
      </c>
      <c r="B33" s="5" t="s">
        <v>39</v>
      </c>
      <c r="C33" s="5" t="s">
        <v>53</v>
      </c>
      <c r="D33" s="5" t="s">
        <v>118</v>
      </c>
      <c r="E33" s="5" t="s">
        <v>80</v>
      </c>
      <c r="F33" s="5" t="s">
        <v>279</v>
      </c>
      <c r="G33" s="5">
        <v>0</v>
      </c>
      <c r="H33" s="5">
        <v>1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s="10" customFormat="1" x14ac:dyDescent="0.3">
      <c r="A34" s="3" t="s">
        <v>281</v>
      </c>
      <c r="B34" s="3" t="s">
        <v>286</v>
      </c>
      <c r="C34" s="3" t="s">
        <v>337</v>
      </c>
      <c r="D34" s="3" t="s">
        <v>282</v>
      </c>
      <c r="E34" s="3" t="s">
        <v>119</v>
      </c>
      <c r="F34" s="3" t="s">
        <v>280</v>
      </c>
      <c r="G34" s="3">
        <v>0</v>
      </c>
      <c r="H34" s="3">
        <v>2.2260577647004385</v>
      </c>
      <c r="I34" s="15">
        <f t="shared" ref="I34" si="10">J34</f>
        <v>2.1240295096799491</v>
      </c>
      <c r="J34" s="15">
        <v>2.1240295096799491</v>
      </c>
      <c r="K34" s="15">
        <f t="shared" ref="K34" si="11">L34</f>
        <v>3.4805919396058562</v>
      </c>
      <c r="L34" s="15">
        <v>3.4805919396058562</v>
      </c>
      <c r="M34" s="15">
        <f t="shared" ref="M34" si="12">N34</f>
        <v>3.4780920094144498</v>
      </c>
      <c r="N34" s="15">
        <v>3.4780920094144498</v>
      </c>
      <c r="O34" s="15">
        <f>P34</f>
        <v>3.9344692437406898</v>
      </c>
      <c r="P34" s="14">
        <v>3.9344692437406898</v>
      </c>
      <c r="Q34" s="15">
        <v>2.6722000000000001</v>
      </c>
      <c r="R34" s="15">
        <v>2.7822</v>
      </c>
      <c r="S34" s="15">
        <v>2.6484000000000001</v>
      </c>
      <c r="T34" s="15">
        <v>2.6484000000000001</v>
      </c>
      <c r="U34" s="15">
        <v>2.6484000000000001</v>
      </c>
      <c r="V34" s="15">
        <v>2.6484000000000001</v>
      </c>
      <c r="W34" s="15">
        <v>2.6484000000000001</v>
      </c>
      <c r="X34" s="15">
        <v>2.6484000000000001</v>
      </c>
      <c r="Y34" s="15">
        <v>2.6484000000000001</v>
      </c>
      <c r="Z34" s="15">
        <v>2.6484000000000001</v>
      </c>
      <c r="AA34" s="15">
        <v>2.6484000000000001</v>
      </c>
      <c r="AB34" s="15">
        <v>2.6484000000000001</v>
      </c>
      <c r="AC34" s="15">
        <v>2.6484000000000001</v>
      </c>
      <c r="AD34" s="15">
        <v>2.6484000000000001</v>
      </c>
      <c r="AE34" s="15">
        <v>2.6484000000000001</v>
      </c>
      <c r="AF34" s="15">
        <v>2.6484000000000001</v>
      </c>
      <c r="AG34" s="15">
        <v>2.6484000000000001</v>
      </c>
    </row>
    <row r="35" spans="1:33" s="10" customFormat="1" x14ac:dyDescent="0.3">
      <c r="A35" s="3" t="s">
        <v>281</v>
      </c>
      <c r="B35" s="3" t="s">
        <v>286</v>
      </c>
      <c r="C35" s="3" t="s">
        <v>63</v>
      </c>
      <c r="D35" s="3" t="s">
        <v>79</v>
      </c>
      <c r="E35" s="3" t="s">
        <v>80</v>
      </c>
      <c r="F35" s="3" t="s">
        <v>279</v>
      </c>
      <c r="G35" s="3">
        <v>0</v>
      </c>
      <c r="H35" s="3">
        <v>1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s="10" customFormat="1" x14ac:dyDescent="0.3">
      <c r="A36" s="5" t="s">
        <v>287</v>
      </c>
      <c r="B36" s="5" t="s">
        <v>288</v>
      </c>
      <c r="C36" s="5" t="s">
        <v>49</v>
      </c>
      <c r="D36" s="5" t="s">
        <v>64</v>
      </c>
      <c r="E36" s="5" t="s">
        <v>119</v>
      </c>
      <c r="F36" s="5" t="s">
        <v>280</v>
      </c>
      <c r="G36" s="5">
        <v>0</v>
      </c>
      <c r="H36" s="5">
        <v>6.411441578886973</v>
      </c>
      <c r="I36" s="15">
        <v>2.780966699375981</v>
      </c>
      <c r="J36" s="15">
        <v>2.780966699375981</v>
      </c>
      <c r="K36" s="15">
        <v>2.5348810746085331</v>
      </c>
      <c r="L36" s="15">
        <v>2.5348810746085331</v>
      </c>
      <c r="M36" s="15">
        <v>2.6704974934078693</v>
      </c>
      <c r="N36" s="15">
        <v>2.6704974934078693</v>
      </c>
      <c r="O36" s="15">
        <v>2.0812430610336721</v>
      </c>
      <c r="P36" s="15">
        <v>2.0812430610336721</v>
      </c>
      <c r="Q36" s="15">
        <v>2.9929999999999999</v>
      </c>
      <c r="R36" s="15">
        <v>2.9348999999999998</v>
      </c>
      <c r="S36" s="15">
        <v>2.8900999999999999</v>
      </c>
      <c r="T36" s="15">
        <v>2.8900999999999999</v>
      </c>
      <c r="U36" s="15">
        <v>2.8900999999999999</v>
      </c>
      <c r="V36" s="15">
        <v>2.8900999999999999</v>
      </c>
      <c r="W36" s="15">
        <v>2.8900999999999999</v>
      </c>
      <c r="X36" s="15">
        <v>2.8900999999999999</v>
      </c>
      <c r="Y36" s="15">
        <v>2.8900999999999999</v>
      </c>
      <c r="Z36" s="15">
        <v>2.8900999999999999</v>
      </c>
      <c r="AA36" s="15">
        <v>2.8900999999999999</v>
      </c>
      <c r="AB36" s="15">
        <v>2.8900999999999999</v>
      </c>
      <c r="AC36" s="15">
        <v>2.8900999999999999</v>
      </c>
      <c r="AD36" s="15">
        <v>2.8900999999999999</v>
      </c>
      <c r="AE36" s="15">
        <v>2.8900999999999999</v>
      </c>
      <c r="AF36" s="15">
        <v>2.8900999999999999</v>
      </c>
      <c r="AG36" s="15">
        <v>2.8900999999999999</v>
      </c>
    </row>
    <row r="37" spans="1:33" s="10" customFormat="1" x14ac:dyDescent="0.3">
      <c r="A37" s="5" t="s">
        <v>287</v>
      </c>
      <c r="B37" s="5" t="s">
        <v>288</v>
      </c>
      <c r="C37" s="5" t="s">
        <v>63</v>
      </c>
      <c r="D37" s="5" t="s">
        <v>79</v>
      </c>
      <c r="E37" s="5" t="s">
        <v>80</v>
      </c>
      <c r="F37" s="5" t="s">
        <v>279</v>
      </c>
      <c r="G37" s="5">
        <v>0</v>
      </c>
      <c r="H37" s="5">
        <v>1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s="10" customFormat="1" x14ac:dyDescent="0.3">
      <c r="A38" s="3" t="s">
        <v>289</v>
      </c>
      <c r="B38" s="3" t="s">
        <v>290</v>
      </c>
      <c r="C38" s="3" t="s">
        <v>51</v>
      </c>
      <c r="D38" s="3" t="s">
        <v>66</v>
      </c>
      <c r="E38" s="3" t="s">
        <v>119</v>
      </c>
      <c r="F38" s="3" t="s">
        <v>280</v>
      </c>
      <c r="G38" s="3">
        <v>0</v>
      </c>
      <c r="H38" s="3">
        <v>3.5767992929537948</v>
      </c>
      <c r="I38" s="15">
        <v>4.3645178502439572</v>
      </c>
      <c r="J38" s="15">
        <v>4.3645178502439572</v>
      </c>
      <c r="K38" s="15">
        <v>4.060295921061007</v>
      </c>
      <c r="L38" s="15">
        <v>4.060295921061007</v>
      </c>
      <c r="M38" s="15">
        <v>4.1622674340138346</v>
      </c>
      <c r="N38" s="15">
        <v>4.1622674340138346</v>
      </c>
      <c r="O38" s="15">
        <v>5.0097848174165449</v>
      </c>
      <c r="P38" s="14">
        <v>5.0097848174165449</v>
      </c>
      <c r="Q38" s="15">
        <v>3.1819999999999999</v>
      </c>
      <c r="R38" s="15">
        <v>3.1124000000000001</v>
      </c>
      <c r="S38" s="15">
        <v>3.1959</v>
      </c>
      <c r="T38" s="15">
        <v>3.1959</v>
      </c>
      <c r="U38" s="15">
        <v>3.1959</v>
      </c>
      <c r="V38" s="15">
        <v>3.1959</v>
      </c>
      <c r="W38" s="15">
        <v>3.1959</v>
      </c>
      <c r="X38" s="15">
        <v>3.1959</v>
      </c>
      <c r="Y38" s="15">
        <v>3.1959</v>
      </c>
      <c r="Z38" s="15">
        <v>3.1959</v>
      </c>
      <c r="AA38" s="15">
        <v>3.1959</v>
      </c>
      <c r="AB38" s="15">
        <v>3.1959</v>
      </c>
      <c r="AC38" s="15">
        <v>3.1959</v>
      </c>
      <c r="AD38" s="15">
        <v>3.1959</v>
      </c>
      <c r="AE38" s="15">
        <v>3.1959</v>
      </c>
      <c r="AF38" s="15">
        <v>3.1959</v>
      </c>
      <c r="AG38" s="15">
        <v>3.1959</v>
      </c>
    </row>
    <row r="39" spans="1:33" s="10" customFormat="1" x14ac:dyDescent="0.3">
      <c r="A39" s="3" t="s">
        <v>289</v>
      </c>
      <c r="B39" s="3" t="s">
        <v>290</v>
      </c>
      <c r="C39" s="3" t="s">
        <v>63</v>
      </c>
      <c r="D39" s="3" t="s">
        <v>79</v>
      </c>
      <c r="E39" s="3" t="s">
        <v>80</v>
      </c>
      <c r="F39" s="3" t="s">
        <v>279</v>
      </c>
      <c r="G39" s="3">
        <v>0</v>
      </c>
      <c r="H39" s="3">
        <v>1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s="10" customFormat="1" x14ac:dyDescent="0.3">
      <c r="A40" s="5" t="s">
        <v>390</v>
      </c>
      <c r="B40" s="5" t="s">
        <v>391</v>
      </c>
      <c r="C40" s="5" t="s">
        <v>61</v>
      </c>
      <c r="D40" s="5" t="s">
        <v>77</v>
      </c>
      <c r="E40" s="5" t="s">
        <v>119</v>
      </c>
      <c r="F40" s="5" t="s">
        <v>280</v>
      </c>
      <c r="G40" s="5">
        <v>0</v>
      </c>
      <c r="H40" s="5">
        <v>1.9167195052630903</v>
      </c>
      <c r="I40" s="15">
        <v>2.7336295652030667</v>
      </c>
      <c r="J40" s="15">
        <v>2.7336295652030667</v>
      </c>
      <c r="K40" s="15">
        <v>2.649745461722012</v>
      </c>
      <c r="L40" s="15">
        <v>2.649745461722012</v>
      </c>
      <c r="M40" s="15">
        <v>2.621299618176522</v>
      </c>
      <c r="N40" s="15">
        <v>2.621299618176522</v>
      </c>
      <c r="O40" s="15">
        <v>2.9100972656422655</v>
      </c>
      <c r="P40" s="15">
        <v>2.9100972656422655</v>
      </c>
      <c r="Q40" s="15">
        <v>2.6916000000000002</v>
      </c>
      <c r="R40" s="15">
        <v>2.6871</v>
      </c>
      <c r="S40" s="15">
        <v>2.6785000000000001</v>
      </c>
      <c r="T40" s="15">
        <v>2.6785000000000001</v>
      </c>
      <c r="U40" s="15">
        <v>2.6785000000000001</v>
      </c>
      <c r="V40" s="15">
        <v>2.6785000000000001</v>
      </c>
      <c r="W40" s="15">
        <v>2.6785000000000001</v>
      </c>
      <c r="X40" s="15">
        <v>2.6785000000000001</v>
      </c>
      <c r="Y40" s="15">
        <v>2.6785000000000001</v>
      </c>
      <c r="Z40" s="15">
        <v>2.6785000000000001</v>
      </c>
      <c r="AA40" s="15">
        <v>2.6785000000000001</v>
      </c>
      <c r="AB40" s="15">
        <v>2.6785000000000001</v>
      </c>
      <c r="AC40" s="15">
        <v>2.6785000000000001</v>
      </c>
      <c r="AD40" s="15">
        <v>2.6785000000000001</v>
      </c>
      <c r="AE40" s="15">
        <v>2.6785000000000001</v>
      </c>
      <c r="AF40" s="15">
        <v>2.6785000000000001</v>
      </c>
      <c r="AG40" s="15">
        <v>2.6785000000000001</v>
      </c>
    </row>
    <row r="41" spans="1:33" s="10" customFormat="1" x14ac:dyDescent="0.3">
      <c r="A41" s="5" t="s">
        <v>390</v>
      </c>
      <c r="B41" s="5" t="s">
        <v>391</v>
      </c>
      <c r="C41" s="5" t="s">
        <v>63</v>
      </c>
      <c r="D41" s="5" t="s">
        <v>79</v>
      </c>
      <c r="E41" s="5" t="s">
        <v>80</v>
      </c>
      <c r="F41" s="5" t="s">
        <v>279</v>
      </c>
      <c r="G41" s="5">
        <v>0</v>
      </c>
      <c r="H41" s="5">
        <v>1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s="10" customFormat="1" x14ac:dyDescent="0.3">
      <c r="A42" s="3" t="s">
        <v>388</v>
      </c>
      <c r="B42" s="3" t="s">
        <v>389</v>
      </c>
      <c r="C42" s="3" t="s">
        <v>49</v>
      </c>
      <c r="D42" s="3" t="s">
        <v>64</v>
      </c>
      <c r="E42" s="3" t="s">
        <v>119</v>
      </c>
      <c r="F42" s="3" t="s">
        <v>280</v>
      </c>
      <c r="G42" s="3">
        <v>0</v>
      </c>
      <c r="H42" s="3">
        <v>3.5767992929537948</v>
      </c>
      <c r="I42" s="15">
        <v>4.3645178502439572</v>
      </c>
      <c r="J42" s="15">
        <v>4.3645178502439572</v>
      </c>
      <c r="K42" s="15">
        <v>4.060295921061007</v>
      </c>
      <c r="L42" s="15">
        <v>4.060295921061007</v>
      </c>
      <c r="M42" s="15">
        <v>4.1622674340138346</v>
      </c>
      <c r="N42" s="15">
        <v>4.1622674340138346</v>
      </c>
      <c r="O42" s="15">
        <v>5.0097848174165449</v>
      </c>
      <c r="P42" s="14">
        <v>5.0097848174165449</v>
      </c>
      <c r="Q42" s="15">
        <v>3.1819999999999999</v>
      </c>
      <c r="R42" s="15">
        <v>3.1124000000000001</v>
      </c>
      <c r="S42" s="15">
        <v>3.1959</v>
      </c>
      <c r="T42" s="15">
        <v>3.1959</v>
      </c>
      <c r="U42" s="15">
        <v>3.1959</v>
      </c>
      <c r="V42" s="15">
        <v>3.1959</v>
      </c>
      <c r="W42" s="15">
        <v>3.1959</v>
      </c>
      <c r="X42" s="15">
        <v>3.1959</v>
      </c>
      <c r="Y42" s="15">
        <v>3.1959</v>
      </c>
      <c r="Z42" s="15">
        <v>3.1959</v>
      </c>
      <c r="AA42" s="15">
        <v>3.1959</v>
      </c>
      <c r="AB42" s="15">
        <v>3.1959</v>
      </c>
      <c r="AC42" s="15">
        <v>3.1959</v>
      </c>
      <c r="AD42" s="15">
        <v>3.1959</v>
      </c>
      <c r="AE42" s="15">
        <v>3.1959</v>
      </c>
      <c r="AF42" s="15">
        <v>3.1959</v>
      </c>
      <c r="AG42" s="15">
        <v>3.1959</v>
      </c>
    </row>
    <row r="43" spans="1:33" s="10" customFormat="1" x14ac:dyDescent="0.3">
      <c r="A43" s="3" t="s">
        <v>388</v>
      </c>
      <c r="B43" s="3" t="s">
        <v>389</v>
      </c>
      <c r="C43" s="3" t="s">
        <v>63</v>
      </c>
      <c r="D43" s="3" t="s">
        <v>79</v>
      </c>
      <c r="E43" s="3" t="s">
        <v>80</v>
      </c>
      <c r="F43" s="3" t="s">
        <v>279</v>
      </c>
      <c r="G43" s="3">
        <v>0</v>
      </c>
      <c r="H43" s="3">
        <v>1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s="10" customFormat="1" x14ac:dyDescent="0.3">
      <c r="A44" s="5" t="s">
        <v>394</v>
      </c>
      <c r="B44" s="5" t="s">
        <v>392</v>
      </c>
      <c r="C44" s="5" t="s">
        <v>342</v>
      </c>
      <c r="D44" s="5" t="s">
        <v>67</v>
      </c>
      <c r="E44" s="5" t="s">
        <v>119</v>
      </c>
      <c r="F44" s="5" t="s">
        <v>279</v>
      </c>
      <c r="G44" s="5">
        <v>0</v>
      </c>
      <c r="H44" s="5">
        <v>1.9167195052630903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10" customFormat="1" x14ac:dyDescent="0.3">
      <c r="A45" s="5" t="s">
        <v>394</v>
      </c>
      <c r="B45" s="5" t="s">
        <v>392</v>
      </c>
      <c r="C45" s="5" t="s">
        <v>63</v>
      </c>
      <c r="D45" s="5" t="s">
        <v>79</v>
      </c>
      <c r="E45" s="5" t="s">
        <v>80</v>
      </c>
      <c r="F45" s="5" t="s">
        <v>279</v>
      </c>
      <c r="G45" s="5">
        <v>0</v>
      </c>
      <c r="H45" s="5">
        <v>1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 s="10" customFormat="1" x14ac:dyDescent="0.3">
      <c r="A46" s="3" t="s">
        <v>395</v>
      </c>
      <c r="B46" s="3" t="s">
        <v>393</v>
      </c>
      <c r="C46" s="3" t="s">
        <v>58</v>
      </c>
      <c r="D46" s="3" t="s">
        <v>73</v>
      </c>
      <c r="E46" s="3" t="s">
        <v>119</v>
      </c>
      <c r="F46" s="3" t="s">
        <v>280</v>
      </c>
      <c r="G46" s="3">
        <v>0</v>
      </c>
      <c r="H46" s="3">
        <v>1.9835</v>
      </c>
      <c r="I46" s="15">
        <v>1.9835</v>
      </c>
      <c r="J46" s="15">
        <v>1.9835</v>
      </c>
      <c r="K46" s="15">
        <v>1.9835</v>
      </c>
      <c r="L46" s="15">
        <v>1.9835</v>
      </c>
      <c r="M46" s="15">
        <v>1.9835</v>
      </c>
      <c r="N46" s="15">
        <v>1.9835</v>
      </c>
      <c r="O46" s="15">
        <v>1.9835</v>
      </c>
      <c r="P46" s="14">
        <v>1.9835</v>
      </c>
      <c r="Q46" s="15">
        <v>1.9824999999999999</v>
      </c>
      <c r="R46" s="15">
        <v>1.9824999999999999</v>
      </c>
      <c r="S46" s="15">
        <v>1.9827999999999999</v>
      </c>
      <c r="T46" s="15">
        <v>1.9827999999999999</v>
      </c>
      <c r="U46" s="15">
        <v>1.9827999999999999</v>
      </c>
      <c r="V46" s="15">
        <v>1.9827999999999999</v>
      </c>
      <c r="W46" s="15">
        <v>1.9827999999999999</v>
      </c>
      <c r="X46" s="15">
        <v>1.9827999999999999</v>
      </c>
      <c r="Y46" s="15">
        <v>1.9827999999999999</v>
      </c>
      <c r="Z46" s="15">
        <v>1.9827999999999999</v>
      </c>
      <c r="AA46" s="15">
        <v>1.9827999999999999</v>
      </c>
      <c r="AB46" s="15">
        <v>1.9827999999999999</v>
      </c>
      <c r="AC46" s="15">
        <v>1.9827999999999999</v>
      </c>
      <c r="AD46" s="15">
        <v>1.9827999999999999</v>
      </c>
      <c r="AE46" s="15">
        <v>1.9827999999999999</v>
      </c>
      <c r="AF46" s="15">
        <v>1.9827999999999999</v>
      </c>
      <c r="AG46" s="15">
        <v>1.9827999999999999</v>
      </c>
    </row>
    <row r="47" spans="1:33" s="10" customFormat="1" x14ac:dyDescent="0.3">
      <c r="A47" s="3" t="s">
        <v>395</v>
      </c>
      <c r="B47" s="3" t="s">
        <v>393</v>
      </c>
      <c r="C47" s="3" t="s">
        <v>63</v>
      </c>
      <c r="D47" s="3" t="s">
        <v>79</v>
      </c>
      <c r="E47" s="3" t="s">
        <v>80</v>
      </c>
      <c r="F47" s="3" t="s">
        <v>279</v>
      </c>
      <c r="G47" s="3">
        <v>0</v>
      </c>
      <c r="H47" s="3">
        <v>1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33" s="10" customFormat="1" x14ac:dyDescent="0.3">
      <c r="A48" s="5" t="s">
        <v>283</v>
      </c>
      <c r="B48" s="5" t="s">
        <v>284</v>
      </c>
      <c r="C48" s="5" t="s">
        <v>336</v>
      </c>
      <c r="D48" s="5" t="s">
        <v>285</v>
      </c>
      <c r="E48" s="5" t="s">
        <v>119</v>
      </c>
      <c r="F48" s="5" t="s">
        <v>279</v>
      </c>
      <c r="G48" s="5">
        <v>0</v>
      </c>
      <c r="H48" s="5">
        <v>1</v>
      </c>
      <c r="I48" s="8"/>
      <c r="J48" s="8"/>
      <c r="K48" s="8"/>
      <c r="L48" s="8"/>
      <c r="M48" s="8"/>
      <c r="N48" s="8"/>
      <c r="O48" s="8"/>
      <c r="P48" s="9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s="10" customFormat="1" ht="15" thickBot="1" x14ac:dyDescent="0.35">
      <c r="A49" s="5" t="s">
        <v>283</v>
      </c>
      <c r="B49" s="5" t="s">
        <v>284</v>
      </c>
      <c r="C49" s="5" t="s">
        <v>337</v>
      </c>
      <c r="D49" s="5" t="s">
        <v>282</v>
      </c>
      <c r="E49" s="5" t="s">
        <v>80</v>
      </c>
      <c r="F49" s="5" t="s">
        <v>279</v>
      </c>
      <c r="G49" s="5">
        <v>0</v>
      </c>
      <c r="H49" s="5">
        <v>1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x14ac:dyDescent="0.3">
      <c r="A50" s="3" t="s">
        <v>283</v>
      </c>
      <c r="B50" s="3" t="s">
        <v>284</v>
      </c>
      <c r="C50" s="3" t="s">
        <v>338</v>
      </c>
      <c r="D50" s="3" t="s">
        <v>65</v>
      </c>
      <c r="E50" s="3" t="s">
        <v>119</v>
      </c>
      <c r="F50" s="3" t="s">
        <v>280</v>
      </c>
      <c r="G50" s="3">
        <v>0</v>
      </c>
      <c r="H50" s="3">
        <v>2.6702805161147622E-3</v>
      </c>
      <c r="I50" s="16">
        <f t="shared" ref="I50:I55" si="13">J50</f>
        <v>3.014123080946176E-3</v>
      </c>
      <c r="J50" s="16">
        <v>3.014123080946176E-3</v>
      </c>
      <c r="K50" s="16">
        <f t="shared" ref="K50:K55" si="14">L50</f>
        <v>3.0017747373728681E-3</v>
      </c>
      <c r="L50" s="16">
        <v>3.0017747373728681E-3</v>
      </c>
      <c r="M50" s="16">
        <f>L50</f>
        <v>3.0017747373728681E-3</v>
      </c>
      <c r="N50" s="16">
        <v>2.4088123634134345E-3</v>
      </c>
      <c r="O50" s="16">
        <f t="shared" ref="O50:AG55" si="15">N50</f>
        <v>2.4088123634134345E-3</v>
      </c>
      <c r="P50" s="16">
        <v>1.8594084720736724E-3</v>
      </c>
      <c r="Q50" s="16">
        <f t="shared" si="15"/>
        <v>1.8594084720736724E-3</v>
      </c>
      <c r="R50" s="16">
        <f t="shared" si="15"/>
        <v>1.8594084720736724E-3</v>
      </c>
      <c r="S50" s="16">
        <f t="shared" si="15"/>
        <v>1.8594084720736724E-3</v>
      </c>
      <c r="T50" s="16">
        <f t="shared" si="15"/>
        <v>1.8594084720736724E-3</v>
      </c>
      <c r="U50" s="16">
        <f t="shared" si="15"/>
        <v>1.8594084720736724E-3</v>
      </c>
      <c r="V50" s="16">
        <f t="shared" si="15"/>
        <v>1.8594084720736724E-3</v>
      </c>
      <c r="W50" s="16">
        <f t="shared" si="15"/>
        <v>1.8594084720736724E-3</v>
      </c>
      <c r="X50" s="16">
        <f t="shared" si="15"/>
        <v>1.8594084720736724E-3</v>
      </c>
      <c r="Y50" s="16">
        <f t="shared" si="15"/>
        <v>1.8594084720736724E-3</v>
      </c>
      <c r="Z50" s="16">
        <f t="shared" si="15"/>
        <v>1.8594084720736724E-3</v>
      </c>
      <c r="AA50" s="16">
        <f t="shared" si="15"/>
        <v>1.8594084720736724E-3</v>
      </c>
      <c r="AB50" s="16">
        <f t="shared" si="15"/>
        <v>1.8594084720736724E-3</v>
      </c>
      <c r="AC50" s="16">
        <f t="shared" si="15"/>
        <v>1.8594084720736724E-3</v>
      </c>
      <c r="AD50" s="16">
        <f t="shared" si="15"/>
        <v>1.8594084720736724E-3</v>
      </c>
      <c r="AE50" s="16">
        <f t="shared" si="15"/>
        <v>1.8594084720736724E-3</v>
      </c>
      <c r="AF50" s="16">
        <f t="shared" si="15"/>
        <v>1.8594084720736724E-3</v>
      </c>
      <c r="AG50" s="16">
        <f t="shared" si="15"/>
        <v>1.8594084720736724E-3</v>
      </c>
    </row>
    <row r="51" spans="1:33" x14ac:dyDescent="0.3">
      <c r="A51" s="3" t="s">
        <v>283</v>
      </c>
      <c r="B51" s="3" t="s">
        <v>284</v>
      </c>
      <c r="C51" s="3" t="s">
        <v>339</v>
      </c>
      <c r="D51" s="3" t="s">
        <v>70</v>
      </c>
      <c r="E51" s="3" t="s">
        <v>119</v>
      </c>
      <c r="F51" s="3" t="s">
        <v>280</v>
      </c>
      <c r="G51" s="3">
        <v>0</v>
      </c>
      <c r="H51" s="3">
        <v>5.0624619896359952E-4</v>
      </c>
      <c r="I51" s="17">
        <f t="shared" si="13"/>
        <v>6.3114761572815865E-4</v>
      </c>
      <c r="J51" s="17">
        <v>6.3114761572815865E-4</v>
      </c>
      <c r="K51" s="17">
        <f t="shared" si="14"/>
        <v>5.0232299219979913E-4</v>
      </c>
      <c r="L51" s="17">
        <v>5.0232299219979913E-4</v>
      </c>
      <c r="M51" s="17">
        <f t="shared" ref="M51:AB54" si="16">L51</f>
        <v>5.0232299219979913E-4</v>
      </c>
      <c r="N51" s="17">
        <v>2.9622259310221503E-4</v>
      </c>
      <c r="O51" s="17">
        <f t="shared" si="16"/>
        <v>2.9622259310221503E-4</v>
      </c>
      <c r="P51" s="17">
        <v>3.472835594281898E-4</v>
      </c>
      <c r="Q51" s="17">
        <f t="shared" si="16"/>
        <v>3.472835594281898E-4</v>
      </c>
      <c r="R51" s="17">
        <f t="shared" si="16"/>
        <v>3.472835594281898E-4</v>
      </c>
      <c r="S51" s="17">
        <f t="shared" si="16"/>
        <v>3.472835594281898E-4</v>
      </c>
      <c r="T51" s="17">
        <f t="shared" si="16"/>
        <v>3.472835594281898E-4</v>
      </c>
      <c r="U51" s="17">
        <f t="shared" si="16"/>
        <v>3.472835594281898E-4</v>
      </c>
      <c r="V51" s="17">
        <f t="shared" si="16"/>
        <v>3.472835594281898E-4</v>
      </c>
      <c r="W51" s="17">
        <f t="shared" si="16"/>
        <v>3.472835594281898E-4</v>
      </c>
      <c r="X51" s="17">
        <f t="shared" si="16"/>
        <v>3.472835594281898E-4</v>
      </c>
      <c r="Y51" s="17">
        <f t="shared" si="16"/>
        <v>3.472835594281898E-4</v>
      </c>
      <c r="Z51" s="17">
        <f t="shared" si="16"/>
        <v>3.472835594281898E-4</v>
      </c>
      <c r="AA51" s="17">
        <f t="shared" si="16"/>
        <v>3.472835594281898E-4</v>
      </c>
      <c r="AB51" s="17">
        <f t="shared" si="16"/>
        <v>3.472835594281898E-4</v>
      </c>
      <c r="AC51" s="17">
        <f t="shared" si="15"/>
        <v>3.472835594281898E-4</v>
      </c>
      <c r="AD51" s="17">
        <f t="shared" si="15"/>
        <v>3.472835594281898E-4</v>
      </c>
      <c r="AE51" s="17">
        <f t="shared" si="15"/>
        <v>3.472835594281898E-4</v>
      </c>
      <c r="AF51" s="17">
        <f t="shared" si="15"/>
        <v>3.472835594281898E-4</v>
      </c>
      <c r="AG51" s="17">
        <f t="shared" si="15"/>
        <v>3.472835594281898E-4</v>
      </c>
    </row>
    <row r="52" spans="1:33" x14ac:dyDescent="0.3">
      <c r="A52" s="5" t="s">
        <v>283</v>
      </c>
      <c r="B52" s="5" t="s">
        <v>284</v>
      </c>
      <c r="C52" s="5" t="s">
        <v>340</v>
      </c>
      <c r="D52" s="5" t="s">
        <v>64</v>
      </c>
      <c r="E52" s="5" t="s">
        <v>119</v>
      </c>
      <c r="F52" s="5" t="s">
        <v>280</v>
      </c>
      <c r="G52" s="5">
        <v>0</v>
      </c>
      <c r="H52" s="5">
        <v>2.1002636532346283E-2</v>
      </c>
      <c r="I52" s="17">
        <f t="shared" si="13"/>
        <v>1.7672739330667708E-2</v>
      </c>
      <c r="J52" s="17">
        <v>1.7672739330667708E-2</v>
      </c>
      <c r="K52" s="17">
        <f t="shared" si="14"/>
        <v>2.3079159335678969E-2</v>
      </c>
      <c r="L52" s="17">
        <v>2.3079159335678969E-2</v>
      </c>
      <c r="M52" s="17">
        <f t="shared" si="16"/>
        <v>2.3079159335678969E-2</v>
      </c>
      <c r="N52" s="17">
        <v>1.686281690193293E-2</v>
      </c>
      <c r="O52" s="17">
        <f t="shared" si="15"/>
        <v>1.686281690193293E-2</v>
      </c>
      <c r="P52" s="17">
        <v>1.3291274930481838E-2</v>
      </c>
      <c r="Q52" s="17">
        <f t="shared" si="15"/>
        <v>1.3291274930481838E-2</v>
      </c>
      <c r="R52" s="17">
        <f t="shared" si="15"/>
        <v>1.3291274930481838E-2</v>
      </c>
      <c r="S52" s="17">
        <f t="shared" si="15"/>
        <v>1.3291274930481838E-2</v>
      </c>
      <c r="T52" s="17">
        <f t="shared" si="15"/>
        <v>1.3291274930481838E-2</v>
      </c>
      <c r="U52" s="17">
        <f t="shared" si="15"/>
        <v>1.3291274930481838E-2</v>
      </c>
      <c r="V52" s="17">
        <f t="shared" si="15"/>
        <v>1.3291274930481838E-2</v>
      </c>
      <c r="W52" s="17">
        <f t="shared" si="15"/>
        <v>1.3291274930481838E-2</v>
      </c>
      <c r="X52" s="17">
        <f t="shared" si="15"/>
        <v>1.3291274930481838E-2</v>
      </c>
      <c r="Y52" s="17">
        <f t="shared" si="15"/>
        <v>1.3291274930481838E-2</v>
      </c>
      <c r="Z52" s="17">
        <f t="shared" si="15"/>
        <v>1.3291274930481838E-2</v>
      </c>
      <c r="AA52" s="17">
        <f t="shared" si="15"/>
        <v>1.3291274930481838E-2</v>
      </c>
      <c r="AB52" s="17">
        <f t="shared" si="15"/>
        <v>1.3291274930481838E-2</v>
      </c>
      <c r="AC52" s="17">
        <f t="shared" si="15"/>
        <v>1.3291274930481838E-2</v>
      </c>
      <c r="AD52" s="17">
        <f t="shared" si="15"/>
        <v>1.3291274930481838E-2</v>
      </c>
      <c r="AE52" s="17">
        <f t="shared" si="15"/>
        <v>1.3291274930481838E-2</v>
      </c>
      <c r="AF52" s="17">
        <f t="shared" si="15"/>
        <v>1.3291274930481838E-2</v>
      </c>
      <c r="AG52" s="17">
        <f t="shared" si="15"/>
        <v>1.3291274930481838E-2</v>
      </c>
    </row>
    <row r="53" spans="1:33" x14ac:dyDescent="0.3">
      <c r="A53" s="5" t="s">
        <v>283</v>
      </c>
      <c r="B53" s="5" t="s">
        <v>284</v>
      </c>
      <c r="C53" s="5" t="s">
        <v>341</v>
      </c>
      <c r="D53" s="5" t="s">
        <v>77</v>
      </c>
      <c r="E53" s="5" t="s">
        <v>119</v>
      </c>
      <c r="F53" s="5" t="s">
        <v>280</v>
      </c>
      <c r="G53" s="5">
        <v>0</v>
      </c>
      <c r="H53" s="5">
        <v>2.6866715497674415E-2</v>
      </c>
      <c r="I53" s="17">
        <f t="shared" si="13"/>
        <v>2.6435659638390934E-2</v>
      </c>
      <c r="J53" s="17">
        <v>2.6435659638390934E-2</v>
      </c>
      <c r="K53" s="17">
        <f t="shared" si="14"/>
        <v>2.910812799648483E-2</v>
      </c>
      <c r="L53" s="17">
        <v>2.910812799648483E-2</v>
      </c>
      <c r="M53" s="17">
        <f t="shared" si="16"/>
        <v>2.910812799648483E-2</v>
      </c>
      <c r="N53" s="17">
        <v>2.4378868616421884E-2</v>
      </c>
      <c r="O53" s="17">
        <f t="shared" si="15"/>
        <v>2.4378868616421884E-2</v>
      </c>
      <c r="P53" s="17">
        <v>2.3118889086964783E-2</v>
      </c>
      <c r="Q53" s="17">
        <f t="shared" si="15"/>
        <v>2.3118889086964783E-2</v>
      </c>
      <c r="R53" s="17">
        <f t="shared" si="15"/>
        <v>2.3118889086964783E-2</v>
      </c>
      <c r="S53" s="17">
        <f t="shared" si="15"/>
        <v>2.3118889086964783E-2</v>
      </c>
      <c r="T53" s="17">
        <f t="shared" si="15"/>
        <v>2.3118889086964783E-2</v>
      </c>
      <c r="U53" s="17">
        <f t="shared" si="15"/>
        <v>2.3118889086964783E-2</v>
      </c>
      <c r="V53" s="17">
        <f t="shared" si="15"/>
        <v>2.3118889086964783E-2</v>
      </c>
      <c r="W53" s="17">
        <f t="shared" si="15"/>
        <v>2.3118889086964783E-2</v>
      </c>
      <c r="X53" s="17">
        <f t="shared" si="15"/>
        <v>2.3118889086964783E-2</v>
      </c>
      <c r="Y53" s="17">
        <f t="shared" si="15"/>
        <v>2.3118889086964783E-2</v>
      </c>
      <c r="Z53" s="17">
        <f t="shared" si="15"/>
        <v>2.3118889086964783E-2</v>
      </c>
      <c r="AA53" s="17">
        <f t="shared" si="15"/>
        <v>2.3118889086964783E-2</v>
      </c>
      <c r="AB53" s="17">
        <f t="shared" si="15"/>
        <v>2.3118889086964783E-2</v>
      </c>
      <c r="AC53" s="17">
        <f t="shared" si="15"/>
        <v>2.3118889086964783E-2</v>
      </c>
      <c r="AD53" s="17">
        <f t="shared" si="15"/>
        <v>2.3118889086964783E-2</v>
      </c>
      <c r="AE53" s="17">
        <f t="shared" si="15"/>
        <v>2.3118889086964783E-2</v>
      </c>
      <c r="AF53" s="17">
        <f t="shared" si="15"/>
        <v>2.3118889086964783E-2</v>
      </c>
      <c r="AG53" s="17">
        <f t="shared" si="15"/>
        <v>2.3118889086964783E-2</v>
      </c>
    </row>
    <row r="54" spans="1:33" x14ac:dyDescent="0.3">
      <c r="A54" s="3" t="s">
        <v>283</v>
      </c>
      <c r="B54" s="3" t="s">
        <v>284</v>
      </c>
      <c r="C54" s="3" t="s">
        <v>342</v>
      </c>
      <c r="D54" s="3" t="s">
        <v>67</v>
      </c>
      <c r="E54" s="3" t="s">
        <v>119</v>
      </c>
      <c r="F54" s="3" t="s">
        <v>280</v>
      </c>
      <c r="G54" s="3">
        <v>0</v>
      </c>
      <c r="H54" s="3">
        <v>4.2508049504963348E-3</v>
      </c>
      <c r="I54" s="17">
        <f t="shared" si="13"/>
        <v>3.9611976878219267E-3</v>
      </c>
      <c r="J54" s="17">
        <v>3.9611976878219267E-3</v>
      </c>
      <c r="K54" s="17">
        <f t="shared" si="14"/>
        <v>3.2556232419392356E-3</v>
      </c>
      <c r="L54" s="17">
        <v>3.2556232419392356E-3</v>
      </c>
      <c r="M54" s="17">
        <f t="shared" si="16"/>
        <v>3.2556232419392356E-3</v>
      </c>
      <c r="N54" s="17">
        <v>2.2055998427844628E-3</v>
      </c>
      <c r="O54" s="17">
        <f t="shared" si="15"/>
        <v>2.2055998427844628E-3</v>
      </c>
      <c r="P54" s="17">
        <v>2.1846847163852351E-3</v>
      </c>
      <c r="Q54" s="17">
        <f t="shared" si="15"/>
        <v>2.1846847163852351E-3</v>
      </c>
      <c r="R54" s="17">
        <f t="shared" si="15"/>
        <v>2.1846847163852351E-3</v>
      </c>
      <c r="S54" s="17">
        <f t="shared" si="15"/>
        <v>2.1846847163852351E-3</v>
      </c>
      <c r="T54" s="17">
        <f t="shared" si="15"/>
        <v>2.1846847163852351E-3</v>
      </c>
      <c r="U54" s="17">
        <f t="shared" si="15"/>
        <v>2.1846847163852351E-3</v>
      </c>
      <c r="V54" s="17">
        <f t="shared" si="15"/>
        <v>2.1846847163852351E-3</v>
      </c>
      <c r="W54" s="17">
        <f t="shared" si="15"/>
        <v>2.1846847163852351E-3</v>
      </c>
      <c r="X54" s="17">
        <f t="shared" si="15"/>
        <v>2.1846847163852351E-3</v>
      </c>
      <c r="Y54" s="17">
        <f t="shared" si="15"/>
        <v>2.1846847163852351E-3</v>
      </c>
      <c r="Z54" s="17">
        <f t="shared" si="15"/>
        <v>2.1846847163852351E-3</v>
      </c>
      <c r="AA54" s="17">
        <f t="shared" si="15"/>
        <v>2.1846847163852351E-3</v>
      </c>
      <c r="AB54" s="17">
        <f t="shared" si="15"/>
        <v>2.1846847163852351E-3</v>
      </c>
      <c r="AC54" s="17">
        <f t="shared" si="15"/>
        <v>2.1846847163852351E-3</v>
      </c>
      <c r="AD54" s="17">
        <f t="shared" si="15"/>
        <v>2.1846847163852351E-3</v>
      </c>
      <c r="AE54" s="17">
        <f t="shared" si="15"/>
        <v>2.1846847163852351E-3</v>
      </c>
      <c r="AF54" s="17">
        <f t="shared" si="15"/>
        <v>2.1846847163852351E-3</v>
      </c>
      <c r="AG54" s="17">
        <f t="shared" si="15"/>
        <v>2.1846847163852351E-3</v>
      </c>
    </row>
    <row r="55" spans="1:33" ht="15" thickBot="1" x14ac:dyDescent="0.35">
      <c r="A55" s="3" t="s">
        <v>283</v>
      </c>
      <c r="B55" s="3" t="s">
        <v>284</v>
      </c>
      <c r="C55" s="3" t="s">
        <v>335</v>
      </c>
      <c r="D55" s="3" t="s">
        <v>330</v>
      </c>
      <c r="E55" s="3" t="s">
        <v>119</v>
      </c>
      <c r="F55" s="3" t="s">
        <v>280</v>
      </c>
      <c r="G55" s="3">
        <v>0</v>
      </c>
      <c r="H55" s="3">
        <v>7.5814946563762756E-3</v>
      </c>
      <c r="I55" s="18">
        <f t="shared" si="13"/>
        <v>7.4297117864029838E-3</v>
      </c>
      <c r="J55" s="18">
        <v>7.4297117864029838E-3</v>
      </c>
      <c r="K55" s="18">
        <f t="shared" si="14"/>
        <v>1.0835046997385973E-2</v>
      </c>
      <c r="L55" s="18">
        <v>1.0835046997385973E-2</v>
      </c>
      <c r="M55" s="18">
        <f>N55</f>
        <v>4.9153618501137425E-3</v>
      </c>
      <c r="N55" s="18">
        <v>4.9153618501137425E-3</v>
      </c>
      <c r="O55" s="18">
        <f t="shared" si="15"/>
        <v>4.9153618501137425E-3</v>
      </c>
      <c r="P55" s="18">
        <v>4.6702296557228377E-3</v>
      </c>
      <c r="Q55" s="18">
        <f t="shared" si="15"/>
        <v>4.6702296557228377E-3</v>
      </c>
      <c r="R55" s="18">
        <f t="shared" si="15"/>
        <v>4.6702296557228377E-3</v>
      </c>
      <c r="S55" s="18">
        <f t="shared" si="15"/>
        <v>4.6702296557228377E-3</v>
      </c>
      <c r="T55" s="18">
        <f t="shared" si="15"/>
        <v>4.6702296557228377E-3</v>
      </c>
      <c r="U55" s="18">
        <f t="shared" si="15"/>
        <v>4.6702296557228377E-3</v>
      </c>
      <c r="V55" s="18">
        <f t="shared" si="15"/>
        <v>4.6702296557228377E-3</v>
      </c>
      <c r="W55" s="18">
        <f t="shared" si="15"/>
        <v>4.6702296557228377E-3</v>
      </c>
      <c r="X55" s="18">
        <f t="shared" si="15"/>
        <v>4.6702296557228377E-3</v>
      </c>
      <c r="Y55" s="18">
        <f t="shared" si="15"/>
        <v>4.6702296557228377E-3</v>
      </c>
      <c r="Z55" s="18">
        <f t="shared" si="15"/>
        <v>4.6702296557228377E-3</v>
      </c>
      <c r="AA55" s="18">
        <f t="shared" si="15"/>
        <v>4.6702296557228377E-3</v>
      </c>
      <c r="AB55" s="18">
        <f t="shared" si="15"/>
        <v>4.6702296557228377E-3</v>
      </c>
      <c r="AC55" s="18">
        <f t="shared" si="15"/>
        <v>4.6702296557228377E-3</v>
      </c>
      <c r="AD55" s="18">
        <f t="shared" si="15"/>
        <v>4.6702296557228377E-3</v>
      </c>
      <c r="AE55" s="18">
        <f t="shared" si="15"/>
        <v>4.6702296557228377E-3</v>
      </c>
      <c r="AF55" s="18">
        <f t="shared" si="15"/>
        <v>4.6702296557228377E-3</v>
      </c>
      <c r="AG55" s="18">
        <f t="shared" si="15"/>
        <v>4.6702296557228377E-3</v>
      </c>
    </row>
    <row r="56" spans="1:33" x14ac:dyDescent="0.3">
      <c r="A56" s="5" t="s">
        <v>331</v>
      </c>
      <c r="B56" s="5" t="s">
        <v>332</v>
      </c>
      <c r="C56" s="5" t="s">
        <v>334</v>
      </c>
      <c r="D56" s="5" t="s">
        <v>327</v>
      </c>
      <c r="E56" s="5" t="s">
        <v>119</v>
      </c>
      <c r="F56" s="5" t="s">
        <v>279</v>
      </c>
      <c r="G56" s="5">
        <v>0</v>
      </c>
      <c r="H56" s="5">
        <v>1.37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1:33" x14ac:dyDescent="0.3">
      <c r="A57" s="5" t="s">
        <v>331</v>
      </c>
      <c r="B57" s="5" t="s">
        <v>332</v>
      </c>
      <c r="C57" s="5" t="s">
        <v>51</v>
      </c>
      <c r="D57" s="5" t="s">
        <v>333</v>
      </c>
      <c r="E57" s="5" t="s">
        <v>80</v>
      </c>
      <c r="F57" s="5" t="s">
        <v>279</v>
      </c>
      <c r="G57" s="5">
        <v>0</v>
      </c>
      <c r="H57" s="5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36"/>
  <sheetViews>
    <sheetView zoomScale="70" zoomScaleNormal="70" workbookViewId="0">
      <pane ySplit="1" topLeftCell="A2" activePane="bottomLeft" state="frozen"/>
      <selection pane="bottomLeft" activeCell="C104" sqref="C104"/>
    </sheetView>
  </sheetViews>
  <sheetFormatPr defaultRowHeight="14.4" x14ac:dyDescent="0.3"/>
  <cols>
    <col min="1" max="1" width="18" bestFit="1" customWidth="1"/>
    <col min="2" max="2" width="55.6640625" bestFit="1" customWidth="1"/>
    <col min="3" max="3" width="19.77734375" customWidth="1"/>
    <col min="4" max="4" width="52.77734375" bestFit="1" customWidth="1"/>
    <col min="5" max="5" width="11.6640625" bestFit="1" customWidth="1"/>
    <col min="6" max="6" width="20" bestFit="1" customWidth="1"/>
    <col min="7" max="7" width="19.77734375" customWidth="1"/>
    <col min="8" max="33" width="4.77734375" bestFit="1" customWidth="1"/>
  </cols>
  <sheetData>
    <row r="1" spans="1:4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  <c r="T1" s="1">
        <v>2022</v>
      </c>
      <c r="U1" s="1">
        <v>2023</v>
      </c>
      <c r="V1" s="1">
        <v>2024</v>
      </c>
      <c r="W1" s="1">
        <v>2025</v>
      </c>
      <c r="X1" s="1">
        <v>2026</v>
      </c>
      <c r="Y1" s="1">
        <v>2027</v>
      </c>
      <c r="Z1" s="1">
        <v>2028</v>
      </c>
      <c r="AA1" s="1">
        <v>2029</v>
      </c>
      <c r="AB1" s="1">
        <v>2030</v>
      </c>
      <c r="AC1" s="1">
        <v>2031</v>
      </c>
      <c r="AD1" s="1">
        <v>2032</v>
      </c>
      <c r="AE1" s="1">
        <v>2033</v>
      </c>
      <c r="AF1" s="1">
        <v>2034</v>
      </c>
      <c r="AG1" s="1">
        <v>2035</v>
      </c>
      <c r="AH1" s="1"/>
      <c r="AI1" s="1"/>
      <c r="AJ1" s="1"/>
      <c r="AK1" s="1"/>
      <c r="AL1" s="1"/>
      <c r="AM1" s="1"/>
      <c r="AN1" s="1"/>
    </row>
    <row r="2" spans="1:40" x14ac:dyDescent="0.3">
      <c r="A2" s="5" t="s">
        <v>120</v>
      </c>
      <c r="B2" s="5" t="s">
        <v>157</v>
      </c>
      <c r="C2" s="5" t="s">
        <v>49</v>
      </c>
      <c r="D2" s="5"/>
      <c r="E2" s="5" t="s">
        <v>119</v>
      </c>
      <c r="F2" s="5" t="s">
        <v>279</v>
      </c>
      <c r="G2" s="5">
        <v>0</v>
      </c>
      <c r="H2" s="5"/>
    </row>
    <row r="3" spans="1:40" x14ac:dyDescent="0.3">
      <c r="A3" s="5" t="s">
        <v>120</v>
      </c>
      <c r="B3" s="5" t="s">
        <v>157</v>
      </c>
      <c r="C3" s="5" t="s">
        <v>194</v>
      </c>
      <c r="D3" s="5" t="s">
        <v>231</v>
      </c>
      <c r="E3" s="5" t="s">
        <v>80</v>
      </c>
      <c r="F3" s="5" t="s">
        <v>279</v>
      </c>
      <c r="G3" s="5">
        <v>0</v>
      </c>
      <c r="H3" s="5"/>
    </row>
    <row r="4" spans="1:40" x14ac:dyDescent="0.3">
      <c r="A4" s="3" t="s">
        <v>121</v>
      </c>
      <c r="B4" s="3" t="s">
        <v>158</v>
      </c>
      <c r="C4" s="3" t="s">
        <v>52</v>
      </c>
      <c r="D4" s="3"/>
      <c r="E4" s="3" t="s">
        <v>119</v>
      </c>
      <c r="F4" s="3" t="s">
        <v>279</v>
      </c>
      <c r="G4" s="3">
        <v>0</v>
      </c>
      <c r="H4" s="3"/>
    </row>
    <row r="5" spans="1:40" x14ac:dyDescent="0.3">
      <c r="A5" s="3" t="s">
        <v>121</v>
      </c>
      <c r="B5" s="3" t="s">
        <v>158</v>
      </c>
      <c r="C5" s="3" t="s">
        <v>195</v>
      </c>
      <c r="D5" s="3" t="s">
        <v>232</v>
      </c>
      <c r="E5" s="3" t="s">
        <v>80</v>
      </c>
      <c r="F5" s="3" t="s">
        <v>279</v>
      </c>
      <c r="G5" s="3">
        <v>0</v>
      </c>
      <c r="H5" s="3"/>
    </row>
    <row r="6" spans="1:40" x14ac:dyDescent="0.3">
      <c r="A6" s="5" t="s">
        <v>122</v>
      </c>
      <c r="B6" s="5" t="s">
        <v>159</v>
      </c>
      <c r="C6" s="5" t="s">
        <v>63</v>
      </c>
      <c r="D6" s="5"/>
      <c r="E6" s="5" t="s">
        <v>119</v>
      </c>
      <c r="F6" s="5" t="s">
        <v>279</v>
      </c>
      <c r="G6" s="5">
        <v>0</v>
      </c>
      <c r="H6" s="5"/>
    </row>
    <row r="7" spans="1:40" x14ac:dyDescent="0.3">
      <c r="A7" s="5" t="s">
        <v>122</v>
      </c>
      <c r="B7" s="5" t="s">
        <v>159</v>
      </c>
      <c r="C7" s="5" t="s">
        <v>196</v>
      </c>
      <c r="D7" s="5" t="s">
        <v>233</v>
      </c>
      <c r="E7" s="5" t="s">
        <v>80</v>
      </c>
      <c r="F7" s="5" t="s">
        <v>279</v>
      </c>
      <c r="G7" s="5">
        <v>0</v>
      </c>
      <c r="H7" s="5"/>
    </row>
    <row r="8" spans="1:40" x14ac:dyDescent="0.3">
      <c r="A8" s="3" t="s">
        <v>293</v>
      </c>
      <c r="B8" s="3" t="s">
        <v>294</v>
      </c>
      <c r="C8" s="3" t="s">
        <v>61</v>
      </c>
      <c r="D8" s="3"/>
      <c r="E8" s="3" t="s">
        <v>119</v>
      </c>
      <c r="F8" s="3" t="s">
        <v>279</v>
      </c>
      <c r="G8" s="3">
        <v>0</v>
      </c>
      <c r="H8" s="3"/>
    </row>
    <row r="9" spans="1:40" x14ac:dyDescent="0.3">
      <c r="A9" s="3" t="s">
        <v>293</v>
      </c>
      <c r="B9" s="3" t="s">
        <v>294</v>
      </c>
      <c r="C9" s="3" t="s">
        <v>295</v>
      </c>
      <c r="D9" s="3" t="s">
        <v>296</v>
      </c>
      <c r="E9" s="3" t="s">
        <v>80</v>
      </c>
      <c r="F9" s="3" t="s">
        <v>279</v>
      </c>
      <c r="G9" s="3">
        <v>0</v>
      </c>
      <c r="H9" s="3"/>
    </row>
    <row r="10" spans="1:40" s="11" customFormat="1" x14ac:dyDescent="0.3">
      <c r="A10" s="5" t="s">
        <v>297</v>
      </c>
      <c r="B10" s="5" t="s">
        <v>298</v>
      </c>
      <c r="C10" s="5" t="s">
        <v>51</v>
      </c>
      <c r="D10" s="5"/>
      <c r="E10" s="5" t="s">
        <v>119</v>
      </c>
      <c r="F10" s="5" t="s">
        <v>279</v>
      </c>
      <c r="G10" s="5">
        <v>0</v>
      </c>
      <c r="H10" s="5"/>
    </row>
    <row r="11" spans="1:40" s="11" customFormat="1" x14ac:dyDescent="0.3">
      <c r="A11" s="5" t="s">
        <v>297</v>
      </c>
      <c r="B11" s="5" t="s">
        <v>298</v>
      </c>
      <c r="C11" s="5" t="s">
        <v>299</v>
      </c>
      <c r="D11" s="5" t="s">
        <v>300</v>
      </c>
      <c r="E11" s="5" t="s">
        <v>80</v>
      </c>
      <c r="F11" s="5" t="s">
        <v>279</v>
      </c>
      <c r="G11" s="5">
        <v>0</v>
      </c>
      <c r="H11" s="5"/>
    </row>
    <row r="12" spans="1:40" x14ac:dyDescent="0.3">
      <c r="A12" s="3" t="s">
        <v>123</v>
      </c>
      <c r="B12" s="3" t="s">
        <v>160</v>
      </c>
      <c r="C12" s="3" t="s">
        <v>50</v>
      </c>
      <c r="D12" s="3"/>
      <c r="E12" s="3" t="s">
        <v>119</v>
      </c>
      <c r="F12" s="3" t="s">
        <v>279</v>
      </c>
      <c r="G12" s="3">
        <v>0</v>
      </c>
      <c r="H12" s="3"/>
    </row>
    <row r="13" spans="1:40" x14ac:dyDescent="0.3">
      <c r="A13" s="3" t="s">
        <v>123</v>
      </c>
      <c r="B13" s="3" t="s">
        <v>160</v>
      </c>
      <c r="C13" s="3" t="s">
        <v>197</v>
      </c>
      <c r="D13" s="3" t="s">
        <v>234</v>
      </c>
      <c r="E13" s="3" t="s">
        <v>80</v>
      </c>
      <c r="F13" s="3" t="s">
        <v>279</v>
      </c>
      <c r="G13" s="3">
        <v>0</v>
      </c>
      <c r="H13" s="3"/>
    </row>
    <row r="14" spans="1:40" x14ac:dyDescent="0.3">
      <c r="A14" s="5" t="s">
        <v>124</v>
      </c>
      <c r="B14" s="5" t="s">
        <v>161</v>
      </c>
      <c r="C14" s="5" t="s">
        <v>52</v>
      </c>
      <c r="D14" s="5"/>
      <c r="E14" s="5" t="s">
        <v>119</v>
      </c>
      <c r="F14" s="5" t="s">
        <v>279</v>
      </c>
      <c r="G14" s="5">
        <v>0</v>
      </c>
      <c r="H14" s="5"/>
    </row>
    <row r="15" spans="1:40" x14ac:dyDescent="0.3">
      <c r="A15" s="5" t="s">
        <v>124</v>
      </c>
      <c r="B15" s="5" t="s">
        <v>161</v>
      </c>
      <c r="C15" s="5" t="s">
        <v>198</v>
      </c>
      <c r="D15" s="5" t="s">
        <v>235</v>
      </c>
      <c r="E15" s="5" t="s">
        <v>80</v>
      </c>
      <c r="F15" s="5" t="s">
        <v>279</v>
      </c>
      <c r="G15" s="5">
        <v>0</v>
      </c>
      <c r="H15" s="5"/>
    </row>
    <row r="16" spans="1:40" x14ac:dyDescent="0.3">
      <c r="A16" s="3" t="s">
        <v>125</v>
      </c>
      <c r="B16" s="3" t="s">
        <v>162</v>
      </c>
      <c r="C16" s="3" t="s">
        <v>63</v>
      </c>
      <c r="D16" s="3"/>
      <c r="E16" s="3" t="s">
        <v>119</v>
      </c>
      <c r="F16" s="3" t="s">
        <v>279</v>
      </c>
      <c r="G16" s="3">
        <v>0</v>
      </c>
      <c r="H16" s="3"/>
    </row>
    <row r="17" spans="1:8" x14ac:dyDescent="0.3">
      <c r="A17" s="3" t="s">
        <v>125</v>
      </c>
      <c r="B17" s="3" t="s">
        <v>162</v>
      </c>
      <c r="C17" s="3" t="s">
        <v>199</v>
      </c>
      <c r="D17" s="3" t="s">
        <v>236</v>
      </c>
      <c r="E17" s="3" t="s">
        <v>80</v>
      </c>
      <c r="F17" s="3" t="s">
        <v>279</v>
      </c>
      <c r="G17" s="3">
        <v>0</v>
      </c>
      <c r="H17" s="3"/>
    </row>
    <row r="18" spans="1:8" x14ac:dyDescent="0.3">
      <c r="A18" s="5" t="s">
        <v>126</v>
      </c>
      <c r="B18" s="5" t="s">
        <v>163</v>
      </c>
      <c r="C18" s="5" t="s">
        <v>54</v>
      </c>
      <c r="D18" s="5"/>
      <c r="E18" s="5" t="s">
        <v>119</v>
      </c>
      <c r="F18" s="5" t="s">
        <v>279</v>
      </c>
      <c r="G18" s="5">
        <v>0</v>
      </c>
      <c r="H18" s="5"/>
    </row>
    <row r="19" spans="1:8" x14ac:dyDescent="0.3">
      <c r="A19" s="5" t="s">
        <v>126</v>
      </c>
      <c r="B19" s="5" t="s">
        <v>163</v>
      </c>
      <c r="C19" s="5" t="s">
        <v>200</v>
      </c>
      <c r="D19" s="5" t="s">
        <v>237</v>
      </c>
      <c r="E19" s="5" t="s">
        <v>80</v>
      </c>
      <c r="F19" s="5" t="s">
        <v>279</v>
      </c>
      <c r="G19" s="5">
        <v>0</v>
      </c>
      <c r="H19" s="5"/>
    </row>
    <row r="20" spans="1:8" x14ac:dyDescent="0.3">
      <c r="A20" s="3" t="s">
        <v>127</v>
      </c>
      <c r="B20" s="3" t="s">
        <v>164</v>
      </c>
      <c r="C20" s="3" t="s">
        <v>56</v>
      </c>
      <c r="D20" s="3"/>
      <c r="E20" s="3" t="s">
        <v>119</v>
      </c>
      <c r="F20" s="3" t="s">
        <v>279</v>
      </c>
      <c r="G20" s="3">
        <v>0</v>
      </c>
      <c r="H20" s="3"/>
    </row>
    <row r="21" spans="1:8" x14ac:dyDescent="0.3">
      <c r="A21" s="3" t="s">
        <v>127</v>
      </c>
      <c r="B21" s="3" t="s">
        <v>164</v>
      </c>
      <c r="C21" s="3" t="s">
        <v>201</v>
      </c>
      <c r="D21" s="3" t="s">
        <v>238</v>
      </c>
      <c r="E21" s="3" t="s">
        <v>80</v>
      </c>
      <c r="F21" s="3" t="s">
        <v>279</v>
      </c>
      <c r="G21" s="3">
        <v>0</v>
      </c>
      <c r="H21" s="3"/>
    </row>
    <row r="22" spans="1:8" x14ac:dyDescent="0.3">
      <c r="A22" s="5" t="s">
        <v>128</v>
      </c>
      <c r="B22" s="5" t="s">
        <v>165</v>
      </c>
      <c r="C22" s="5" t="s">
        <v>57</v>
      </c>
      <c r="D22" s="5"/>
      <c r="E22" s="5" t="s">
        <v>119</v>
      </c>
      <c r="F22" s="5" t="s">
        <v>279</v>
      </c>
      <c r="G22" s="5">
        <v>0</v>
      </c>
      <c r="H22" s="5"/>
    </row>
    <row r="23" spans="1:8" x14ac:dyDescent="0.3">
      <c r="A23" s="5" t="s">
        <v>128</v>
      </c>
      <c r="B23" s="5" t="s">
        <v>165</v>
      </c>
      <c r="C23" s="5" t="s">
        <v>202</v>
      </c>
      <c r="D23" s="5" t="s">
        <v>239</v>
      </c>
      <c r="E23" s="5" t="s">
        <v>80</v>
      </c>
      <c r="F23" s="5" t="s">
        <v>279</v>
      </c>
      <c r="G23" s="5">
        <v>0</v>
      </c>
      <c r="H23" s="5"/>
    </row>
    <row r="24" spans="1:8" x14ac:dyDescent="0.3">
      <c r="A24" s="3" t="s">
        <v>129</v>
      </c>
      <c r="B24" s="3" t="s">
        <v>166</v>
      </c>
      <c r="C24" s="3" t="s">
        <v>437</v>
      </c>
      <c r="D24" s="3"/>
      <c r="E24" s="3" t="s">
        <v>119</v>
      </c>
      <c r="F24" s="3" t="s">
        <v>279</v>
      </c>
      <c r="G24" s="3">
        <v>0</v>
      </c>
      <c r="H24" s="3"/>
    </row>
    <row r="25" spans="1:8" x14ac:dyDescent="0.3">
      <c r="A25" s="3" t="s">
        <v>129</v>
      </c>
      <c r="B25" s="3" t="s">
        <v>166</v>
      </c>
      <c r="C25" s="3" t="s">
        <v>203</v>
      </c>
      <c r="D25" s="3" t="s">
        <v>240</v>
      </c>
      <c r="E25" s="3" t="s">
        <v>80</v>
      </c>
      <c r="F25" s="3" t="s">
        <v>279</v>
      </c>
      <c r="G25" s="3">
        <v>0</v>
      </c>
      <c r="H25" s="3"/>
    </row>
    <row r="26" spans="1:8" x14ac:dyDescent="0.3">
      <c r="A26" s="5" t="s">
        <v>130</v>
      </c>
      <c r="B26" s="5" t="s">
        <v>167</v>
      </c>
      <c r="C26" s="5" t="s">
        <v>63</v>
      </c>
      <c r="D26" s="5"/>
      <c r="E26" s="5" t="s">
        <v>119</v>
      </c>
      <c r="F26" s="5" t="s">
        <v>279</v>
      </c>
      <c r="G26" s="5">
        <v>0</v>
      </c>
      <c r="H26" s="5"/>
    </row>
    <row r="27" spans="1:8" x14ac:dyDescent="0.3">
      <c r="A27" s="5" t="s">
        <v>130</v>
      </c>
      <c r="B27" s="5" t="s">
        <v>167</v>
      </c>
      <c r="C27" s="5" t="s">
        <v>204</v>
      </c>
      <c r="D27" s="5" t="s">
        <v>241</v>
      </c>
      <c r="E27" s="5" t="s">
        <v>80</v>
      </c>
      <c r="F27" s="5" t="s">
        <v>279</v>
      </c>
      <c r="G27" s="5">
        <v>0</v>
      </c>
      <c r="H27" s="5"/>
    </row>
    <row r="28" spans="1:8" x14ac:dyDescent="0.3">
      <c r="A28" s="3" t="s">
        <v>131</v>
      </c>
      <c r="B28" s="3" t="s">
        <v>168</v>
      </c>
      <c r="C28" s="3" t="s">
        <v>49</v>
      </c>
      <c r="D28" s="3"/>
      <c r="E28" s="3" t="s">
        <v>119</v>
      </c>
      <c r="F28" s="3" t="s">
        <v>279</v>
      </c>
      <c r="G28" s="3">
        <v>0</v>
      </c>
      <c r="H28" s="3"/>
    </row>
    <row r="29" spans="1:8" x14ac:dyDescent="0.3">
      <c r="A29" s="3" t="s">
        <v>131</v>
      </c>
      <c r="B29" s="3" t="s">
        <v>168</v>
      </c>
      <c r="C29" s="3" t="s">
        <v>205</v>
      </c>
      <c r="D29" s="3" t="s">
        <v>242</v>
      </c>
      <c r="E29" s="3" t="s">
        <v>80</v>
      </c>
      <c r="F29" s="3" t="s">
        <v>279</v>
      </c>
      <c r="G29" s="3">
        <v>0</v>
      </c>
      <c r="H29" s="3"/>
    </row>
    <row r="30" spans="1:8" x14ac:dyDescent="0.3">
      <c r="A30" s="5" t="s">
        <v>132</v>
      </c>
      <c r="B30" s="5" t="s">
        <v>169</v>
      </c>
      <c r="C30" s="5" t="s">
        <v>50</v>
      </c>
      <c r="D30" s="5"/>
      <c r="E30" s="5" t="s">
        <v>119</v>
      </c>
      <c r="F30" s="5" t="s">
        <v>279</v>
      </c>
      <c r="G30" s="5">
        <v>0</v>
      </c>
      <c r="H30" s="5"/>
    </row>
    <row r="31" spans="1:8" x14ac:dyDescent="0.3">
      <c r="A31" s="5" t="s">
        <v>132</v>
      </c>
      <c r="B31" s="5" t="s">
        <v>169</v>
      </c>
      <c r="C31" s="5" t="s">
        <v>206</v>
      </c>
      <c r="D31" s="5" t="s">
        <v>243</v>
      </c>
      <c r="E31" s="5" t="s">
        <v>80</v>
      </c>
      <c r="F31" s="5" t="s">
        <v>279</v>
      </c>
      <c r="G31" s="5">
        <v>0</v>
      </c>
      <c r="H31" s="5"/>
    </row>
    <row r="32" spans="1:8" x14ac:dyDescent="0.3">
      <c r="A32" s="3" t="s">
        <v>133</v>
      </c>
      <c r="B32" s="3" t="s">
        <v>170</v>
      </c>
      <c r="C32" s="3" t="s">
        <v>51</v>
      </c>
      <c r="D32" s="3"/>
      <c r="E32" s="3" t="s">
        <v>119</v>
      </c>
      <c r="F32" s="3" t="s">
        <v>279</v>
      </c>
      <c r="G32" s="3">
        <v>0</v>
      </c>
      <c r="H32" s="3"/>
    </row>
    <row r="33" spans="1:8" x14ac:dyDescent="0.3">
      <c r="A33" s="3" t="s">
        <v>133</v>
      </c>
      <c r="B33" s="3" t="s">
        <v>170</v>
      </c>
      <c r="C33" s="3" t="s">
        <v>207</v>
      </c>
      <c r="D33" s="3" t="s">
        <v>244</v>
      </c>
      <c r="E33" s="3" t="s">
        <v>80</v>
      </c>
      <c r="F33" s="3" t="s">
        <v>279</v>
      </c>
      <c r="G33" s="3">
        <v>0</v>
      </c>
      <c r="H33" s="3"/>
    </row>
    <row r="34" spans="1:8" x14ac:dyDescent="0.3">
      <c r="A34" s="5" t="s">
        <v>134</v>
      </c>
      <c r="B34" s="5" t="s">
        <v>171</v>
      </c>
      <c r="C34" s="5" t="s">
        <v>63</v>
      </c>
      <c r="D34" s="5"/>
      <c r="E34" s="5" t="s">
        <v>119</v>
      </c>
      <c r="F34" s="5" t="s">
        <v>279</v>
      </c>
      <c r="G34" s="5">
        <v>0</v>
      </c>
      <c r="H34" s="5"/>
    </row>
    <row r="35" spans="1:8" x14ac:dyDescent="0.3">
      <c r="A35" s="5" t="s">
        <v>134</v>
      </c>
      <c r="B35" s="5" t="s">
        <v>171</v>
      </c>
      <c r="C35" s="5" t="s">
        <v>208</v>
      </c>
      <c r="D35" s="5" t="s">
        <v>245</v>
      </c>
      <c r="E35" s="5" t="s">
        <v>80</v>
      </c>
      <c r="F35" s="5" t="s">
        <v>279</v>
      </c>
      <c r="G35" s="5">
        <v>0</v>
      </c>
      <c r="H35" s="5"/>
    </row>
    <row r="36" spans="1:8" x14ac:dyDescent="0.3">
      <c r="A36" s="3" t="s">
        <v>135</v>
      </c>
      <c r="B36" s="3" t="s">
        <v>172</v>
      </c>
      <c r="C36" s="3" t="s">
        <v>113</v>
      </c>
      <c r="D36" s="3"/>
      <c r="E36" s="3" t="s">
        <v>119</v>
      </c>
      <c r="F36" s="3" t="s">
        <v>279</v>
      </c>
      <c r="G36" s="3">
        <v>0</v>
      </c>
      <c r="H36" s="3"/>
    </row>
    <row r="37" spans="1:8" x14ac:dyDescent="0.3">
      <c r="A37" s="3" t="s">
        <v>135</v>
      </c>
      <c r="B37" s="3" t="s">
        <v>172</v>
      </c>
      <c r="C37" s="3" t="s">
        <v>209</v>
      </c>
      <c r="D37" s="3" t="s">
        <v>246</v>
      </c>
      <c r="E37" s="3" t="s">
        <v>80</v>
      </c>
      <c r="F37" s="3" t="s">
        <v>279</v>
      </c>
      <c r="G37" s="3">
        <v>0</v>
      </c>
      <c r="H37" s="3"/>
    </row>
    <row r="38" spans="1:8" s="11" customFormat="1" x14ac:dyDescent="0.3">
      <c r="A38" s="5" t="s">
        <v>301</v>
      </c>
      <c r="B38" s="5" t="s">
        <v>302</v>
      </c>
      <c r="C38" s="5" t="s">
        <v>52</v>
      </c>
      <c r="D38" s="5"/>
      <c r="E38" s="5" t="s">
        <v>119</v>
      </c>
      <c r="F38" s="5" t="s">
        <v>279</v>
      </c>
      <c r="G38" s="5">
        <v>0</v>
      </c>
      <c r="H38" s="5"/>
    </row>
    <row r="39" spans="1:8" s="11" customFormat="1" x14ac:dyDescent="0.3">
      <c r="A39" s="5" t="s">
        <v>301</v>
      </c>
      <c r="B39" s="5" t="s">
        <v>302</v>
      </c>
      <c r="C39" s="5" t="s">
        <v>303</v>
      </c>
      <c r="D39" s="5" t="s">
        <v>304</v>
      </c>
      <c r="E39" s="5" t="s">
        <v>80</v>
      </c>
      <c r="F39" s="5" t="s">
        <v>279</v>
      </c>
      <c r="G39" s="5">
        <v>0</v>
      </c>
      <c r="H39" s="5"/>
    </row>
    <row r="40" spans="1:8" x14ac:dyDescent="0.3">
      <c r="A40" s="3" t="s">
        <v>136</v>
      </c>
      <c r="B40" s="3" t="s">
        <v>173</v>
      </c>
      <c r="C40" s="3" t="s">
        <v>58</v>
      </c>
      <c r="D40" s="3"/>
      <c r="E40" s="3" t="s">
        <v>119</v>
      </c>
      <c r="F40" s="3" t="s">
        <v>279</v>
      </c>
      <c r="G40" s="3">
        <v>0</v>
      </c>
      <c r="H40" s="3"/>
    </row>
    <row r="41" spans="1:8" x14ac:dyDescent="0.3">
      <c r="A41" s="3" t="s">
        <v>136</v>
      </c>
      <c r="B41" s="3" t="s">
        <v>173</v>
      </c>
      <c r="C41" s="3" t="s">
        <v>210</v>
      </c>
      <c r="D41" s="3" t="s">
        <v>247</v>
      </c>
      <c r="E41" s="3" t="s">
        <v>80</v>
      </c>
      <c r="F41" s="3" t="s">
        <v>279</v>
      </c>
      <c r="G41" s="3">
        <v>0</v>
      </c>
      <c r="H41" s="3"/>
    </row>
    <row r="42" spans="1:8" x14ac:dyDescent="0.3">
      <c r="A42" s="5" t="s">
        <v>305</v>
      </c>
      <c r="B42" s="5" t="s">
        <v>306</v>
      </c>
      <c r="C42" s="5" t="s">
        <v>56</v>
      </c>
      <c r="D42" s="5"/>
      <c r="E42" s="5" t="s">
        <v>119</v>
      </c>
      <c r="F42" s="5" t="s">
        <v>279</v>
      </c>
      <c r="G42" s="5">
        <v>0</v>
      </c>
      <c r="H42" s="5"/>
    </row>
    <row r="43" spans="1:8" x14ac:dyDescent="0.3">
      <c r="A43" s="5" t="s">
        <v>305</v>
      </c>
      <c r="B43" s="5" t="s">
        <v>306</v>
      </c>
      <c r="C43" s="5" t="s">
        <v>307</v>
      </c>
      <c r="D43" s="5" t="s">
        <v>308</v>
      </c>
      <c r="E43" s="5" t="s">
        <v>80</v>
      </c>
      <c r="F43" s="5" t="s">
        <v>279</v>
      </c>
      <c r="G43" s="5">
        <v>0</v>
      </c>
      <c r="H43" s="5"/>
    </row>
    <row r="44" spans="1:8" x14ac:dyDescent="0.3">
      <c r="A44" s="3" t="s">
        <v>137</v>
      </c>
      <c r="B44" s="3" t="s">
        <v>174</v>
      </c>
      <c r="C44" s="3" t="s">
        <v>61</v>
      </c>
      <c r="D44" s="3"/>
      <c r="E44" s="3" t="s">
        <v>119</v>
      </c>
      <c r="F44" s="3" t="s">
        <v>279</v>
      </c>
      <c r="G44" s="3">
        <v>0</v>
      </c>
      <c r="H44" s="3"/>
    </row>
    <row r="45" spans="1:8" x14ac:dyDescent="0.3">
      <c r="A45" s="3" t="s">
        <v>137</v>
      </c>
      <c r="B45" s="3" t="s">
        <v>174</v>
      </c>
      <c r="C45" s="3" t="s">
        <v>211</v>
      </c>
      <c r="D45" s="3" t="s">
        <v>248</v>
      </c>
      <c r="E45" s="3" t="s">
        <v>80</v>
      </c>
      <c r="F45" s="3" t="s">
        <v>279</v>
      </c>
      <c r="G45" s="3">
        <v>0</v>
      </c>
      <c r="H45" s="3"/>
    </row>
    <row r="46" spans="1:8" x14ac:dyDescent="0.3">
      <c r="A46" s="5" t="s">
        <v>138</v>
      </c>
      <c r="B46" s="5" t="s">
        <v>175</v>
      </c>
      <c r="C46" s="5" t="s">
        <v>49</v>
      </c>
      <c r="D46" s="5"/>
      <c r="E46" s="5" t="s">
        <v>119</v>
      </c>
      <c r="F46" s="5" t="s">
        <v>279</v>
      </c>
      <c r="G46" s="5">
        <v>0</v>
      </c>
      <c r="H46" s="5"/>
    </row>
    <row r="47" spans="1:8" x14ac:dyDescent="0.3">
      <c r="A47" s="5" t="s">
        <v>138</v>
      </c>
      <c r="B47" s="5" t="s">
        <v>175</v>
      </c>
      <c r="C47" s="5" t="s">
        <v>212</v>
      </c>
      <c r="D47" s="5" t="s">
        <v>249</v>
      </c>
      <c r="E47" s="5" t="s">
        <v>80</v>
      </c>
      <c r="F47" s="5" t="s">
        <v>279</v>
      </c>
      <c r="G47" s="5">
        <v>0</v>
      </c>
      <c r="H47" s="5"/>
    </row>
    <row r="48" spans="1:8" x14ac:dyDescent="0.3">
      <c r="A48" s="3" t="s">
        <v>428</v>
      </c>
      <c r="B48" s="3" t="s">
        <v>429</v>
      </c>
      <c r="C48" s="3" t="s">
        <v>60</v>
      </c>
      <c r="D48" s="3"/>
      <c r="E48" s="3" t="s">
        <v>119</v>
      </c>
      <c r="F48" s="3" t="s">
        <v>279</v>
      </c>
      <c r="G48" s="3">
        <v>0</v>
      </c>
      <c r="H48" s="3"/>
    </row>
    <row r="49" spans="1:8" s="10" customFormat="1" x14ac:dyDescent="0.3">
      <c r="A49" s="3" t="s">
        <v>428</v>
      </c>
      <c r="B49" s="3" t="s">
        <v>429</v>
      </c>
      <c r="C49" s="3" t="s">
        <v>430</v>
      </c>
      <c r="D49" s="3" t="s">
        <v>429</v>
      </c>
      <c r="E49" s="3" t="s">
        <v>80</v>
      </c>
      <c r="F49" s="3" t="s">
        <v>279</v>
      </c>
      <c r="G49" s="3">
        <v>0</v>
      </c>
      <c r="H49" s="3"/>
    </row>
    <row r="50" spans="1:8" s="10" customFormat="1" x14ac:dyDescent="0.3">
      <c r="A50" s="5" t="s">
        <v>431</v>
      </c>
      <c r="B50" s="5" t="s">
        <v>432</v>
      </c>
      <c r="C50" s="5" t="s">
        <v>422</v>
      </c>
      <c r="D50" s="5"/>
      <c r="E50" s="5" t="s">
        <v>119</v>
      </c>
      <c r="F50" s="5" t="s">
        <v>279</v>
      </c>
      <c r="G50" s="5">
        <v>0</v>
      </c>
      <c r="H50" s="5"/>
    </row>
    <row r="51" spans="1:8" s="10" customFormat="1" x14ac:dyDescent="0.3">
      <c r="A51" s="5" t="s">
        <v>431</v>
      </c>
      <c r="B51" s="5" t="s">
        <v>432</v>
      </c>
      <c r="C51" s="5" t="s">
        <v>433</v>
      </c>
      <c r="D51" s="5" t="s">
        <v>432</v>
      </c>
      <c r="E51" s="5" t="s">
        <v>80</v>
      </c>
      <c r="F51" s="5" t="s">
        <v>279</v>
      </c>
      <c r="G51" s="5">
        <v>0</v>
      </c>
      <c r="H51" s="5"/>
    </row>
    <row r="52" spans="1:8" s="10" customFormat="1" x14ac:dyDescent="0.3">
      <c r="A52" s="3" t="s">
        <v>434</v>
      </c>
      <c r="B52" s="3" t="s">
        <v>435</v>
      </c>
      <c r="C52" s="3" t="s">
        <v>426</v>
      </c>
      <c r="D52" s="3"/>
      <c r="E52" s="3" t="s">
        <v>119</v>
      </c>
      <c r="F52" s="3" t="s">
        <v>279</v>
      </c>
      <c r="G52" s="3">
        <v>0</v>
      </c>
      <c r="H52" s="3"/>
    </row>
    <row r="53" spans="1:8" s="10" customFormat="1" x14ac:dyDescent="0.3">
      <c r="A53" s="3" t="s">
        <v>434</v>
      </c>
      <c r="B53" s="3" t="s">
        <v>435</v>
      </c>
      <c r="C53" s="3" t="s">
        <v>436</v>
      </c>
      <c r="D53" s="3" t="s">
        <v>435</v>
      </c>
      <c r="E53" s="3" t="s">
        <v>80</v>
      </c>
      <c r="F53" s="3" t="s">
        <v>279</v>
      </c>
      <c r="G53" s="3">
        <v>0</v>
      </c>
      <c r="H53" s="3"/>
    </row>
    <row r="54" spans="1:8" x14ac:dyDescent="0.3">
      <c r="A54" s="5" t="s">
        <v>139</v>
      </c>
      <c r="B54" s="5" t="s">
        <v>176</v>
      </c>
      <c r="C54" s="5" t="s">
        <v>63</v>
      </c>
      <c r="D54" s="5"/>
      <c r="E54" s="5" t="s">
        <v>119</v>
      </c>
      <c r="F54" s="5" t="s">
        <v>279</v>
      </c>
      <c r="G54" s="5">
        <v>0</v>
      </c>
      <c r="H54" s="5"/>
    </row>
    <row r="55" spans="1:8" x14ac:dyDescent="0.3">
      <c r="A55" s="5" t="s">
        <v>139</v>
      </c>
      <c r="B55" s="5" t="s">
        <v>176</v>
      </c>
      <c r="C55" s="5" t="s">
        <v>213</v>
      </c>
      <c r="D55" s="5" t="s">
        <v>250</v>
      </c>
      <c r="E55" s="5" t="s">
        <v>80</v>
      </c>
      <c r="F55" s="5" t="s">
        <v>279</v>
      </c>
      <c r="G55" s="5">
        <v>0</v>
      </c>
      <c r="H55" s="5"/>
    </row>
    <row r="56" spans="1:8" x14ac:dyDescent="0.3">
      <c r="A56" s="3" t="s">
        <v>140</v>
      </c>
      <c r="B56" s="3" t="s">
        <v>177</v>
      </c>
      <c r="C56" s="3" t="s">
        <v>61</v>
      </c>
      <c r="D56" s="3"/>
      <c r="E56" s="3" t="s">
        <v>119</v>
      </c>
      <c r="F56" s="3" t="s">
        <v>279</v>
      </c>
      <c r="G56" s="3">
        <v>0</v>
      </c>
      <c r="H56" s="3"/>
    </row>
    <row r="57" spans="1:8" x14ac:dyDescent="0.3">
      <c r="A57" s="3" t="s">
        <v>140</v>
      </c>
      <c r="B57" s="3" t="s">
        <v>177</v>
      </c>
      <c r="C57" s="3" t="s">
        <v>214</v>
      </c>
      <c r="D57" s="3" t="s">
        <v>251</v>
      </c>
      <c r="E57" s="3" t="s">
        <v>80</v>
      </c>
      <c r="F57" s="3" t="s">
        <v>279</v>
      </c>
      <c r="G57" s="3">
        <v>0</v>
      </c>
      <c r="H57" s="3"/>
    </row>
    <row r="58" spans="1:8" x14ac:dyDescent="0.3">
      <c r="A58" s="5" t="s">
        <v>309</v>
      </c>
      <c r="B58" s="5" t="s">
        <v>310</v>
      </c>
      <c r="C58" s="5" t="s">
        <v>50</v>
      </c>
      <c r="D58" s="5"/>
      <c r="E58" s="5" t="s">
        <v>119</v>
      </c>
      <c r="F58" s="5" t="s">
        <v>279</v>
      </c>
      <c r="G58" s="5">
        <v>0</v>
      </c>
      <c r="H58" s="5"/>
    </row>
    <row r="59" spans="1:8" x14ac:dyDescent="0.3">
      <c r="A59" s="5" t="s">
        <v>309</v>
      </c>
      <c r="B59" s="5" t="s">
        <v>310</v>
      </c>
      <c r="C59" s="5" t="s">
        <v>311</v>
      </c>
      <c r="D59" s="5" t="s">
        <v>312</v>
      </c>
      <c r="E59" s="5" t="s">
        <v>80</v>
      </c>
      <c r="F59" s="5" t="s">
        <v>279</v>
      </c>
      <c r="G59" s="5">
        <v>0</v>
      </c>
      <c r="H59" s="5"/>
    </row>
    <row r="60" spans="1:8" x14ac:dyDescent="0.3">
      <c r="A60" s="3" t="s">
        <v>313</v>
      </c>
      <c r="B60" s="3" t="s">
        <v>314</v>
      </c>
      <c r="C60" s="3" t="s">
        <v>52</v>
      </c>
      <c r="D60" s="3"/>
      <c r="E60" s="3" t="s">
        <v>119</v>
      </c>
      <c r="F60" s="3" t="s">
        <v>279</v>
      </c>
      <c r="G60" s="3">
        <v>0</v>
      </c>
      <c r="H60" s="3"/>
    </row>
    <row r="61" spans="1:8" x14ac:dyDescent="0.3">
      <c r="A61" s="3" t="s">
        <v>313</v>
      </c>
      <c r="B61" s="3" t="s">
        <v>314</v>
      </c>
      <c r="C61" s="3" t="s">
        <v>315</v>
      </c>
      <c r="D61" s="3" t="s">
        <v>316</v>
      </c>
      <c r="E61" s="3" t="s">
        <v>80</v>
      </c>
      <c r="F61" s="3" t="s">
        <v>279</v>
      </c>
      <c r="G61" s="3">
        <v>0</v>
      </c>
      <c r="H61" s="3"/>
    </row>
    <row r="62" spans="1:8" x14ac:dyDescent="0.3">
      <c r="A62" s="5" t="s">
        <v>317</v>
      </c>
      <c r="B62" s="5" t="s">
        <v>318</v>
      </c>
      <c r="C62" s="5" t="s">
        <v>437</v>
      </c>
      <c r="D62" s="5"/>
      <c r="E62" s="5" t="s">
        <v>119</v>
      </c>
      <c r="F62" s="5" t="s">
        <v>279</v>
      </c>
      <c r="G62" s="5">
        <v>0</v>
      </c>
      <c r="H62" s="5"/>
    </row>
    <row r="63" spans="1:8" x14ac:dyDescent="0.3">
      <c r="A63" s="5" t="s">
        <v>317</v>
      </c>
      <c r="B63" s="5" t="s">
        <v>318</v>
      </c>
      <c r="C63" s="5" t="s">
        <v>319</v>
      </c>
      <c r="D63" s="5" t="s">
        <v>320</v>
      </c>
      <c r="E63" s="5" t="s">
        <v>80</v>
      </c>
      <c r="F63" s="5" t="s">
        <v>279</v>
      </c>
      <c r="G63" s="5">
        <v>0</v>
      </c>
      <c r="H63" s="5"/>
    </row>
    <row r="64" spans="1:8" x14ac:dyDescent="0.3">
      <c r="A64" s="3" t="s">
        <v>343</v>
      </c>
      <c r="B64" s="3" t="s">
        <v>344</v>
      </c>
      <c r="C64" s="3" t="s">
        <v>336</v>
      </c>
      <c r="D64" s="3"/>
      <c r="E64" s="3" t="s">
        <v>119</v>
      </c>
      <c r="F64" s="3" t="s">
        <v>279</v>
      </c>
      <c r="G64" s="3">
        <v>0</v>
      </c>
      <c r="H64" s="3"/>
    </row>
    <row r="65" spans="1:8" x14ac:dyDescent="0.3">
      <c r="A65" s="3" t="s">
        <v>343</v>
      </c>
      <c r="B65" s="3" t="s">
        <v>344</v>
      </c>
      <c r="C65" s="3" t="s">
        <v>345</v>
      </c>
      <c r="D65" s="3" t="s">
        <v>346</v>
      </c>
      <c r="E65" s="3" t="s">
        <v>80</v>
      </c>
      <c r="F65" s="3" t="s">
        <v>279</v>
      </c>
      <c r="G65" s="3">
        <v>0</v>
      </c>
      <c r="H65" s="3"/>
    </row>
    <row r="66" spans="1:8" x14ac:dyDescent="0.3">
      <c r="A66" s="5" t="s">
        <v>141</v>
      </c>
      <c r="B66" s="5" t="s">
        <v>178</v>
      </c>
      <c r="C66" s="5" t="s">
        <v>49</v>
      </c>
      <c r="D66" s="5"/>
      <c r="E66" s="5" t="s">
        <v>119</v>
      </c>
      <c r="F66" s="5" t="s">
        <v>279</v>
      </c>
      <c r="G66" s="5">
        <v>0</v>
      </c>
      <c r="H66" s="5"/>
    </row>
    <row r="67" spans="1:8" x14ac:dyDescent="0.3">
      <c r="A67" s="5" t="s">
        <v>141</v>
      </c>
      <c r="B67" s="5" t="s">
        <v>178</v>
      </c>
      <c r="C67" s="5" t="s">
        <v>215</v>
      </c>
      <c r="D67" s="5" t="s">
        <v>252</v>
      </c>
      <c r="E67" s="5" t="s">
        <v>80</v>
      </c>
      <c r="F67" s="5" t="s">
        <v>279</v>
      </c>
      <c r="G67" s="5">
        <v>0</v>
      </c>
      <c r="H67" s="5"/>
    </row>
    <row r="68" spans="1:8" x14ac:dyDescent="0.3">
      <c r="A68" s="3" t="s">
        <v>142</v>
      </c>
      <c r="B68" s="3" t="s">
        <v>179</v>
      </c>
      <c r="C68" s="3" t="s">
        <v>55</v>
      </c>
      <c r="D68" s="3"/>
      <c r="E68" s="3" t="s">
        <v>119</v>
      </c>
      <c r="F68" s="3" t="s">
        <v>279</v>
      </c>
      <c r="G68" s="3">
        <v>0</v>
      </c>
      <c r="H68" s="3"/>
    </row>
    <row r="69" spans="1:8" x14ac:dyDescent="0.3">
      <c r="A69" s="3" t="s">
        <v>142</v>
      </c>
      <c r="B69" s="3" t="s">
        <v>179</v>
      </c>
      <c r="C69" s="3" t="s">
        <v>216</v>
      </c>
      <c r="D69" s="3" t="s">
        <v>253</v>
      </c>
      <c r="E69" s="3" t="s">
        <v>80</v>
      </c>
      <c r="F69" s="3" t="s">
        <v>279</v>
      </c>
      <c r="G69" s="3">
        <v>0</v>
      </c>
      <c r="H69" s="3"/>
    </row>
    <row r="70" spans="1:8" x14ac:dyDescent="0.3">
      <c r="A70" s="5" t="s">
        <v>143</v>
      </c>
      <c r="B70" s="5" t="s">
        <v>180</v>
      </c>
      <c r="C70" s="5" t="s">
        <v>61</v>
      </c>
      <c r="D70" s="5"/>
      <c r="E70" s="5" t="s">
        <v>119</v>
      </c>
      <c r="F70" s="5" t="s">
        <v>279</v>
      </c>
      <c r="G70" s="5">
        <v>0</v>
      </c>
      <c r="H70" s="5"/>
    </row>
    <row r="71" spans="1:8" x14ac:dyDescent="0.3">
      <c r="A71" s="5" t="s">
        <v>143</v>
      </c>
      <c r="B71" s="5" t="s">
        <v>180</v>
      </c>
      <c r="C71" s="5" t="s">
        <v>217</v>
      </c>
      <c r="D71" s="5" t="s">
        <v>254</v>
      </c>
      <c r="E71" s="5" t="s">
        <v>80</v>
      </c>
      <c r="F71" s="5" t="s">
        <v>279</v>
      </c>
      <c r="G71" s="5">
        <v>0</v>
      </c>
      <c r="H71" s="5"/>
    </row>
    <row r="72" spans="1:8" x14ac:dyDescent="0.3">
      <c r="A72" s="3" t="s">
        <v>144</v>
      </c>
      <c r="B72" s="3" t="s">
        <v>181</v>
      </c>
      <c r="C72" s="3" t="s">
        <v>55</v>
      </c>
      <c r="D72" s="3"/>
      <c r="E72" s="3" t="s">
        <v>119</v>
      </c>
      <c r="F72" s="3" t="s">
        <v>279</v>
      </c>
      <c r="G72" s="3">
        <v>0</v>
      </c>
      <c r="H72" s="3"/>
    </row>
    <row r="73" spans="1:8" x14ac:dyDescent="0.3">
      <c r="A73" s="3" t="s">
        <v>144</v>
      </c>
      <c r="B73" s="3" t="s">
        <v>181</v>
      </c>
      <c r="C73" s="3" t="s">
        <v>218</v>
      </c>
      <c r="D73" s="3" t="s">
        <v>255</v>
      </c>
      <c r="E73" s="3" t="s">
        <v>80</v>
      </c>
      <c r="F73" s="3" t="s">
        <v>279</v>
      </c>
      <c r="G73" s="3">
        <v>0</v>
      </c>
      <c r="H73" s="3"/>
    </row>
    <row r="74" spans="1:8" x14ac:dyDescent="0.3">
      <c r="A74" s="5" t="s">
        <v>145</v>
      </c>
      <c r="B74" s="5" t="s">
        <v>182</v>
      </c>
      <c r="C74" s="5" t="s">
        <v>49</v>
      </c>
      <c r="D74" s="5"/>
      <c r="E74" s="5" t="s">
        <v>119</v>
      </c>
      <c r="F74" s="5" t="s">
        <v>279</v>
      </c>
      <c r="G74" s="5">
        <v>0</v>
      </c>
      <c r="H74" s="5"/>
    </row>
    <row r="75" spans="1:8" x14ac:dyDescent="0.3">
      <c r="A75" s="5" t="s">
        <v>145</v>
      </c>
      <c r="B75" s="5" t="s">
        <v>182</v>
      </c>
      <c r="C75" s="5" t="s">
        <v>219</v>
      </c>
      <c r="D75" s="5" t="s">
        <v>256</v>
      </c>
      <c r="E75" s="5" t="s">
        <v>80</v>
      </c>
      <c r="F75" s="5" t="s">
        <v>279</v>
      </c>
      <c r="G75" s="5">
        <v>0</v>
      </c>
      <c r="H75" s="5"/>
    </row>
    <row r="76" spans="1:8" x14ac:dyDescent="0.3">
      <c r="A76" s="3" t="s">
        <v>146</v>
      </c>
      <c r="B76" s="3" t="s">
        <v>183</v>
      </c>
      <c r="C76" s="3" t="s">
        <v>51</v>
      </c>
      <c r="D76" s="3"/>
      <c r="E76" s="3" t="s">
        <v>119</v>
      </c>
      <c r="F76" s="3" t="s">
        <v>279</v>
      </c>
      <c r="G76" s="3">
        <v>0</v>
      </c>
      <c r="H76" s="3"/>
    </row>
    <row r="77" spans="1:8" x14ac:dyDescent="0.3">
      <c r="A77" s="3" t="s">
        <v>146</v>
      </c>
      <c r="B77" s="3" t="s">
        <v>183</v>
      </c>
      <c r="C77" s="3" t="s">
        <v>220</v>
      </c>
      <c r="D77" s="3" t="s">
        <v>257</v>
      </c>
      <c r="E77" s="3" t="s">
        <v>80</v>
      </c>
      <c r="F77" s="3" t="s">
        <v>279</v>
      </c>
      <c r="G77" s="3">
        <v>0</v>
      </c>
      <c r="H77" s="3"/>
    </row>
    <row r="78" spans="1:8" x14ac:dyDescent="0.3">
      <c r="A78" s="5" t="s">
        <v>147</v>
      </c>
      <c r="B78" s="5" t="s">
        <v>184</v>
      </c>
      <c r="C78" s="5" t="s">
        <v>52</v>
      </c>
      <c r="D78" s="5"/>
      <c r="E78" s="5" t="s">
        <v>119</v>
      </c>
      <c r="F78" s="5" t="s">
        <v>279</v>
      </c>
      <c r="G78" s="5">
        <v>0</v>
      </c>
      <c r="H78" s="5"/>
    </row>
    <row r="79" spans="1:8" x14ac:dyDescent="0.3">
      <c r="A79" s="5" t="s">
        <v>147</v>
      </c>
      <c r="B79" s="5" t="s">
        <v>184</v>
      </c>
      <c r="C79" s="5" t="s">
        <v>221</v>
      </c>
      <c r="D79" s="5" t="s">
        <v>258</v>
      </c>
      <c r="E79" s="5" t="s">
        <v>80</v>
      </c>
      <c r="F79" s="5" t="s">
        <v>279</v>
      </c>
      <c r="G79" s="5">
        <v>0</v>
      </c>
      <c r="H79" s="5"/>
    </row>
    <row r="80" spans="1:8" x14ac:dyDescent="0.3">
      <c r="A80" s="3" t="s">
        <v>148</v>
      </c>
      <c r="B80" s="3" t="s">
        <v>185</v>
      </c>
      <c r="C80" s="3" t="s">
        <v>63</v>
      </c>
      <c r="D80" s="3"/>
      <c r="E80" s="3" t="s">
        <v>119</v>
      </c>
      <c r="F80" s="3" t="s">
        <v>279</v>
      </c>
      <c r="G80" s="3">
        <v>0</v>
      </c>
      <c r="H80" s="3"/>
    </row>
    <row r="81" spans="1:8" x14ac:dyDescent="0.3">
      <c r="A81" s="3" t="s">
        <v>148</v>
      </c>
      <c r="B81" s="3" t="s">
        <v>185</v>
      </c>
      <c r="C81" s="3" t="s">
        <v>222</v>
      </c>
      <c r="D81" s="3" t="s">
        <v>259</v>
      </c>
      <c r="E81" s="3" t="s">
        <v>80</v>
      </c>
      <c r="F81" s="3" t="s">
        <v>279</v>
      </c>
      <c r="G81" s="3">
        <v>0</v>
      </c>
      <c r="H81" s="3"/>
    </row>
    <row r="82" spans="1:8" x14ac:dyDescent="0.3">
      <c r="A82" s="5" t="s">
        <v>149</v>
      </c>
      <c r="B82" s="5" t="s">
        <v>186</v>
      </c>
      <c r="C82" s="5" t="s">
        <v>61</v>
      </c>
      <c r="D82" s="5"/>
      <c r="E82" s="5" t="s">
        <v>119</v>
      </c>
      <c r="F82" s="5" t="s">
        <v>279</v>
      </c>
      <c r="G82" s="5">
        <v>0</v>
      </c>
      <c r="H82" s="5"/>
    </row>
    <row r="83" spans="1:8" x14ac:dyDescent="0.3">
      <c r="A83" s="5" t="s">
        <v>149</v>
      </c>
      <c r="B83" s="5" t="s">
        <v>186</v>
      </c>
      <c r="C83" s="5" t="s">
        <v>223</v>
      </c>
      <c r="D83" s="5" t="s">
        <v>260</v>
      </c>
      <c r="E83" s="5" t="s">
        <v>80</v>
      </c>
      <c r="F83" s="5" t="s">
        <v>279</v>
      </c>
      <c r="G83" s="5">
        <v>0</v>
      </c>
      <c r="H83" s="5"/>
    </row>
    <row r="84" spans="1:8" x14ac:dyDescent="0.3">
      <c r="A84" s="3" t="s">
        <v>150</v>
      </c>
      <c r="B84" s="3" t="s">
        <v>187</v>
      </c>
      <c r="C84" s="3" t="s">
        <v>49</v>
      </c>
      <c r="D84" s="3"/>
      <c r="E84" s="3" t="s">
        <v>119</v>
      </c>
      <c r="F84" s="3" t="s">
        <v>279</v>
      </c>
      <c r="G84" s="3">
        <v>0</v>
      </c>
      <c r="H84" s="3"/>
    </row>
    <row r="85" spans="1:8" x14ac:dyDescent="0.3">
      <c r="A85" s="3" t="s">
        <v>150</v>
      </c>
      <c r="B85" s="3" t="s">
        <v>187</v>
      </c>
      <c r="C85" s="3" t="s">
        <v>224</v>
      </c>
      <c r="D85" s="3" t="s">
        <v>261</v>
      </c>
      <c r="E85" s="3" t="s">
        <v>80</v>
      </c>
      <c r="F85" s="3" t="s">
        <v>279</v>
      </c>
      <c r="G85" s="3">
        <v>0</v>
      </c>
      <c r="H85" s="3"/>
    </row>
    <row r="86" spans="1:8" x14ac:dyDescent="0.3">
      <c r="A86" s="5" t="s">
        <v>151</v>
      </c>
      <c r="B86" s="5" t="s">
        <v>188</v>
      </c>
      <c r="C86" s="5" t="s">
        <v>50</v>
      </c>
      <c r="D86" s="5"/>
      <c r="E86" s="5" t="s">
        <v>119</v>
      </c>
      <c r="F86" s="5" t="s">
        <v>279</v>
      </c>
      <c r="G86" s="5">
        <v>0</v>
      </c>
      <c r="H86" s="5"/>
    </row>
    <row r="87" spans="1:8" x14ac:dyDescent="0.3">
      <c r="A87" s="5" t="s">
        <v>151</v>
      </c>
      <c r="B87" s="5" t="s">
        <v>188</v>
      </c>
      <c r="C87" s="5" t="s">
        <v>225</v>
      </c>
      <c r="D87" s="5" t="s">
        <v>262</v>
      </c>
      <c r="E87" s="5" t="s">
        <v>80</v>
      </c>
      <c r="F87" s="5" t="s">
        <v>279</v>
      </c>
      <c r="G87" s="5">
        <v>0</v>
      </c>
      <c r="H87" s="5"/>
    </row>
    <row r="88" spans="1:8" x14ac:dyDescent="0.3">
      <c r="A88" s="3" t="s">
        <v>152</v>
      </c>
      <c r="B88" s="3" t="s">
        <v>189</v>
      </c>
      <c r="C88" s="3" t="s">
        <v>51</v>
      </c>
      <c r="D88" s="3"/>
      <c r="E88" s="3" t="s">
        <v>119</v>
      </c>
      <c r="F88" s="3" t="s">
        <v>279</v>
      </c>
      <c r="G88" s="3">
        <v>0</v>
      </c>
      <c r="H88" s="3"/>
    </row>
    <row r="89" spans="1:8" x14ac:dyDescent="0.3">
      <c r="A89" s="3" t="s">
        <v>152</v>
      </c>
      <c r="B89" s="3" t="s">
        <v>189</v>
      </c>
      <c r="C89" s="3" t="s">
        <v>226</v>
      </c>
      <c r="D89" s="3" t="s">
        <v>263</v>
      </c>
      <c r="E89" s="3" t="s">
        <v>80</v>
      </c>
      <c r="F89" s="3" t="s">
        <v>279</v>
      </c>
      <c r="G89" s="3">
        <v>0</v>
      </c>
      <c r="H89" s="3"/>
    </row>
    <row r="90" spans="1:8" x14ac:dyDescent="0.3">
      <c r="A90" s="5" t="s">
        <v>153</v>
      </c>
      <c r="B90" s="5" t="s">
        <v>190</v>
      </c>
      <c r="C90" s="5" t="s">
        <v>52</v>
      </c>
      <c r="D90" s="5"/>
      <c r="E90" s="5" t="s">
        <v>119</v>
      </c>
      <c r="F90" s="5" t="s">
        <v>279</v>
      </c>
      <c r="G90" s="5">
        <v>0</v>
      </c>
      <c r="H90" s="5"/>
    </row>
    <row r="91" spans="1:8" x14ac:dyDescent="0.3">
      <c r="A91" s="5" t="s">
        <v>153</v>
      </c>
      <c r="B91" s="5" t="s">
        <v>190</v>
      </c>
      <c r="C91" s="5" t="s">
        <v>227</v>
      </c>
      <c r="D91" s="5" t="s">
        <v>264</v>
      </c>
      <c r="E91" s="5" t="s">
        <v>80</v>
      </c>
      <c r="F91" s="5" t="s">
        <v>279</v>
      </c>
      <c r="G91" s="5">
        <v>0</v>
      </c>
      <c r="H91" s="5"/>
    </row>
    <row r="92" spans="1:8" x14ac:dyDescent="0.3">
      <c r="A92" s="3" t="s">
        <v>154</v>
      </c>
      <c r="B92" s="3" t="s">
        <v>191</v>
      </c>
      <c r="C92" s="3" t="s">
        <v>63</v>
      </c>
      <c r="D92" s="3"/>
      <c r="E92" s="3" t="s">
        <v>119</v>
      </c>
      <c r="F92" s="3" t="s">
        <v>279</v>
      </c>
      <c r="G92" s="3">
        <v>0</v>
      </c>
      <c r="H92" s="3"/>
    </row>
    <row r="93" spans="1:8" x14ac:dyDescent="0.3">
      <c r="A93" s="3" t="s">
        <v>154</v>
      </c>
      <c r="B93" s="3" t="s">
        <v>191</v>
      </c>
      <c r="C93" s="3" t="s">
        <v>228</v>
      </c>
      <c r="D93" s="3" t="s">
        <v>265</v>
      </c>
      <c r="E93" s="3" t="s">
        <v>80</v>
      </c>
      <c r="F93" s="3" t="s">
        <v>279</v>
      </c>
      <c r="G93" s="3">
        <v>0</v>
      </c>
      <c r="H93" s="3"/>
    </row>
    <row r="94" spans="1:8" x14ac:dyDescent="0.3">
      <c r="A94" s="5" t="s">
        <v>155</v>
      </c>
      <c r="B94" s="5" t="s">
        <v>192</v>
      </c>
      <c r="C94" s="5" t="s">
        <v>59</v>
      </c>
      <c r="D94" s="5"/>
      <c r="E94" s="5" t="s">
        <v>119</v>
      </c>
      <c r="F94" s="5" t="s">
        <v>279</v>
      </c>
      <c r="G94" s="5">
        <v>0</v>
      </c>
      <c r="H94" s="5"/>
    </row>
    <row r="95" spans="1:8" x14ac:dyDescent="0.3">
      <c r="A95" s="5" t="s">
        <v>155</v>
      </c>
      <c r="B95" s="5" t="s">
        <v>192</v>
      </c>
      <c r="C95" s="5" t="s">
        <v>229</v>
      </c>
      <c r="D95" s="5" t="s">
        <v>266</v>
      </c>
      <c r="E95" s="5" t="s">
        <v>80</v>
      </c>
      <c r="F95" s="5" t="s">
        <v>279</v>
      </c>
      <c r="G95" s="5">
        <v>0</v>
      </c>
      <c r="H95" s="5"/>
    </row>
    <row r="96" spans="1:8" x14ac:dyDescent="0.3">
      <c r="A96" s="3" t="s">
        <v>156</v>
      </c>
      <c r="B96" s="3" t="s">
        <v>193</v>
      </c>
      <c r="C96" s="3" t="s">
        <v>61</v>
      </c>
      <c r="D96" s="3"/>
      <c r="E96" s="3" t="s">
        <v>119</v>
      </c>
      <c r="F96" s="3" t="s">
        <v>279</v>
      </c>
      <c r="G96" s="3">
        <v>0</v>
      </c>
      <c r="H96" s="3"/>
    </row>
    <row r="97" spans="1:8" x14ac:dyDescent="0.3">
      <c r="A97" s="3" t="s">
        <v>156</v>
      </c>
      <c r="B97" s="3" t="s">
        <v>193</v>
      </c>
      <c r="C97" s="3" t="s">
        <v>230</v>
      </c>
      <c r="D97" s="3" t="s">
        <v>267</v>
      </c>
      <c r="E97" s="3" t="s">
        <v>80</v>
      </c>
      <c r="F97" s="3" t="s">
        <v>279</v>
      </c>
      <c r="G97" s="3">
        <v>0</v>
      </c>
      <c r="H97" s="3"/>
    </row>
    <row r="98" spans="1:8" x14ac:dyDescent="0.3">
      <c r="A98" s="5" t="s">
        <v>347</v>
      </c>
      <c r="B98" s="5" t="s">
        <v>353</v>
      </c>
      <c r="C98" s="5" t="s">
        <v>53</v>
      </c>
      <c r="D98" s="5"/>
      <c r="E98" s="5" t="s">
        <v>119</v>
      </c>
      <c r="F98" s="5" t="s">
        <v>279</v>
      </c>
      <c r="G98" s="5">
        <v>0</v>
      </c>
      <c r="H98" s="5"/>
    </row>
    <row r="99" spans="1:8" x14ac:dyDescent="0.3">
      <c r="A99" s="5" t="s">
        <v>347</v>
      </c>
      <c r="B99" s="5" t="s">
        <v>353</v>
      </c>
      <c r="C99" s="5" t="s">
        <v>350</v>
      </c>
      <c r="D99" s="5" t="s">
        <v>353</v>
      </c>
      <c r="E99" s="5" t="s">
        <v>80</v>
      </c>
      <c r="F99" s="5" t="s">
        <v>279</v>
      </c>
      <c r="G99" s="5">
        <v>0</v>
      </c>
      <c r="H99" s="5"/>
    </row>
    <row r="100" spans="1:8" x14ac:dyDescent="0.3">
      <c r="A100" s="3" t="s">
        <v>348</v>
      </c>
      <c r="B100" s="3" t="s">
        <v>354</v>
      </c>
      <c r="C100" s="3" t="s">
        <v>58</v>
      </c>
      <c r="D100" s="3"/>
      <c r="E100" s="3" t="s">
        <v>119</v>
      </c>
      <c r="F100" s="3" t="s">
        <v>279</v>
      </c>
      <c r="G100" s="3">
        <v>0</v>
      </c>
      <c r="H100" s="3"/>
    </row>
    <row r="101" spans="1:8" x14ac:dyDescent="0.3">
      <c r="A101" s="3" t="s">
        <v>348</v>
      </c>
      <c r="B101" s="3" t="s">
        <v>354</v>
      </c>
      <c r="C101" s="3" t="s">
        <v>351</v>
      </c>
      <c r="D101" s="3" t="s">
        <v>354</v>
      </c>
      <c r="E101" s="3" t="s">
        <v>80</v>
      </c>
      <c r="F101" s="3" t="s">
        <v>279</v>
      </c>
      <c r="G101" s="3">
        <v>0</v>
      </c>
      <c r="H101" s="3"/>
    </row>
    <row r="102" spans="1:8" x14ac:dyDescent="0.3">
      <c r="A102" s="5" t="s">
        <v>349</v>
      </c>
      <c r="B102" s="5" t="s">
        <v>355</v>
      </c>
      <c r="C102" s="5" t="s">
        <v>61</v>
      </c>
      <c r="D102" s="5"/>
      <c r="E102" s="5" t="s">
        <v>119</v>
      </c>
      <c r="F102" s="5" t="s">
        <v>279</v>
      </c>
      <c r="G102" s="5">
        <v>0</v>
      </c>
      <c r="H102" s="5"/>
    </row>
    <row r="103" spans="1:8" x14ac:dyDescent="0.3">
      <c r="A103" s="5" t="s">
        <v>349</v>
      </c>
      <c r="B103" s="5" t="s">
        <v>355</v>
      </c>
      <c r="C103" s="5" t="s">
        <v>352</v>
      </c>
      <c r="D103" s="5" t="s">
        <v>355</v>
      </c>
      <c r="E103" s="5" t="s">
        <v>80</v>
      </c>
      <c r="F103" s="5" t="s">
        <v>279</v>
      </c>
      <c r="G103" s="5">
        <v>0</v>
      </c>
      <c r="H103" s="5"/>
    </row>
    <row r="104" spans="1:8" x14ac:dyDescent="0.3">
      <c r="A104" s="3" t="s">
        <v>356</v>
      </c>
      <c r="B104" s="3"/>
      <c r="C104" s="3" t="s">
        <v>50</v>
      </c>
      <c r="D104" s="3"/>
      <c r="E104" s="3" t="s">
        <v>119</v>
      </c>
      <c r="F104" s="3" t="s">
        <v>279</v>
      </c>
      <c r="G104" s="3"/>
      <c r="H104" s="3"/>
    </row>
    <row r="105" spans="1:8" x14ac:dyDescent="0.3">
      <c r="A105" s="3" t="s">
        <v>356</v>
      </c>
      <c r="B105" s="3"/>
      <c r="C105" s="3" t="s">
        <v>372</v>
      </c>
      <c r="D105" s="3"/>
      <c r="E105" s="3" t="s">
        <v>80</v>
      </c>
      <c r="F105" s="3" t="s">
        <v>279</v>
      </c>
      <c r="G105" s="3"/>
      <c r="H105" s="3"/>
    </row>
    <row r="106" spans="1:8" x14ac:dyDescent="0.3">
      <c r="A106" s="5" t="s">
        <v>357</v>
      </c>
      <c r="B106" s="5"/>
      <c r="C106" s="5" t="s">
        <v>50</v>
      </c>
      <c r="D106" s="5"/>
      <c r="E106" s="5" t="s">
        <v>119</v>
      </c>
      <c r="F106" s="5" t="s">
        <v>279</v>
      </c>
      <c r="G106" s="5"/>
      <c r="H106" s="5"/>
    </row>
    <row r="107" spans="1:8" x14ac:dyDescent="0.3">
      <c r="A107" s="5" t="s">
        <v>357</v>
      </c>
      <c r="B107" s="5"/>
      <c r="C107" s="5" t="s">
        <v>373</v>
      </c>
      <c r="D107" s="5"/>
      <c r="E107" s="5" t="s">
        <v>80</v>
      </c>
      <c r="F107" s="5" t="s">
        <v>279</v>
      </c>
      <c r="G107" s="5"/>
      <c r="H107" s="5"/>
    </row>
    <row r="108" spans="1:8" x14ac:dyDescent="0.3">
      <c r="A108" s="3" t="s">
        <v>358</v>
      </c>
      <c r="B108" s="3"/>
      <c r="C108" s="3" t="s">
        <v>50</v>
      </c>
      <c r="D108" s="3"/>
      <c r="E108" s="3" t="s">
        <v>119</v>
      </c>
      <c r="F108" s="3" t="s">
        <v>279</v>
      </c>
      <c r="G108" s="3"/>
      <c r="H108" s="3"/>
    </row>
    <row r="109" spans="1:8" x14ac:dyDescent="0.3">
      <c r="A109" s="3" t="s">
        <v>358</v>
      </c>
      <c r="B109" s="3"/>
      <c r="C109" s="3" t="s">
        <v>374</v>
      </c>
      <c r="D109" s="3"/>
      <c r="E109" s="3" t="s">
        <v>80</v>
      </c>
      <c r="F109" s="3" t="s">
        <v>279</v>
      </c>
      <c r="G109" s="3"/>
      <c r="H109" s="3"/>
    </row>
    <row r="110" spans="1:8" x14ac:dyDescent="0.3">
      <c r="A110" s="5" t="s">
        <v>359</v>
      </c>
      <c r="B110" s="5"/>
      <c r="C110" s="5" t="s">
        <v>49</v>
      </c>
      <c r="D110" s="5"/>
      <c r="E110" s="5" t="s">
        <v>119</v>
      </c>
      <c r="F110" s="5" t="s">
        <v>279</v>
      </c>
      <c r="G110" s="5"/>
      <c r="H110" s="5"/>
    </row>
    <row r="111" spans="1:8" x14ac:dyDescent="0.3">
      <c r="A111" s="5" t="s">
        <v>359</v>
      </c>
      <c r="B111" s="5"/>
      <c r="C111" s="5" t="s">
        <v>375</v>
      </c>
      <c r="D111" s="5"/>
      <c r="E111" s="5" t="s">
        <v>80</v>
      </c>
      <c r="F111" s="5" t="s">
        <v>279</v>
      </c>
      <c r="G111" s="5"/>
      <c r="H111" s="5"/>
    </row>
    <row r="112" spans="1:8" x14ac:dyDescent="0.3">
      <c r="A112" s="3" t="s">
        <v>360</v>
      </c>
      <c r="B112" s="3"/>
      <c r="C112" s="3" t="s">
        <v>50</v>
      </c>
      <c r="D112" s="3"/>
      <c r="E112" s="3" t="s">
        <v>119</v>
      </c>
      <c r="F112" s="3" t="s">
        <v>279</v>
      </c>
      <c r="G112" s="3"/>
      <c r="H112" s="3"/>
    </row>
    <row r="113" spans="1:8" x14ac:dyDescent="0.3">
      <c r="A113" s="3" t="s">
        <v>360</v>
      </c>
      <c r="B113" s="3"/>
      <c r="C113" s="3" t="s">
        <v>376</v>
      </c>
      <c r="D113" s="3"/>
      <c r="E113" s="3" t="s">
        <v>80</v>
      </c>
      <c r="F113" s="3" t="s">
        <v>279</v>
      </c>
      <c r="G113" s="3"/>
      <c r="H113" s="3"/>
    </row>
    <row r="114" spans="1:8" x14ac:dyDescent="0.3">
      <c r="A114" s="5" t="s">
        <v>361</v>
      </c>
      <c r="B114" s="5"/>
      <c r="C114" s="5" t="s">
        <v>49</v>
      </c>
      <c r="D114" s="5"/>
      <c r="E114" s="5" t="s">
        <v>119</v>
      </c>
      <c r="F114" s="5" t="s">
        <v>279</v>
      </c>
      <c r="G114" s="5"/>
      <c r="H114" s="5"/>
    </row>
    <row r="115" spans="1:8" x14ac:dyDescent="0.3">
      <c r="A115" s="5" t="s">
        <v>361</v>
      </c>
      <c r="B115" s="5"/>
      <c r="C115" s="5" t="s">
        <v>377</v>
      </c>
      <c r="D115" s="5"/>
      <c r="E115" s="5" t="s">
        <v>80</v>
      </c>
      <c r="F115" s="5" t="s">
        <v>279</v>
      </c>
      <c r="G115" s="5"/>
      <c r="H115" s="5"/>
    </row>
    <row r="116" spans="1:8" x14ac:dyDescent="0.3">
      <c r="A116" s="3" t="s">
        <v>362</v>
      </c>
      <c r="B116" s="3"/>
      <c r="C116" s="3" t="s">
        <v>63</v>
      </c>
      <c r="D116" s="3"/>
      <c r="E116" s="3" t="s">
        <v>119</v>
      </c>
      <c r="F116" s="3" t="s">
        <v>279</v>
      </c>
      <c r="G116" s="3"/>
      <c r="H116" s="3"/>
    </row>
    <row r="117" spans="1:8" x14ac:dyDescent="0.3">
      <c r="A117" s="3" t="s">
        <v>362</v>
      </c>
      <c r="B117" s="3"/>
      <c r="C117" s="3" t="s">
        <v>378</v>
      </c>
      <c r="D117" s="3"/>
      <c r="E117" s="3" t="s">
        <v>80</v>
      </c>
      <c r="F117" s="3" t="s">
        <v>279</v>
      </c>
      <c r="G117" s="3"/>
      <c r="H117" s="3"/>
    </row>
    <row r="118" spans="1:8" x14ac:dyDescent="0.3">
      <c r="A118" s="5" t="s">
        <v>363</v>
      </c>
      <c r="B118" s="5"/>
      <c r="C118" s="5" t="s">
        <v>61</v>
      </c>
      <c r="D118" s="5"/>
      <c r="E118" s="5" t="s">
        <v>119</v>
      </c>
      <c r="F118" s="5" t="s">
        <v>279</v>
      </c>
      <c r="G118" s="5"/>
      <c r="H118" s="5"/>
    </row>
    <row r="119" spans="1:8" x14ac:dyDescent="0.3">
      <c r="A119" s="5" t="s">
        <v>363</v>
      </c>
      <c r="B119" s="5"/>
      <c r="C119" s="5" t="s">
        <v>379</v>
      </c>
      <c r="D119" s="5"/>
      <c r="E119" s="5" t="s">
        <v>80</v>
      </c>
      <c r="F119" s="5" t="s">
        <v>279</v>
      </c>
      <c r="G119" s="5"/>
      <c r="H119" s="5"/>
    </row>
    <row r="120" spans="1:8" x14ac:dyDescent="0.3">
      <c r="A120" s="3" t="s">
        <v>364</v>
      </c>
      <c r="B120" s="3"/>
      <c r="C120" s="3" t="s">
        <v>52</v>
      </c>
      <c r="D120" s="3"/>
      <c r="E120" s="3" t="s">
        <v>119</v>
      </c>
      <c r="F120" s="3" t="s">
        <v>279</v>
      </c>
      <c r="G120" s="3"/>
      <c r="H120" s="3"/>
    </row>
    <row r="121" spans="1:8" x14ac:dyDescent="0.3">
      <c r="A121" s="3" t="s">
        <v>364</v>
      </c>
      <c r="B121" s="3"/>
      <c r="C121" s="3" t="s">
        <v>380</v>
      </c>
      <c r="D121" s="3"/>
      <c r="E121" s="3" t="s">
        <v>80</v>
      </c>
      <c r="F121" s="3" t="s">
        <v>279</v>
      </c>
      <c r="G121" s="3"/>
      <c r="H121" s="3"/>
    </row>
    <row r="122" spans="1:8" x14ac:dyDescent="0.3">
      <c r="A122" s="5" t="s">
        <v>365</v>
      </c>
      <c r="B122" s="5"/>
      <c r="C122" s="5" t="s">
        <v>50</v>
      </c>
      <c r="D122" s="5"/>
      <c r="E122" s="5" t="s">
        <v>119</v>
      </c>
      <c r="F122" s="5" t="s">
        <v>279</v>
      </c>
      <c r="G122" s="5"/>
      <c r="H122" s="5"/>
    </row>
    <row r="123" spans="1:8" x14ac:dyDescent="0.3">
      <c r="A123" s="5" t="s">
        <v>365</v>
      </c>
      <c r="B123" s="5"/>
      <c r="C123" s="5" t="s">
        <v>381</v>
      </c>
      <c r="D123" s="5"/>
      <c r="E123" s="5" t="s">
        <v>80</v>
      </c>
      <c r="F123" s="5" t="s">
        <v>279</v>
      </c>
      <c r="G123" s="5"/>
      <c r="H123" s="5"/>
    </row>
    <row r="124" spans="1:8" x14ac:dyDescent="0.3">
      <c r="A124" s="3" t="s">
        <v>366</v>
      </c>
      <c r="B124" s="3"/>
      <c r="C124" s="3" t="s">
        <v>55</v>
      </c>
      <c r="D124" s="3"/>
      <c r="E124" s="3" t="s">
        <v>119</v>
      </c>
      <c r="F124" s="3" t="s">
        <v>279</v>
      </c>
      <c r="G124" s="3"/>
      <c r="H124" s="3"/>
    </row>
    <row r="125" spans="1:8" x14ac:dyDescent="0.3">
      <c r="A125" s="3" t="s">
        <v>366</v>
      </c>
      <c r="B125" s="3"/>
      <c r="C125" s="3" t="s">
        <v>382</v>
      </c>
      <c r="D125" s="3"/>
      <c r="E125" s="3" t="s">
        <v>80</v>
      </c>
      <c r="F125" s="3" t="s">
        <v>279</v>
      </c>
      <c r="G125" s="3"/>
      <c r="H125" s="3"/>
    </row>
    <row r="126" spans="1:8" x14ac:dyDescent="0.3">
      <c r="A126" s="5" t="s">
        <v>367</v>
      </c>
      <c r="B126" s="5"/>
      <c r="C126" s="5" t="s">
        <v>55</v>
      </c>
      <c r="D126" s="5"/>
      <c r="E126" s="5" t="s">
        <v>119</v>
      </c>
      <c r="F126" s="5" t="s">
        <v>279</v>
      </c>
      <c r="G126" s="5"/>
      <c r="H126" s="5"/>
    </row>
    <row r="127" spans="1:8" x14ac:dyDescent="0.3">
      <c r="A127" s="5" t="s">
        <v>367</v>
      </c>
      <c r="B127" s="5"/>
      <c r="C127" s="5" t="s">
        <v>383</v>
      </c>
      <c r="D127" s="5"/>
      <c r="E127" s="5" t="s">
        <v>80</v>
      </c>
      <c r="F127" s="5" t="s">
        <v>279</v>
      </c>
      <c r="G127" s="5"/>
      <c r="H127" s="5"/>
    </row>
    <row r="128" spans="1:8" x14ac:dyDescent="0.3">
      <c r="A128" s="3" t="s">
        <v>368</v>
      </c>
      <c r="B128" s="3"/>
      <c r="C128" s="3" t="s">
        <v>49</v>
      </c>
      <c r="D128" s="3"/>
      <c r="E128" s="3" t="s">
        <v>119</v>
      </c>
      <c r="F128" s="3" t="s">
        <v>279</v>
      </c>
      <c r="G128" s="3"/>
      <c r="H128" s="3"/>
    </row>
    <row r="129" spans="1:8" x14ac:dyDescent="0.3">
      <c r="A129" s="3" t="s">
        <v>368</v>
      </c>
      <c r="B129" s="3"/>
      <c r="C129" s="3" t="s">
        <v>384</v>
      </c>
      <c r="D129" s="3"/>
      <c r="E129" s="3" t="s">
        <v>80</v>
      </c>
      <c r="F129" s="3" t="s">
        <v>279</v>
      </c>
      <c r="G129" s="3"/>
      <c r="H129" s="3"/>
    </row>
    <row r="130" spans="1:8" x14ac:dyDescent="0.3">
      <c r="A130" s="5" t="s">
        <v>369</v>
      </c>
      <c r="B130" s="5"/>
      <c r="C130" s="5" t="s">
        <v>52</v>
      </c>
      <c r="D130" s="5"/>
      <c r="E130" s="5" t="s">
        <v>119</v>
      </c>
      <c r="F130" s="5" t="s">
        <v>279</v>
      </c>
      <c r="G130" s="5"/>
      <c r="H130" s="5"/>
    </row>
    <row r="131" spans="1:8" x14ac:dyDescent="0.3">
      <c r="A131" s="5" t="s">
        <v>369</v>
      </c>
      <c r="B131" s="5"/>
      <c r="C131" s="5" t="s">
        <v>385</v>
      </c>
      <c r="D131" s="5"/>
      <c r="E131" s="5" t="s">
        <v>80</v>
      </c>
      <c r="F131" s="5" t="s">
        <v>279</v>
      </c>
      <c r="G131" s="5"/>
      <c r="H131" s="5"/>
    </row>
    <row r="132" spans="1:8" x14ac:dyDescent="0.3">
      <c r="A132" s="3" t="s">
        <v>370</v>
      </c>
      <c r="B132" s="3"/>
      <c r="C132" s="3" t="s">
        <v>50</v>
      </c>
      <c r="D132" s="3"/>
      <c r="E132" s="3" t="s">
        <v>119</v>
      </c>
      <c r="F132" s="3" t="s">
        <v>279</v>
      </c>
      <c r="G132" s="3"/>
      <c r="H132" s="3"/>
    </row>
    <row r="133" spans="1:8" x14ac:dyDescent="0.3">
      <c r="A133" s="3" t="s">
        <v>370</v>
      </c>
      <c r="B133" s="3"/>
      <c r="C133" s="3" t="s">
        <v>386</v>
      </c>
      <c r="D133" s="3"/>
      <c r="E133" s="3" t="s">
        <v>80</v>
      </c>
      <c r="F133" s="3" t="s">
        <v>279</v>
      </c>
      <c r="G133" s="3"/>
      <c r="H133" s="3"/>
    </row>
    <row r="134" spans="1:8" x14ac:dyDescent="0.3">
      <c r="A134" s="5" t="s">
        <v>371</v>
      </c>
      <c r="B134" s="5"/>
      <c r="C134" s="5" t="s">
        <v>437</v>
      </c>
      <c r="D134" s="5"/>
      <c r="E134" s="5" t="s">
        <v>119</v>
      </c>
      <c r="F134" s="5" t="s">
        <v>279</v>
      </c>
      <c r="G134" s="5"/>
      <c r="H134" s="5"/>
    </row>
    <row r="135" spans="1:8" x14ac:dyDescent="0.3">
      <c r="A135" s="5" t="s">
        <v>371</v>
      </c>
      <c r="B135" s="5"/>
      <c r="C135" s="5" t="s">
        <v>387</v>
      </c>
      <c r="D135" s="5"/>
      <c r="E135" s="5" t="s">
        <v>80</v>
      </c>
      <c r="F135" s="5" t="s">
        <v>279</v>
      </c>
      <c r="G135" s="5"/>
      <c r="H135" s="5"/>
    </row>
    <row r="136" spans="1:8" x14ac:dyDescent="0.3">
      <c r="A136" s="3"/>
      <c r="B136" s="3"/>
      <c r="C136" s="3"/>
      <c r="D136" s="3"/>
      <c r="E136" s="3"/>
      <c r="F136" s="3"/>
      <c r="G136" s="3"/>
      <c r="H1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G3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1" width="10.109375" bestFit="1" customWidth="1"/>
    <col min="2" max="2" width="31.44140625" bestFit="1" customWidth="1"/>
    <col min="3" max="3" width="10.109375" bestFit="1" customWidth="1"/>
    <col min="4" max="4" width="32.77734375" bestFit="1" customWidth="1"/>
    <col min="6" max="6" width="15.33203125" bestFit="1" customWidth="1"/>
    <col min="7" max="7" width="19.33203125" bestFit="1" customWidth="1"/>
    <col min="8" max="33" width="4.7773437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  <c r="T1" s="1">
        <v>2022</v>
      </c>
      <c r="U1" s="1">
        <v>2023</v>
      </c>
      <c r="V1" s="1">
        <v>2024</v>
      </c>
      <c r="W1" s="1">
        <v>2025</v>
      </c>
      <c r="X1" s="1">
        <v>2026</v>
      </c>
      <c r="Y1" s="1">
        <v>2027</v>
      </c>
      <c r="Z1" s="1">
        <v>2028</v>
      </c>
      <c r="AA1" s="1">
        <v>2029</v>
      </c>
      <c r="AB1" s="1">
        <v>2030</v>
      </c>
      <c r="AC1" s="1">
        <v>2031</v>
      </c>
      <c r="AD1" s="1">
        <v>2032</v>
      </c>
      <c r="AE1" s="1">
        <v>2033</v>
      </c>
      <c r="AF1" s="1">
        <v>2034</v>
      </c>
      <c r="AG1" s="1">
        <v>2035</v>
      </c>
    </row>
    <row r="2" spans="1:33" x14ac:dyDescent="0.3">
      <c r="A2" s="5" t="s">
        <v>268</v>
      </c>
      <c r="B2" s="5" t="s">
        <v>269</v>
      </c>
      <c r="C2" s="5" t="s">
        <v>63</v>
      </c>
      <c r="D2" s="5"/>
      <c r="E2" s="5" t="s">
        <v>119</v>
      </c>
      <c r="F2" s="5" t="s">
        <v>279</v>
      </c>
      <c r="G2" s="5">
        <v>0</v>
      </c>
      <c r="H2" s="5"/>
    </row>
    <row r="3" spans="1:33" x14ac:dyDescent="0.3">
      <c r="A3" s="5" t="s">
        <v>268</v>
      </c>
      <c r="B3" s="5" t="s">
        <v>269</v>
      </c>
      <c r="C3" s="5" t="s">
        <v>270</v>
      </c>
      <c r="D3" s="5" t="s">
        <v>271</v>
      </c>
      <c r="E3" s="5" t="s">
        <v>80</v>
      </c>
      <c r="F3" s="5" t="s">
        <v>279</v>
      </c>
      <c r="G3" s="5">
        <v>0</v>
      </c>
      <c r="H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G3"/>
  <sheetViews>
    <sheetView workbookViewId="0">
      <pane ySplit="1" topLeftCell="A2" activePane="bottomLeft" state="frozen"/>
      <selection pane="bottomLeft" activeCell="F2" sqref="F2:F3"/>
    </sheetView>
  </sheetViews>
  <sheetFormatPr defaultRowHeight="14.4" x14ac:dyDescent="0.3"/>
  <cols>
    <col min="1" max="1" width="10.6640625" bestFit="1" customWidth="1"/>
    <col min="2" max="2" width="24.6640625" bestFit="1" customWidth="1"/>
    <col min="3" max="3" width="10.77734375" bestFit="1" customWidth="1"/>
    <col min="4" max="4" width="10.21875" bestFit="1" customWidth="1"/>
    <col min="6" max="6" width="15.33203125" bestFit="1" customWidth="1"/>
    <col min="7" max="7" width="19.33203125" bestFit="1" customWidth="1"/>
    <col min="8" max="33" width="4.7773437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  <c r="T1" s="1">
        <v>2022</v>
      </c>
      <c r="U1" s="1">
        <v>2023</v>
      </c>
      <c r="V1" s="1">
        <v>2024</v>
      </c>
      <c r="W1" s="1">
        <v>2025</v>
      </c>
      <c r="X1" s="1">
        <v>2026</v>
      </c>
      <c r="Y1" s="1">
        <v>2027</v>
      </c>
      <c r="Z1" s="1">
        <v>2028</v>
      </c>
      <c r="AA1" s="1">
        <v>2029</v>
      </c>
      <c r="AB1" s="1">
        <v>2030</v>
      </c>
      <c r="AC1" s="1">
        <v>2031</v>
      </c>
      <c r="AD1" s="1">
        <v>2032</v>
      </c>
      <c r="AE1" s="1">
        <v>2033</v>
      </c>
      <c r="AF1" s="1">
        <v>2034</v>
      </c>
      <c r="AG1" s="1">
        <v>2035</v>
      </c>
    </row>
    <row r="2" spans="1:33" x14ac:dyDescent="0.3">
      <c r="A2" s="7" t="s">
        <v>272</v>
      </c>
      <c r="B2" s="7" t="s">
        <v>273</v>
      </c>
      <c r="C2" s="7" t="s">
        <v>270</v>
      </c>
      <c r="D2" s="7"/>
      <c r="E2" s="7" t="s">
        <v>119</v>
      </c>
      <c r="F2" s="7" t="s">
        <v>279</v>
      </c>
      <c r="G2" s="7">
        <v>0</v>
      </c>
      <c r="H2" s="3"/>
    </row>
    <row r="3" spans="1:33" x14ac:dyDescent="0.3">
      <c r="A3" s="7" t="s">
        <v>272</v>
      </c>
      <c r="B3" s="7" t="s">
        <v>273</v>
      </c>
      <c r="C3" s="7" t="s">
        <v>274</v>
      </c>
      <c r="D3" s="7"/>
      <c r="E3" s="7" t="s">
        <v>80</v>
      </c>
      <c r="F3" s="7" t="s">
        <v>279</v>
      </c>
      <c r="G3" s="7">
        <v>0</v>
      </c>
      <c r="H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G3"/>
  <sheetViews>
    <sheetView workbookViewId="0">
      <pane ySplit="1" topLeftCell="A2" activePane="bottomLeft" state="frozen"/>
      <selection pane="bottomLeft" activeCell="F2" sqref="F2:F3"/>
    </sheetView>
  </sheetViews>
  <sheetFormatPr defaultRowHeight="14.4" x14ac:dyDescent="0.3"/>
  <cols>
    <col min="1" max="1" width="9.77734375" bestFit="1" customWidth="1"/>
    <col min="2" max="2" width="17.77734375" bestFit="1" customWidth="1"/>
    <col min="3" max="3" width="11.5546875" bestFit="1" customWidth="1"/>
    <col min="4" max="4" width="25.33203125" bestFit="1" customWidth="1"/>
    <col min="6" max="6" width="15.33203125" bestFit="1" customWidth="1"/>
    <col min="7" max="7" width="19.33203125" bestFit="1" customWidth="1"/>
    <col min="8" max="33" width="4.7773437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  <c r="T1" s="1">
        <v>2022</v>
      </c>
      <c r="U1" s="1">
        <v>2023</v>
      </c>
      <c r="V1" s="1">
        <v>2024</v>
      </c>
      <c r="W1" s="1">
        <v>2025</v>
      </c>
      <c r="X1" s="1">
        <v>2026</v>
      </c>
      <c r="Y1" s="1">
        <v>2027</v>
      </c>
      <c r="Z1" s="1">
        <v>2028</v>
      </c>
      <c r="AA1" s="1">
        <v>2029</v>
      </c>
      <c r="AB1" s="1">
        <v>2030</v>
      </c>
      <c r="AC1" s="1">
        <v>2031</v>
      </c>
      <c r="AD1" s="1">
        <v>2032</v>
      </c>
      <c r="AE1" s="1">
        <v>2033</v>
      </c>
      <c r="AF1" s="1">
        <v>2034</v>
      </c>
      <c r="AG1" s="1">
        <v>2035</v>
      </c>
    </row>
    <row r="2" spans="1:33" x14ac:dyDescent="0.3">
      <c r="A2" s="5" t="s">
        <v>275</v>
      </c>
      <c r="B2" s="5" t="s">
        <v>276</v>
      </c>
      <c r="C2" s="5" t="s">
        <v>274</v>
      </c>
      <c r="D2" s="5"/>
      <c r="E2" s="5" t="s">
        <v>119</v>
      </c>
      <c r="F2" s="5" t="s">
        <v>279</v>
      </c>
      <c r="G2" s="5">
        <v>0</v>
      </c>
      <c r="H2" s="5"/>
    </row>
    <row r="3" spans="1:33" x14ac:dyDescent="0.3">
      <c r="A3" s="5" t="s">
        <v>275</v>
      </c>
      <c r="B3" s="5" t="s">
        <v>276</v>
      </c>
      <c r="C3" s="5" t="s">
        <v>277</v>
      </c>
      <c r="D3" s="5" t="s">
        <v>278</v>
      </c>
      <c r="E3" s="5" t="s">
        <v>80</v>
      </c>
      <c r="F3" s="5" t="s">
        <v>279</v>
      </c>
      <c r="G3" s="5">
        <v>0</v>
      </c>
      <c r="H3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D45444-E79D-41EC-A778-69B5BCB2D416}"/>
</file>

<file path=customXml/itemProps2.xml><?xml version="1.0" encoding="utf-8"?>
<ds:datastoreItem xmlns:ds="http://schemas.openxmlformats.org/officeDocument/2006/customXml" ds:itemID="{CAD4F902-43B3-4B06-A05D-C424C6F663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C898E0-D13A-4EBF-B10F-54EE8C7DAE0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Susana Solorzano Jiménez</cp:lastModifiedBy>
  <dcterms:created xsi:type="dcterms:W3CDTF">2024-09-26T20:00:02Z</dcterms:created>
  <dcterms:modified xsi:type="dcterms:W3CDTF">2025-01-09T21:17:03Z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