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526"/>
  <workbookPr/>
  <mc:AlternateContent xmlns:mc="http://schemas.openxmlformats.org/markup-compatibility/2006">
    <mc:Choice Requires="x15">
      <x15ac:absPath xmlns:x15ac="http://schemas.microsoft.com/office/spreadsheetml/2010/11/ac" url="https://clgcr.sharepoint.com/sites/ClimateLeadGroup-Decarb_JAMAICA/Documentos compartidos/Decarb_JAMAICA/04_Model/01_Model_2025/7_Waste_2025_02_03/"/>
    </mc:Choice>
  </mc:AlternateContent>
  <xr:revisionPtr revIDLastSave="0" documentId="13_ncr:1_{55907163-5A09-4CB3-81EA-B8FE96EB0039}" xr6:coauthVersionLast="47" xr6:coauthVersionMax="47" xr10:uidLastSave="{00000000-0000-0000-0000-000000000000}"/>
  <bookViews>
    <workbookView xWindow="28680" yWindow="-45" windowWidth="29040" windowHeight="15720" tabRatio="705" firstSheet="3" activeTab="11" xr2:uid="{00000000-000D-0000-FFFF-FFFF00000000}"/>
  </bookViews>
  <sheets>
    <sheet name="Scenarios" sheetId="7" r:id="rId1"/>
    <sheet name="Overall_Parameters" sheetId="4" r:id="rId2"/>
    <sheet name="Distance_Levers" sheetId="3" r:id="rId3"/>
    <sheet name="Mode_Shift" sheetId="5" r:id="rId4"/>
    <sheet name="Occupancy_Rate" sheetId="6" r:id="rId5"/>
    <sheet name="Electrical" sheetId="13" r:id="rId6"/>
    <sheet name="Tech_Adoption" sheetId="2" r:id="rId7"/>
    <sheet name="Efficiency" sheetId="9" r:id="rId8"/>
    <sheet name="SmartGrid" sheetId="14" r:id="rId9"/>
    <sheet name="TElasticity" sheetId="15" r:id="rId10"/>
    <sheet name="IPPU" sheetId="17" r:id="rId11"/>
    <sheet name="Waste" sheetId="16" r:id="rId12"/>
    <sheet name="Emission_Restriction" sheetId="18" r:id="rId13"/>
  </sheets>
  <definedNames>
    <definedName name="_xlnm._FilterDatabase" localSheetId="5" hidden="1">Electrical!$A$1:$N$1</definedName>
    <definedName name="_xlnm._FilterDatabase" localSheetId="6" hidden="1">Tech_Adoption!$A$1:$Q$1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T55" i="16" l="1"/>
  <c r="AS55" i="16"/>
  <c r="AK55" i="16"/>
  <c r="AF53" i="16"/>
  <c r="R55" i="16"/>
  <c r="P53" i="16"/>
  <c r="N53" i="16"/>
  <c r="AQ55" i="16"/>
  <c r="AP53" i="16"/>
  <c r="AI53" i="16"/>
  <c r="AH55" i="16"/>
  <c r="Z53" i="16"/>
  <c r="U53" i="16"/>
  <c r="S55" i="16"/>
  <c r="AO55" i="16"/>
  <c r="AL53" i="16"/>
  <c r="X53" i="16"/>
  <c r="M53" i="16"/>
  <c r="AN54" i="16"/>
  <c r="P54" i="16"/>
  <c r="AQ56" i="16"/>
  <c r="AO54" i="16"/>
  <c r="AI56" i="16"/>
  <c r="AG54" i="16"/>
  <c r="AA54" i="16"/>
  <c r="Y54" i="16"/>
  <c r="S56" i="16"/>
  <c r="M56" i="16"/>
  <c r="X54" i="16"/>
  <c r="S54" i="16"/>
  <c r="Q54" i="16"/>
  <c r="AJ53" i="16"/>
  <c r="AI55" i="16"/>
  <c r="AB55" i="16"/>
  <c r="AA53" i="16"/>
  <c r="T53" i="16"/>
  <c r="AU53" i="16"/>
  <c r="AR53" i="16"/>
  <c r="AM55" i="16"/>
  <c r="AE55" i="16"/>
  <c r="W53" i="16"/>
  <c r="O55" i="16"/>
  <c r="AG53" i="16"/>
  <c r="Y55" i="16"/>
  <c r="Q55" i="16"/>
  <c r="W55" i="16"/>
  <c r="AR55" i="16"/>
  <c r="AU55" i="16"/>
  <c r="N56" i="16"/>
  <c r="O56" i="16"/>
  <c r="T56" i="16"/>
  <c r="U56" i="16"/>
  <c r="V56" i="16"/>
  <c r="W56" i="16"/>
  <c r="AB56" i="16"/>
  <c r="AC56" i="16"/>
  <c r="AD56" i="16"/>
  <c r="AE56" i="16"/>
  <c r="AJ56" i="16"/>
  <c r="AK56" i="16"/>
  <c r="AL56" i="16"/>
  <c r="AM56" i="16"/>
  <c r="AR56" i="16"/>
  <c r="AS56" i="16"/>
  <c r="AT56" i="16"/>
  <c r="AU56" i="16"/>
  <c r="O53" i="16"/>
  <c r="AC53" i="16"/>
  <c r="AE53" i="16"/>
  <c r="AM53" i="16"/>
  <c r="N54" i="16"/>
  <c r="O54" i="16"/>
  <c r="T54" i="16"/>
  <c r="U54" i="16"/>
  <c r="V54" i="16"/>
  <c r="W54" i="16"/>
  <c r="AB54" i="16"/>
  <c r="AC54" i="16"/>
  <c r="AD54" i="16"/>
  <c r="AE54" i="16"/>
  <c r="AH54" i="16"/>
  <c r="AJ54" i="16"/>
  <c r="AK54" i="16"/>
  <c r="AL54" i="16"/>
  <c r="AM54" i="16"/>
  <c r="AR54" i="16"/>
  <c r="AS54" i="16"/>
  <c r="AT54" i="16"/>
  <c r="AU54" i="16"/>
  <c r="M54" i="16"/>
  <c r="AS53" i="16" l="1"/>
  <c r="AC55" i="16"/>
  <c r="M55" i="16"/>
  <c r="AN55" i="16"/>
  <c r="AK53" i="16"/>
  <c r="V55" i="16"/>
  <c r="V53" i="16"/>
  <c r="U55" i="16"/>
  <c r="N55" i="16"/>
  <c r="AD55" i="16"/>
  <c r="R54" i="16"/>
  <c r="AF54" i="16"/>
  <c r="Z54" i="16"/>
  <c r="AH56" i="16"/>
  <c r="AP56" i="16"/>
  <c r="AA56" i="16"/>
  <c r="R56" i="16"/>
  <c r="AI54" i="16"/>
  <c r="AQ54" i="16"/>
  <c r="AP54" i="16"/>
  <c r="Z56" i="16"/>
  <c r="AT53" i="16"/>
  <c r="AD53" i="16"/>
  <c r="AO56" i="16"/>
  <c r="AG56" i="16"/>
  <c r="Y56" i="16"/>
  <c r="Q56" i="16"/>
  <c r="AL55" i="16"/>
  <c r="X56" i="16"/>
  <c r="AQ53" i="16"/>
  <c r="AB53" i="16"/>
  <c r="T55" i="16"/>
  <c r="AN56" i="16"/>
  <c r="AF56" i="16"/>
  <c r="P56" i="16"/>
  <c r="AA55" i="16"/>
  <c r="S53" i="16"/>
  <c r="AJ55" i="16"/>
  <c r="Z55" i="16"/>
  <c r="AH53" i="16"/>
  <c r="R53" i="16"/>
  <c r="AP55" i="16"/>
  <c r="AG55" i="16"/>
  <c r="P55" i="16"/>
  <c r="AO53" i="16"/>
  <c r="Y53" i="16"/>
  <c r="Q53" i="16"/>
  <c r="X55" i="16"/>
  <c r="AN53" i="16"/>
  <c r="AF55" i="16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E1" authorId="0" shapeId="0" xr:uid="{65C4D5D2-DEC4-49A0-A10E-E1AF493C5A8B}">
      <text>
        <r>
          <rPr>
            <b/>
            <sz val="9"/>
            <color indexed="81"/>
            <rFont val="Tahoma"/>
            <family val="2"/>
          </rPr>
          <t xml:space="preserve">YES: the indices can be called from the stable_scenario dictionary.
NO: the system must generate the fields.
</t>
        </r>
      </text>
    </comment>
    <comment ref="G1" authorId="0" shapeId="0" xr:uid="{DFB4FFBD-538B-46E4-A87A-508534A5D314}">
      <text>
        <r>
          <rPr>
            <b/>
            <sz val="9"/>
            <color indexed="81"/>
            <rFont val="Tahoma"/>
            <family val="2"/>
          </rPr>
          <t xml:space="preserve">Used for exact values before y_ini
</t>
        </r>
      </text>
    </comment>
    <comment ref="I1" authorId="0" shapeId="0" xr:uid="{4BDEC1F9-B67C-4CD0-9FE2-AC049EB62E9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luisf</author>
  </authors>
  <commentList>
    <comment ref="H1" authorId="0" shapeId="0" xr:uid="{262E4C9E-7D42-4756-ACA1-6FF5F58F1949}">
      <text>
        <r>
          <rPr>
            <b/>
            <sz val="9"/>
            <color indexed="81"/>
            <rFont val="Tahoma"/>
            <family val="2"/>
          </rPr>
          <t>Preceding year of initial year of separation between values</t>
        </r>
        <r>
          <rPr>
            <sz val="9"/>
            <color indexed="81"/>
            <rFont val="Tahoma"/>
            <family val="2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A4946C52-721C-451F-B070-10CB6C2D853C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585F661F-98AE-48B9-A775-E81051CE97FB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Fernando Victor</author>
  </authors>
  <commentList>
    <comment ref="E1" authorId="0" shapeId="0" xr:uid="{89075075-9BCE-4643-AB65-8B748647E961}">
      <text>
        <r>
          <rPr>
            <b/>
            <sz val="9"/>
            <color indexed="81"/>
            <rFont val="Tahoma"/>
            <family val="2"/>
          </rPr>
          <t>No es necesario porque el cambio es muy simple</t>
        </r>
      </text>
    </comment>
    <comment ref="F1" authorId="0" shapeId="0" xr:uid="{8EBDBAD7-7557-4383-ACFF-4FDFFD24C424}">
      <text>
        <r>
          <rPr>
            <b/>
            <sz val="9"/>
            <color indexed="81"/>
            <rFont val="Tahoma"/>
            <family val="2"/>
          </rPr>
          <t>Llenar YES si ya existe el parámetro.
Si el parámetro no existe, no funciona. Por favor hacer la estructura completa desde el inicio.</t>
        </r>
      </text>
    </comment>
  </commentList>
</comments>
</file>

<file path=xl/sharedStrings.xml><?xml version="1.0" encoding="utf-8"?>
<sst xmlns="http://schemas.openxmlformats.org/spreadsheetml/2006/main" count="609" uniqueCount="105">
  <si>
    <t>Name</t>
  </si>
  <si>
    <t>Activated</t>
  </si>
  <si>
    <t>Base</t>
  </si>
  <si>
    <t>Reference</t>
  </si>
  <si>
    <t>Based_On</t>
  </si>
  <si>
    <t>Description</t>
  </si>
  <si>
    <t>BAU</t>
  </si>
  <si>
    <t>YES</t>
  </si>
  <si>
    <t>ref</t>
  </si>
  <si>
    <t>Represents a system based on fossil fuels and private transport for the next 30 years.</t>
  </si>
  <si>
    <t>LTS</t>
  </si>
  <si>
    <t>NO</t>
  </si>
  <si>
    <t>Represents a policy vision in a National Decarbonization Plan.</t>
  </si>
  <si>
    <t>Parameter</t>
  </si>
  <si>
    <t>Value</t>
  </si>
  <si>
    <t>Initial_Year_of_Uncertainty</t>
  </si>
  <si>
    <t>Scenario</t>
  </si>
  <si>
    <t>Group_Description</t>
  </si>
  <si>
    <t>Group_Set</t>
  </si>
  <si>
    <t>Relative reduction to BAU - distance</t>
  </si>
  <si>
    <t>Transport_Category</t>
  </si>
  <si>
    <t>Description_Set</t>
  </si>
  <si>
    <t>Tech_Set</t>
  </si>
  <si>
    <t>Context</t>
  </si>
  <si>
    <t>Built-in</t>
  </si>
  <si>
    <t>Logistic</t>
  </si>
  <si>
    <t>Linear</t>
  </si>
  <si>
    <t>R2021</t>
  </si>
  <si>
    <t>R2050</t>
  </si>
  <si>
    <t>L</t>
  </si>
  <si>
    <t>C</t>
  </si>
  <si>
    <t>M</t>
  </si>
  <si>
    <t>y_ini</t>
  </si>
  <si>
    <t>v_2030</t>
  </si>
  <si>
    <t>v_2040</t>
  </si>
  <si>
    <t>v_2050</t>
  </si>
  <si>
    <t>Relative increase to BAU - occupancy rate</t>
  </si>
  <si>
    <t>Description Parameter-Set</t>
  </si>
  <si>
    <t>Built-in Parameter-Set</t>
  </si>
  <si>
    <t>Exact_Years</t>
  </si>
  <si>
    <t>Exact_Values</t>
  </si>
  <si>
    <t>Milestone_Years</t>
  </si>
  <si>
    <t>Milestone_Value</t>
  </si>
  <si>
    <t>Unit</t>
  </si>
  <si>
    <t>Security_Multiplier</t>
  </si>
  <si>
    <t>Method</t>
  </si>
  <si>
    <t>TotalTechnologyAnnualActivityLowerLimit</t>
  </si>
  <si>
    <t>TotalTechnologyAnnualActivityUpperLimit</t>
  </si>
  <si>
    <t>Sector</t>
  </si>
  <si>
    <t>Restriction_Type</t>
  </si>
  <si>
    <t>Set</t>
  </si>
  <si>
    <t>Set_Index</t>
  </si>
  <si>
    <t>SpecifiedAnnualDemand</t>
  </si>
  <si>
    <t>f</t>
  </si>
  <si>
    <t>None</t>
  </si>
  <si>
    <t>Exact</t>
  </si>
  <si>
    <t>t</t>
  </si>
  <si>
    <t>E5TSWTSW</t>
  </si>
  <si>
    <t>Waste demand</t>
  </si>
  <si>
    <t>E5TWWTWW</t>
  </si>
  <si>
    <t>EmissionsPenalty</t>
  </si>
  <si>
    <t>RM</t>
  </si>
  <si>
    <t>e</t>
  </si>
  <si>
    <t>Waste externalities</t>
  </si>
  <si>
    <t>FERT_ORG</t>
  </si>
  <si>
    <t>salud_residuos</t>
  </si>
  <si>
    <t>contam_agua</t>
  </si>
  <si>
    <t>turismo_residuos</t>
  </si>
  <si>
    <t>INORG_RCY_OS</t>
  </si>
  <si>
    <t>Waste restrictions</t>
  </si>
  <si>
    <t>AD</t>
  </si>
  <si>
    <t>COMPOST</t>
  </si>
  <si>
    <t>LANDFILL</t>
  </si>
  <si>
    <t>NO_CONTR_OD</t>
  </si>
  <si>
    <t>COPROC</t>
  </si>
  <si>
    <t>INCIN</t>
  </si>
  <si>
    <t>OPEN_BURN</t>
  </si>
  <si>
    <t>SIT_CLAN</t>
  </si>
  <si>
    <t>AERO_PTAR</t>
  </si>
  <si>
    <t>AERO_PTAR_RU</t>
  </si>
  <si>
    <t>ANAE_LAGN</t>
  </si>
  <si>
    <t>ANAE_LAGN_RU</t>
  </si>
  <si>
    <t>SEPT_SYST</t>
  </si>
  <si>
    <t>LATR</t>
  </si>
  <si>
    <t>EFLT_DISC</t>
  </si>
  <si>
    <t>SEWER_NO_T</t>
  </si>
  <si>
    <t>OSS_INORG</t>
  </si>
  <si>
    <t>OSS_ORG</t>
  </si>
  <si>
    <t>NO_OSS_BLEND</t>
  </si>
  <si>
    <t>NO_OSS_NO_COLL</t>
  </si>
  <si>
    <t>INORG_DCOLL</t>
  </si>
  <si>
    <t>ORG_DCOLL</t>
  </si>
  <si>
    <t>BLEND_NO_DCOLL</t>
  </si>
  <si>
    <t>BLEND_NO_COLL</t>
  </si>
  <si>
    <t>INORG_SS</t>
  </si>
  <si>
    <t>ORG_SS</t>
  </si>
  <si>
    <t>NO_SS</t>
  </si>
  <si>
    <t>WWWT</t>
  </si>
  <si>
    <t>WWWOT</t>
  </si>
  <si>
    <t>SEWERWW</t>
  </si>
  <si>
    <t>DIRECT_DISC</t>
  </si>
  <si>
    <t>IWW</t>
  </si>
  <si>
    <t>LANDFILL_ELEC</t>
  </si>
  <si>
    <t>Emission</t>
  </si>
  <si>
    <t>water_reuse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</si>
</sst>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(* #,##0.00_);_(* \(#,##0.00\);_(* &quot;-&quot;??_);_(@_)"/>
    <numFmt numFmtId="164" formatCode="_-* #,##0.00_-;\-* #,##0.00_-;_-* &quot;-&quot;??_-;_-@_-"/>
    <numFmt numFmtId="165" formatCode="0.0"/>
    <numFmt numFmtId="166" formatCode="_ * #,##0_ ;_ * \-#,##0_ ;_ * &quot;-&quot;_ ;_ @_ "/>
    <numFmt numFmtId="167" formatCode="0.0000"/>
  </numFmts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name val="Calibri"/>
      <family val="2"/>
      <scheme val="minor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</fonts>
  <fills count="13">
    <fill>
      <patternFill patternType="none"/>
    </fill>
    <fill>
      <patternFill patternType="gray125"/>
    </fill>
    <fill>
      <patternFill patternType="solid">
        <fgColor theme="5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46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</borders>
  <cellStyleXfs count="5">
    <xf numFmtId="0" fontId="0" fillId="0" borderId="0"/>
    <xf numFmtId="164" fontId="7" fillId="0" borderId="0" applyFont="0" applyFill="0" applyBorder="0" applyAlignment="0" applyProtection="0"/>
    <xf numFmtId="9" fontId="7" fillId="0" borderId="0" applyFont="0" applyFill="0" applyBorder="0" applyAlignment="0" applyProtection="0"/>
    <xf numFmtId="166" fontId="7" fillId="0" borderId="0" applyFont="0" applyFill="0" applyBorder="0" applyAlignment="0" applyProtection="0"/>
    <xf numFmtId="43" fontId="7" fillId="0" borderId="0" applyFont="0" applyFill="0" applyBorder="0" applyAlignment="0" applyProtection="0"/>
  </cellStyleXfs>
  <cellXfs count="144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0" fillId="0" borderId="5" xfId="0" applyBorder="1"/>
    <xf numFmtId="0" fontId="0" fillId="0" borderId="6" xfId="0" applyBorder="1"/>
    <xf numFmtId="0" fontId="0" fillId="0" borderId="10" xfId="0" applyBorder="1"/>
    <xf numFmtId="0" fontId="0" fillId="0" borderId="9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5" xfId="0" applyBorder="1"/>
    <xf numFmtId="0" fontId="1" fillId="0" borderId="16" xfId="0" applyFont="1" applyBorder="1"/>
    <xf numFmtId="0" fontId="1" fillId="0" borderId="7" xfId="0" applyFont="1" applyBorder="1"/>
    <xf numFmtId="0" fontId="1" fillId="0" borderId="17" xfId="0" applyFont="1" applyBorder="1"/>
    <xf numFmtId="0" fontId="0" fillId="0" borderId="2" xfId="0" applyBorder="1"/>
    <xf numFmtId="0" fontId="1" fillId="0" borderId="2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 wrapText="1"/>
    </xf>
    <xf numFmtId="0" fontId="1" fillId="0" borderId="7" xfId="0" applyFont="1" applyBorder="1" applyAlignment="1">
      <alignment vertical="center"/>
    </xf>
    <xf numFmtId="0" fontId="1" fillId="0" borderId="17" xfId="0" applyFont="1" applyBorder="1" applyAlignment="1">
      <alignment vertical="center"/>
    </xf>
    <xf numFmtId="0" fontId="0" fillId="0" borderId="8" xfId="0" applyBorder="1"/>
    <xf numFmtId="0" fontId="1" fillId="0" borderId="23" xfId="0" applyFont="1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1" fillId="0" borderId="20" xfId="0" applyFont="1" applyBorder="1" applyAlignment="1">
      <alignment horizontal="center" vertical="center" wrapText="1"/>
    </xf>
    <xf numFmtId="0" fontId="0" fillId="0" borderId="6" xfId="0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 wrapText="1"/>
    </xf>
    <xf numFmtId="0" fontId="0" fillId="0" borderId="1" xfId="0" applyBorder="1"/>
    <xf numFmtId="0" fontId="0" fillId="0" borderId="0" xfId="0" applyAlignment="1">
      <alignment wrapText="1"/>
    </xf>
    <xf numFmtId="0" fontId="0" fillId="0" borderId="0" xfId="0" applyAlignment="1">
      <alignment horizontal="center"/>
    </xf>
    <xf numFmtId="0" fontId="0" fillId="0" borderId="0" xfId="0" applyAlignment="1">
      <alignment horizontal="left" indent="1"/>
    </xf>
    <xf numFmtId="0" fontId="1" fillId="0" borderId="7" xfId="0" applyFont="1" applyBorder="1" applyAlignment="1">
      <alignment horizontal="left" vertical="center"/>
    </xf>
    <xf numFmtId="0" fontId="0" fillId="0" borderId="2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2" xfId="0" applyBorder="1"/>
    <xf numFmtId="0" fontId="0" fillId="0" borderId="22" xfId="0" applyBorder="1" applyAlignment="1">
      <alignment horizontal="center" vertical="center"/>
    </xf>
    <xf numFmtId="0" fontId="0" fillId="6" borderId="8" xfId="0" applyFill="1" applyBorder="1"/>
    <xf numFmtId="0" fontId="0" fillId="7" borderId="9" xfId="0" applyFill="1" applyBorder="1" applyAlignment="1">
      <alignment horizontal="center" vertical="center"/>
    </xf>
    <xf numFmtId="0" fontId="0" fillId="6" borderId="9" xfId="0" applyFill="1" applyBorder="1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4" borderId="9" xfId="0" applyFill="1" applyBorder="1"/>
    <xf numFmtId="0" fontId="0" fillId="8" borderId="9" xfId="0" applyFill="1" applyBorder="1" applyAlignment="1">
      <alignment horizontal="left" vertical="center"/>
    </xf>
    <xf numFmtId="0" fontId="0" fillId="5" borderId="9" xfId="0" applyFill="1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9" borderId="9" xfId="0" applyFill="1" applyBorder="1"/>
    <xf numFmtId="0" fontId="0" fillId="10" borderId="9" xfId="0" applyFill="1" applyBorder="1"/>
    <xf numFmtId="0" fontId="0" fillId="10" borderId="10" xfId="0" applyFill="1" applyBorder="1"/>
    <xf numFmtId="0" fontId="0" fillId="0" borderId="26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14" xfId="0" applyBorder="1"/>
    <xf numFmtId="0" fontId="0" fillId="0" borderId="10" xfId="0" applyBorder="1" applyAlignment="1">
      <alignment horizontal="left"/>
    </xf>
    <xf numFmtId="0" fontId="0" fillId="0" borderId="8" xfId="0" applyBorder="1" applyAlignment="1">
      <alignment horizontal="left"/>
    </xf>
    <xf numFmtId="0" fontId="0" fillId="7" borderId="8" xfId="0" applyFill="1" applyBorder="1" applyAlignment="1">
      <alignment horizontal="center" vertical="center"/>
    </xf>
    <xf numFmtId="0" fontId="0" fillId="7" borderId="10" xfId="0" applyFill="1" applyBorder="1" applyAlignment="1">
      <alignment horizontal="center" vertical="center"/>
    </xf>
    <xf numFmtId="0" fontId="0" fillId="7" borderId="12" xfId="0" applyFill="1" applyBorder="1" applyAlignment="1">
      <alignment horizontal="center" vertical="center"/>
    </xf>
    <xf numFmtId="0" fontId="0" fillId="5" borderId="10" xfId="0" applyFill="1" applyBorder="1" applyAlignment="1">
      <alignment horizontal="left" vertical="center"/>
    </xf>
    <xf numFmtId="0" fontId="0" fillId="9" borderId="8" xfId="0" applyFill="1" applyBorder="1"/>
    <xf numFmtId="0" fontId="0" fillId="11" borderId="9" xfId="0" applyFill="1" applyBorder="1"/>
    <xf numFmtId="0" fontId="1" fillId="0" borderId="29" xfId="0" applyFont="1" applyBorder="1"/>
    <xf numFmtId="0" fontId="6" fillId="0" borderId="16" xfId="0" applyFont="1" applyBorder="1"/>
    <xf numFmtId="0" fontId="6" fillId="0" borderId="23" xfId="0" applyFont="1" applyBorder="1"/>
    <xf numFmtId="0" fontId="6" fillId="0" borderId="30" xfId="0" applyFont="1" applyBorder="1"/>
    <xf numFmtId="0" fontId="6" fillId="0" borderId="1" xfId="0" applyFont="1" applyBorder="1"/>
    <xf numFmtId="0" fontId="6" fillId="0" borderId="25" xfId="0" applyFont="1" applyBorder="1"/>
    <xf numFmtId="0" fontId="6" fillId="0" borderId="28" xfId="0" applyFont="1" applyBorder="1"/>
    <xf numFmtId="0" fontId="5" fillId="0" borderId="0" xfId="0" applyFont="1"/>
    <xf numFmtId="0" fontId="6" fillId="0" borderId="23" xfId="0" applyFont="1" applyBorder="1" applyAlignment="1">
      <alignment wrapText="1"/>
    </xf>
    <xf numFmtId="0" fontId="6" fillId="0" borderId="31" xfId="0" applyFont="1" applyBorder="1"/>
    <xf numFmtId="0" fontId="6" fillId="0" borderId="20" xfId="0" applyFont="1" applyBorder="1"/>
    <xf numFmtId="0" fontId="1" fillId="0" borderId="16" xfId="0" applyFont="1" applyBorder="1" applyAlignment="1">
      <alignment horizontal="center" vertical="center" wrapText="1"/>
    </xf>
    <xf numFmtId="0" fontId="1" fillId="3" borderId="16" xfId="0" applyFont="1" applyFill="1" applyBorder="1" applyAlignment="1">
      <alignment horizontal="center" vertical="center" wrapText="1"/>
    </xf>
    <xf numFmtId="0" fontId="1" fillId="3" borderId="7" xfId="0" applyFont="1" applyFill="1" applyBorder="1" applyAlignment="1">
      <alignment horizontal="center" vertical="center" wrapText="1"/>
    </xf>
    <xf numFmtId="0" fontId="1" fillId="0" borderId="7" xfId="0" applyFont="1" applyBorder="1" applyAlignment="1">
      <alignment vertical="center" wrapText="1"/>
    </xf>
    <xf numFmtId="0" fontId="1" fillId="0" borderId="17" xfId="0" applyFont="1" applyBorder="1" applyAlignment="1">
      <alignment vertical="center" wrapText="1"/>
    </xf>
    <xf numFmtId="0" fontId="0" fillId="11" borderId="4" xfId="0" applyFill="1" applyBorder="1"/>
    <xf numFmtId="1" fontId="0" fillId="11" borderId="9" xfId="0" applyNumberFormat="1" applyFill="1" applyBorder="1"/>
    <xf numFmtId="1" fontId="0" fillId="11" borderId="4" xfId="0" applyNumberFormat="1" applyFill="1" applyBorder="1"/>
    <xf numFmtId="0" fontId="1" fillId="3" borderId="20" xfId="0" applyFont="1" applyFill="1" applyBorder="1" applyAlignment="1">
      <alignment horizontal="center" vertical="center" wrapText="1"/>
    </xf>
    <xf numFmtId="0" fontId="1" fillId="0" borderId="16" xfId="0" applyFont="1" applyBorder="1" applyAlignment="1">
      <alignment vertical="center" wrapText="1"/>
    </xf>
    <xf numFmtId="0" fontId="6" fillId="0" borderId="7" xfId="0" applyFont="1" applyBorder="1"/>
    <xf numFmtId="0" fontId="6" fillId="0" borderId="17" xfId="0" applyFont="1" applyBorder="1"/>
    <xf numFmtId="0" fontId="1" fillId="0" borderId="16" xfId="0" applyFont="1" applyBorder="1" applyAlignment="1">
      <alignment vertical="center"/>
    </xf>
    <xf numFmtId="0" fontId="0" fillId="11" borderId="1" xfId="0" applyFill="1" applyBorder="1" applyAlignment="1">
      <alignment horizontal="center" vertical="center"/>
    </xf>
    <xf numFmtId="0" fontId="0" fillId="11" borderId="25" xfId="0" applyFill="1" applyBorder="1" applyAlignment="1">
      <alignment horizontal="center" vertical="center"/>
    </xf>
    <xf numFmtId="0" fontId="0" fillId="11" borderId="3" xfId="0" applyFill="1" applyBorder="1" applyAlignment="1">
      <alignment horizontal="center" vertical="center"/>
    </xf>
    <xf numFmtId="0" fontId="0" fillId="11" borderId="24" xfId="0" applyFill="1" applyBorder="1" applyAlignment="1">
      <alignment horizontal="center" vertical="center"/>
    </xf>
    <xf numFmtId="0" fontId="0" fillId="11" borderId="5" xfId="0" applyFill="1" applyBorder="1" applyAlignment="1">
      <alignment horizontal="center" vertical="center"/>
    </xf>
    <xf numFmtId="0" fontId="0" fillId="11" borderId="26" xfId="0" applyFill="1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34" xfId="0" applyBorder="1"/>
    <xf numFmtId="0" fontId="0" fillId="0" borderId="35" xfId="0" applyBorder="1"/>
    <xf numFmtId="0" fontId="0" fillId="0" borderId="12" xfId="0" applyBorder="1" applyAlignment="1">
      <alignment horizontal="left" vertical="center"/>
    </xf>
    <xf numFmtId="0" fontId="0" fillId="0" borderId="36" xfId="0" applyBorder="1" applyAlignment="1">
      <alignment horizontal="center" vertical="center"/>
    </xf>
    <xf numFmtId="0" fontId="0" fillId="7" borderId="14" xfId="0" applyFill="1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4" xfId="0" applyBorder="1" applyAlignment="1">
      <alignment horizontal="left"/>
    </xf>
    <xf numFmtId="0" fontId="0" fillId="0" borderId="1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0" fontId="0" fillId="11" borderId="1" xfId="0" applyFill="1" applyBorder="1"/>
    <xf numFmtId="0" fontId="0" fillId="11" borderId="8" xfId="0" applyFill="1" applyBorder="1"/>
    <xf numFmtId="0" fontId="0" fillId="11" borderId="2" xfId="0" applyFill="1" applyBorder="1"/>
    <xf numFmtId="0" fontId="0" fillId="11" borderId="3" xfId="0" applyFill="1" applyBorder="1"/>
    <xf numFmtId="1" fontId="0" fillId="11" borderId="3" xfId="0" applyNumberFormat="1" applyFill="1" applyBorder="1"/>
    <xf numFmtId="165" fontId="0" fillId="11" borderId="1" xfId="0" applyNumberFormat="1" applyFill="1" applyBorder="1"/>
    <xf numFmtId="165" fontId="0" fillId="11" borderId="8" xfId="0" applyNumberFormat="1" applyFill="1" applyBorder="1"/>
    <xf numFmtId="165" fontId="0" fillId="11" borderId="2" xfId="0" applyNumberFormat="1" applyFill="1" applyBorder="1"/>
    <xf numFmtId="165" fontId="0" fillId="11" borderId="5" xfId="0" applyNumberFormat="1" applyFill="1" applyBorder="1"/>
    <xf numFmtId="165" fontId="0" fillId="11" borderId="10" xfId="0" applyNumberFormat="1" applyFill="1" applyBorder="1"/>
    <xf numFmtId="165" fontId="0" fillId="11" borderId="6" xfId="0" applyNumberFormat="1" applyFill="1" applyBorder="1"/>
    <xf numFmtId="1" fontId="0" fillId="11" borderId="11" xfId="0" applyNumberFormat="1" applyFill="1" applyBorder="1"/>
    <xf numFmtId="1" fontId="0" fillId="11" borderId="12" xfId="0" applyNumberFormat="1" applyFill="1" applyBorder="1"/>
    <xf numFmtId="1" fontId="0" fillId="11" borderId="36" xfId="0" applyNumberFormat="1" applyFill="1" applyBorder="1"/>
    <xf numFmtId="0" fontId="0" fillId="0" borderId="43" xfId="0" applyBorder="1"/>
    <xf numFmtId="0" fontId="0" fillId="0" borderId="24" xfId="0" applyBorder="1" applyAlignment="1">
      <alignment horizontal="center" vertical="center"/>
    </xf>
    <xf numFmtId="0" fontId="0" fillId="0" borderId="26" xfId="0" applyBorder="1"/>
    <xf numFmtId="0" fontId="0" fillId="0" borderId="25" xfId="0" applyBorder="1"/>
    <xf numFmtId="0" fontId="1" fillId="0" borderId="38" xfId="0" applyFont="1" applyBorder="1" applyAlignment="1">
      <alignment vertical="center"/>
    </xf>
    <xf numFmtId="0" fontId="1" fillId="0" borderId="44" xfId="0" applyFont="1" applyBorder="1" applyAlignment="1">
      <alignment vertical="center"/>
    </xf>
    <xf numFmtId="0" fontId="0" fillId="3" borderId="16" xfId="0" applyFill="1" applyBorder="1"/>
    <xf numFmtId="0" fontId="0" fillId="3" borderId="7" xfId="0" applyFill="1" applyBorder="1"/>
    <xf numFmtId="0" fontId="0" fillId="12" borderId="14" xfId="0" applyFill="1" applyBorder="1" applyAlignment="1">
      <alignment horizontal="center" vertical="center"/>
    </xf>
    <xf numFmtId="0" fontId="0" fillId="12" borderId="9" xfId="0" applyFill="1" applyBorder="1" applyAlignment="1">
      <alignment horizontal="center" vertical="center"/>
    </xf>
    <xf numFmtId="0" fontId="0" fillId="12" borderId="10" xfId="0" applyFill="1" applyBorder="1" applyAlignment="1">
      <alignment horizontal="center" vertical="center"/>
    </xf>
    <xf numFmtId="0" fontId="0" fillId="12" borderId="33" xfId="0" applyFill="1" applyBorder="1"/>
    <xf numFmtId="0" fontId="0" fillId="12" borderId="45" xfId="0" applyFill="1" applyBorder="1"/>
    <xf numFmtId="0" fontId="8" fillId="0" borderId="0" xfId="4" applyNumberFormat="1" applyFont="1" applyFill="1" applyBorder="1" applyAlignment="1">
      <alignment horizontal="left" vertical="center" wrapText="1"/>
    </xf>
    <xf numFmtId="167" fontId="0" fillId="0" borderId="0" xfId="0" applyNumberFormat="1"/>
  </cellXfs>
  <cellStyles count="5">
    <cellStyle name="Millares [0] 2 2" xfId="3" xr:uid="{2A47B90C-9087-4DBE-A64D-213D36C901B7}"/>
    <cellStyle name="Millares 2" xfId="4" xr:uid="{A85302C6-85AD-4E92-BB46-06C4D8EEA867}"/>
    <cellStyle name="Millares 2 2" xfId="1" xr:uid="{892390FE-96F8-4C48-BA57-C33D526789BF}"/>
    <cellStyle name="Normal" xfId="0" builtinId="0"/>
    <cellStyle name="Porcentaje 2" xfId="2" xr:uid="{2E726A56-0A1B-4B14-97D5-EDC9A0AE78E1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20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ECE2FD-6781-40FC-9DD3-A79D8FD71BA2}">
  <dimension ref="A1:F3"/>
  <sheetViews>
    <sheetView zoomScale="85" zoomScaleNormal="85" workbookViewId="0"/>
  </sheetViews>
  <sheetFormatPr defaultColWidth="8.88671875" defaultRowHeight="14.4" x14ac:dyDescent="0.3"/>
  <cols>
    <col min="1" max="1" width="18.33203125" bestFit="1" customWidth="1"/>
    <col min="2" max="2" width="9.109375" bestFit="1" customWidth="1"/>
    <col min="3" max="3" width="9.109375" customWidth="1"/>
    <col min="4" max="4" width="9.88671875" bestFit="1" customWidth="1"/>
    <col min="5" max="5" width="9.109375" customWidth="1"/>
    <col min="6" max="6" width="93" bestFit="1" customWidth="1"/>
  </cols>
  <sheetData>
    <row r="1" spans="1:6" ht="15" thickBot="1" x14ac:dyDescent="0.35">
      <c r="A1" s="16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8" t="s">
        <v>5</v>
      </c>
    </row>
    <row r="2" spans="1:6" x14ac:dyDescent="0.3">
      <c r="A2" s="34" t="s">
        <v>6</v>
      </c>
      <c r="B2" s="24" t="s">
        <v>7</v>
      </c>
      <c r="C2" s="24" t="s">
        <v>7</v>
      </c>
      <c r="D2" s="24" t="s">
        <v>6</v>
      </c>
      <c r="E2" s="24" t="s">
        <v>8</v>
      </c>
      <c r="F2" s="19" t="s">
        <v>9</v>
      </c>
    </row>
    <row r="3" spans="1:6" ht="15" thickBot="1" x14ac:dyDescent="0.35">
      <c r="A3" s="3" t="s">
        <v>10</v>
      </c>
      <c r="B3" s="5" t="s">
        <v>7</v>
      </c>
      <c r="C3" s="5" t="s">
        <v>11</v>
      </c>
      <c r="D3" s="5" t="s">
        <v>10</v>
      </c>
      <c r="E3" s="5" t="s">
        <v>8</v>
      </c>
      <c r="F3" s="4" t="s">
        <v>12</v>
      </c>
    </row>
  </sheetData>
  <phoneticPr fontId="4" type="noConversion"/>
  <pageMargins left="0.7" right="0.7" top="0.75" bottom="0.75" header="0.3" footer="0.3"/>
  <pageSetup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FB9F48-CCC1-4C21-8CDC-93B44C34B376}">
  <dimension ref="A1:AU1"/>
  <sheetViews>
    <sheetView zoomScale="115" zoomScaleNormal="115" workbookViewId="0"/>
  </sheetViews>
  <sheetFormatPr defaultColWidth="8.88671875" defaultRowHeight="14.4" x14ac:dyDescent="0.3"/>
  <cols>
    <col min="1" max="1" width="11.5546875" bestFit="1" customWidth="1"/>
    <col min="2" max="2" width="23.44140625" bestFit="1" customWidth="1"/>
    <col min="3" max="3" width="10.5546875" bestFit="1" customWidth="1"/>
    <col min="4" max="4" width="13" bestFit="1" customWidth="1"/>
    <col min="5" max="5" width="20.44140625" bestFit="1" customWidth="1"/>
    <col min="6" max="6" width="10.33203125" bestFit="1" customWidth="1"/>
    <col min="7" max="7" width="13" bestFit="1" customWidth="1"/>
    <col min="8" max="8" width="10.5546875" bestFit="1" customWidth="1"/>
    <col min="9" max="9" width="7.44140625" bestFit="1" customWidth="1"/>
    <col min="10" max="11" width="10.5546875" bestFit="1" customWidth="1"/>
    <col min="12" max="12" width="10.33203125" bestFit="1" customWidth="1"/>
    <col min="13" max="42" width="11.44140625" bestFit="1" customWidth="1"/>
  </cols>
  <sheetData>
    <row r="1" spans="1:47" ht="43.8" thickBot="1" x14ac:dyDescent="0.35">
      <c r="A1" s="69" t="s">
        <v>16</v>
      </c>
      <c r="B1" s="70" t="s">
        <v>13</v>
      </c>
      <c r="C1" s="70" t="s">
        <v>50</v>
      </c>
      <c r="D1" s="70" t="s">
        <v>51</v>
      </c>
      <c r="E1" s="70" t="s">
        <v>21</v>
      </c>
      <c r="F1" s="76" t="s">
        <v>38</v>
      </c>
      <c r="G1" s="77" t="s">
        <v>3</v>
      </c>
      <c r="H1" s="78" t="s">
        <v>45</v>
      </c>
      <c r="I1" s="69" t="s">
        <v>32</v>
      </c>
      <c r="J1" s="70" t="s">
        <v>33</v>
      </c>
      <c r="K1" s="70" t="s">
        <v>34</v>
      </c>
      <c r="L1" s="77" t="s">
        <v>35</v>
      </c>
      <c r="M1" s="69">
        <v>2021</v>
      </c>
      <c r="N1" s="89">
        <v>2022</v>
      </c>
      <c r="O1" s="89">
        <v>2023</v>
      </c>
      <c r="P1" s="89">
        <v>2024</v>
      </c>
      <c r="Q1" s="89">
        <v>2025</v>
      </c>
      <c r="R1" s="89">
        <v>2026</v>
      </c>
      <c r="S1" s="89">
        <v>2027</v>
      </c>
      <c r="T1" s="89">
        <v>2028</v>
      </c>
      <c r="U1" s="89">
        <v>2029</v>
      </c>
      <c r="V1" s="89">
        <v>2030</v>
      </c>
      <c r="W1" s="89">
        <v>2031</v>
      </c>
      <c r="X1" s="89">
        <v>2032</v>
      </c>
      <c r="Y1" s="89">
        <v>2033</v>
      </c>
      <c r="Z1" s="89">
        <v>2034</v>
      </c>
      <c r="AA1" s="89">
        <v>2035</v>
      </c>
      <c r="AB1" s="89">
        <v>2036</v>
      </c>
      <c r="AC1" s="89">
        <v>2037</v>
      </c>
      <c r="AD1" s="89">
        <v>2038</v>
      </c>
      <c r="AE1" s="89">
        <v>2039</v>
      </c>
      <c r="AF1" s="89">
        <v>2040</v>
      </c>
      <c r="AG1" s="89">
        <v>2041</v>
      </c>
      <c r="AH1" s="89">
        <v>2042</v>
      </c>
      <c r="AI1" s="89">
        <v>2043</v>
      </c>
      <c r="AJ1" s="89">
        <v>2044</v>
      </c>
      <c r="AK1" s="89">
        <v>2045</v>
      </c>
      <c r="AL1" s="89">
        <v>2046</v>
      </c>
      <c r="AM1" s="89">
        <v>2047</v>
      </c>
      <c r="AN1" s="89">
        <v>2048</v>
      </c>
      <c r="AO1" s="89">
        <v>2049</v>
      </c>
      <c r="AP1" s="89">
        <v>2050</v>
      </c>
      <c r="AQ1" s="89">
        <v>2051</v>
      </c>
      <c r="AR1" s="89">
        <v>2052</v>
      </c>
      <c r="AS1" s="89">
        <v>2053</v>
      </c>
      <c r="AT1" s="89">
        <v>2054</v>
      </c>
      <c r="AU1" s="90">
        <v>2055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BF66BB-E93C-435F-A4D7-5C955C62089B}">
  <dimension ref="A1:BJ1"/>
  <sheetViews>
    <sheetView topLeftCell="B1" workbookViewId="0">
      <selection activeCell="BI1" sqref="BI1:BJ1"/>
    </sheetView>
  </sheetViews>
  <sheetFormatPr defaultColWidth="8.88671875" defaultRowHeight="14.4" x14ac:dyDescent="0.3"/>
  <cols>
    <col min="1" max="1" width="8" bestFit="1" customWidth="1"/>
    <col min="2" max="2" width="79.6640625" bestFit="1" customWidth="1"/>
    <col min="3" max="3" width="16.5546875" customWidth="1"/>
    <col min="5" max="5" width="17.6640625" customWidth="1"/>
    <col min="6" max="6" width="11.109375" customWidth="1"/>
    <col min="7" max="7" width="9.5546875" customWidth="1"/>
    <col min="8" max="8" width="7.5546875" customWidth="1"/>
    <col min="9" max="9" width="4.88671875" customWidth="1"/>
    <col min="10" max="11" width="6.6640625" customWidth="1"/>
    <col min="12" max="12" width="8.5546875" bestFit="1" customWidth="1"/>
    <col min="48" max="48" width="7.88671875" bestFit="1" customWidth="1"/>
  </cols>
  <sheetData>
    <row r="1" spans="1:62" ht="43.8" thickBot="1" x14ac:dyDescent="0.35">
      <c r="A1" s="10" t="s">
        <v>16</v>
      </c>
      <c r="B1" s="25" t="s">
        <v>13</v>
      </c>
      <c r="C1" s="11" t="s">
        <v>50</v>
      </c>
      <c r="D1" s="11" t="s">
        <v>51</v>
      </c>
      <c r="E1" s="11" t="s">
        <v>21</v>
      </c>
      <c r="F1" s="21" t="s">
        <v>38</v>
      </c>
      <c r="G1" s="20" t="s">
        <v>3</v>
      </c>
      <c r="H1" s="20" t="s">
        <v>45</v>
      </c>
      <c r="I1" s="10" t="s">
        <v>32</v>
      </c>
      <c r="J1" s="11" t="s">
        <v>33</v>
      </c>
      <c r="K1" s="11" t="s">
        <v>34</v>
      </c>
      <c r="L1" s="12" t="s">
        <v>35</v>
      </c>
      <c r="M1" s="22">
        <v>2021</v>
      </c>
      <c r="N1" s="22">
        <v>2022</v>
      </c>
      <c r="O1" s="22">
        <v>2023</v>
      </c>
      <c r="P1" s="22">
        <v>2024</v>
      </c>
      <c r="Q1" s="22">
        <v>2025</v>
      </c>
      <c r="R1" s="22">
        <v>2026</v>
      </c>
      <c r="S1" s="22">
        <v>2027</v>
      </c>
      <c r="T1" s="22">
        <v>2028</v>
      </c>
      <c r="U1" s="22">
        <v>2029</v>
      </c>
      <c r="V1" s="22">
        <v>2030</v>
      </c>
      <c r="W1" s="22">
        <v>2031</v>
      </c>
      <c r="X1" s="22">
        <v>2032</v>
      </c>
      <c r="Y1" s="22">
        <v>2033</v>
      </c>
      <c r="Z1" s="22">
        <v>2034</v>
      </c>
      <c r="AA1" s="22">
        <v>2035</v>
      </c>
      <c r="AB1" s="22">
        <v>2036</v>
      </c>
      <c r="AC1" s="22">
        <v>2037</v>
      </c>
      <c r="AD1" s="22">
        <v>2038</v>
      </c>
      <c r="AE1" s="22">
        <v>2039</v>
      </c>
      <c r="AF1" s="22">
        <v>2040</v>
      </c>
      <c r="AG1" s="22">
        <v>2041</v>
      </c>
      <c r="AH1" s="22">
        <v>2042</v>
      </c>
      <c r="AI1" s="22">
        <v>2043</v>
      </c>
      <c r="AJ1" s="22">
        <v>2044</v>
      </c>
      <c r="AK1" s="22">
        <v>2045</v>
      </c>
      <c r="AL1" s="22">
        <v>2046</v>
      </c>
      <c r="AM1" s="22">
        <v>2047</v>
      </c>
      <c r="AN1" s="22">
        <v>2048</v>
      </c>
      <c r="AO1" s="22">
        <v>2049</v>
      </c>
      <c r="AP1" s="23">
        <v>2050</v>
      </c>
      <c r="AQ1" s="22">
        <v>2051</v>
      </c>
      <c r="AR1" s="22">
        <v>2052</v>
      </c>
      <c r="AS1" s="22">
        <v>2053</v>
      </c>
      <c r="AT1" s="22">
        <v>2054</v>
      </c>
      <c r="AU1" s="22">
        <v>2055</v>
      </c>
      <c r="AV1" s="22">
        <v>2056</v>
      </c>
      <c r="AW1" s="22">
        <v>2057</v>
      </c>
      <c r="AX1" s="22">
        <v>2058</v>
      </c>
      <c r="AY1" s="22">
        <v>2059</v>
      </c>
      <c r="AZ1" s="22">
        <v>2060</v>
      </c>
      <c r="BA1" s="22">
        <v>2061</v>
      </c>
      <c r="BB1" s="22">
        <v>2062</v>
      </c>
      <c r="BC1" s="22">
        <v>2063</v>
      </c>
      <c r="BD1" s="22">
        <v>2064</v>
      </c>
      <c r="BE1" s="22">
        <v>2065</v>
      </c>
      <c r="BF1" s="22">
        <v>2066</v>
      </c>
      <c r="BG1" s="22">
        <v>2067</v>
      </c>
      <c r="BH1" s="22">
        <v>2068</v>
      </c>
      <c r="BI1" s="22">
        <v>2069</v>
      </c>
      <c r="BJ1" s="22">
        <v>2070</v>
      </c>
    </row>
  </sheetData>
  <pageMargins left="0.7" right="0.7" top="0.75" bottom="0.75" header="0.3" footer="0.3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2CAC0B-2969-43A6-B0E7-28226E62A913}">
  <dimension ref="A1:BJ70"/>
  <sheetViews>
    <sheetView tabSelected="1" topLeftCell="C1" zoomScale="85" zoomScaleNormal="85" workbookViewId="0">
      <selection activeCell="V1" sqref="V1:V19"/>
    </sheetView>
  </sheetViews>
  <sheetFormatPr defaultColWidth="8.88671875" defaultRowHeight="14.4" x14ac:dyDescent="0.3"/>
  <cols>
    <col min="1" max="1" width="8" bestFit="1" customWidth="1"/>
    <col min="2" max="2" width="79.6640625" bestFit="1" customWidth="1"/>
    <col min="3" max="3" width="21.33203125" bestFit="1" customWidth="1"/>
    <col min="5" max="5" width="17.6640625" customWidth="1"/>
    <col min="6" max="6" width="11.109375" customWidth="1"/>
    <col min="7" max="7" width="9.5546875" customWidth="1"/>
    <col min="8" max="8" width="7.5546875" customWidth="1"/>
    <col min="9" max="9" width="4.88671875" customWidth="1"/>
    <col min="10" max="11" width="6.6640625" customWidth="1"/>
    <col min="12" max="12" width="21.6640625" customWidth="1"/>
    <col min="13" max="13" width="15.6640625" bestFit="1" customWidth="1"/>
    <col min="48" max="48" width="7.88671875" bestFit="1" customWidth="1"/>
  </cols>
  <sheetData>
    <row r="1" spans="1:62" ht="43.8" thickBot="1" x14ac:dyDescent="0.35">
      <c r="A1" s="10" t="s">
        <v>16</v>
      </c>
      <c r="B1" s="25" t="s">
        <v>13</v>
      </c>
      <c r="C1" s="11" t="s">
        <v>50</v>
      </c>
      <c r="D1" s="11" t="s">
        <v>51</v>
      </c>
      <c r="E1" s="11" t="s">
        <v>21</v>
      </c>
      <c r="F1" s="21" t="s">
        <v>38</v>
      </c>
      <c r="G1" s="20" t="s">
        <v>3</v>
      </c>
      <c r="H1" s="20" t="s">
        <v>45</v>
      </c>
      <c r="I1" s="10" t="s">
        <v>32</v>
      </c>
      <c r="J1" s="11" t="s">
        <v>33</v>
      </c>
      <c r="K1" s="11" t="s">
        <v>34</v>
      </c>
      <c r="L1" s="12" t="s">
        <v>35</v>
      </c>
      <c r="M1" s="133">
        <v>2021</v>
      </c>
      <c r="N1" s="133">
        <v>2022</v>
      </c>
      <c r="O1" s="133">
        <v>2023</v>
      </c>
      <c r="P1" s="133">
        <v>2024</v>
      </c>
      <c r="Q1" s="133">
        <v>2025</v>
      </c>
      <c r="R1" s="133">
        <v>2026</v>
      </c>
      <c r="S1" s="133">
        <v>2027</v>
      </c>
      <c r="T1" s="133">
        <v>2028</v>
      </c>
      <c r="U1" s="133">
        <v>2029</v>
      </c>
      <c r="V1" s="133">
        <v>2030</v>
      </c>
      <c r="W1" s="133">
        <v>2031</v>
      </c>
      <c r="X1" s="133">
        <v>2032</v>
      </c>
      <c r="Y1" s="133">
        <v>2033</v>
      </c>
      <c r="Z1" s="133">
        <v>2034</v>
      </c>
      <c r="AA1" s="133">
        <v>2035</v>
      </c>
      <c r="AB1" s="133">
        <v>2036</v>
      </c>
      <c r="AC1" s="133">
        <v>2037</v>
      </c>
      <c r="AD1" s="133">
        <v>2038</v>
      </c>
      <c r="AE1" s="133">
        <v>2039</v>
      </c>
      <c r="AF1" s="133">
        <v>2040</v>
      </c>
      <c r="AG1" s="133">
        <v>2041</v>
      </c>
      <c r="AH1" s="133">
        <v>2042</v>
      </c>
      <c r="AI1" s="133">
        <v>2043</v>
      </c>
      <c r="AJ1" s="133">
        <v>2044</v>
      </c>
      <c r="AK1" s="133">
        <v>2045</v>
      </c>
      <c r="AL1" s="133">
        <v>2046</v>
      </c>
      <c r="AM1" s="133">
        <v>2047</v>
      </c>
      <c r="AN1" s="133">
        <v>2048</v>
      </c>
      <c r="AO1" s="133">
        <v>2049</v>
      </c>
      <c r="AP1" s="134">
        <v>2050</v>
      </c>
      <c r="AQ1" s="133">
        <v>2051</v>
      </c>
      <c r="AR1" s="133">
        <v>2052</v>
      </c>
      <c r="AS1" s="133">
        <v>2053</v>
      </c>
      <c r="AT1" s="133">
        <v>2054</v>
      </c>
      <c r="AU1" s="133">
        <v>2055</v>
      </c>
      <c r="AV1" s="22">
        <v>2056</v>
      </c>
      <c r="AW1" s="22">
        <v>2057</v>
      </c>
      <c r="AX1" s="22">
        <v>2058</v>
      </c>
      <c r="AY1" s="22">
        <v>2059</v>
      </c>
      <c r="AZ1" s="22">
        <v>2060</v>
      </c>
      <c r="BA1" s="22">
        <v>2061</v>
      </c>
      <c r="BB1" s="22">
        <v>2062</v>
      </c>
      <c r="BC1" s="22">
        <v>2063</v>
      </c>
      <c r="BD1" s="22">
        <v>2064</v>
      </c>
      <c r="BE1" s="22">
        <v>2065</v>
      </c>
      <c r="BF1" s="22">
        <v>2066</v>
      </c>
      <c r="BG1" s="22">
        <v>2067</v>
      </c>
      <c r="BH1" s="22">
        <v>2068</v>
      </c>
      <c r="BI1" s="22">
        <v>2069</v>
      </c>
      <c r="BJ1" s="22">
        <v>2070</v>
      </c>
    </row>
    <row r="2" spans="1:62" ht="15" thickBot="1" x14ac:dyDescent="0.35">
      <c r="A2" s="27" t="s">
        <v>10</v>
      </c>
      <c r="B2" s="40" t="s">
        <v>52</v>
      </c>
      <c r="C2" s="24" t="s">
        <v>57</v>
      </c>
      <c r="D2" s="24" t="s">
        <v>53</v>
      </c>
      <c r="E2" s="28" t="s">
        <v>58</v>
      </c>
      <c r="F2" s="62" t="s">
        <v>7</v>
      </c>
      <c r="G2" s="29" t="s">
        <v>54</v>
      </c>
      <c r="H2" s="29" t="s">
        <v>55</v>
      </c>
      <c r="I2" s="27"/>
      <c r="J2" s="28"/>
      <c r="K2" s="28"/>
      <c r="L2" s="29"/>
      <c r="M2" s="135">
        <v>1.1230492218500561</v>
      </c>
      <c r="N2" s="136">
        <v>1.1353168356571164</v>
      </c>
      <c r="O2" s="136">
        <v>1.1475844494641771</v>
      </c>
      <c r="P2" s="136">
        <v>1.1598520632712377</v>
      </c>
      <c r="Q2" s="136">
        <v>1.172119677078298</v>
      </c>
      <c r="R2" s="136">
        <v>1.1815810417554866</v>
      </c>
      <c r="S2" s="136">
        <v>1.191042406432675</v>
      </c>
      <c r="T2" s="136">
        <v>1.2005037711098634</v>
      </c>
      <c r="U2" s="136">
        <v>1.2099651357870518</v>
      </c>
      <c r="V2" s="136">
        <v>1.2194265004642404</v>
      </c>
      <c r="W2" s="136">
        <v>1.2263234091784452</v>
      </c>
      <c r="X2" s="136">
        <v>1.2332203178926495</v>
      </c>
      <c r="Y2" s="136">
        <v>1.2401172266068543</v>
      </c>
      <c r="Z2" s="136">
        <v>1.2470141353210591</v>
      </c>
      <c r="AA2" s="136">
        <v>1.2539110440352637</v>
      </c>
      <c r="AB2" s="136">
        <v>1.2584158635608969</v>
      </c>
      <c r="AC2" s="136">
        <v>1.2629206830865303</v>
      </c>
      <c r="AD2" s="136">
        <v>1.2674255026121639</v>
      </c>
      <c r="AE2" s="136">
        <v>1.2719303221377973</v>
      </c>
      <c r="AF2" s="136">
        <v>1.2764351416634305</v>
      </c>
      <c r="AG2" s="136">
        <v>1.278789144526373</v>
      </c>
      <c r="AH2" s="136">
        <v>1.2811431473893153</v>
      </c>
      <c r="AI2" s="136">
        <v>1.2834971502522581</v>
      </c>
      <c r="AJ2" s="136">
        <v>1.2858511531152004</v>
      </c>
      <c r="AK2" s="136">
        <v>1.2882051559781429</v>
      </c>
      <c r="AL2" s="136">
        <v>1.2886690931124012</v>
      </c>
      <c r="AM2" s="136">
        <v>1.2891330302466595</v>
      </c>
      <c r="AN2" s="136">
        <v>1.2895969673809178</v>
      </c>
      <c r="AO2" s="136">
        <v>1.2900609045151759</v>
      </c>
      <c r="AP2" s="136">
        <v>1.2905248416494344</v>
      </c>
      <c r="AQ2" s="136">
        <v>1.2909887787836929</v>
      </c>
      <c r="AR2" s="136">
        <v>1.2914527159179512</v>
      </c>
      <c r="AS2" s="136">
        <v>1.2919166530522097</v>
      </c>
      <c r="AT2" s="136">
        <v>1.292380590186468</v>
      </c>
      <c r="AU2" s="136">
        <v>1.2928445273207261</v>
      </c>
      <c r="AV2" s="132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19"/>
    </row>
    <row r="3" spans="1:62" ht="15" thickBot="1" x14ac:dyDescent="0.35">
      <c r="A3" s="41" t="s">
        <v>10</v>
      </c>
      <c r="B3" s="42" t="s">
        <v>52</v>
      </c>
      <c r="C3" s="43" t="s">
        <v>59</v>
      </c>
      <c r="D3" s="43" t="s">
        <v>53</v>
      </c>
      <c r="E3" s="42" t="s">
        <v>58</v>
      </c>
      <c r="F3" s="64" t="s">
        <v>7</v>
      </c>
      <c r="G3" s="44" t="s">
        <v>54</v>
      </c>
      <c r="H3" s="44" t="s">
        <v>55</v>
      </c>
      <c r="I3" s="8"/>
      <c r="J3" s="9"/>
      <c r="K3" s="9"/>
      <c r="L3" s="32"/>
      <c r="M3" s="140">
        <v>6.7099999999999993E-2</v>
      </c>
      <c r="N3" s="140">
        <v>6.7299999999999999E-2</v>
      </c>
      <c r="O3" s="140">
        <v>6.7599999999999993E-2</v>
      </c>
      <c r="P3" s="140">
        <v>6.8100000000000008E-2</v>
      </c>
      <c r="Q3" s="140">
        <v>6.88E-2</v>
      </c>
      <c r="R3" s="140">
        <v>6.9800000000000001E-2</v>
      </c>
      <c r="S3" s="140">
        <v>7.0800000000000002E-2</v>
      </c>
      <c r="T3" s="140">
        <v>7.1999999999999995E-2</v>
      </c>
      <c r="U3" s="140">
        <v>7.3499999999999996E-2</v>
      </c>
      <c r="V3" s="140">
        <v>7.51E-2</v>
      </c>
      <c r="W3" s="140">
        <v>7.6800000000000007E-2</v>
      </c>
      <c r="X3" s="140">
        <v>7.85E-2</v>
      </c>
      <c r="Y3" s="140">
        <v>8.0399999999999999E-2</v>
      </c>
      <c r="Z3" s="140">
        <v>8.2400000000000001E-2</v>
      </c>
      <c r="AA3" s="140">
        <v>8.4400000000000003E-2</v>
      </c>
      <c r="AB3" s="140">
        <v>8.6500000000000007E-2</v>
      </c>
      <c r="AC3" s="140">
        <v>8.8499999999999995E-2</v>
      </c>
      <c r="AD3" s="140">
        <v>9.06E-2</v>
      </c>
      <c r="AE3" s="140">
        <v>9.2499999999999999E-2</v>
      </c>
      <c r="AF3" s="140">
        <v>9.4399999999999984E-2</v>
      </c>
      <c r="AG3" s="140">
        <v>9.6299999999999997E-2</v>
      </c>
      <c r="AH3" s="140">
        <v>9.7900000000000001E-2</v>
      </c>
      <c r="AI3" s="140">
        <v>9.9199999999999997E-2</v>
      </c>
      <c r="AJ3" s="140">
        <v>0.10040000000000002</v>
      </c>
      <c r="AK3" s="140">
        <v>0.1013</v>
      </c>
      <c r="AL3" s="140">
        <v>0.10199999999999999</v>
      </c>
      <c r="AM3" s="140">
        <v>0.10229999999999999</v>
      </c>
      <c r="AN3" s="140">
        <v>0.1022</v>
      </c>
      <c r="AO3" s="140">
        <v>0.1018</v>
      </c>
      <c r="AP3" s="141">
        <v>0.10100000000000001</v>
      </c>
      <c r="AQ3" s="141">
        <v>0.1</v>
      </c>
      <c r="AR3" s="141">
        <v>9.8400000000000001E-2</v>
      </c>
      <c r="AS3" s="141">
        <v>9.6699999999999994E-2</v>
      </c>
      <c r="AT3" s="141">
        <v>9.4600000000000004E-2</v>
      </c>
      <c r="AU3" s="141">
        <v>9.2299999999999993E-2</v>
      </c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5"/>
      <c r="BJ3" s="4"/>
    </row>
    <row r="4" spans="1:62" x14ac:dyDescent="0.3">
      <c r="A4" s="27" t="s">
        <v>6</v>
      </c>
      <c r="B4" s="40" t="s">
        <v>60</v>
      </c>
      <c r="C4" s="61" t="s">
        <v>61</v>
      </c>
      <c r="D4" s="52" t="s">
        <v>62</v>
      </c>
      <c r="E4" s="28" t="s">
        <v>63</v>
      </c>
      <c r="F4" s="62" t="s">
        <v>7</v>
      </c>
      <c r="G4" s="29" t="s">
        <v>54</v>
      </c>
      <c r="H4" s="39" t="s">
        <v>55</v>
      </c>
      <c r="I4" s="26"/>
      <c r="J4" s="57"/>
      <c r="K4" s="57"/>
      <c r="L4" s="58"/>
      <c r="M4" s="115">
        <v>-56</v>
      </c>
      <c r="N4" s="116">
        <v>-56</v>
      </c>
      <c r="O4" s="116">
        <v>-56</v>
      </c>
      <c r="P4" s="116">
        <v>-56</v>
      </c>
      <c r="Q4" s="116">
        <v>-56</v>
      </c>
      <c r="R4" s="116">
        <v>-56</v>
      </c>
      <c r="S4" s="116">
        <v>-56</v>
      </c>
      <c r="T4" s="116">
        <v>-56</v>
      </c>
      <c r="U4" s="116">
        <v>-56</v>
      </c>
      <c r="V4" s="116">
        <v>-56</v>
      </c>
      <c r="W4" s="116">
        <v>-56</v>
      </c>
      <c r="X4" s="116">
        <v>-56</v>
      </c>
      <c r="Y4" s="116">
        <v>-56</v>
      </c>
      <c r="Z4" s="116">
        <v>-56</v>
      </c>
      <c r="AA4" s="116">
        <v>-56</v>
      </c>
      <c r="AB4" s="116">
        <v>-56</v>
      </c>
      <c r="AC4" s="116">
        <v>-56</v>
      </c>
      <c r="AD4" s="116">
        <v>-56</v>
      </c>
      <c r="AE4" s="116">
        <v>-56</v>
      </c>
      <c r="AF4" s="116">
        <v>-56</v>
      </c>
      <c r="AG4" s="116">
        <v>-56</v>
      </c>
      <c r="AH4" s="116">
        <v>-56</v>
      </c>
      <c r="AI4" s="116">
        <v>-56</v>
      </c>
      <c r="AJ4" s="116">
        <v>-56</v>
      </c>
      <c r="AK4" s="116">
        <v>-56</v>
      </c>
      <c r="AL4" s="116">
        <v>-56</v>
      </c>
      <c r="AM4" s="116">
        <v>-56</v>
      </c>
      <c r="AN4" s="116">
        <v>-56</v>
      </c>
      <c r="AO4" s="116">
        <v>-56</v>
      </c>
      <c r="AP4" s="116">
        <v>-56</v>
      </c>
      <c r="AQ4" s="116">
        <v>-56</v>
      </c>
      <c r="AR4" s="116">
        <v>-56</v>
      </c>
      <c r="AS4" s="116">
        <v>-56</v>
      </c>
      <c r="AT4" s="116">
        <v>-56</v>
      </c>
      <c r="AU4" s="117">
        <v>-56</v>
      </c>
      <c r="AV4" s="129"/>
      <c r="AW4" s="59"/>
      <c r="AX4" s="59"/>
      <c r="AY4" s="59"/>
      <c r="AZ4" s="59"/>
      <c r="BA4" s="59"/>
      <c r="BB4" s="59"/>
      <c r="BC4" s="59"/>
      <c r="BD4" s="59"/>
      <c r="BE4" s="59"/>
      <c r="BF4" s="59"/>
      <c r="BG4" s="59"/>
      <c r="BH4" s="59"/>
      <c r="BI4" s="59"/>
      <c r="BJ4" s="15"/>
    </row>
    <row r="5" spans="1:62" x14ac:dyDescent="0.3">
      <c r="A5" s="7" t="s">
        <v>10</v>
      </c>
      <c r="B5" s="6" t="s">
        <v>60</v>
      </c>
      <c r="C5" s="48" t="s">
        <v>61</v>
      </c>
      <c r="D5" s="48" t="s">
        <v>62</v>
      </c>
      <c r="E5" s="6" t="s">
        <v>63</v>
      </c>
      <c r="F5" s="46" t="s">
        <v>7</v>
      </c>
      <c r="G5" s="6" t="s">
        <v>54</v>
      </c>
      <c r="H5" s="13" t="s">
        <v>55</v>
      </c>
      <c r="I5" s="7"/>
      <c r="J5" s="6"/>
      <c r="K5" s="6"/>
      <c r="L5" s="14"/>
      <c r="M5" s="118">
        <v>-56</v>
      </c>
      <c r="N5" s="67">
        <v>-56</v>
      </c>
      <c r="O5" s="67">
        <v>-56</v>
      </c>
      <c r="P5" s="67">
        <v>-56</v>
      </c>
      <c r="Q5" s="67">
        <v>-56</v>
      </c>
      <c r="R5" s="67">
        <v>-56</v>
      </c>
      <c r="S5" s="67">
        <v>-56</v>
      </c>
      <c r="T5" s="67">
        <v>-56</v>
      </c>
      <c r="U5" s="67">
        <v>-56</v>
      </c>
      <c r="V5" s="67">
        <v>-56</v>
      </c>
      <c r="W5" s="67">
        <v>-56</v>
      </c>
      <c r="X5" s="67">
        <v>-56</v>
      </c>
      <c r="Y5" s="67">
        <v>-56</v>
      </c>
      <c r="Z5" s="67">
        <v>-56</v>
      </c>
      <c r="AA5" s="67">
        <v>-56</v>
      </c>
      <c r="AB5" s="67">
        <v>-56</v>
      </c>
      <c r="AC5" s="67">
        <v>-56</v>
      </c>
      <c r="AD5" s="67">
        <v>-56</v>
      </c>
      <c r="AE5" s="67">
        <v>-56</v>
      </c>
      <c r="AF5" s="67">
        <v>-56</v>
      </c>
      <c r="AG5" s="67">
        <v>-56</v>
      </c>
      <c r="AH5" s="67">
        <v>-56</v>
      </c>
      <c r="AI5" s="67">
        <v>-56</v>
      </c>
      <c r="AJ5" s="67">
        <v>-56</v>
      </c>
      <c r="AK5" s="67">
        <v>-56</v>
      </c>
      <c r="AL5" s="67">
        <v>-56</v>
      </c>
      <c r="AM5" s="67">
        <v>-56</v>
      </c>
      <c r="AN5" s="67">
        <v>-56</v>
      </c>
      <c r="AO5" s="67">
        <v>-56</v>
      </c>
      <c r="AP5" s="67">
        <v>-56</v>
      </c>
      <c r="AQ5" s="67">
        <v>-56</v>
      </c>
      <c r="AR5" s="67">
        <v>-56</v>
      </c>
      <c r="AS5" s="67">
        <v>-56</v>
      </c>
      <c r="AT5" s="67">
        <v>-56</v>
      </c>
      <c r="AU5" s="84">
        <v>-56</v>
      </c>
      <c r="AV5" s="130"/>
      <c r="AW5" s="6"/>
      <c r="AX5" s="6"/>
      <c r="AY5" s="6"/>
      <c r="AZ5" s="6"/>
      <c r="BA5" s="6"/>
      <c r="BB5" s="6"/>
      <c r="BC5" s="6"/>
      <c r="BD5" s="6"/>
      <c r="BE5" s="6"/>
      <c r="BF5" s="6"/>
      <c r="BG5" s="6"/>
      <c r="BH5" s="6"/>
      <c r="BI5" s="6"/>
      <c r="BJ5" s="13"/>
    </row>
    <row r="6" spans="1:62" x14ac:dyDescent="0.3">
      <c r="A6" s="7" t="s">
        <v>6</v>
      </c>
      <c r="B6" s="6" t="s">
        <v>60</v>
      </c>
      <c r="C6" s="48" t="s">
        <v>64</v>
      </c>
      <c r="D6" s="48" t="s">
        <v>62</v>
      </c>
      <c r="E6" s="6" t="s">
        <v>63</v>
      </c>
      <c r="F6" s="46" t="s">
        <v>7</v>
      </c>
      <c r="G6" s="6" t="s">
        <v>54</v>
      </c>
      <c r="H6" s="13" t="s">
        <v>55</v>
      </c>
      <c r="I6" s="7"/>
      <c r="J6" s="6"/>
      <c r="K6" s="6"/>
      <c r="L6" s="14"/>
      <c r="M6" s="119">
        <v>-58.44</v>
      </c>
      <c r="N6" s="85">
        <v>-58.44</v>
      </c>
      <c r="O6" s="85">
        <v>-58.44</v>
      </c>
      <c r="P6" s="85">
        <v>-58.44</v>
      </c>
      <c r="Q6" s="85">
        <v>-58.44</v>
      </c>
      <c r="R6" s="85">
        <v>-58.44</v>
      </c>
      <c r="S6" s="85">
        <v>-58.44</v>
      </c>
      <c r="T6" s="85">
        <v>-58.44</v>
      </c>
      <c r="U6" s="85">
        <v>-58.44</v>
      </c>
      <c r="V6" s="85">
        <v>-58.44</v>
      </c>
      <c r="W6" s="85">
        <v>-58.44</v>
      </c>
      <c r="X6" s="85">
        <v>-58.44</v>
      </c>
      <c r="Y6" s="85">
        <v>-58.44</v>
      </c>
      <c r="Z6" s="85">
        <v>-58.44</v>
      </c>
      <c r="AA6" s="85">
        <v>-58.44</v>
      </c>
      <c r="AB6" s="85">
        <v>-58.44</v>
      </c>
      <c r="AC6" s="85">
        <v>-58.44</v>
      </c>
      <c r="AD6" s="85">
        <v>-58.44</v>
      </c>
      <c r="AE6" s="85">
        <v>-58.44</v>
      </c>
      <c r="AF6" s="85">
        <v>-58.44</v>
      </c>
      <c r="AG6" s="85">
        <v>-58.44</v>
      </c>
      <c r="AH6" s="85">
        <v>-58.44</v>
      </c>
      <c r="AI6" s="85">
        <v>-58.44</v>
      </c>
      <c r="AJ6" s="85">
        <v>-58.44</v>
      </c>
      <c r="AK6" s="85">
        <v>-58.44</v>
      </c>
      <c r="AL6" s="85">
        <v>-58.44</v>
      </c>
      <c r="AM6" s="85">
        <v>-58.44</v>
      </c>
      <c r="AN6" s="85">
        <v>-58.44</v>
      </c>
      <c r="AO6" s="85">
        <v>-58.44</v>
      </c>
      <c r="AP6" s="85">
        <v>-58.44</v>
      </c>
      <c r="AQ6" s="85">
        <v>-58.44</v>
      </c>
      <c r="AR6" s="85">
        <v>-58.44</v>
      </c>
      <c r="AS6" s="85">
        <v>-58.44</v>
      </c>
      <c r="AT6" s="85">
        <v>-58.44</v>
      </c>
      <c r="AU6" s="86">
        <v>-58.44</v>
      </c>
      <c r="AV6" s="130"/>
      <c r="AW6" s="6"/>
      <c r="AX6" s="6"/>
      <c r="AY6" s="6"/>
      <c r="AZ6" s="6"/>
      <c r="BA6" s="6"/>
      <c r="BB6" s="6"/>
      <c r="BC6" s="6"/>
      <c r="BD6" s="6"/>
      <c r="BE6" s="6"/>
      <c r="BF6" s="6"/>
      <c r="BG6" s="6"/>
      <c r="BH6" s="6"/>
      <c r="BI6" s="6"/>
      <c r="BJ6" s="13"/>
    </row>
    <row r="7" spans="1:62" x14ac:dyDescent="0.3">
      <c r="A7" s="7" t="s">
        <v>10</v>
      </c>
      <c r="B7" s="6" t="s">
        <v>60</v>
      </c>
      <c r="C7" s="48" t="s">
        <v>64</v>
      </c>
      <c r="D7" s="48" t="s">
        <v>62</v>
      </c>
      <c r="E7" s="6" t="s">
        <v>63</v>
      </c>
      <c r="F7" s="46" t="s">
        <v>7</v>
      </c>
      <c r="G7" s="6" t="s">
        <v>54</v>
      </c>
      <c r="H7" s="13" t="s">
        <v>55</v>
      </c>
      <c r="I7" s="7"/>
      <c r="J7" s="6"/>
      <c r="K7" s="6"/>
      <c r="L7" s="14"/>
      <c r="M7" s="119">
        <v>-58.44</v>
      </c>
      <c r="N7" s="85">
        <v>-58.44</v>
      </c>
      <c r="O7" s="85">
        <v>-58.44</v>
      </c>
      <c r="P7" s="85">
        <v>-58.44</v>
      </c>
      <c r="Q7" s="85">
        <v>-58.44</v>
      </c>
      <c r="R7" s="85">
        <v>-58.44</v>
      </c>
      <c r="S7" s="85">
        <v>-58.44</v>
      </c>
      <c r="T7" s="85">
        <v>-58.44</v>
      </c>
      <c r="U7" s="85">
        <v>-58.44</v>
      </c>
      <c r="V7" s="85">
        <v>-58.44</v>
      </c>
      <c r="W7" s="85">
        <v>-58.44</v>
      </c>
      <c r="X7" s="85">
        <v>-58.44</v>
      </c>
      <c r="Y7" s="85">
        <v>-58.44</v>
      </c>
      <c r="Z7" s="85">
        <v>-58.44</v>
      </c>
      <c r="AA7" s="85">
        <v>-58.44</v>
      </c>
      <c r="AB7" s="85">
        <v>-58.44</v>
      </c>
      <c r="AC7" s="85">
        <v>-58.44</v>
      </c>
      <c r="AD7" s="85">
        <v>-58.44</v>
      </c>
      <c r="AE7" s="85">
        <v>-58.44</v>
      </c>
      <c r="AF7" s="85">
        <v>-58.44</v>
      </c>
      <c r="AG7" s="85">
        <v>-58.44</v>
      </c>
      <c r="AH7" s="85">
        <v>-58.44</v>
      </c>
      <c r="AI7" s="85">
        <v>-58.44</v>
      </c>
      <c r="AJ7" s="85">
        <v>-58.44</v>
      </c>
      <c r="AK7" s="85">
        <v>-58.44</v>
      </c>
      <c r="AL7" s="85">
        <v>-58.44</v>
      </c>
      <c r="AM7" s="85">
        <v>-58.44</v>
      </c>
      <c r="AN7" s="85">
        <v>-58.44</v>
      </c>
      <c r="AO7" s="85">
        <v>-58.44</v>
      </c>
      <c r="AP7" s="85">
        <v>-58.44</v>
      </c>
      <c r="AQ7" s="85">
        <v>-58.44</v>
      </c>
      <c r="AR7" s="85">
        <v>-58.44</v>
      </c>
      <c r="AS7" s="85">
        <v>-58.44</v>
      </c>
      <c r="AT7" s="85">
        <v>-58.44</v>
      </c>
      <c r="AU7" s="86">
        <v>-58.44</v>
      </c>
      <c r="AV7" s="130"/>
      <c r="AW7" s="6"/>
      <c r="AX7" s="6"/>
      <c r="AY7" s="6"/>
      <c r="AZ7" s="6"/>
      <c r="BA7" s="6"/>
      <c r="BB7" s="6"/>
      <c r="BC7" s="6"/>
      <c r="BD7" s="6"/>
      <c r="BE7" s="6"/>
      <c r="BF7" s="6"/>
      <c r="BG7" s="6"/>
      <c r="BH7" s="6"/>
      <c r="BI7" s="6"/>
      <c r="BJ7" s="13"/>
    </row>
    <row r="8" spans="1:62" x14ac:dyDescent="0.3">
      <c r="A8" s="7" t="s">
        <v>6</v>
      </c>
      <c r="B8" s="6" t="s">
        <v>60</v>
      </c>
      <c r="C8" s="48" t="s">
        <v>65</v>
      </c>
      <c r="D8" s="48" t="s">
        <v>62</v>
      </c>
      <c r="E8" s="6" t="s">
        <v>63</v>
      </c>
      <c r="F8" s="46" t="s">
        <v>7</v>
      </c>
      <c r="G8" s="6" t="s">
        <v>54</v>
      </c>
      <c r="H8" s="13" t="s">
        <v>55</v>
      </c>
      <c r="I8" s="7"/>
      <c r="J8" s="6"/>
      <c r="K8" s="6"/>
      <c r="L8" s="14"/>
      <c r="M8" s="119">
        <v>85.910010997613853</v>
      </c>
      <c r="N8" s="85">
        <v>85.025512674731317</v>
      </c>
      <c r="O8" s="85">
        <v>84.135615505317958</v>
      </c>
      <c r="P8" s="85">
        <v>83.22781245716979</v>
      </c>
      <c r="Q8" s="85">
        <v>82.295892549508309</v>
      </c>
      <c r="R8" s="85">
        <v>81.531198957688986</v>
      </c>
      <c r="S8" s="85">
        <v>80.744398755743305</v>
      </c>
      <c r="T8" s="85">
        <v>79.947683055813314</v>
      </c>
      <c r="U8" s="85">
        <v>79.14070841199252</v>
      </c>
      <c r="V8" s="85">
        <v>78.31912703524246</v>
      </c>
      <c r="W8" s="85">
        <v>77.647414448193246</v>
      </c>
      <c r="X8" s="85">
        <v>76.951895474901519</v>
      </c>
      <c r="Y8" s="85">
        <v>76.231569057922698</v>
      </c>
      <c r="Z8" s="85">
        <v>75.489586953048757</v>
      </c>
      <c r="AA8" s="85">
        <v>74.72759446990311</v>
      </c>
      <c r="AB8" s="85">
        <v>74.0857253151501</v>
      </c>
      <c r="AC8" s="85">
        <v>73.412817797400479</v>
      </c>
      <c r="AD8" s="85">
        <v>72.720510049736333</v>
      </c>
      <c r="AE8" s="85">
        <v>72.010785815732063</v>
      </c>
      <c r="AF8" s="85">
        <v>71.28243106925639</v>
      </c>
      <c r="AG8" s="85">
        <v>70.658425110001801</v>
      </c>
      <c r="AH8" s="85">
        <v>70.011725998596276</v>
      </c>
      <c r="AI8" s="85">
        <v>69.340127465423976</v>
      </c>
      <c r="AJ8" s="85">
        <v>68.646912814248452</v>
      </c>
      <c r="AK8" s="85">
        <v>67.938508547224714</v>
      </c>
      <c r="AL8" s="85">
        <v>67.314411794024295</v>
      </c>
      <c r="AM8" s="85">
        <v>66.674781409917045</v>
      </c>
      <c r="AN8" s="85">
        <v>66.022771574067093</v>
      </c>
      <c r="AO8" s="85">
        <v>65.354547761979859</v>
      </c>
      <c r="AP8" s="85">
        <v>64.677530649715095</v>
      </c>
      <c r="AQ8" s="85">
        <v>63.995324636235772</v>
      </c>
      <c r="AR8" s="85">
        <v>63.299550182829648</v>
      </c>
      <c r="AS8" s="85">
        <v>62.585879521697294</v>
      </c>
      <c r="AT8" s="85">
        <v>61.85213520458904</v>
      </c>
      <c r="AU8" s="86">
        <v>61.102507169760301</v>
      </c>
      <c r="AV8" s="130"/>
      <c r="AW8" s="6"/>
      <c r="AX8" s="6"/>
      <c r="AY8" s="6"/>
      <c r="AZ8" s="6"/>
      <c r="BA8" s="6"/>
      <c r="BB8" s="6"/>
      <c r="BC8" s="6"/>
      <c r="BD8" s="6"/>
      <c r="BE8" s="6"/>
      <c r="BF8" s="6"/>
      <c r="BG8" s="6"/>
      <c r="BH8" s="6"/>
      <c r="BI8" s="6"/>
      <c r="BJ8" s="13"/>
    </row>
    <row r="9" spans="1:62" x14ac:dyDescent="0.3">
      <c r="A9" s="7" t="s">
        <v>10</v>
      </c>
      <c r="B9" s="6" t="s">
        <v>60</v>
      </c>
      <c r="C9" s="48" t="s">
        <v>65</v>
      </c>
      <c r="D9" s="48" t="s">
        <v>62</v>
      </c>
      <c r="E9" s="6" t="s">
        <v>63</v>
      </c>
      <c r="F9" s="46" t="s">
        <v>7</v>
      </c>
      <c r="G9" s="6" t="s">
        <v>54</v>
      </c>
      <c r="H9" s="13" t="s">
        <v>55</v>
      </c>
      <c r="I9" s="7"/>
      <c r="J9" s="6"/>
      <c r="K9" s="6"/>
      <c r="L9" s="14"/>
      <c r="M9" s="119">
        <v>85.910010997613853</v>
      </c>
      <c r="N9" s="85">
        <v>85.025512674731317</v>
      </c>
      <c r="O9" s="85">
        <v>84.135615505317958</v>
      </c>
      <c r="P9" s="85">
        <v>83.22781245716979</v>
      </c>
      <c r="Q9" s="85">
        <v>82.295892549508309</v>
      </c>
      <c r="R9" s="85">
        <v>81.531198957688986</v>
      </c>
      <c r="S9" s="85">
        <v>80.744398755743305</v>
      </c>
      <c r="T9" s="85">
        <v>79.947683055813314</v>
      </c>
      <c r="U9" s="85">
        <v>79.14070841199252</v>
      </c>
      <c r="V9" s="85">
        <v>78.31912703524246</v>
      </c>
      <c r="W9" s="85">
        <v>77.647414448193246</v>
      </c>
      <c r="X9" s="85">
        <v>76.951895474901519</v>
      </c>
      <c r="Y9" s="85">
        <v>76.231569057922698</v>
      </c>
      <c r="Z9" s="85">
        <v>75.489586953048757</v>
      </c>
      <c r="AA9" s="85">
        <v>74.72759446990311</v>
      </c>
      <c r="AB9" s="85">
        <v>74.0857253151501</v>
      </c>
      <c r="AC9" s="85">
        <v>73.412817797400479</v>
      </c>
      <c r="AD9" s="85">
        <v>72.720510049736333</v>
      </c>
      <c r="AE9" s="85">
        <v>72.010785815732063</v>
      </c>
      <c r="AF9" s="85">
        <v>71.28243106925639</v>
      </c>
      <c r="AG9" s="85">
        <v>70.658425110001801</v>
      </c>
      <c r="AH9" s="85">
        <v>70.011725998596276</v>
      </c>
      <c r="AI9" s="85">
        <v>69.340127465423976</v>
      </c>
      <c r="AJ9" s="85">
        <v>68.646912814248452</v>
      </c>
      <c r="AK9" s="85">
        <v>67.938508547224714</v>
      </c>
      <c r="AL9" s="85">
        <v>67.314411794024295</v>
      </c>
      <c r="AM9" s="85">
        <v>66.674781409917045</v>
      </c>
      <c r="AN9" s="85">
        <v>66.022771574067093</v>
      </c>
      <c r="AO9" s="85">
        <v>65.354547761979859</v>
      </c>
      <c r="AP9" s="85">
        <v>64.677530649715095</v>
      </c>
      <c r="AQ9" s="85">
        <v>63.995324636235772</v>
      </c>
      <c r="AR9" s="85">
        <v>63.299550182829648</v>
      </c>
      <c r="AS9" s="85">
        <v>62.585879521697294</v>
      </c>
      <c r="AT9" s="85">
        <v>61.85213520458904</v>
      </c>
      <c r="AU9" s="86">
        <v>61.102507169760301</v>
      </c>
      <c r="AV9" s="130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13"/>
    </row>
    <row r="10" spans="1:62" x14ac:dyDescent="0.3">
      <c r="A10" s="7" t="s">
        <v>6</v>
      </c>
      <c r="B10" s="6" t="s">
        <v>60</v>
      </c>
      <c r="C10" s="48" t="s">
        <v>66</v>
      </c>
      <c r="D10" s="48" t="s">
        <v>62</v>
      </c>
      <c r="E10" s="6" t="s">
        <v>63</v>
      </c>
      <c r="F10" s="46" t="s">
        <v>7</v>
      </c>
      <c r="G10" s="6" t="s">
        <v>54</v>
      </c>
      <c r="H10" s="13" t="s">
        <v>55</v>
      </c>
      <c r="I10" s="7"/>
      <c r="J10" s="6"/>
      <c r="K10" s="6"/>
      <c r="L10" s="14"/>
      <c r="M10" s="119">
        <v>35.374710410782178</v>
      </c>
      <c r="N10" s="85">
        <v>35.010505219007015</v>
      </c>
      <c r="O10" s="85">
        <v>34.644076972777988</v>
      </c>
      <c r="P10" s="85">
        <v>34.270275717658144</v>
      </c>
      <c r="Q10" s="85">
        <v>33.886543990974012</v>
      </c>
      <c r="R10" s="85">
        <v>33.571670159048402</v>
      </c>
      <c r="S10" s="85">
        <v>33.247693605306068</v>
      </c>
      <c r="T10" s="85">
        <v>32.919634199452538</v>
      </c>
      <c r="U10" s="85">
        <v>32.587350522585155</v>
      </c>
      <c r="V10" s="85">
        <v>32.249052308629253</v>
      </c>
      <c r="W10" s="85">
        <v>31.972464772785454</v>
      </c>
      <c r="X10" s="85">
        <v>31.686074607312392</v>
      </c>
      <c r="Y10" s="85">
        <v>31.389469612085822</v>
      </c>
      <c r="Z10" s="85">
        <v>31.083947568902428</v>
      </c>
      <c r="AA10" s="85">
        <v>30.770185958195395</v>
      </c>
      <c r="AB10" s="85">
        <v>30.505886894473566</v>
      </c>
      <c r="AC10" s="85">
        <v>30.228807328341375</v>
      </c>
      <c r="AD10" s="85">
        <v>29.943739432244374</v>
      </c>
      <c r="AE10" s="85">
        <v>29.651500041772021</v>
      </c>
      <c r="AF10" s="85">
        <v>29.351589263811455</v>
      </c>
      <c r="AG10" s="85">
        <v>29.094645633530153</v>
      </c>
      <c r="AH10" s="85">
        <v>28.828357764127883</v>
      </c>
      <c r="AI10" s="85">
        <v>28.551817191645164</v>
      </c>
      <c r="AJ10" s="85">
        <v>28.266375864690541</v>
      </c>
      <c r="AK10" s="85">
        <v>27.974679990033703</v>
      </c>
      <c r="AL10" s="85">
        <v>27.717698974009998</v>
      </c>
      <c r="AM10" s="85">
        <v>27.454321757024669</v>
      </c>
      <c r="AN10" s="85">
        <v>27.185847118733513</v>
      </c>
      <c r="AO10" s="85">
        <v>26.910696137285825</v>
      </c>
      <c r="AP10" s="85">
        <v>26.631924385176802</v>
      </c>
      <c r="AQ10" s="85">
        <v>26.351016026685322</v>
      </c>
      <c r="AR10" s="85">
        <v>26.064520663518092</v>
      </c>
      <c r="AS10" s="85">
        <v>25.770656273640064</v>
      </c>
      <c r="AT10" s="85">
        <v>25.468526260713134</v>
      </c>
      <c r="AU10" s="86">
        <v>25.159855893430713</v>
      </c>
      <c r="AV10" s="130"/>
      <c r="AW10" s="6"/>
      <c r="AX10" s="6"/>
      <c r="AY10" s="6"/>
      <c r="AZ10" s="6"/>
      <c r="BA10" s="6"/>
      <c r="BB10" s="6"/>
      <c r="BC10" s="6"/>
      <c r="BD10" s="6"/>
      <c r="BE10" s="6"/>
      <c r="BF10" s="6"/>
      <c r="BG10" s="6"/>
      <c r="BH10" s="6"/>
      <c r="BI10" s="6"/>
      <c r="BJ10" s="13"/>
    </row>
    <row r="11" spans="1:62" x14ac:dyDescent="0.3">
      <c r="A11" s="7" t="s">
        <v>10</v>
      </c>
      <c r="B11" s="6" t="s">
        <v>60</v>
      </c>
      <c r="C11" s="48" t="s">
        <v>66</v>
      </c>
      <c r="D11" s="48" t="s">
        <v>62</v>
      </c>
      <c r="E11" s="6" t="s">
        <v>63</v>
      </c>
      <c r="F11" s="46" t="s">
        <v>7</v>
      </c>
      <c r="G11" s="6" t="s">
        <v>54</v>
      </c>
      <c r="H11" s="13" t="s">
        <v>55</v>
      </c>
      <c r="I11" s="7"/>
      <c r="J11" s="6"/>
      <c r="K11" s="6"/>
      <c r="L11" s="14"/>
      <c r="M11" s="119">
        <v>35.374710410782178</v>
      </c>
      <c r="N11" s="85">
        <v>35.010505219007015</v>
      </c>
      <c r="O11" s="85">
        <v>34.644076972777988</v>
      </c>
      <c r="P11" s="85">
        <v>34.270275717658144</v>
      </c>
      <c r="Q11" s="85">
        <v>33.886543990974012</v>
      </c>
      <c r="R11" s="85">
        <v>33.571670159048402</v>
      </c>
      <c r="S11" s="85">
        <v>33.247693605306068</v>
      </c>
      <c r="T11" s="85">
        <v>32.919634199452538</v>
      </c>
      <c r="U11" s="85">
        <v>32.587350522585155</v>
      </c>
      <c r="V11" s="85">
        <v>32.249052308629253</v>
      </c>
      <c r="W11" s="85">
        <v>31.972464772785454</v>
      </c>
      <c r="X11" s="85">
        <v>31.686074607312392</v>
      </c>
      <c r="Y11" s="85">
        <v>31.389469612085822</v>
      </c>
      <c r="Z11" s="85">
        <v>31.083947568902428</v>
      </c>
      <c r="AA11" s="85">
        <v>30.770185958195395</v>
      </c>
      <c r="AB11" s="85">
        <v>30.505886894473566</v>
      </c>
      <c r="AC11" s="85">
        <v>30.228807328341375</v>
      </c>
      <c r="AD11" s="85">
        <v>29.943739432244374</v>
      </c>
      <c r="AE11" s="85">
        <v>29.651500041772021</v>
      </c>
      <c r="AF11" s="85">
        <v>29.351589263811455</v>
      </c>
      <c r="AG11" s="85">
        <v>29.094645633530153</v>
      </c>
      <c r="AH11" s="85">
        <v>28.828357764127883</v>
      </c>
      <c r="AI11" s="85">
        <v>28.551817191645164</v>
      </c>
      <c r="AJ11" s="85">
        <v>28.266375864690541</v>
      </c>
      <c r="AK11" s="85">
        <v>27.974679990033703</v>
      </c>
      <c r="AL11" s="85">
        <v>27.717698974009998</v>
      </c>
      <c r="AM11" s="85">
        <v>27.454321757024669</v>
      </c>
      <c r="AN11" s="85">
        <v>27.185847118733513</v>
      </c>
      <c r="AO11" s="85">
        <v>26.910696137285825</v>
      </c>
      <c r="AP11" s="85">
        <v>26.631924385176802</v>
      </c>
      <c r="AQ11" s="85">
        <v>26.351016026685322</v>
      </c>
      <c r="AR11" s="85">
        <v>26.064520663518092</v>
      </c>
      <c r="AS11" s="85">
        <v>25.770656273640064</v>
      </c>
      <c r="AT11" s="85">
        <v>25.468526260713134</v>
      </c>
      <c r="AU11" s="86">
        <v>25.159855893430713</v>
      </c>
      <c r="AV11" s="130"/>
      <c r="AW11" s="6"/>
      <c r="AX11" s="6"/>
      <c r="AY11" s="6"/>
      <c r="AZ11" s="6"/>
      <c r="BA11" s="6"/>
      <c r="BB11" s="6"/>
      <c r="BC11" s="6"/>
      <c r="BD11" s="6"/>
      <c r="BE11" s="6"/>
      <c r="BF11" s="6"/>
      <c r="BG11" s="6"/>
      <c r="BH11" s="6"/>
      <c r="BI11" s="6"/>
      <c r="BJ11" s="13"/>
    </row>
    <row r="12" spans="1:62" x14ac:dyDescent="0.3">
      <c r="A12" s="7" t="s">
        <v>6</v>
      </c>
      <c r="B12" s="6" t="s">
        <v>60</v>
      </c>
      <c r="C12" s="48" t="s">
        <v>67</v>
      </c>
      <c r="D12" s="48" t="s">
        <v>62</v>
      </c>
      <c r="E12" s="6" t="s">
        <v>63</v>
      </c>
      <c r="F12" s="46" t="s">
        <v>7</v>
      </c>
      <c r="G12" s="6" t="s">
        <v>54</v>
      </c>
      <c r="H12" s="13" t="s">
        <v>55</v>
      </c>
      <c r="I12" s="7"/>
      <c r="J12" s="6"/>
      <c r="K12" s="6"/>
      <c r="L12" s="14"/>
      <c r="M12" s="119">
        <v>128.86501649642079</v>
      </c>
      <c r="N12" s="85">
        <v>127.53826901209698</v>
      </c>
      <c r="O12" s="85">
        <v>126.20342325797694</v>
      </c>
      <c r="P12" s="85">
        <v>124.84171868575469</v>
      </c>
      <c r="Q12" s="85">
        <v>123.44383882426249</v>
      </c>
      <c r="R12" s="85">
        <v>122.29679843653349</v>
      </c>
      <c r="S12" s="85">
        <v>121.11659813361497</v>
      </c>
      <c r="T12" s="85">
        <v>119.92152458371996</v>
      </c>
      <c r="U12" s="85">
        <v>118.71106261798877</v>
      </c>
      <c r="V12" s="85">
        <v>117.47869055286371</v>
      </c>
      <c r="W12" s="85">
        <v>116.47112167228987</v>
      </c>
      <c r="X12" s="85">
        <v>115.42784321235229</v>
      </c>
      <c r="Y12" s="85">
        <v>114.34735358688407</v>
      </c>
      <c r="Z12" s="85">
        <v>113.23438042957314</v>
      </c>
      <c r="AA12" s="85">
        <v>112.09139170485467</v>
      </c>
      <c r="AB12" s="85">
        <v>111.12858797272514</v>
      </c>
      <c r="AC12" s="85">
        <v>110.11922669610071</v>
      </c>
      <c r="AD12" s="85">
        <v>109.08076507460451</v>
      </c>
      <c r="AE12" s="85">
        <v>108.01617872359807</v>
      </c>
      <c r="AF12" s="85">
        <v>106.92364660388458</v>
      </c>
      <c r="AG12" s="85">
        <v>105.98763766500271</v>
      </c>
      <c r="AH12" s="85">
        <v>105.01758899789442</v>
      </c>
      <c r="AI12" s="85">
        <v>104.01019119813596</v>
      </c>
      <c r="AJ12" s="85">
        <v>102.97036922137269</v>
      </c>
      <c r="AK12" s="85">
        <v>101.90776282083706</v>
      </c>
      <c r="AL12" s="85">
        <v>100.97161769103643</v>
      </c>
      <c r="AM12" s="85">
        <v>100.01217211487555</v>
      </c>
      <c r="AN12" s="85">
        <v>99.034157361100654</v>
      </c>
      <c r="AO12" s="85">
        <v>98.031821642969788</v>
      </c>
      <c r="AP12" s="85">
        <v>97.016295974572628</v>
      </c>
      <c r="AQ12" s="85">
        <v>95.992986954353668</v>
      </c>
      <c r="AR12" s="85">
        <v>94.949325274244472</v>
      </c>
      <c r="AS12" s="85">
        <v>93.878819282545933</v>
      </c>
      <c r="AT12" s="85">
        <v>92.778202806883556</v>
      </c>
      <c r="AU12" s="86">
        <v>91.653760754640444</v>
      </c>
      <c r="AV12" s="130"/>
      <c r="AW12" s="6"/>
      <c r="AX12" s="6"/>
      <c r="AY12" s="6"/>
      <c r="AZ12" s="6"/>
      <c r="BA12" s="6"/>
      <c r="BB12" s="6"/>
      <c r="BC12" s="6"/>
      <c r="BD12" s="6"/>
      <c r="BE12" s="6"/>
      <c r="BF12" s="6"/>
      <c r="BG12" s="6"/>
      <c r="BH12" s="6"/>
      <c r="BI12" s="6"/>
      <c r="BJ12" s="13"/>
    </row>
    <row r="13" spans="1:62" ht="15" thickBot="1" x14ac:dyDescent="0.35">
      <c r="A13" s="8" t="s">
        <v>10</v>
      </c>
      <c r="B13" s="56" t="s">
        <v>60</v>
      </c>
      <c r="C13" s="60" t="s">
        <v>67</v>
      </c>
      <c r="D13" s="102" t="s">
        <v>62</v>
      </c>
      <c r="E13" s="42" t="s">
        <v>63</v>
      </c>
      <c r="F13" s="64" t="s">
        <v>7</v>
      </c>
      <c r="G13" s="44" t="s">
        <v>54</v>
      </c>
      <c r="H13" s="103" t="s">
        <v>55</v>
      </c>
      <c r="I13" s="8"/>
      <c r="J13" s="9"/>
      <c r="K13" s="9"/>
      <c r="L13" s="30"/>
      <c r="M13" s="126">
        <v>128.86501649642079</v>
      </c>
      <c r="N13" s="127">
        <v>127.53826901209698</v>
      </c>
      <c r="O13" s="127">
        <v>126.20342325797694</v>
      </c>
      <c r="P13" s="127">
        <v>124.84171868575469</v>
      </c>
      <c r="Q13" s="127">
        <v>123.44383882426249</v>
      </c>
      <c r="R13" s="127">
        <v>122.29679843653349</v>
      </c>
      <c r="S13" s="127">
        <v>121.11659813361497</v>
      </c>
      <c r="T13" s="127">
        <v>119.92152458371996</v>
      </c>
      <c r="U13" s="127">
        <v>118.71106261798877</v>
      </c>
      <c r="V13" s="127">
        <v>117.47869055286371</v>
      </c>
      <c r="W13" s="127">
        <v>116.47112167228987</v>
      </c>
      <c r="X13" s="127">
        <v>115.42784321235229</v>
      </c>
      <c r="Y13" s="127">
        <v>114.34735358688407</v>
      </c>
      <c r="Z13" s="127">
        <v>113.23438042957314</v>
      </c>
      <c r="AA13" s="127">
        <v>112.09139170485467</v>
      </c>
      <c r="AB13" s="127">
        <v>111.12858797272514</v>
      </c>
      <c r="AC13" s="127">
        <v>110.11922669610071</v>
      </c>
      <c r="AD13" s="127">
        <v>109.08076507460451</v>
      </c>
      <c r="AE13" s="127">
        <v>108.01617872359807</v>
      </c>
      <c r="AF13" s="127">
        <v>106.92364660388458</v>
      </c>
      <c r="AG13" s="127">
        <v>105.98763766500271</v>
      </c>
      <c r="AH13" s="127">
        <v>105.01758899789442</v>
      </c>
      <c r="AI13" s="127">
        <v>104.01019119813596</v>
      </c>
      <c r="AJ13" s="127">
        <v>102.97036922137269</v>
      </c>
      <c r="AK13" s="127">
        <v>101.90776282083706</v>
      </c>
      <c r="AL13" s="127">
        <v>100.97161769103643</v>
      </c>
      <c r="AM13" s="127">
        <v>100.01217211487555</v>
      </c>
      <c r="AN13" s="127">
        <v>99.034157361100654</v>
      </c>
      <c r="AO13" s="127">
        <v>98.031821642969788</v>
      </c>
      <c r="AP13" s="127">
        <v>97.016295974572628</v>
      </c>
      <c r="AQ13" s="127">
        <v>95.992986954353668</v>
      </c>
      <c r="AR13" s="127">
        <v>94.949325274244472</v>
      </c>
      <c r="AS13" s="127">
        <v>93.878819282545933</v>
      </c>
      <c r="AT13" s="127">
        <v>92.778202806883556</v>
      </c>
      <c r="AU13" s="128">
        <v>91.653760754640444</v>
      </c>
      <c r="AV13" s="131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4"/>
    </row>
    <row r="14" spans="1:62" x14ac:dyDescent="0.3">
      <c r="A14" s="98" t="s">
        <v>6</v>
      </c>
      <c r="B14" s="99" t="s">
        <v>60</v>
      </c>
      <c r="C14" s="106" t="s">
        <v>104</v>
      </c>
      <c r="D14" s="107" t="s">
        <v>62</v>
      </c>
      <c r="E14" s="28" t="s">
        <v>63</v>
      </c>
      <c r="F14" s="62" t="s">
        <v>7</v>
      </c>
      <c r="G14" s="28" t="s">
        <v>54</v>
      </c>
      <c r="H14" s="39" t="s">
        <v>55</v>
      </c>
      <c r="I14" s="109"/>
      <c r="J14" s="110"/>
      <c r="K14" s="111"/>
      <c r="L14" s="111"/>
      <c r="M14" s="120">
        <v>-1500</v>
      </c>
      <c r="N14" s="121">
        <v>-1500</v>
      </c>
      <c r="O14" s="121">
        <v>-1500</v>
      </c>
      <c r="P14" s="121">
        <v>-1500</v>
      </c>
      <c r="Q14" s="121">
        <v>-1500</v>
      </c>
      <c r="R14" s="121">
        <v>-1500</v>
      </c>
      <c r="S14" s="121">
        <v>-1500</v>
      </c>
      <c r="T14" s="121">
        <v>-1500</v>
      </c>
      <c r="U14" s="121">
        <v>-1500</v>
      </c>
      <c r="V14" s="121">
        <v>-1500</v>
      </c>
      <c r="W14" s="121">
        <v>-1500</v>
      </c>
      <c r="X14" s="121">
        <v>-1500</v>
      </c>
      <c r="Y14" s="121">
        <v>-1500</v>
      </c>
      <c r="Z14" s="121">
        <v>-1500</v>
      </c>
      <c r="AA14" s="121">
        <v>-1500</v>
      </c>
      <c r="AB14" s="121">
        <v>-1500</v>
      </c>
      <c r="AC14" s="121">
        <v>-1500</v>
      </c>
      <c r="AD14" s="121">
        <v>-1500</v>
      </c>
      <c r="AE14" s="121">
        <v>-1500</v>
      </c>
      <c r="AF14" s="121">
        <v>-1500</v>
      </c>
      <c r="AG14" s="121">
        <v>-1500</v>
      </c>
      <c r="AH14" s="121">
        <v>-1500</v>
      </c>
      <c r="AI14" s="121">
        <v>-1500</v>
      </c>
      <c r="AJ14" s="121">
        <v>-1500</v>
      </c>
      <c r="AK14" s="121">
        <v>-1500</v>
      </c>
      <c r="AL14" s="121">
        <v>-1500</v>
      </c>
      <c r="AM14" s="121">
        <v>-1500</v>
      </c>
      <c r="AN14" s="121">
        <v>-1500</v>
      </c>
      <c r="AO14" s="121">
        <v>-1500</v>
      </c>
      <c r="AP14" s="121">
        <v>-1500</v>
      </c>
      <c r="AQ14" s="121">
        <v>-1500</v>
      </c>
      <c r="AR14" s="121">
        <v>-1500</v>
      </c>
      <c r="AS14" s="121">
        <v>-1500</v>
      </c>
      <c r="AT14" s="121">
        <v>-1500</v>
      </c>
      <c r="AU14" s="122">
        <v>-1500</v>
      </c>
      <c r="AW14" s="100"/>
      <c r="AX14" s="100"/>
      <c r="AY14" s="100"/>
      <c r="AZ14" s="100"/>
      <c r="BA14" s="100"/>
      <c r="BB14" s="100"/>
      <c r="BC14" s="100"/>
      <c r="BD14" s="100"/>
      <c r="BE14" s="100"/>
      <c r="BF14" s="100"/>
      <c r="BG14" s="100"/>
      <c r="BH14" s="100"/>
      <c r="BI14" s="100"/>
      <c r="BJ14" s="101"/>
    </row>
    <row r="15" spans="1:62" ht="15" thickBot="1" x14ac:dyDescent="0.35">
      <c r="A15" s="98" t="s">
        <v>10</v>
      </c>
      <c r="B15" s="99" t="s">
        <v>60</v>
      </c>
      <c r="C15" s="106" t="s">
        <v>104</v>
      </c>
      <c r="D15" s="108" t="s">
        <v>62</v>
      </c>
      <c r="E15" s="9" t="s">
        <v>63</v>
      </c>
      <c r="F15" s="63" t="s">
        <v>7</v>
      </c>
      <c r="G15" s="9" t="s">
        <v>54</v>
      </c>
      <c r="H15" s="32" t="s">
        <v>55</v>
      </c>
      <c r="I15" s="112"/>
      <c r="J15" s="113"/>
      <c r="K15" s="114"/>
      <c r="L15" s="114"/>
      <c r="M15" s="123">
        <v>-1500</v>
      </c>
      <c r="N15" s="124">
        <v>-1500</v>
      </c>
      <c r="O15" s="124">
        <v>-1500</v>
      </c>
      <c r="P15" s="124">
        <v>-1500</v>
      </c>
      <c r="Q15" s="124">
        <v>-1500</v>
      </c>
      <c r="R15" s="124">
        <v>-1500</v>
      </c>
      <c r="S15" s="124">
        <v>-1500</v>
      </c>
      <c r="T15" s="124">
        <v>-1500</v>
      </c>
      <c r="U15" s="124">
        <v>-1500</v>
      </c>
      <c r="V15" s="124">
        <v>-1500</v>
      </c>
      <c r="W15" s="124">
        <v>-1500</v>
      </c>
      <c r="X15" s="124">
        <v>-1500</v>
      </c>
      <c r="Y15" s="124">
        <v>-1500</v>
      </c>
      <c r="Z15" s="124">
        <v>-1500</v>
      </c>
      <c r="AA15" s="124">
        <v>-1500</v>
      </c>
      <c r="AB15" s="124">
        <v>-1500</v>
      </c>
      <c r="AC15" s="124">
        <v>-1500</v>
      </c>
      <c r="AD15" s="124">
        <v>-1500</v>
      </c>
      <c r="AE15" s="124">
        <v>-1500</v>
      </c>
      <c r="AF15" s="124">
        <v>-1500</v>
      </c>
      <c r="AG15" s="124">
        <v>-1500</v>
      </c>
      <c r="AH15" s="124">
        <v>-1500</v>
      </c>
      <c r="AI15" s="124">
        <v>-1500</v>
      </c>
      <c r="AJ15" s="124">
        <v>-1500</v>
      </c>
      <c r="AK15" s="124">
        <v>-1500</v>
      </c>
      <c r="AL15" s="124">
        <v>-1500</v>
      </c>
      <c r="AM15" s="124">
        <v>-1500</v>
      </c>
      <c r="AN15" s="124">
        <v>-1500</v>
      </c>
      <c r="AO15" s="124">
        <v>-1500</v>
      </c>
      <c r="AP15" s="124">
        <v>-1500</v>
      </c>
      <c r="AQ15" s="124">
        <v>-1500</v>
      </c>
      <c r="AR15" s="124">
        <v>-1500</v>
      </c>
      <c r="AS15" s="124">
        <v>-1500</v>
      </c>
      <c r="AT15" s="124">
        <v>-1500</v>
      </c>
      <c r="AU15" s="125">
        <v>-1500</v>
      </c>
      <c r="AW15" s="100"/>
      <c r="AX15" s="100"/>
      <c r="AY15" s="100"/>
      <c r="AZ15" s="100"/>
      <c r="BA15" s="100"/>
      <c r="BB15" s="100"/>
      <c r="BC15" s="100"/>
      <c r="BD15" s="100"/>
      <c r="BE15" s="100"/>
      <c r="BF15" s="100"/>
      <c r="BG15" s="100"/>
      <c r="BH15" s="100"/>
      <c r="BI15" s="100"/>
      <c r="BJ15" s="101"/>
    </row>
    <row r="16" spans="1:62" x14ac:dyDescent="0.3">
      <c r="A16" s="27" t="s">
        <v>10</v>
      </c>
      <c r="B16" s="28" t="s">
        <v>46</v>
      </c>
      <c r="C16" s="45" t="s">
        <v>68</v>
      </c>
      <c r="D16" s="59" t="s">
        <v>56</v>
      </c>
      <c r="E16" s="57" t="s">
        <v>69</v>
      </c>
      <c r="F16" s="104" t="s">
        <v>7</v>
      </c>
      <c r="G16" s="58" t="s">
        <v>54</v>
      </c>
      <c r="H16" s="105" t="s">
        <v>55</v>
      </c>
      <c r="I16" s="27"/>
      <c r="J16" s="28"/>
      <c r="K16" s="29"/>
      <c r="L16" s="39"/>
      <c r="M16" s="137">
        <v>0</v>
      </c>
      <c r="N16" s="137">
        <v>0</v>
      </c>
      <c r="O16" s="137">
        <v>0</v>
      </c>
      <c r="P16" s="137">
        <v>0</v>
      </c>
      <c r="Q16" s="137">
        <v>0</v>
      </c>
      <c r="R16" s="137">
        <v>0</v>
      </c>
      <c r="S16" s="137">
        <v>0</v>
      </c>
      <c r="T16" s="137">
        <v>0</v>
      </c>
      <c r="U16" s="137">
        <v>0</v>
      </c>
      <c r="V16" s="137">
        <v>0</v>
      </c>
      <c r="W16" s="137">
        <v>0</v>
      </c>
      <c r="X16" s="137">
        <v>0</v>
      </c>
      <c r="Y16" s="137">
        <v>0</v>
      </c>
      <c r="Z16" s="137">
        <v>0</v>
      </c>
      <c r="AA16" s="137">
        <v>0</v>
      </c>
      <c r="AB16" s="137">
        <v>0</v>
      </c>
      <c r="AC16" s="137">
        <v>0</v>
      </c>
      <c r="AD16" s="137">
        <v>0</v>
      </c>
      <c r="AE16" s="137">
        <v>0</v>
      </c>
      <c r="AF16" s="137">
        <v>0</v>
      </c>
      <c r="AG16" s="137">
        <v>0</v>
      </c>
      <c r="AH16" s="137">
        <v>0</v>
      </c>
      <c r="AI16" s="137">
        <v>0</v>
      </c>
      <c r="AJ16" s="137">
        <v>0</v>
      </c>
      <c r="AK16" s="137">
        <v>0</v>
      </c>
      <c r="AL16" s="137">
        <v>0</v>
      </c>
      <c r="AM16" s="137">
        <v>0</v>
      </c>
      <c r="AN16" s="137">
        <v>0</v>
      </c>
      <c r="AO16" s="137">
        <v>0</v>
      </c>
      <c r="AP16" s="137">
        <v>0</v>
      </c>
      <c r="AQ16" s="137">
        <v>0</v>
      </c>
      <c r="AR16" s="137">
        <v>0</v>
      </c>
      <c r="AS16" s="137">
        <v>0</v>
      </c>
      <c r="AT16" s="137">
        <v>0</v>
      </c>
      <c r="AU16" s="137">
        <v>0</v>
      </c>
      <c r="AV16" s="29"/>
      <c r="AW16" s="29"/>
      <c r="AX16" s="29"/>
      <c r="AY16" s="29"/>
      <c r="AZ16" s="29"/>
      <c r="BA16" s="29"/>
      <c r="BB16" s="29"/>
      <c r="BC16" s="29"/>
      <c r="BD16" s="29"/>
      <c r="BE16" s="29"/>
      <c r="BF16" s="29"/>
      <c r="BG16" s="29"/>
      <c r="BH16" s="29"/>
      <c r="BI16" s="29"/>
      <c r="BJ16" s="39"/>
    </row>
    <row r="17" spans="1:62" x14ac:dyDescent="0.3">
      <c r="A17" s="7" t="s">
        <v>10</v>
      </c>
      <c r="B17" s="6" t="s">
        <v>46</v>
      </c>
      <c r="C17" s="47" t="s">
        <v>70</v>
      </c>
      <c r="D17" s="48" t="s">
        <v>56</v>
      </c>
      <c r="E17" s="6" t="s">
        <v>69</v>
      </c>
      <c r="F17" s="46" t="s">
        <v>7</v>
      </c>
      <c r="G17" s="6" t="s">
        <v>54</v>
      </c>
      <c r="H17" s="13" t="s">
        <v>55</v>
      </c>
      <c r="I17" s="7"/>
      <c r="J17" s="6"/>
      <c r="K17" s="6"/>
      <c r="L17" s="13"/>
      <c r="M17" s="138">
        <v>0</v>
      </c>
      <c r="N17" s="138">
        <v>0</v>
      </c>
      <c r="O17" s="138">
        <v>0</v>
      </c>
      <c r="P17" s="138">
        <v>0</v>
      </c>
      <c r="Q17" s="138">
        <v>0</v>
      </c>
      <c r="R17" s="138">
        <v>0</v>
      </c>
      <c r="S17" s="138">
        <v>0</v>
      </c>
      <c r="T17" s="138">
        <v>0</v>
      </c>
      <c r="U17" s="138">
        <v>0</v>
      </c>
      <c r="V17" s="138">
        <v>0</v>
      </c>
      <c r="W17" s="138">
        <v>0</v>
      </c>
      <c r="X17" s="138">
        <v>0</v>
      </c>
      <c r="Y17" s="138">
        <v>0</v>
      </c>
      <c r="Z17" s="138">
        <v>0</v>
      </c>
      <c r="AA17" s="138">
        <v>0</v>
      </c>
      <c r="AB17" s="138">
        <v>0</v>
      </c>
      <c r="AC17" s="138">
        <v>0</v>
      </c>
      <c r="AD17" s="138">
        <v>0</v>
      </c>
      <c r="AE17" s="138">
        <v>0</v>
      </c>
      <c r="AF17" s="138">
        <v>0</v>
      </c>
      <c r="AG17" s="138">
        <v>0</v>
      </c>
      <c r="AH17" s="138">
        <v>0</v>
      </c>
      <c r="AI17" s="138">
        <v>0</v>
      </c>
      <c r="AJ17" s="138">
        <v>0</v>
      </c>
      <c r="AK17" s="138">
        <v>0</v>
      </c>
      <c r="AL17" s="138">
        <v>0</v>
      </c>
      <c r="AM17" s="138">
        <v>0</v>
      </c>
      <c r="AN17" s="138">
        <v>0</v>
      </c>
      <c r="AO17" s="138">
        <v>0</v>
      </c>
      <c r="AP17" s="138">
        <v>0</v>
      </c>
      <c r="AQ17" s="138">
        <v>0</v>
      </c>
      <c r="AR17" s="138">
        <v>0</v>
      </c>
      <c r="AS17" s="138">
        <v>0</v>
      </c>
      <c r="AT17" s="138">
        <v>0</v>
      </c>
      <c r="AU17" s="138">
        <v>0</v>
      </c>
      <c r="AV17" s="6"/>
      <c r="AW17" s="6"/>
      <c r="AX17" s="6"/>
      <c r="AY17" s="6"/>
      <c r="AZ17" s="6"/>
      <c r="BA17" s="6"/>
      <c r="BB17" s="6"/>
      <c r="BC17" s="6"/>
      <c r="BD17" s="6"/>
      <c r="BE17" s="6"/>
      <c r="BF17" s="6"/>
      <c r="BG17" s="6"/>
      <c r="BH17" s="6"/>
      <c r="BI17" s="6"/>
      <c r="BJ17" s="13"/>
    </row>
    <row r="18" spans="1:62" x14ac:dyDescent="0.3">
      <c r="A18" s="7" t="s">
        <v>10</v>
      </c>
      <c r="B18" s="6" t="s">
        <v>47</v>
      </c>
      <c r="C18" s="47" t="s">
        <v>70</v>
      </c>
      <c r="D18" s="48" t="s">
        <v>56</v>
      </c>
      <c r="E18" s="6" t="s">
        <v>69</v>
      </c>
      <c r="F18" s="46" t="s">
        <v>7</v>
      </c>
      <c r="G18" s="6" t="s">
        <v>54</v>
      </c>
      <c r="H18" s="13" t="s">
        <v>55</v>
      </c>
      <c r="I18" s="7"/>
      <c r="J18" s="6"/>
      <c r="K18" s="6"/>
      <c r="L18" s="13"/>
      <c r="M18" s="138">
        <v>0</v>
      </c>
      <c r="N18" s="138">
        <v>0</v>
      </c>
      <c r="O18" s="138">
        <v>0</v>
      </c>
      <c r="P18" s="138">
        <v>0</v>
      </c>
      <c r="Q18" s="138">
        <v>0</v>
      </c>
      <c r="R18" s="138">
        <v>0</v>
      </c>
      <c r="S18" s="138">
        <v>0</v>
      </c>
      <c r="T18" s="138">
        <v>0</v>
      </c>
      <c r="U18" s="138">
        <v>0</v>
      </c>
      <c r="V18" s="138">
        <v>0</v>
      </c>
      <c r="W18" s="138">
        <v>0</v>
      </c>
      <c r="X18" s="138">
        <v>0</v>
      </c>
      <c r="Y18" s="138">
        <v>0</v>
      </c>
      <c r="Z18" s="138">
        <v>0</v>
      </c>
      <c r="AA18" s="138">
        <v>0</v>
      </c>
      <c r="AB18" s="138">
        <v>0</v>
      </c>
      <c r="AC18" s="138">
        <v>0</v>
      </c>
      <c r="AD18" s="138">
        <v>0</v>
      </c>
      <c r="AE18" s="138">
        <v>0</v>
      </c>
      <c r="AF18" s="138">
        <v>0</v>
      </c>
      <c r="AG18" s="138">
        <v>0</v>
      </c>
      <c r="AH18" s="138">
        <v>0</v>
      </c>
      <c r="AI18" s="138">
        <v>0</v>
      </c>
      <c r="AJ18" s="138">
        <v>0</v>
      </c>
      <c r="AK18" s="138">
        <v>0</v>
      </c>
      <c r="AL18" s="138">
        <v>0</v>
      </c>
      <c r="AM18" s="138">
        <v>0</v>
      </c>
      <c r="AN18" s="138">
        <v>0</v>
      </c>
      <c r="AO18" s="138">
        <v>0</v>
      </c>
      <c r="AP18" s="138">
        <v>0</v>
      </c>
      <c r="AQ18" s="138">
        <v>0</v>
      </c>
      <c r="AR18" s="138">
        <v>0</v>
      </c>
      <c r="AS18" s="138">
        <v>0</v>
      </c>
      <c r="AT18" s="138">
        <v>0</v>
      </c>
      <c r="AU18" s="138">
        <v>0</v>
      </c>
      <c r="AV18" s="6"/>
      <c r="AW18" s="6"/>
      <c r="AX18" s="6"/>
      <c r="AY18" s="6"/>
      <c r="AZ18" s="6"/>
      <c r="BA18" s="6"/>
      <c r="BB18" s="6"/>
      <c r="BC18" s="6"/>
      <c r="BD18" s="6"/>
      <c r="BE18" s="6"/>
      <c r="BF18" s="6"/>
      <c r="BG18" s="6"/>
      <c r="BH18" s="6"/>
      <c r="BI18" s="6"/>
      <c r="BJ18" s="13"/>
    </row>
    <row r="19" spans="1:62" x14ac:dyDescent="0.3">
      <c r="A19" s="7" t="s">
        <v>10</v>
      </c>
      <c r="B19" s="6" t="s">
        <v>46</v>
      </c>
      <c r="C19" s="47" t="s">
        <v>71</v>
      </c>
      <c r="D19" s="48" t="s">
        <v>56</v>
      </c>
      <c r="E19" s="6" t="s">
        <v>69</v>
      </c>
      <c r="F19" s="46" t="s">
        <v>7</v>
      </c>
      <c r="G19" s="6" t="s">
        <v>54</v>
      </c>
      <c r="H19" s="13" t="s">
        <v>55</v>
      </c>
      <c r="I19" s="7"/>
      <c r="J19" s="6"/>
      <c r="K19" s="6"/>
      <c r="L19" s="13"/>
      <c r="M19" s="138">
        <v>0</v>
      </c>
      <c r="N19" s="138">
        <v>0</v>
      </c>
      <c r="O19" s="138">
        <v>0</v>
      </c>
      <c r="P19" s="138">
        <v>0</v>
      </c>
      <c r="Q19" s="138">
        <v>0</v>
      </c>
      <c r="R19" s="138">
        <v>1.4218004582950401E-2</v>
      </c>
      <c r="S19" s="138">
        <v>2.8436009165900708E-2</v>
      </c>
      <c r="T19" s="138">
        <v>4.2654013748851048E-2</v>
      </c>
      <c r="U19" s="138">
        <v>5.6872018331801388E-2</v>
      </c>
      <c r="V19" s="138">
        <v>7.1090022914751722E-2</v>
      </c>
      <c r="W19" s="138">
        <v>8.5308027497702069E-2</v>
      </c>
      <c r="X19" s="138">
        <v>9.9526032080652402E-2</v>
      </c>
      <c r="Y19" s="138">
        <v>0.11374403666360275</v>
      </c>
      <c r="Z19" s="138">
        <v>0.12796204124655308</v>
      </c>
      <c r="AA19" s="138">
        <v>0.14218004582950342</v>
      </c>
      <c r="AB19" s="138">
        <v>0.15639805041245375</v>
      </c>
      <c r="AC19" s="138">
        <v>0.17061605499540408</v>
      </c>
      <c r="AD19" s="138">
        <v>0.18483405957835444</v>
      </c>
      <c r="AE19" s="138">
        <v>0.19905206416130478</v>
      </c>
      <c r="AF19" s="138">
        <v>0.21327006874425511</v>
      </c>
      <c r="AG19" s="138">
        <v>0.22748807332720544</v>
      </c>
      <c r="AH19" s="138">
        <v>0.2417060779101558</v>
      </c>
      <c r="AI19" s="138">
        <v>0.25592408249310611</v>
      </c>
      <c r="AJ19" s="138">
        <v>0.27014208707605647</v>
      </c>
      <c r="AK19" s="138">
        <v>0.28436009165900678</v>
      </c>
      <c r="AL19" s="138">
        <v>0.29857809624195714</v>
      </c>
      <c r="AM19" s="138">
        <v>0.3127961008249075</v>
      </c>
      <c r="AN19" s="138">
        <v>0.3270141054078578</v>
      </c>
      <c r="AO19" s="138">
        <v>0.34123210999080816</v>
      </c>
      <c r="AP19" s="138">
        <v>0.35545011457375847</v>
      </c>
      <c r="AQ19" s="138">
        <v>0.36966811915671016</v>
      </c>
      <c r="AR19" s="138">
        <v>0.38388612373966069</v>
      </c>
      <c r="AS19" s="138">
        <v>0.39810412832261122</v>
      </c>
      <c r="AT19" s="138">
        <v>0.41232213290556174</v>
      </c>
      <c r="AU19" s="138">
        <v>0.42654013748851227</v>
      </c>
      <c r="AV19" s="6"/>
      <c r="AW19" s="6"/>
      <c r="AX19" s="6"/>
      <c r="AY19" s="6"/>
      <c r="AZ19" s="6"/>
      <c r="BA19" s="6"/>
      <c r="BB19" s="6"/>
      <c r="BC19" s="6"/>
      <c r="BD19" s="6"/>
      <c r="BE19" s="6"/>
      <c r="BF19" s="6"/>
      <c r="BG19" s="6"/>
      <c r="BH19" s="6"/>
      <c r="BI19" s="6"/>
      <c r="BJ19" s="13"/>
    </row>
    <row r="20" spans="1:62" x14ac:dyDescent="0.3">
      <c r="A20" s="7" t="s">
        <v>10</v>
      </c>
      <c r="B20" s="6" t="s">
        <v>46</v>
      </c>
      <c r="C20" s="47" t="s">
        <v>72</v>
      </c>
      <c r="D20" s="48" t="s">
        <v>56</v>
      </c>
      <c r="E20" s="6" t="s">
        <v>69</v>
      </c>
      <c r="F20" s="46" t="s">
        <v>7</v>
      </c>
      <c r="G20" s="6" t="s">
        <v>54</v>
      </c>
      <c r="H20" s="13" t="s">
        <v>55</v>
      </c>
      <c r="I20" s="7"/>
      <c r="J20" s="6"/>
      <c r="K20" s="6"/>
      <c r="L20" s="13"/>
      <c r="M20" s="138">
        <v>0</v>
      </c>
      <c r="N20" s="138">
        <v>0</v>
      </c>
      <c r="O20" s="138">
        <v>0</v>
      </c>
      <c r="P20" s="138">
        <v>0</v>
      </c>
      <c r="Q20" s="138">
        <v>0</v>
      </c>
      <c r="R20" s="138">
        <v>2.1843532543654787E-2</v>
      </c>
      <c r="S20" s="138">
        <v>4.3687065087309462E-2</v>
      </c>
      <c r="T20" s="138">
        <v>6.5530597630963916E-2</v>
      </c>
      <c r="U20" s="138">
        <v>8.7374130174618592E-2</v>
      </c>
      <c r="V20" s="138">
        <v>0.1092176627182736</v>
      </c>
      <c r="W20" s="138">
        <v>0.12941994344561869</v>
      </c>
      <c r="X20" s="138">
        <v>0.14962222417296356</v>
      </c>
      <c r="Y20" s="138">
        <v>0.16982450490030876</v>
      </c>
      <c r="Z20" s="138">
        <v>0.19002678562765363</v>
      </c>
      <c r="AA20" s="138">
        <v>0.21022906635499877</v>
      </c>
      <c r="AB20" s="138">
        <v>0.22890041000165806</v>
      </c>
      <c r="AC20" s="138">
        <v>0.24757175364831768</v>
      </c>
      <c r="AD20" s="138">
        <v>0.26624309729497725</v>
      </c>
      <c r="AE20" s="138">
        <v>0.28491444094163687</v>
      </c>
      <c r="AF20" s="138">
        <v>0.30358578458829616</v>
      </c>
      <c r="AG20" s="138">
        <v>0.32088060557083331</v>
      </c>
      <c r="AH20" s="138">
        <v>0.33817542655337052</v>
      </c>
      <c r="AI20" s="138">
        <v>0.35547024753590795</v>
      </c>
      <c r="AJ20" s="138">
        <v>0.37276506851844515</v>
      </c>
      <c r="AK20" s="138">
        <v>0.39005988950098236</v>
      </c>
      <c r="AL20" s="138">
        <v>0.40614506841716191</v>
      </c>
      <c r="AM20" s="138">
        <v>0.42223024733334125</v>
      </c>
      <c r="AN20" s="138">
        <v>0.43831542624952069</v>
      </c>
      <c r="AO20" s="138">
        <v>0.4544006051656998</v>
      </c>
      <c r="AP20" s="138">
        <v>0.47048578408187952</v>
      </c>
      <c r="AQ20" s="138">
        <v>0.45656469926485327</v>
      </c>
      <c r="AR20" s="138">
        <v>0.44264361444782807</v>
      </c>
      <c r="AS20" s="138">
        <v>0.42872252963080304</v>
      </c>
      <c r="AT20" s="138">
        <v>0.41480144481377779</v>
      </c>
      <c r="AU20" s="138">
        <v>0.40088035999675242</v>
      </c>
      <c r="AV20" s="6"/>
      <c r="AW20" s="6"/>
      <c r="AX20" s="6"/>
      <c r="AY20" s="6"/>
      <c r="AZ20" s="6"/>
      <c r="BA20" s="6"/>
      <c r="BB20" s="6"/>
      <c r="BC20" s="6"/>
      <c r="BD20" s="6"/>
      <c r="BE20" s="6"/>
      <c r="BF20" s="6"/>
      <c r="BG20" s="6"/>
      <c r="BH20" s="6"/>
      <c r="BI20" s="6"/>
      <c r="BJ20" s="13"/>
    </row>
    <row r="21" spans="1:62" x14ac:dyDescent="0.3">
      <c r="A21" s="7" t="s">
        <v>10</v>
      </c>
      <c r="B21" s="6" t="s">
        <v>46</v>
      </c>
      <c r="C21" s="47" t="s">
        <v>73</v>
      </c>
      <c r="D21" s="48" t="s">
        <v>56</v>
      </c>
      <c r="E21" s="6" t="s">
        <v>69</v>
      </c>
      <c r="F21" s="46" t="s">
        <v>7</v>
      </c>
      <c r="G21" s="6" t="s">
        <v>54</v>
      </c>
      <c r="H21" s="13" t="s">
        <v>55</v>
      </c>
      <c r="I21" s="7"/>
      <c r="J21" s="6"/>
      <c r="K21" s="6"/>
      <c r="L21" s="13"/>
      <c r="M21" s="138">
        <v>0.71875150198403592</v>
      </c>
      <c r="N21" s="138">
        <v>0.72660277482055446</v>
      </c>
      <c r="O21" s="138">
        <v>0.73445404765707334</v>
      </c>
      <c r="P21" s="138">
        <v>0.74230532049359199</v>
      </c>
      <c r="Q21" s="138">
        <v>0.75015659333011075</v>
      </c>
      <c r="R21" s="138">
        <v>0.72015032959690639</v>
      </c>
      <c r="S21" s="138">
        <v>0.69014406586370192</v>
      </c>
      <c r="T21" s="138">
        <v>0.66013780213049755</v>
      </c>
      <c r="U21" s="138">
        <v>0.63013153839729308</v>
      </c>
      <c r="V21" s="138">
        <v>0.6001252746640886</v>
      </c>
      <c r="W21" s="138">
        <v>0.57011901093088424</v>
      </c>
      <c r="X21" s="138">
        <v>0.54011274719767977</v>
      </c>
      <c r="Y21" s="138">
        <v>0.51010648346447529</v>
      </c>
      <c r="Z21" s="138">
        <v>0.48010021973127093</v>
      </c>
      <c r="AA21" s="138">
        <v>0.45009395599806651</v>
      </c>
      <c r="AB21" s="138">
        <v>0.42008769226486209</v>
      </c>
      <c r="AC21" s="138">
        <v>0.39008142853165767</v>
      </c>
      <c r="AD21" s="138">
        <v>0.3600751647984532</v>
      </c>
      <c r="AE21" s="138">
        <v>0.33006890106524878</v>
      </c>
      <c r="AF21" s="138">
        <v>0.30006263733204436</v>
      </c>
      <c r="AG21" s="138">
        <v>0.27005637359883994</v>
      </c>
      <c r="AH21" s="138">
        <v>0.24005010986563546</v>
      </c>
      <c r="AI21" s="138">
        <v>0.2100438461324311</v>
      </c>
      <c r="AJ21" s="138">
        <v>0.18003758239922663</v>
      </c>
      <c r="AK21" s="138">
        <v>0.15003131866602226</v>
      </c>
      <c r="AL21" s="138">
        <v>0.12002505493281779</v>
      </c>
      <c r="AM21" s="138">
        <v>9.0018791199613313E-2</v>
      </c>
      <c r="AN21" s="138">
        <v>6.0012527466408949E-2</v>
      </c>
      <c r="AO21" s="138">
        <v>3.0006263733204475E-2</v>
      </c>
      <c r="AP21" s="138">
        <v>1.1102230246251565E-16</v>
      </c>
      <c r="AQ21" s="138">
        <v>0</v>
      </c>
      <c r="AR21" s="138">
        <v>0</v>
      </c>
      <c r="AS21" s="138">
        <v>0</v>
      </c>
      <c r="AT21" s="138">
        <v>0</v>
      </c>
      <c r="AU21" s="138">
        <v>0</v>
      </c>
      <c r="AV21" s="6"/>
      <c r="AW21" s="6"/>
      <c r="AX21" s="6"/>
      <c r="AY21" s="6"/>
      <c r="AZ21" s="6"/>
      <c r="BA21" s="6"/>
      <c r="BB21" s="6"/>
      <c r="BC21" s="6"/>
      <c r="BD21" s="6"/>
      <c r="BE21" s="6"/>
      <c r="BF21" s="6"/>
      <c r="BG21" s="6"/>
      <c r="BH21" s="6"/>
      <c r="BI21" s="6"/>
      <c r="BJ21" s="13"/>
    </row>
    <row r="22" spans="1:62" x14ac:dyDescent="0.3">
      <c r="A22" s="7" t="s">
        <v>10</v>
      </c>
      <c r="B22" s="6" t="s">
        <v>46</v>
      </c>
      <c r="C22" s="47" t="s">
        <v>74</v>
      </c>
      <c r="D22" s="48" t="s">
        <v>56</v>
      </c>
      <c r="E22" s="6" t="s">
        <v>69</v>
      </c>
      <c r="F22" s="46" t="s">
        <v>7</v>
      </c>
      <c r="G22" s="6" t="s">
        <v>54</v>
      </c>
      <c r="H22" s="13" t="s">
        <v>55</v>
      </c>
      <c r="I22" s="7"/>
      <c r="J22" s="6"/>
      <c r="K22" s="6"/>
      <c r="L22" s="13"/>
      <c r="M22" s="138">
        <v>0</v>
      </c>
      <c r="N22" s="138">
        <v>0</v>
      </c>
      <c r="O22" s="138">
        <v>0</v>
      </c>
      <c r="P22" s="138">
        <v>0</v>
      </c>
      <c r="Q22" s="138">
        <v>0</v>
      </c>
      <c r="R22" s="138">
        <v>0</v>
      </c>
      <c r="S22" s="138">
        <v>0</v>
      </c>
      <c r="T22" s="138">
        <v>0</v>
      </c>
      <c r="U22" s="138">
        <v>0</v>
      </c>
      <c r="V22" s="138">
        <v>0</v>
      </c>
      <c r="W22" s="138">
        <v>0</v>
      </c>
      <c r="X22" s="138">
        <v>0</v>
      </c>
      <c r="Y22" s="138">
        <v>0</v>
      </c>
      <c r="Z22" s="138">
        <v>0</v>
      </c>
      <c r="AA22" s="138">
        <v>0</v>
      </c>
      <c r="AB22" s="138">
        <v>0</v>
      </c>
      <c r="AC22" s="138">
        <v>0</v>
      </c>
      <c r="AD22" s="138">
        <v>0</v>
      </c>
      <c r="AE22" s="138">
        <v>0</v>
      </c>
      <c r="AF22" s="138">
        <v>0</v>
      </c>
      <c r="AG22" s="138">
        <v>0</v>
      </c>
      <c r="AH22" s="138">
        <v>0</v>
      </c>
      <c r="AI22" s="138">
        <v>0</v>
      </c>
      <c r="AJ22" s="138">
        <v>0</v>
      </c>
      <c r="AK22" s="138">
        <v>0</v>
      </c>
      <c r="AL22" s="138">
        <v>0</v>
      </c>
      <c r="AM22" s="138">
        <v>0</v>
      </c>
      <c r="AN22" s="138">
        <v>0</v>
      </c>
      <c r="AO22" s="138">
        <v>0</v>
      </c>
      <c r="AP22" s="138">
        <v>0</v>
      </c>
      <c r="AQ22" s="138">
        <v>0</v>
      </c>
      <c r="AR22" s="138">
        <v>0</v>
      </c>
      <c r="AS22" s="138">
        <v>0</v>
      </c>
      <c r="AT22" s="138">
        <v>0</v>
      </c>
      <c r="AU22" s="138">
        <v>0</v>
      </c>
      <c r="AV22" s="6"/>
      <c r="AW22" s="6"/>
      <c r="AX22" s="6"/>
      <c r="AY22" s="6"/>
      <c r="AZ22" s="6"/>
      <c r="BA22" s="6"/>
      <c r="BB22" s="6"/>
      <c r="BC22" s="6"/>
      <c r="BD22" s="6"/>
      <c r="BE22" s="6"/>
      <c r="BF22" s="6"/>
      <c r="BG22" s="6"/>
      <c r="BH22" s="6"/>
      <c r="BI22" s="6"/>
      <c r="BJ22" s="13"/>
    </row>
    <row r="23" spans="1:62" x14ac:dyDescent="0.3">
      <c r="A23" s="7" t="s">
        <v>10</v>
      </c>
      <c r="B23" s="6" t="s">
        <v>47</v>
      </c>
      <c r="C23" s="47" t="s">
        <v>74</v>
      </c>
      <c r="D23" s="48" t="s">
        <v>56</v>
      </c>
      <c r="E23" s="6" t="s">
        <v>69</v>
      </c>
      <c r="F23" s="46" t="s">
        <v>7</v>
      </c>
      <c r="G23" s="6" t="s">
        <v>54</v>
      </c>
      <c r="H23" s="13" t="s">
        <v>55</v>
      </c>
      <c r="I23" s="7"/>
      <c r="J23" s="6"/>
      <c r="K23" s="6"/>
      <c r="L23" s="13"/>
      <c r="M23" s="138">
        <v>0</v>
      </c>
      <c r="N23" s="138">
        <v>0</v>
      </c>
      <c r="O23" s="138">
        <v>0</v>
      </c>
      <c r="P23" s="138">
        <v>0</v>
      </c>
      <c r="Q23" s="138">
        <v>0</v>
      </c>
      <c r="R23" s="138">
        <v>0</v>
      </c>
      <c r="S23" s="138">
        <v>0</v>
      </c>
      <c r="T23" s="138">
        <v>0</v>
      </c>
      <c r="U23" s="138">
        <v>0</v>
      </c>
      <c r="V23" s="138">
        <v>0</v>
      </c>
      <c r="W23" s="138">
        <v>0</v>
      </c>
      <c r="X23" s="138">
        <v>0</v>
      </c>
      <c r="Y23" s="138">
        <v>0</v>
      </c>
      <c r="Z23" s="138">
        <v>0</v>
      </c>
      <c r="AA23" s="138">
        <v>0</v>
      </c>
      <c r="AB23" s="138">
        <v>0</v>
      </c>
      <c r="AC23" s="138">
        <v>0</v>
      </c>
      <c r="AD23" s="138">
        <v>0</v>
      </c>
      <c r="AE23" s="138">
        <v>0</v>
      </c>
      <c r="AF23" s="138">
        <v>0</v>
      </c>
      <c r="AG23" s="138">
        <v>0</v>
      </c>
      <c r="AH23" s="138">
        <v>0</v>
      </c>
      <c r="AI23" s="138">
        <v>0</v>
      </c>
      <c r="AJ23" s="138">
        <v>0</v>
      </c>
      <c r="AK23" s="138">
        <v>0</v>
      </c>
      <c r="AL23" s="138">
        <v>0</v>
      </c>
      <c r="AM23" s="138">
        <v>0</v>
      </c>
      <c r="AN23" s="138">
        <v>0</v>
      </c>
      <c r="AO23" s="138">
        <v>0</v>
      </c>
      <c r="AP23" s="138">
        <v>0</v>
      </c>
      <c r="AQ23" s="138">
        <v>0</v>
      </c>
      <c r="AR23" s="138">
        <v>0</v>
      </c>
      <c r="AS23" s="138">
        <v>0</v>
      </c>
      <c r="AT23" s="138">
        <v>0</v>
      </c>
      <c r="AU23" s="138">
        <v>0</v>
      </c>
      <c r="AV23" s="6"/>
      <c r="AW23" s="6"/>
      <c r="AX23" s="6"/>
      <c r="AY23" s="6"/>
      <c r="AZ23" s="6"/>
      <c r="BA23" s="6"/>
      <c r="BB23" s="6"/>
      <c r="BC23" s="6"/>
      <c r="BD23" s="6"/>
      <c r="BE23" s="6"/>
      <c r="BF23" s="6"/>
      <c r="BG23" s="6"/>
      <c r="BH23" s="6"/>
      <c r="BI23" s="6"/>
      <c r="BJ23" s="13"/>
    </row>
    <row r="24" spans="1:62" x14ac:dyDescent="0.3">
      <c r="A24" s="7" t="s">
        <v>10</v>
      </c>
      <c r="B24" s="6" t="s">
        <v>46</v>
      </c>
      <c r="C24" s="47" t="s">
        <v>75</v>
      </c>
      <c r="D24" s="48" t="s">
        <v>56</v>
      </c>
      <c r="E24" s="6" t="s">
        <v>69</v>
      </c>
      <c r="F24" s="46" t="s">
        <v>7</v>
      </c>
      <c r="G24" s="6" t="s">
        <v>54</v>
      </c>
      <c r="H24" s="13" t="s">
        <v>55</v>
      </c>
      <c r="I24" s="7"/>
      <c r="J24" s="6"/>
      <c r="K24" s="6"/>
      <c r="L24" s="13"/>
      <c r="M24" s="138">
        <v>0</v>
      </c>
      <c r="N24" s="138">
        <v>0</v>
      </c>
      <c r="O24" s="138">
        <v>0</v>
      </c>
      <c r="P24" s="138">
        <v>0</v>
      </c>
      <c r="Q24" s="138">
        <v>0</v>
      </c>
      <c r="R24" s="138">
        <v>0</v>
      </c>
      <c r="S24" s="138">
        <v>0</v>
      </c>
      <c r="T24" s="138">
        <v>0</v>
      </c>
      <c r="U24" s="138">
        <v>0</v>
      </c>
      <c r="V24" s="138">
        <v>0</v>
      </c>
      <c r="W24" s="138">
        <v>0</v>
      </c>
      <c r="X24" s="138">
        <v>0</v>
      </c>
      <c r="Y24" s="138">
        <v>0</v>
      </c>
      <c r="Z24" s="138">
        <v>0</v>
      </c>
      <c r="AA24" s="138">
        <v>0</v>
      </c>
      <c r="AB24" s="138">
        <v>0</v>
      </c>
      <c r="AC24" s="138">
        <v>0</v>
      </c>
      <c r="AD24" s="138">
        <v>0</v>
      </c>
      <c r="AE24" s="138">
        <v>0</v>
      </c>
      <c r="AF24" s="138">
        <v>0</v>
      </c>
      <c r="AG24" s="138">
        <v>0</v>
      </c>
      <c r="AH24" s="138">
        <v>0</v>
      </c>
      <c r="AI24" s="138">
        <v>0</v>
      </c>
      <c r="AJ24" s="138">
        <v>0</v>
      </c>
      <c r="AK24" s="138">
        <v>0</v>
      </c>
      <c r="AL24" s="138">
        <v>0</v>
      </c>
      <c r="AM24" s="138">
        <v>0</v>
      </c>
      <c r="AN24" s="138">
        <v>0</v>
      </c>
      <c r="AO24" s="138">
        <v>0</v>
      </c>
      <c r="AP24" s="138">
        <v>0</v>
      </c>
      <c r="AQ24" s="138">
        <v>0</v>
      </c>
      <c r="AR24" s="138">
        <v>0</v>
      </c>
      <c r="AS24" s="138">
        <v>0</v>
      </c>
      <c r="AT24" s="138">
        <v>0</v>
      </c>
      <c r="AU24" s="138">
        <v>0</v>
      </c>
      <c r="AV24" s="6"/>
      <c r="AW24" s="6"/>
      <c r="AX24" s="6"/>
      <c r="AY24" s="6"/>
      <c r="AZ24" s="6"/>
      <c r="BA24" s="6"/>
      <c r="BB24" s="6"/>
      <c r="BC24" s="6"/>
      <c r="BD24" s="6"/>
      <c r="BE24" s="6"/>
      <c r="BF24" s="6"/>
      <c r="BG24" s="6"/>
      <c r="BH24" s="6"/>
      <c r="BI24" s="6"/>
      <c r="BJ24" s="13"/>
    </row>
    <row r="25" spans="1:62" x14ac:dyDescent="0.3">
      <c r="A25" s="7" t="s">
        <v>10</v>
      </c>
      <c r="B25" s="6" t="s">
        <v>47</v>
      </c>
      <c r="C25" s="47" t="s">
        <v>75</v>
      </c>
      <c r="D25" s="48" t="s">
        <v>56</v>
      </c>
      <c r="E25" s="6" t="s">
        <v>69</v>
      </c>
      <c r="F25" s="46" t="s">
        <v>7</v>
      </c>
      <c r="G25" s="6" t="s">
        <v>54</v>
      </c>
      <c r="H25" s="13" t="s">
        <v>55</v>
      </c>
      <c r="I25" s="7"/>
      <c r="J25" s="6"/>
      <c r="K25" s="6"/>
      <c r="L25" s="13"/>
      <c r="M25" s="138">
        <v>0</v>
      </c>
      <c r="N25" s="138">
        <v>0</v>
      </c>
      <c r="O25" s="138">
        <v>0</v>
      </c>
      <c r="P25" s="138">
        <v>0</v>
      </c>
      <c r="Q25" s="138">
        <v>0</v>
      </c>
      <c r="R25" s="138">
        <v>0</v>
      </c>
      <c r="S25" s="138">
        <v>0</v>
      </c>
      <c r="T25" s="138">
        <v>0</v>
      </c>
      <c r="U25" s="138">
        <v>0</v>
      </c>
      <c r="V25" s="138">
        <v>0</v>
      </c>
      <c r="W25" s="138">
        <v>0</v>
      </c>
      <c r="X25" s="138">
        <v>0</v>
      </c>
      <c r="Y25" s="138">
        <v>0</v>
      </c>
      <c r="Z25" s="138">
        <v>0</v>
      </c>
      <c r="AA25" s="138">
        <v>0</v>
      </c>
      <c r="AB25" s="138">
        <v>0</v>
      </c>
      <c r="AC25" s="138">
        <v>0</v>
      </c>
      <c r="AD25" s="138">
        <v>0</v>
      </c>
      <c r="AE25" s="138">
        <v>0</v>
      </c>
      <c r="AF25" s="138">
        <v>0</v>
      </c>
      <c r="AG25" s="138">
        <v>0</v>
      </c>
      <c r="AH25" s="138">
        <v>0</v>
      </c>
      <c r="AI25" s="138">
        <v>0</v>
      </c>
      <c r="AJ25" s="138">
        <v>0</v>
      </c>
      <c r="AK25" s="138">
        <v>0</v>
      </c>
      <c r="AL25" s="138">
        <v>0</v>
      </c>
      <c r="AM25" s="138">
        <v>0</v>
      </c>
      <c r="AN25" s="138">
        <v>0</v>
      </c>
      <c r="AO25" s="138">
        <v>0</v>
      </c>
      <c r="AP25" s="138">
        <v>0</v>
      </c>
      <c r="AQ25" s="138">
        <v>0</v>
      </c>
      <c r="AR25" s="138">
        <v>0</v>
      </c>
      <c r="AS25" s="138">
        <v>0</v>
      </c>
      <c r="AT25" s="138">
        <v>0</v>
      </c>
      <c r="AU25" s="138">
        <v>0</v>
      </c>
      <c r="AV25" s="6"/>
      <c r="AW25" s="6"/>
      <c r="AX25" s="6"/>
      <c r="AY25" s="6"/>
      <c r="AZ25" s="6"/>
      <c r="BA25" s="6"/>
      <c r="BB25" s="6"/>
      <c r="BC25" s="6"/>
      <c r="BD25" s="6"/>
      <c r="BE25" s="6"/>
      <c r="BF25" s="6"/>
      <c r="BG25" s="6"/>
      <c r="BH25" s="6"/>
      <c r="BI25" s="6"/>
      <c r="BJ25" s="13"/>
    </row>
    <row r="26" spans="1:62" x14ac:dyDescent="0.3">
      <c r="A26" s="7" t="s">
        <v>10</v>
      </c>
      <c r="B26" s="6" t="s">
        <v>46</v>
      </c>
      <c r="C26" s="47" t="s">
        <v>76</v>
      </c>
      <c r="D26" s="48" t="s">
        <v>56</v>
      </c>
      <c r="E26" s="6" t="s">
        <v>69</v>
      </c>
      <c r="F26" s="46" t="s">
        <v>7</v>
      </c>
      <c r="G26" s="6" t="s">
        <v>54</v>
      </c>
      <c r="H26" s="13" t="s">
        <v>55</v>
      </c>
      <c r="I26" s="7"/>
      <c r="J26" s="6"/>
      <c r="K26" s="6"/>
      <c r="L26" s="13"/>
      <c r="M26" s="138">
        <v>0.38835042091574939</v>
      </c>
      <c r="N26" s="138">
        <v>0.39259256177023083</v>
      </c>
      <c r="O26" s="138">
        <v>0.39683470262471243</v>
      </c>
      <c r="P26" s="138">
        <v>0.40107684347919398</v>
      </c>
      <c r="Q26" s="138">
        <v>0.40531898433367547</v>
      </c>
      <c r="R26" s="138">
        <v>0.40859072423904724</v>
      </c>
      <c r="S26" s="138">
        <v>0.41186246414441902</v>
      </c>
      <c r="T26" s="138">
        <v>0.41513420404979073</v>
      </c>
      <c r="U26" s="138">
        <v>0.41840594395516251</v>
      </c>
      <c r="V26" s="138">
        <v>0.42167768386053434</v>
      </c>
      <c r="W26" s="138">
        <v>0.42406263489390633</v>
      </c>
      <c r="X26" s="138">
        <v>0.42644758592727822</v>
      </c>
      <c r="Y26" s="138">
        <v>0.42883253696065021</v>
      </c>
      <c r="Z26" s="138">
        <v>0.43121748799402221</v>
      </c>
      <c r="AA26" s="138">
        <v>0.43360243902739415</v>
      </c>
      <c r="AB26" s="138">
        <v>0.43516020561935814</v>
      </c>
      <c r="AC26" s="138">
        <v>0.43671797221132214</v>
      </c>
      <c r="AD26" s="138">
        <v>0.4382757388032863</v>
      </c>
      <c r="AE26" s="138">
        <v>0.43983350539525029</v>
      </c>
      <c r="AF26" s="138">
        <v>0.44139127198721428</v>
      </c>
      <c r="AG26" s="138">
        <v>0.44220528617721977</v>
      </c>
      <c r="AH26" s="138">
        <v>0.44301930036722525</v>
      </c>
      <c r="AI26" s="138">
        <v>0.44383331455723085</v>
      </c>
      <c r="AJ26" s="138">
        <v>0.44464732874723628</v>
      </c>
      <c r="AK26" s="138">
        <v>0.44546134293724182</v>
      </c>
      <c r="AL26" s="138">
        <v>0.44562177239826833</v>
      </c>
      <c r="AM26" s="138">
        <v>0.44578220185929485</v>
      </c>
      <c r="AN26" s="138">
        <v>0.44594263132032136</v>
      </c>
      <c r="AO26" s="138">
        <v>0.44610306078134782</v>
      </c>
      <c r="AP26" s="138">
        <v>0.44626349024237438</v>
      </c>
      <c r="AQ26" s="138">
        <v>0.44642391970340101</v>
      </c>
      <c r="AR26" s="138">
        <v>0.44658434916442752</v>
      </c>
      <c r="AS26" s="138">
        <v>0.44674477862545409</v>
      </c>
      <c r="AT26" s="138">
        <v>0.44690520808648065</v>
      </c>
      <c r="AU26" s="138">
        <v>0.44706563754750706</v>
      </c>
      <c r="AV26" s="6"/>
      <c r="AW26" s="6"/>
      <c r="AX26" s="6"/>
      <c r="AY26" s="6"/>
      <c r="AZ26" s="6"/>
      <c r="BA26" s="6"/>
      <c r="BB26" s="6"/>
      <c r="BC26" s="6"/>
      <c r="BD26" s="6"/>
      <c r="BE26" s="6"/>
      <c r="BF26" s="6"/>
      <c r="BG26" s="6"/>
      <c r="BH26" s="6"/>
      <c r="BI26" s="6"/>
      <c r="BJ26" s="13"/>
    </row>
    <row r="27" spans="1:62" x14ac:dyDescent="0.3">
      <c r="A27" s="7" t="s">
        <v>10</v>
      </c>
      <c r="B27" s="6" t="s">
        <v>46</v>
      </c>
      <c r="C27" s="47" t="s">
        <v>77</v>
      </c>
      <c r="D27" s="48" t="s">
        <v>56</v>
      </c>
      <c r="E27" s="6" t="s">
        <v>69</v>
      </c>
      <c r="F27" s="46" t="s">
        <v>7</v>
      </c>
      <c r="G27" s="6" t="s">
        <v>54</v>
      </c>
      <c r="H27" s="13" t="s">
        <v>55</v>
      </c>
      <c r="I27" s="7"/>
      <c r="J27" s="6"/>
      <c r="K27" s="6"/>
      <c r="L27" s="13"/>
      <c r="M27" s="138">
        <v>1.5947298950270798E-2</v>
      </c>
      <c r="N27" s="138">
        <v>1.6121499066331053E-2</v>
      </c>
      <c r="O27" s="138">
        <v>1.6295699182391318E-2</v>
      </c>
      <c r="P27" s="138">
        <v>1.6469899298451572E-2</v>
      </c>
      <c r="Q27" s="138">
        <v>1.6644099414511834E-2</v>
      </c>
      <c r="R27" s="138">
        <v>1.6778450792927908E-2</v>
      </c>
      <c r="S27" s="138">
        <v>1.6912802171343982E-2</v>
      </c>
      <c r="T27" s="138">
        <v>1.7047153549760056E-2</v>
      </c>
      <c r="U27" s="138">
        <v>1.7181504928176133E-2</v>
      </c>
      <c r="V27" s="138">
        <v>1.7315856306592211E-2</v>
      </c>
      <c r="W27" s="138">
        <v>1.7413792410333917E-2</v>
      </c>
      <c r="X27" s="138">
        <v>1.751172851407562E-2</v>
      </c>
      <c r="Y27" s="138">
        <v>1.7609664617817329E-2</v>
      </c>
      <c r="Z27" s="138">
        <v>1.7707600721559035E-2</v>
      </c>
      <c r="AA27" s="138">
        <v>1.7805536825300741E-2</v>
      </c>
      <c r="AB27" s="138">
        <v>1.7869505262564731E-2</v>
      </c>
      <c r="AC27" s="138">
        <v>1.7933473699828728E-2</v>
      </c>
      <c r="AD27" s="138">
        <v>1.7997442137092725E-2</v>
      </c>
      <c r="AE27" s="138">
        <v>1.8061410574356718E-2</v>
      </c>
      <c r="AF27" s="138">
        <v>1.8125379011620712E-2</v>
      </c>
      <c r="AG27" s="138">
        <v>1.8158805852274494E-2</v>
      </c>
      <c r="AH27" s="138">
        <v>1.8192232692928273E-2</v>
      </c>
      <c r="AI27" s="138">
        <v>1.8225659533582062E-2</v>
      </c>
      <c r="AJ27" s="138">
        <v>1.8259086374235841E-2</v>
      </c>
      <c r="AK27" s="138">
        <v>1.8292513214889627E-2</v>
      </c>
      <c r="AL27" s="138">
        <v>1.8299101122196095E-2</v>
      </c>
      <c r="AM27" s="138">
        <v>1.830568902950256E-2</v>
      </c>
      <c r="AN27" s="138">
        <v>1.8312276936809029E-2</v>
      </c>
      <c r="AO27" s="138">
        <v>1.8318864844115493E-2</v>
      </c>
      <c r="AP27" s="138">
        <v>1.8325452751421965E-2</v>
      </c>
      <c r="AQ27" s="138">
        <v>1.8332040658728437E-2</v>
      </c>
      <c r="AR27" s="138">
        <v>1.8338628566034902E-2</v>
      </c>
      <c r="AS27" s="138">
        <v>1.8345216473341374E-2</v>
      </c>
      <c r="AT27" s="138">
        <v>1.8351804380647842E-2</v>
      </c>
      <c r="AU27" s="138">
        <v>1.8358392287954307E-2</v>
      </c>
      <c r="AV27" s="6"/>
      <c r="AW27" s="6"/>
      <c r="AX27" s="6"/>
      <c r="AY27" s="6"/>
      <c r="AZ27" s="6"/>
      <c r="BA27" s="6"/>
      <c r="BB27" s="6"/>
      <c r="BC27" s="6"/>
      <c r="BD27" s="6"/>
      <c r="BE27" s="6"/>
      <c r="BF27" s="6"/>
      <c r="BG27" s="6"/>
      <c r="BH27" s="6"/>
      <c r="BI27" s="6"/>
      <c r="BJ27" s="13"/>
    </row>
    <row r="28" spans="1:62" x14ac:dyDescent="0.3">
      <c r="A28" s="7" t="s">
        <v>10</v>
      </c>
      <c r="B28" s="6" t="s">
        <v>46</v>
      </c>
      <c r="C28" s="49" t="s">
        <v>78</v>
      </c>
      <c r="D28" s="48" t="s">
        <v>56</v>
      </c>
      <c r="E28" s="6" t="s">
        <v>69</v>
      </c>
      <c r="F28" s="46" t="s">
        <v>7</v>
      </c>
      <c r="G28" s="6" t="s">
        <v>54</v>
      </c>
      <c r="H28" s="13" t="s">
        <v>55</v>
      </c>
      <c r="I28" s="7"/>
      <c r="J28" s="6"/>
      <c r="K28" s="6"/>
      <c r="L28" s="13"/>
      <c r="M28" s="46">
        <v>1.06E-2</v>
      </c>
      <c r="N28" s="46">
        <v>1.0699999999999999E-2</v>
      </c>
      <c r="O28" s="46">
        <v>1.0699999999999999E-2</v>
      </c>
      <c r="P28" s="46">
        <v>1.0800000000000001E-2</v>
      </c>
      <c r="Q28" s="46">
        <v>1.09E-2</v>
      </c>
      <c r="R28" s="46">
        <v>1.04E-2</v>
      </c>
      <c r="S28" s="46">
        <v>9.9000000000000008E-3</v>
      </c>
      <c r="T28" s="46">
        <v>9.4000000000000004E-3</v>
      </c>
      <c r="U28" s="46">
        <v>8.9999999999999993E-3</v>
      </c>
      <c r="V28" s="46">
        <v>8.6E-3</v>
      </c>
      <c r="W28" s="46">
        <v>8.2000000000000007E-3</v>
      </c>
      <c r="X28" s="46">
        <v>7.7999999999999996E-3</v>
      </c>
      <c r="Y28" s="46">
        <v>7.4000000000000003E-3</v>
      </c>
      <c r="Z28" s="46">
        <v>7.0000000000000001E-3</v>
      </c>
      <c r="AA28" s="46">
        <v>6.7000000000000002E-3</v>
      </c>
      <c r="AB28" s="46">
        <v>7.0000000000000001E-3</v>
      </c>
      <c r="AC28" s="46">
        <v>7.4000000000000003E-3</v>
      </c>
      <c r="AD28" s="46">
        <v>7.7000000000000002E-3</v>
      </c>
      <c r="AE28" s="46">
        <v>8.0000000000000002E-3</v>
      </c>
      <c r="AF28" s="46">
        <v>8.3000000000000001E-3</v>
      </c>
      <c r="AG28" s="46">
        <v>8.6E-3</v>
      </c>
      <c r="AH28" s="46">
        <v>8.8000000000000005E-3</v>
      </c>
      <c r="AI28" s="46">
        <v>8.9999999999999993E-3</v>
      </c>
      <c r="AJ28" s="46">
        <v>9.1999999999999998E-3</v>
      </c>
      <c r="AK28" s="46">
        <v>9.4000000000000004E-3</v>
      </c>
      <c r="AL28" s="46">
        <v>9.4999999999999998E-3</v>
      </c>
      <c r="AM28" s="46">
        <v>9.4999999999999998E-3</v>
      </c>
      <c r="AN28" s="46">
        <v>9.4999999999999998E-3</v>
      </c>
      <c r="AO28" s="46">
        <v>9.4999999999999998E-3</v>
      </c>
      <c r="AP28" s="46">
        <v>9.2999999999999992E-3</v>
      </c>
      <c r="AQ28" s="46">
        <v>9.1999999999999998E-3</v>
      </c>
      <c r="AR28" s="46">
        <v>8.8999999999999999E-3</v>
      </c>
      <c r="AS28" s="46">
        <v>8.6E-3</v>
      </c>
      <c r="AT28" s="46">
        <v>8.3000000000000001E-3</v>
      </c>
      <c r="AU28" s="46">
        <v>7.9000000000000008E-3</v>
      </c>
      <c r="AV28" s="6"/>
      <c r="AW28" s="6"/>
      <c r="AX28" s="6"/>
      <c r="AY28" s="6"/>
      <c r="AZ28" s="6"/>
      <c r="BA28" s="6"/>
      <c r="BB28" s="6"/>
      <c r="BC28" s="6"/>
      <c r="BD28" s="6"/>
      <c r="BE28" s="6"/>
      <c r="BF28" s="6"/>
      <c r="BG28" s="6"/>
      <c r="BH28" s="6"/>
      <c r="BI28" s="6"/>
      <c r="BJ28" s="13"/>
    </row>
    <row r="29" spans="1:62" x14ac:dyDescent="0.3">
      <c r="A29" s="7" t="s">
        <v>10</v>
      </c>
      <c r="B29" s="46" t="s">
        <v>47</v>
      </c>
      <c r="C29" s="49" t="s">
        <v>79</v>
      </c>
      <c r="D29" s="48" t="s">
        <v>56</v>
      </c>
      <c r="E29" s="6" t="s">
        <v>69</v>
      </c>
      <c r="F29" s="46" t="s">
        <v>7</v>
      </c>
      <c r="G29" s="6" t="s">
        <v>54</v>
      </c>
      <c r="H29" s="13" t="s">
        <v>55</v>
      </c>
      <c r="I29" s="7"/>
      <c r="J29" s="6"/>
      <c r="K29" s="6"/>
      <c r="L29" s="13"/>
      <c r="M29" s="46">
        <v>0</v>
      </c>
      <c r="N29" s="46">
        <v>0</v>
      </c>
      <c r="O29" s="46">
        <v>0</v>
      </c>
      <c r="P29" s="46">
        <v>0</v>
      </c>
      <c r="Q29" s="46">
        <v>0</v>
      </c>
      <c r="R29" s="46">
        <v>1E-3</v>
      </c>
      <c r="S29" s="46">
        <v>1.9E-3</v>
      </c>
      <c r="T29" s="46">
        <v>2.8999999999999998E-3</v>
      </c>
      <c r="U29" s="46">
        <v>3.8999999999999998E-3</v>
      </c>
      <c r="V29" s="46">
        <v>4.8999999999999998E-3</v>
      </c>
      <c r="W29" s="46">
        <v>5.7999999999999996E-3</v>
      </c>
      <c r="X29" s="46">
        <v>6.7999999999999996E-3</v>
      </c>
      <c r="Y29" s="46">
        <v>7.7999999999999996E-3</v>
      </c>
      <c r="Z29" s="46">
        <v>8.6999999999999994E-3</v>
      </c>
      <c r="AA29" s="46">
        <v>9.7000000000000003E-3</v>
      </c>
      <c r="AB29" s="46">
        <v>9.7000000000000003E-3</v>
      </c>
      <c r="AC29" s="46">
        <v>9.7000000000000003E-3</v>
      </c>
      <c r="AD29" s="46">
        <v>9.7000000000000003E-3</v>
      </c>
      <c r="AE29" s="46">
        <v>9.7000000000000003E-3</v>
      </c>
      <c r="AF29" s="46">
        <v>9.7000000000000003E-3</v>
      </c>
      <c r="AG29" s="46">
        <v>9.7000000000000003E-3</v>
      </c>
      <c r="AH29" s="46">
        <v>9.7000000000000003E-3</v>
      </c>
      <c r="AI29" s="46">
        <v>9.7000000000000003E-3</v>
      </c>
      <c r="AJ29" s="46">
        <v>9.7000000000000003E-3</v>
      </c>
      <c r="AK29" s="46">
        <v>9.7000000000000003E-3</v>
      </c>
      <c r="AL29" s="46">
        <v>9.7000000000000003E-3</v>
      </c>
      <c r="AM29" s="46">
        <v>9.7000000000000003E-3</v>
      </c>
      <c r="AN29" s="46">
        <v>9.7000000000000003E-3</v>
      </c>
      <c r="AO29" s="46">
        <v>9.7000000000000003E-3</v>
      </c>
      <c r="AP29" s="46">
        <v>9.7000000000000003E-3</v>
      </c>
      <c r="AQ29" s="46">
        <v>9.7000000000000003E-3</v>
      </c>
      <c r="AR29" s="46">
        <v>9.7000000000000003E-3</v>
      </c>
      <c r="AS29" s="46">
        <v>9.7000000000000003E-3</v>
      </c>
      <c r="AT29" s="46">
        <v>9.7000000000000003E-3</v>
      </c>
      <c r="AU29" s="46">
        <v>9.7000000000000003E-3</v>
      </c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  <c r="BH29" s="6"/>
      <c r="BI29" s="6"/>
      <c r="BJ29" s="13"/>
    </row>
    <row r="30" spans="1:62" x14ac:dyDescent="0.3">
      <c r="A30" s="7" t="s">
        <v>10</v>
      </c>
      <c r="B30" s="46" t="s">
        <v>46</v>
      </c>
      <c r="C30" s="49" t="s">
        <v>79</v>
      </c>
      <c r="D30" s="48" t="s">
        <v>56</v>
      </c>
      <c r="E30" s="6" t="s">
        <v>69</v>
      </c>
      <c r="F30" s="46" t="s">
        <v>7</v>
      </c>
      <c r="G30" s="6" t="s">
        <v>54</v>
      </c>
      <c r="H30" s="13" t="s">
        <v>55</v>
      </c>
      <c r="I30" s="7"/>
      <c r="J30" s="6"/>
      <c r="K30" s="6"/>
      <c r="L30" s="13"/>
      <c r="M30" s="46">
        <v>0</v>
      </c>
      <c r="N30" s="46">
        <v>0</v>
      </c>
      <c r="O30" s="46">
        <v>0</v>
      </c>
      <c r="P30" s="46">
        <v>0</v>
      </c>
      <c r="Q30" s="46">
        <v>0</v>
      </c>
      <c r="R30" s="46">
        <v>1E-3</v>
      </c>
      <c r="S30" s="46">
        <v>1.9E-3</v>
      </c>
      <c r="T30" s="46">
        <v>2.8999999999999998E-3</v>
      </c>
      <c r="U30" s="46">
        <v>3.8999999999999998E-3</v>
      </c>
      <c r="V30" s="46">
        <v>4.8999999999999998E-3</v>
      </c>
      <c r="W30" s="46">
        <v>5.7999999999999996E-3</v>
      </c>
      <c r="X30" s="46">
        <v>6.7999999999999996E-3</v>
      </c>
      <c r="Y30" s="46">
        <v>7.7999999999999996E-3</v>
      </c>
      <c r="Z30" s="46">
        <v>8.6999999999999994E-3</v>
      </c>
      <c r="AA30" s="46">
        <v>9.7000000000000003E-3</v>
      </c>
      <c r="AB30" s="46">
        <v>9.7000000000000003E-3</v>
      </c>
      <c r="AC30" s="46">
        <v>9.7000000000000003E-3</v>
      </c>
      <c r="AD30" s="46">
        <v>9.7000000000000003E-3</v>
      </c>
      <c r="AE30" s="46">
        <v>9.7000000000000003E-3</v>
      </c>
      <c r="AF30" s="46">
        <v>9.7000000000000003E-3</v>
      </c>
      <c r="AG30" s="46">
        <v>9.7000000000000003E-3</v>
      </c>
      <c r="AH30" s="46">
        <v>9.7000000000000003E-3</v>
      </c>
      <c r="AI30" s="46">
        <v>9.7000000000000003E-3</v>
      </c>
      <c r="AJ30" s="46">
        <v>9.7000000000000003E-3</v>
      </c>
      <c r="AK30" s="46">
        <v>9.7000000000000003E-3</v>
      </c>
      <c r="AL30" s="46">
        <v>9.7000000000000003E-3</v>
      </c>
      <c r="AM30" s="46">
        <v>9.7000000000000003E-3</v>
      </c>
      <c r="AN30" s="46">
        <v>9.7000000000000003E-3</v>
      </c>
      <c r="AO30" s="46">
        <v>9.7000000000000003E-3</v>
      </c>
      <c r="AP30" s="46">
        <v>9.7000000000000003E-3</v>
      </c>
      <c r="AQ30" s="46">
        <v>9.7000000000000003E-3</v>
      </c>
      <c r="AR30" s="46">
        <v>9.7000000000000003E-3</v>
      </c>
      <c r="AS30" s="46">
        <v>9.7000000000000003E-3</v>
      </c>
      <c r="AT30" s="46">
        <v>9.7000000000000003E-3</v>
      </c>
      <c r="AU30" s="46">
        <v>9.7000000000000003E-3</v>
      </c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  <c r="BH30" s="6"/>
      <c r="BI30" s="6"/>
      <c r="BJ30" s="13"/>
    </row>
    <row r="31" spans="1:62" x14ac:dyDescent="0.3">
      <c r="A31" s="7" t="s">
        <v>10</v>
      </c>
      <c r="B31" s="6" t="s">
        <v>46</v>
      </c>
      <c r="C31" s="49" t="s">
        <v>80</v>
      </c>
      <c r="D31" s="48" t="s">
        <v>56</v>
      </c>
      <c r="E31" s="6" t="s">
        <v>69</v>
      </c>
      <c r="F31" s="46" t="s">
        <v>7</v>
      </c>
      <c r="G31" s="6" t="s">
        <v>54</v>
      </c>
      <c r="H31" s="13" t="s">
        <v>55</v>
      </c>
      <c r="I31" s="7"/>
      <c r="J31" s="6"/>
      <c r="K31" s="6"/>
      <c r="L31" s="13"/>
      <c r="M31" s="138">
        <v>0</v>
      </c>
      <c r="N31" s="138">
        <v>0</v>
      </c>
      <c r="O31" s="138">
        <v>0</v>
      </c>
      <c r="P31" s="138">
        <v>0</v>
      </c>
      <c r="Q31" s="138">
        <v>0</v>
      </c>
      <c r="R31" s="138">
        <v>0</v>
      </c>
      <c r="S31" s="138">
        <v>0</v>
      </c>
      <c r="T31" s="138">
        <v>0</v>
      </c>
      <c r="U31" s="138">
        <v>0</v>
      </c>
      <c r="V31" s="138">
        <v>0</v>
      </c>
      <c r="W31" s="138">
        <v>0</v>
      </c>
      <c r="X31" s="138">
        <v>0</v>
      </c>
      <c r="Y31" s="138">
        <v>0</v>
      </c>
      <c r="Z31" s="138">
        <v>0</v>
      </c>
      <c r="AA31" s="138">
        <v>0</v>
      </c>
      <c r="AB31" s="138">
        <v>0</v>
      </c>
      <c r="AC31" s="138">
        <v>0</v>
      </c>
      <c r="AD31" s="138">
        <v>0</v>
      </c>
      <c r="AE31" s="138">
        <v>0</v>
      </c>
      <c r="AF31" s="138">
        <v>0</v>
      </c>
      <c r="AG31" s="138">
        <v>0</v>
      </c>
      <c r="AH31" s="138">
        <v>0</v>
      </c>
      <c r="AI31" s="138">
        <v>0</v>
      </c>
      <c r="AJ31" s="138">
        <v>0</v>
      </c>
      <c r="AK31" s="138">
        <v>0</v>
      </c>
      <c r="AL31" s="138">
        <v>0</v>
      </c>
      <c r="AM31" s="138">
        <v>0</v>
      </c>
      <c r="AN31" s="138">
        <v>0</v>
      </c>
      <c r="AO31" s="138">
        <v>0</v>
      </c>
      <c r="AP31" s="138">
        <v>0</v>
      </c>
      <c r="AQ31" s="138">
        <v>0</v>
      </c>
      <c r="AR31" s="138">
        <v>0</v>
      </c>
      <c r="AS31" s="138">
        <v>0</v>
      </c>
      <c r="AT31" s="138">
        <v>0</v>
      </c>
      <c r="AU31" s="138">
        <v>0</v>
      </c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  <c r="BH31" s="6"/>
      <c r="BI31" s="6"/>
      <c r="BJ31" s="13"/>
    </row>
    <row r="32" spans="1:62" x14ac:dyDescent="0.3">
      <c r="A32" s="7" t="s">
        <v>10</v>
      </c>
      <c r="B32" s="6" t="s">
        <v>47</v>
      </c>
      <c r="C32" s="49" t="s">
        <v>80</v>
      </c>
      <c r="D32" s="48" t="s">
        <v>56</v>
      </c>
      <c r="E32" s="6" t="s">
        <v>69</v>
      </c>
      <c r="F32" s="46" t="s">
        <v>7</v>
      </c>
      <c r="G32" s="6" t="s">
        <v>54</v>
      </c>
      <c r="H32" s="13" t="s">
        <v>55</v>
      </c>
      <c r="I32" s="7"/>
      <c r="J32" s="6"/>
      <c r="K32" s="6"/>
      <c r="L32" s="13"/>
      <c r="M32" s="138">
        <v>0</v>
      </c>
      <c r="N32" s="138">
        <v>0</v>
      </c>
      <c r="O32" s="138">
        <v>0</v>
      </c>
      <c r="P32" s="138">
        <v>0</v>
      </c>
      <c r="Q32" s="138">
        <v>0</v>
      </c>
      <c r="R32" s="138">
        <v>0</v>
      </c>
      <c r="S32" s="138">
        <v>0</v>
      </c>
      <c r="T32" s="138">
        <v>0</v>
      </c>
      <c r="U32" s="138">
        <v>0</v>
      </c>
      <c r="V32" s="138">
        <v>0</v>
      </c>
      <c r="W32" s="138">
        <v>0</v>
      </c>
      <c r="X32" s="138">
        <v>0</v>
      </c>
      <c r="Y32" s="138">
        <v>0</v>
      </c>
      <c r="Z32" s="138">
        <v>0</v>
      </c>
      <c r="AA32" s="138">
        <v>0</v>
      </c>
      <c r="AB32" s="138">
        <v>0</v>
      </c>
      <c r="AC32" s="138">
        <v>0</v>
      </c>
      <c r="AD32" s="138">
        <v>0</v>
      </c>
      <c r="AE32" s="138">
        <v>0</v>
      </c>
      <c r="AF32" s="138">
        <v>0</v>
      </c>
      <c r="AG32" s="138">
        <v>0</v>
      </c>
      <c r="AH32" s="138">
        <v>0</v>
      </c>
      <c r="AI32" s="138">
        <v>0</v>
      </c>
      <c r="AJ32" s="138">
        <v>0</v>
      </c>
      <c r="AK32" s="138">
        <v>0</v>
      </c>
      <c r="AL32" s="138">
        <v>0</v>
      </c>
      <c r="AM32" s="138">
        <v>0</v>
      </c>
      <c r="AN32" s="138">
        <v>0</v>
      </c>
      <c r="AO32" s="138">
        <v>0</v>
      </c>
      <c r="AP32" s="138">
        <v>0</v>
      </c>
      <c r="AQ32" s="138">
        <v>0</v>
      </c>
      <c r="AR32" s="138">
        <v>0</v>
      </c>
      <c r="AS32" s="138">
        <v>0</v>
      </c>
      <c r="AT32" s="138">
        <v>0</v>
      </c>
      <c r="AU32" s="138">
        <v>0</v>
      </c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  <c r="BH32" s="6"/>
      <c r="BI32" s="6"/>
      <c r="BJ32" s="13"/>
    </row>
    <row r="33" spans="1:62" x14ac:dyDescent="0.3">
      <c r="A33" s="7" t="s">
        <v>10</v>
      </c>
      <c r="B33" s="6" t="s">
        <v>46</v>
      </c>
      <c r="C33" s="49" t="s">
        <v>81</v>
      </c>
      <c r="D33" s="48" t="s">
        <v>56</v>
      </c>
      <c r="E33" s="6" t="s">
        <v>69</v>
      </c>
      <c r="F33" s="46" t="s">
        <v>7</v>
      </c>
      <c r="G33" s="6" t="s">
        <v>54</v>
      </c>
      <c r="H33" s="13" t="s">
        <v>55</v>
      </c>
      <c r="I33" s="7"/>
      <c r="J33" s="6"/>
      <c r="K33" s="6"/>
      <c r="L33" s="13"/>
      <c r="M33" s="138">
        <v>0</v>
      </c>
      <c r="N33" s="138">
        <v>0</v>
      </c>
      <c r="O33" s="138">
        <v>0</v>
      </c>
      <c r="P33" s="138">
        <v>0</v>
      </c>
      <c r="Q33" s="138">
        <v>0</v>
      </c>
      <c r="R33" s="138">
        <v>0</v>
      </c>
      <c r="S33" s="138">
        <v>0</v>
      </c>
      <c r="T33" s="138">
        <v>0</v>
      </c>
      <c r="U33" s="138">
        <v>0</v>
      </c>
      <c r="V33" s="138">
        <v>0</v>
      </c>
      <c r="W33" s="138">
        <v>0</v>
      </c>
      <c r="X33" s="138">
        <v>0</v>
      </c>
      <c r="Y33" s="138">
        <v>0</v>
      </c>
      <c r="Z33" s="138">
        <v>0</v>
      </c>
      <c r="AA33" s="138">
        <v>0</v>
      </c>
      <c r="AB33" s="138">
        <v>0</v>
      </c>
      <c r="AC33" s="138">
        <v>0</v>
      </c>
      <c r="AD33" s="138">
        <v>0</v>
      </c>
      <c r="AE33" s="138">
        <v>0</v>
      </c>
      <c r="AF33" s="138">
        <v>0</v>
      </c>
      <c r="AG33" s="138">
        <v>0</v>
      </c>
      <c r="AH33" s="138">
        <v>0</v>
      </c>
      <c r="AI33" s="138">
        <v>0</v>
      </c>
      <c r="AJ33" s="138">
        <v>0</v>
      </c>
      <c r="AK33" s="138">
        <v>0</v>
      </c>
      <c r="AL33" s="138">
        <v>0</v>
      </c>
      <c r="AM33" s="138">
        <v>0</v>
      </c>
      <c r="AN33" s="138">
        <v>0</v>
      </c>
      <c r="AO33" s="138">
        <v>0</v>
      </c>
      <c r="AP33" s="138">
        <v>0</v>
      </c>
      <c r="AQ33" s="138">
        <v>0</v>
      </c>
      <c r="AR33" s="138">
        <v>0</v>
      </c>
      <c r="AS33" s="138">
        <v>0</v>
      </c>
      <c r="AT33" s="138">
        <v>0</v>
      </c>
      <c r="AU33" s="138">
        <v>0</v>
      </c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  <c r="BH33" s="6"/>
      <c r="BI33" s="6"/>
      <c r="BJ33" s="13"/>
    </row>
    <row r="34" spans="1:62" x14ac:dyDescent="0.3">
      <c r="A34" s="7" t="s">
        <v>10</v>
      </c>
      <c r="B34" s="6" t="s">
        <v>47</v>
      </c>
      <c r="C34" s="49" t="s">
        <v>81</v>
      </c>
      <c r="D34" s="48" t="s">
        <v>56</v>
      </c>
      <c r="E34" s="6" t="s">
        <v>69</v>
      </c>
      <c r="F34" s="46" t="s">
        <v>7</v>
      </c>
      <c r="G34" s="6" t="s">
        <v>54</v>
      </c>
      <c r="H34" s="13" t="s">
        <v>55</v>
      </c>
      <c r="I34" s="7"/>
      <c r="J34" s="6"/>
      <c r="K34" s="6"/>
      <c r="L34" s="13"/>
      <c r="M34" s="138">
        <v>0</v>
      </c>
      <c r="N34" s="138">
        <v>0</v>
      </c>
      <c r="O34" s="138">
        <v>0</v>
      </c>
      <c r="P34" s="138">
        <v>0</v>
      </c>
      <c r="Q34" s="138">
        <v>0</v>
      </c>
      <c r="R34" s="138">
        <v>0</v>
      </c>
      <c r="S34" s="138">
        <v>0</v>
      </c>
      <c r="T34" s="138">
        <v>0</v>
      </c>
      <c r="U34" s="138">
        <v>0</v>
      </c>
      <c r="V34" s="138">
        <v>0</v>
      </c>
      <c r="W34" s="138">
        <v>0</v>
      </c>
      <c r="X34" s="138">
        <v>0</v>
      </c>
      <c r="Y34" s="138">
        <v>0</v>
      </c>
      <c r="Z34" s="138">
        <v>0</v>
      </c>
      <c r="AA34" s="138">
        <v>0</v>
      </c>
      <c r="AB34" s="138">
        <v>0</v>
      </c>
      <c r="AC34" s="138">
        <v>0</v>
      </c>
      <c r="AD34" s="138">
        <v>0</v>
      </c>
      <c r="AE34" s="138">
        <v>0</v>
      </c>
      <c r="AF34" s="138">
        <v>0</v>
      </c>
      <c r="AG34" s="138">
        <v>0</v>
      </c>
      <c r="AH34" s="138">
        <v>0</v>
      </c>
      <c r="AI34" s="138">
        <v>0</v>
      </c>
      <c r="AJ34" s="138">
        <v>0</v>
      </c>
      <c r="AK34" s="138">
        <v>0</v>
      </c>
      <c r="AL34" s="138">
        <v>0</v>
      </c>
      <c r="AM34" s="138">
        <v>0</v>
      </c>
      <c r="AN34" s="138">
        <v>0</v>
      </c>
      <c r="AO34" s="138">
        <v>0</v>
      </c>
      <c r="AP34" s="138">
        <v>0</v>
      </c>
      <c r="AQ34" s="138">
        <v>0</v>
      </c>
      <c r="AR34" s="138">
        <v>0</v>
      </c>
      <c r="AS34" s="138">
        <v>0</v>
      </c>
      <c r="AT34" s="138">
        <v>0</v>
      </c>
      <c r="AU34" s="138">
        <v>0</v>
      </c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  <c r="BH34" s="6"/>
      <c r="BI34" s="6"/>
      <c r="BJ34" s="13"/>
    </row>
    <row r="35" spans="1:62" x14ac:dyDescent="0.3">
      <c r="A35" s="7" t="s">
        <v>10</v>
      </c>
      <c r="B35" s="46" t="s">
        <v>46</v>
      </c>
      <c r="C35" s="49" t="s">
        <v>82</v>
      </c>
      <c r="D35" s="48" t="s">
        <v>56</v>
      </c>
      <c r="E35" s="6" t="s">
        <v>69</v>
      </c>
      <c r="F35" s="46" t="s">
        <v>7</v>
      </c>
      <c r="G35" s="6" t="s">
        <v>54</v>
      </c>
      <c r="H35" s="13" t="s">
        <v>55</v>
      </c>
      <c r="I35" s="7"/>
      <c r="J35" s="6"/>
      <c r="K35" s="6"/>
      <c r="L35" s="13"/>
      <c r="M35" s="46">
        <v>3.49E-2</v>
      </c>
      <c r="N35" s="46">
        <v>3.5000000000000003E-2</v>
      </c>
      <c r="O35" s="46">
        <v>3.5200000000000002E-2</v>
      </c>
      <c r="P35" s="46">
        <v>3.5400000000000001E-2</v>
      </c>
      <c r="Q35" s="46">
        <v>3.5799999999999998E-2</v>
      </c>
      <c r="R35" s="46">
        <v>3.6299999999999999E-2</v>
      </c>
      <c r="S35" s="46">
        <v>3.6799999999999999E-2</v>
      </c>
      <c r="T35" s="46">
        <v>3.7499999999999999E-2</v>
      </c>
      <c r="U35" s="46">
        <v>3.8199999999999998E-2</v>
      </c>
      <c r="V35" s="46">
        <v>3.9E-2</v>
      </c>
      <c r="W35" s="46">
        <v>3.9899999999999998E-2</v>
      </c>
      <c r="X35" s="46">
        <v>4.0800000000000003E-2</v>
      </c>
      <c r="Y35" s="46">
        <v>4.1799999999999997E-2</v>
      </c>
      <c r="Z35" s="46">
        <v>4.2799999999999998E-2</v>
      </c>
      <c r="AA35" s="46">
        <v>4.3900000000000002E-2</v>
      </c>
      <c r="AB35" s="46">
        <v>4.4999999999999998E-2</v>
      </c>
      <c r="AC35" s="46">
        <v>4.5999999999999999E-2</v>
      </c>
      <c r="AD35" s="46">
        <v>4.7100000000000003E-2</v>
      </c>
      <c r="AE35" s="46">
        <v>4.8099999999999997E-2</v>
      </c>
      <c r="AF35" s="46">
        <v>4.9099999999999998E-2</v>
      </c>
      <c r="AG35" s="46">
        <v>0.05</v>
      </c>
      <c r="AH35" s="46">
        <v>5.0900000000000001E-2</v>
      </c>
      <c r="AI35" s="46">
        <v>5.16E-2</v>
      </c>
      <c r="AJ35" s="46">
        <v>5.2200000000000003E-2</v>
      </c>
      <c r="AK35" s="46">
        <v>5.2699999999999997E-2</v>
      </c>
      <c r="AL35" s="46">
        <v>5.2999999999999999E-2</v>
      </c>
      <c r="AM35" s="46">
        <v>5.3199999999999997E-2</v>
      </c>
      <c r="AN35" s="46">
        <v>5.3100000000000001E-2</v>
      </c>
      <c r="AO35" s="46">
        <v>5.2900000000000003E-2</v>
      </c>
      <c r="AP35" s="46">
        <v>5.2499999999999998E-2</v>
      </c>
      <c r="AQ35" s="46">
        <v>5.1999999999999998E-2</v>
      </c>
      <c r="AR35" s="46">
        <v>5.1200000000000002E-2</v>
      </c>
      <c r="AS35" s="46">
        <v>5.0299999999999997E-2</v>
      </c>
      <c r="AT35" s="46">
        <v>4.9200000000000001E-2</v>
      </c>
      <c r="AU35" s="46">
        <v>4.8000000000000001E-2</v>
      </c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  <c r="BH35" s="6"/>
      <c r="BI35" s="6"/>
      <c r="BJ35" s="13"/>
    </row>
    <row r="36" spans="1:62" x14ac:dyDescent="0.3">
      <c r="A36" s="7" t="s">
        <v>10</v>
      </c>
      <c r="B36" s="46" t="s">
        <v>46</v>
      </c>
      <c r="C36" s="49" t="s">
        <v>83</v>
      </c>
      <c r="D36" s="48" t="s">
        <v>56</v>
      </c>
      <c r="E36" s="6" t="s">
        <v>69</v>
      </c>
      <c r="F36" s="46" t="s">
        <v>7</v>
      </c>
      <c r="G36" s="6" t="s">
        <v>54</v>
      </c>
      <c r="H36" s="13" t="s">
        <v>55</v>
      </c>
      <c r="I36" s="7"/>
      <c r="J36" s="6"/>
      <c r="K36" s="6"/>
      <c r="L36" s="13"/>
      <c r="M36" s="46">
        <v>1.6799999999999999E-2</v>
      </c>
      <c r="N36" s="46">
        <v>1.6799999999999999E-2</v>
      </c>
      <c r="O36" s="46">
        <v>1.6899999999999998E-2</v>
      </c>
      <c r="P36" s="46">
        <v>1.7000000000000001E-2</v>
      </c>
      <c r="Q36" s="46">
        <v>1.72E-2</v>
      </c>
      <c r="R36" s="46">
        <v>1.7399999999999999E-2</v>
      </c>
      <c r="S36" s="46">
        <v>1.77E-2</v>
      </c>
      <c r="T36" s="46">
        <v>1.7999999999999999E-2</v>
      </c>
      <c r="U36" s="46">
        <v>1.84E-2</v>
      </c>
      <c r="V36" s="46">
        <v>1.8800000000000001E-2</v>
      </c>
      <c r="W36" s="46">
        <v>1.9199999999999998E-2</v>
      </c>
      <c r="X36" s="46">
        <v>1.9599999999999999E-2</v>
      </c>
      <c r="Y36" s="46">
        <v>2.01E-2</v>
      </c>
      <c r="Z36" s="46">
        <v>2.06E-2</v>
      </c>
      <c r="AA36" s="46">
        <v>2.1100000000000001E-2</v>
      </c>
      <c r="AB36" s="46">
        <v>2.1600000000000001E-2</v>
      </c>
      <c r="AC36" s="46">
        <v>2.2100000000000002E-2</v>
      </c>
      <c r="AD36" s="46">
        <v>2.2599999999999999E-2</v>
      </c>
      <c r="AE36" s="46">
        <v>2.3099999999999999E-2</v>
      </c>
      <c r="AF36" s="46">
        <v>2.3599999999999999E-2</v>
      </c>
      <c r="AG36" s="46">
        <v>2.41E-2</v>
      </c>
      <c r="AH36" s="46">
        <v>2.4500000000000001E-2</v>
      </c>
      <c r="AI36" s="46">
        <v>2.4799999999999999E-2</v>
      </c>
      <c r="AJ36" s="46">
        <v>2.5100000000000001E-2</v>
      </c>
      <c r="AK36" s="46">
        <v>2.53E-2</v>
      </c>
      <c r="AL36" s="46">
        <v>2.5499999999999998E-2</v>
      </c>
      <c r="AM36" s="46">
        <v>2.5600000000000001E-2</v>
      </c>
      <c r="AN36" s="46">
        <v>2.5600000000000001E-2</v>
      </c>
      <c r="AO36" s="46">
        <v>2.5399999999999999E-2</v>
      </c>
      <c r="AP36" s="46">
        <v>2.53E-2</v>
      </c>
      <c r="AQ36" s="46">
        <v>2.5000000000000001E-2</v>
      </c>
      <c r="AR36" s="46">
        <v>2.46E-2</v>
      </c>
      <c r="AS36" s="46">
        <v>2.4199999999999999E-2</v>
      </c>
      <c r="AT36" s="46">
        <v>2.3699999999999999E-2</v>
      </c>
      <c r="AU36" s="46">
        <v>2.3099999999999999E-2</v>
      </c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  <c r="BH36" s="6"/>
      <c r="BI36" s="6"/>
      <c r="BJ36" s="13"/>
    </row>
    <row r="37" spans="1:62" x14ac:dyDescent="0.3">
      <c r="A37" s="7" t="s">
        <v>10</v>
      </c>
      <c r="B37" s="46" t="s">
        <v>47</v>
      </c>
      <c r="C37" s="49" t="s">
        <v>83</v>
      </c>
      <c r="D37" s="48" t="s">
        <v>56</v>
      </c>
      <c r="E37" s="6" t="s">
        <v>69</v>
      </c>
      <c r="F37" s="46" t="s">
        <v>7</v>
      </c>
      <c r="G37" s="6" t="s">
        <v>54</v>
      </c>
      <c r="H37" s="13" t="s">
        <v>55</v>
      </c>
      <c r="I37" s="7"/>
      <c r="J37" s="6"/>
      <c r="K37" s="6"/>
      <c r="L37" s="13"/>
      <c r="M37" s="46">
        <v>1.6799999999999999E-2</v>
      </c>
      <c r="N37" s="46">
        <v>1.6799999999999999E-2</v>
      </c>
      <c r="O37" s="46">
        <v>1.6899999999999998E-2</v>
      </c>
      <c r="P37" s="46">
        <v>1.7000000000000001E-2</v>
      </c>
      <c r="Q37" s="46">
        <v>1.72E-2</v>
      </c>
      <c r="R37" s="46">
        <v>1.7399999999999999E-2</v>
      </c>
      <c r="S37" s="46">
        <v>1.77E-2</v>
      </c>
      <c r="T37" s="46">
        <v>1.7999999999999999E-2</v>
      </c>
      <c r="U37" s="46">
        <v>1.84E-2</v>
      </c>
      <c r="V37" s="46">
        <v>1.8800000000000001E-2</v>
      </c>
      <c r="W37" s="46">
        <v>1.9199999999999998E-2</v>
      </c>
      <c r="X37" s="46">
        <v>1.9599999999999999E-2</v>
      </c>
      <c r="Y37" s="46">
        <v>2.01E-2</v>
      </c>
      <c r="Z37" s="46">
        <v>2.06E-2</v>
      </c>
      <c r="AA37" s="46">
        <v>2.1100000000000001E-2</v>
      </c>
      <c r="AB37" s="46">
        <v>2.1600000000000001E-2</v>
      </c>
      <c r="AC37" s="46">
        <v>2.2100000000000002E-2</v>
      </c>
      <c r="AD37" s="46">
        <v>2.2599999999999999E-2</v>
      </c>
      <c r="AE37" s="46">
        <v>2.3099999999999999E-2</v>
      </c>
      <c r="AF37" s="46">
        <v>2.3599999999999999E-2</v>
      </c>
      <c r="AG37" s="46">
        <v>2.41E-2</v>
      </c>
      <c r="AH37" s="46">
        <v>2.4500000000000001E-2</v>
      </c>
      <c r="AI37" s="46">
        <v>2.4799999999999999E-2</v>
      </c>
      <c r="AJ37" s="46">
        <v>2.5100000000000001E-2</v>
      </c>
      <c r="AK37" s="46">
        <v>2.53E-2</v>
      </c>
      <c r="AL37" s="46">
        <v>2.5499999999999998E-2</v>
      </c>
      <c r="AM37" s="46">
        <v>2.5600000000000001E-2</v>
      </c>
      <c r="AN37" s="46">
        <v>2.5600000000000001E-2</v>
      </c>
      <c r="AO37" s="46">
        <v>2.5399999999999999E-2</v>
      </c>
      <c r="AP37" s="46">
        <v>2.53E-2</v>
      </c>
      <c r="AQ37" s="46">
        <v>2.5000000000000001E-2</v>
      </c>
      <c r="AR37" s="46">
        <v>2.46E-2</v>
      </c>
      <c r="AS37" s="46">
        <v>2.4199999999999999E-2</v>
      </c>
      <c r="AT37" s="46">
        <v>2.3699999999999999E-2</v>
      </c>
      <c r="AU37" s="46">
        <v>2.3099999999999999E-2</v>
      </c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  <c r="BH37" s="6"/>
      <c r="BI37" s="6"/>
      <c r="BJ37" s="13"/>
    </row>
    <row r="38" spans="1:62" x14ac:dyDescent="0.3">
      <c r="A38" s="7" t="s">
        <v>10</v>
      </c>
      <c r="B38" s="6" t="s">
        <v>46</v>
      </c>
      <c r="C38" s="49" t="s">
        <v>84</v>
      </c>
      <c r="D38" s="48" t="s">
        <v>56</v>
      </c>
      <c r="E38" s="6" t="s">
        <v>69</v>
      </c>
      <c r="F38" s="46" t="s">
        <v>7</v>
      </c>
      <c r="G38" s="6" t="s">
        <v>54</v>
      </c>
      <c r="H38" s="13" t="s">
        <v>55</v>
      </c>
      <c r="I38" s="7"/>
      <c r="J38" s="6"/>
      <c r="K38" s="6"/>
      <c r="L38" s="13"/>
      <c r="M38" s="138">
        <v>0</v>
      </c>
      <c r="N38" s="138">
        <v>0</v>
      </c>
      <c r="O38" s="138">
        <v>0</v>
      </c>
      <c r="P38" s="138">
        <v>0</v>
      </c>
      <c r="Q38" s="138">
        <v>0</v>
      </c>
      <c r="R38" s="138">
        <v>0</v>
      </c>
      <c r="S38" s="138">
        <v>0</v>
      </c>
      <c r="T38" s="138">
        <v>0</v>
      </c>
      <c r="U38" s="138">
        <v>0</v>
      </c>
      <c r="V38" s="138">
        <v>0</v>
      </c>
      <c r="W38" s="138">
        <v>0</v>
      </c>
      <c r="X38" s="138">
        <v>0</v>
      </c>
      <c r="Y38" s="138">
        <v>0</v>
      </c>
      <c r="Z38" s="138">
        <v>0</v>
      </c>
      <c r="AA38" s="138">
        <v>0</v>
      </c>
      <c r="AB38" s="138">
        <v>0</v>
      </c>
      <c r="AC38" s="138">
        <v>0</v>
      </c>
      <c r="AD38" s="138">
        <v>0</v>
      </c>
      <c r="AE38" s="138">
        <v>0</v>
      </c>
      <c r="AF38" s="138">
        <v>0</v>
      </c>
      <c r="AG38" s="138">
        <v>0</v>
      </c>
      <c r="AH38" s="138">
        <v>0</v>
      </c>
      <c r="AI38" s="138">
        <v>0</v>
      </c>
      <c r="AJ38" s="138">
        <v>0</v>
      </c>
      <c r="AK38" s="138">
        <v>0</v>
      </c>
      <c r="AL38" s="138">
        <v>0</v>
      </c>
      <c r="AM38" s="138">
        <v>0</v>
      </c>
      <c r="AN38" s="138">
        <v>0</v>
      </c>
      <c r="AO38" s="138">
        <v>0</v>
      </c>
      <c r="AP38" s="138">
        <v>0</v>
      </c>
      <c r="AQ38" s="138">
        <v>0</v>
      </c>
      <c r="AR38" s="138">
        <v>0</v>
      </c>
      <c r="AS38" s="138">
        <v>0</v>
      </c>
      <c r="AT38" s="138">
        <v>0</v>
      </c>
      <c r="AU38" s="138">
        <v>0</v>
      </c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  <c r="BH38" s="6"/>
      <c r="BI38" s="6"/>
      <c r="BJ38" s="13"/>
    </row>
    <row r="39" spans="1:62" x14ac:dyDescent="0.3">
      <c r="A39" s="7" t="s">
        <v>10</v>
      </c>
      <c r="B39" s="6" t="s">
        <v>47</v>
      </c>
      <c r="C39" s="49" t="s">
        <v>84</v>
      </c>
      <c r="D39" s="48" t="s">
        <v>56</v>
      </c>
      <c r="E39" s="6" t="s">
        <v>69</v>
      </c>
      <c r="F39" s="46" t="s">
        <v>7</v>
      </c>
      <c r="G39" s="6" t="s">
        <v>54</v>
      </c>
      <c r="H39" s="13" t="s">
        <v>55</v>
      </c>
      <c r="I39" s="7"/>
      <c r="J39" s="6"/>
      <c r="K39" s="6"/>
      <c r="L39" s="13"/>
      <c r="M39" s="138">
        <v>0</v>
      </c>
      <c r="N39" s="138">
        <v>0</v>
      </c>
      <c r="O39" s="138">
        <v>0</v>
      </c>
      <c r="P39" s="138">
        <v>0</v>
      </c>
      <c r="Q39" s="138">
        <v>0</v>
      </c>
      <c r="R39" s="138">
        <v>0</v>
      </c>
      <c r="S39" s="138">
        <v>0</v>
      </c>
      <c r="T39" s="138">
        <v>0</v>
      </c>
      <c r="U39" s="138">
        <v>0</v>
      </c>
      <c r="V39" s="138">
        <v>0</v>
      </c>
      <c r="W39" s="138">
        <v>0</v>
      </c>
      <c r="X39" s="138">
        <v>0</v>
      </c>
      <c r="Y39" s="138">
        <v>0</v>
      </c>
      <c r="Z39" s="138">
        <v>0</v>
      </c>
      <c r="AA39" s="138">
        <v>0</v>
      </c>
      <c r="AB39" s="138">
        <v>0</v>
      </c>
      <c r="AC39" s="138">
        <v>0</v>
      </c>
      <c r="AD39" s="138">
        <v>0</v>
      </c>
      <c r="AE39" s="138">
        <v>0</v>
      </c>
      <c r="AF39" s="138">
        <v>0</v>
      </c>
      <c r="AG39" s="138">
        <v>0</v>
      </c>
      <c r="AH39" s="138">
        <v>0</v>
      </c>
      <c r="AI39" s="138">
        <v>0</v>
      </c>
      <c r="AJ39" s="138">
        <v>0</v>
      </c>
      <c r="AK39" s="138">
        <v>0</v>
      </c>
      <c r="AL39" s="138">
        <v>0</v>
      </c>
      <c r="AM39" s="138">
        <v>0</v>
      </c>
      <c r="AN39" s="138">
        <v>0</v>
      </c>
      <c r="AO39" s="138">
        <v>0</v>
      </c>
      <c r="AP39" s="138">
        <v>0</v>
      </c>
      <c r="AQ39" s="138">
        <v>0</v>
      </c>
      <c r="AR39" s="138">
        <v>0</v>
      </c>
      <c r="AS39" s="138">
        <v>0</v>
      </c>
      <c r="AT39" s="138">
        <v>0</v>
      </c>
      <c r="AU39" s="138">
        <v>0</v>
      </c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  <c r="BH39" s="6"/>
      <c r="BI39" s="6"/>
      <c r="BJ39" s="13"/>
    </row>
    <row r="40" spans="1:62" x14ac:dyDescent="0.3">
      <c r="A40" s="7" t="s">
        <v>10</v>
      </c>
      <c r="B40" s="46" t="s">
        <v>46</v>
      </c>
      <c r="C40" s="49" t="s">
        <v>85</v>
      </c>
      <c r="D40" s="48" t="s">
        <v>56</v>
      </c>
      <c r="E40" s="6" t="s">
        <v>69</v>
      </c>
      <c r="F40" s="46" t="s">
        <v>7</v>
      </c>
      <c r="G40" s="6" t="s">
        <v>54</v>
      </c>
      <c r="H40" s="13" t="s">
        <v>55</v>
      </c>
      <c r="I40" s="7"/>
      <c r="J40" s="6"/>
      <c r="K40" s="6"/>
      <c r="L40" s="13"/>
      <c r="M40" s="46">
        <v>4.8000000000000004E-3</v>
      </c>
      <c r="N40" s="46">
        <v>4.7999999999999996E-3</v>
      </c>
      <c r="O40" s="46">
        <v>4.7999999999999996E-3</v>
      </c>
      <c r="P40" s="46">
        <v>4.8999999999999998E-3</v>
      </c>
      <c r="Q40" s="46">
        <v>4.8999999999999998E-3</v>
      </c>
      <c r="R40" s="46">
        <v>4.7000000000000002E-3</v>
      </c>
      <c r="S40" s="46">
        <v>4.4000000000000003E-3</v>
      </c>
      <c r="T40" s="46">
        <v>4.1999999999999997E-3</v>
      </c>
      <c r="U40" s="46">
        <v>4.0000000000000001E-3</v>
      </c>
      <c r="V40" s="46">
        <v>3.8E-3</v>
      </c>
      <c r="W40" s="46">
        <v>3.7000000000000002E-3</v>
      </c>
      <c r="X40" s="46">
        <v>3.5000000000000001E-3</v>
      </c>
      <c r="Y40" s="46">
        <v>3.3E-3</v>
      </c>
      <c r="Z40" s="46">
        <v>3.2000000000000002E-3</v>
      </c>
      <c r="AA40" s="46">
        <v>3.0000000000000001E-3</v>
      </c>
      <c r="AB40" s="46">
        <v>3.2000000000000002E-3</v>
      </c>
      <c r="AC40" s="46">
        <v>3.3E-3</v>
      </c>
      <c r="AD40" s="46">
        <v>3.3999999999999998E-3</v>
      </c>
      <c r="AE40" s="46">
        <v>3.5999999999999999E-3</v>
      </c>
      <c r="AF40" s="46">
        <v>3.7000000000000002E-3</v>
      </c>
      <c r="AG40" s="46">
        <v>3.8E-3</v>
      </c>
      <c r="AH40" s="46">
        <v>4.0000000000000001E-3</v>
      </c>
      <c r="AI40" s="46">
        <v>4.1000000000000003E-3</v>
      </c>
      <c r="AJ40" s="46">
        <v>4.1000000000000003E-3</v>
      </c>
      <c r="AK40" s="46">
        <v>4.1999999999999997E-3</v>
      </c>
      <c r="AL40" s="46">
        <v>4.3E-3</v>
      </c>
      <c r="AM40" s="46">
        <v>4.3E-3</v>
      </c>
      <c r="AN40" s="46">
        <v>4.3E-3</v>
      </c>
      <c r="AO40" s="46">
        <v>4.1999999999999997E-3</v>
      </c>
      <c r="AP40" s="46">
        <v>4.1999999999999997E-3</v>
      </c>
      <c r="AQ40" s="46">
        <v>4.1000000000000003E-3</v>
      </c>
      <c r="AR40" s="46">
        <v>4.0000000000000001E-3</v>
      </c>
      <c r="AS40" s="46">
        <v>3.8999999999999998E-3</v>
      </c>
      <c r="AT40" s="46">
        <v>3.7000000000000002E-3</v>
      </c>
      <c r="AU40" s="46">
        <v>3.5999999999999999E-3</v>
      </c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  <c r="BH40" s="6"/>
      <c r="BI40" s="6"/>
      <c r="BJ40" s="13"/>
    </row>
    <row r="41" spans="1:62" x14ac:dyDescent="0.3">
      <c r="A41" s="7" t="s">
        <v>10</v>
      </c>
      <c r="B41" s="46" t="s">
        <v>47</v>
      </c>
      <c r="C41" s="49" t="s">
        <v>85</v>
      </c>
      <c r="D41" s="48" t="s">
        <v>56</v>
      </c>
      <c r="E41" s="6" t="s">
        <v>69</v>
      </c>
      <c r="F41" s="46" t="s">
        <v>7</v>
      </c>
      <c r="G41" s="6" t="s">
        <v>54</v>
      </c>
      <c r="H41" s="13" t="s">
        <v>55</v>
      </c>
      <c r="I41" s="7"/>
      <c r="J41" s="6"/>
      <c r="K41" s="6"/>
      <c r="L41" s="13"/>
      <c r="M41" s="46">
        <v>4.8000000000000004E-3</v>
      </c>
      <c r="N41" s="46">
        <v>4.7999999999999996E-3</v>
      </c>
      <c r="O41" s="46">
        <v>4.7999999999999996E-3</v>
      </c>
      <c r="P41" s="46">
        <v>4.8999999999999998E-3</v>
      </c>
      <c r="Q41" s="46">
        <v>4.8999999999999998E-3</v>
      </c>
      <c r="R41" s="46">
        <v>4.7000000000000002E-3</v>
      </c>
      <c r="S41" s="46">
        <v>4.4000000000000003E-3</v>
      </c>
      <c r="T41" s="46">
        <v>4.1999999999999997E-3</v>
      </c>
      <c r="U41" s="46">
        <v>4.0000000000000001E-3</v>
      </c>
      <c r="V41" s="46">
        <v>3.8E-3</v>
      </c>
      <c r="W41" s="46">
        <v>3.7000000000000002E-3</v>
      </c>
      <c r="X41" s="46">
        <v>3.5000000000000001E-3</v>
      </c>
      <c r="Y41" s="46">
        <v>3.3E-3</v>
      </c>
      <c r="Z41" s="46">
        <v>3.2000000000000002E-3</v>
      </c>
      <c r="AA41" s="46">
        <v>3.0000000000000001E-3</v>
      </c>
      <c r="AB41" s="46">
        <v>3.2000000000000002E-3</v>
      </c>
      <c r="AC41" s="46">
        <v>3.3E-3</v>
      </c>
      <c r="AD41" s="46">
        <v>3.3999999999999998E-3</v>
      </c>
      <c r="AE41" s="46">
        <v>3.5999999999999999E-3</v>
      </c>
      <c r="AF41" s="46">
        <v>3.7000000000000002E-3</v>
      </c>
      <c r="AG41" s="46">
        <v>3.8E-3</v>
      </c>
      <c r="AH41" s="46">
        <v>4.0000000000000001E-3</v>
      </c>
      <c r="AI41" s="46">
        <v>4.1000000000000003E-3</v>
      </c>
      <c r="AJ41" s="46">
        <v>4.1000000000000003E-3</v>
      </c>
      <c r="AK41" s="46">
        <v>4.1999999999999997E-3</v>
      </c>
      <c r="AL41" s="46">
        <v>4.3E-3</v>
      </c>
      <c r="AM41" s="46">
        <v>4.3E-3</v>
      </c>
      <c r="AN41" s="46">
        <v>4.3E-3</v>
      </c>
      <c r="AO41" s="46">
        <v>4.1999999999999997E-3</v>
      </c>
      <c r="AP41" s="46">
        <v>4.1999999999999997E-3</v>
      </c>
      <c r="AQ41" s="46">
        <v>4.1000000000000003E-3</v>
      </c>
      <c r="AR41" s="46">
        <v>4.0000000000000001E-3</v>
      </c>
      <c r="AS41" s="46">
        <v>3.8999999999999998E-3</v>
      </c>
      <c r="AT41" s="46">
        <v>3.7000000000000002E-3</v>
      </c>
      <c r="AU41" s="46">
        <v>3.5999999999999999E-3</v>
      </c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  <c r="BH41" s="6"/>
      <c r="BI41" s="6"/>
      <c r="BJ41" s="13"/>
    </row>
    <row r="42" spans="1:62" x14ac:dyDescent="0.3">
      <c r="A42" s="7" t="s">
        <v>10</v>
      </c>
      <c r="B42" s="6" t="s">
        <v>46</v>
      </c>
      <c r="C42" s="50" t="s">
        <v>86</v>
      </c>
      <c r="D42" s="48" t="s">
        <v>56</v>
      </c>
      <c r="E42" s="6" t="s">
        <v>69</v>
      </c>
      <c r="F42" s="46" t="s">
        <v>7</v>
      </c>
      <c r="G42" s="6" t="s">
        <v>54</v>
      </c>
      <c r="H42" s="13" t="s">
        <v>55</v>
      </c>
      <c r="I42" s="7"/>
      <c r="J42" s="6"/>
      <c r="K42" s="6"/>
      <c r="L42" s="13"/>
      <c r="M42" s="138">
        <v>0</v>
      </c>
      <c r="N42" s="138">
        <v>0</v>
      </c>
      <c r="O42" s="138">
        <v>0</v>
      </c>
      <c r="P42" s="138">
        <v>0</v>
      </c>
      <c r="Q42" s="138">
        <v>0</v>
      </c>
      <c r="R42" s="138">
        <v>0</v>
      </c>
      <c r="S42" s="138">
        <v>0</v>
      </c>
      <c r="T42" s="138">
        <v>0</v>
      </c>
      <c r="U42" s="138">
        <v>0</v>
      </c>
      <c r="V42" s="138">
        <v>0</v>
      </c>
      <c r="W42" s="138">
        <v>0</v>
      </c>
      <c r="X42" s="138">
        <v>0</v>
      </c>
      <c r="Y42" s="138">
        <v>0</v>
      </c>
      <c r="Z42" s="138">
        <v>0</v>
      </c>
      <c r="AA42" s="138">
        <v>0</v>
      </c>
      <c r="AB42" s="138">
        <v>0</v>
      </c>
      <c r="AC42" s="138">
        <v>0</v>
      </c>
      <c r="AD42" s="138">
        <v>0</v>
      </c>
      <c r="AE42" s="138">
        <v>0</v>
      </c>
      <c r="AF42" s="138">
        <v>0</v>
      </c>
      <c r="AG42" s="138">
        <v>0</v>
      </c>
      <c r="AH42" s="138">
        <v>0</v>
      </c>
      <c r="AI42" s="138">
        <v>0</v>
      </c>
      <c r="AJ42" s="138">
        <v>0</v>
      </c>
      <c r="AK42" s="138">
        <v>0</v>
      </c>
      <c r="AL42" s="138">
        <v>0</v>
      </c>
      <c r="AM42" s="138">
        <v>0</v>
      </c>
      <c r="AN42" s="138">
        <v>0</v>
      </c>
      <c r="AO42" s="138">
        <v>0</v>
      </c>
      <c r="AP42" s="138">
        <v>0</v>
      </c>
      <c r="AQ42" s="138">
        <v>0</v>
      </c>
      <c r="AR42" s="138">
        <v>0</v>
      </c>
      <c r="AS42" s="138">
        <v>0</v>
      </c>
      <c r="AT42" s="138">
        <v>0</v>
      </c>
      <c r="AU42" s="138">
        <v>0</v>
      </c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  <c r="BH42" s="6"/>
      <c r="BI42" s="6"/>
      <c r="BJ42" s="13"/>
    </row>
    <row r="43" spans="1:62" x14ac:dyDescent="0.3">
      <c r="A43" s="7" t="s">
        <v>10</v>
      </c>
      <c r="B43" s="6" t="s">
        <v>46</v>
      </c>
      <c r="C43" s="50" t="s">
        <v>87</v>
      </c>
      <c r="D43" s="48" t="s">
        <v>56</v>
      </c>
      <c r="E43" s="6" t="s">
        <v>69</v>
      </c>
      <c r="F43" s="46" t="s">
        <v>7</v>
      </c>
      <c r="G43" s="6" t="s">
        <v>54</v>
      </c>
      <c r="H43" s="13" t="s">
        <v>55</v>
      </c>
      <c r="I43" s="7"/>
      <c r="J43" s="6"/>
      <c r="K43" s="6"/>
      <c r="L43" s="13"/>
      <c r="M43" s="138">
        <v>0</v>
      </c>
      <c r="N43" s="138">
        <v>0</v>
      </c>
      <c r="O43" s="138">
        <v>0</v>
      </c>
      <c r="P43" s="138">
        <v>0</v>
      </c>
      <c r="Q43" s="138">
        <v>0</v>
      </c>
      <c r="R43" s="138">
        <v>1.4218004582950401E-2</v>
      </c>
      <c r="S43" s="138">
        <v>2.8436009165900705E-2</v>
      </c>
      <c r="T43" s="138">
        <v>4.2654013748851055E-2</v>
      </c>
      <c r="U43" s="138">
        <v>5.6872018331801388E-2</v>
      </c>
      <c r="V43" s="138">
        <v>7.1090022914751708E-2</v>
      </c>
      <c r="W43" s="138">
        <v>8.5308027497702069E-2</v>
      </c>
      <c r="X43" s="138">
        <v>9.9526032080652416E-2</v>
      </c>
      <c r="Y43" s="138">
        <v>0.11374403666360274</v>
      </c>
      <c r="Z43" s="138">
        <v>0.12796204124655311</v>
      </c>
      <c r="AA43" s="138">
        <v>0.14218004582950344</v>
      </c>
      <c r="AB43" s="138">
        <v>0.15639805041245375</v>
      </c>
      <c r="AC43" s="138">
        <v>0.17061605499540411</v>
      </c>
      <c r="AD43" s="138">
        <v>0.18483405957835447</v>
      </c>
      <c r="AE43" s="138">
        <v>0.19905206416130478</v>
      </c>
      <c r="AF43" s="138">
        <v>0.21327006874425511</v>
      </c>
      <c r="AG43" s="138">
        <v>0.22748807332720544</v>
      </c>
      <c r="AH43" s="138">
        <v>0.2417060779101558</v>
      </c>
      <c r="AI43" s="138">
        <v>0.25592408249310605</v>
      </c>
      <c r="AJ43" s="138">
        <v>0.27014208707605647</v>
      </c>
      <c r="AK43" s="138">
        <v>0.28436009165900678</v>
      </c>
      <c r="AL43" s="138">
        <v>0.29857809624195714</v>
      </c>
      <c r="AM43" s="138">
        <v>0.3127961008249075</v>
      </c>
      <c r="AN43" s="138">
        <v>0.3270141054078578</v>
      </c>
      <c r="AO43" s="138">
        <v>0.34123210999080827</v>
      </c>
      <c r="AP43" s="138">
        <v>0.35545011457375841</v>
      </c>
      <c r="AQ43" s="138">
        <v>0.36966811915671022</v>
      </c>
      <c r="AR43" s="138">
        <v>0.38388612373966069</v>
      </c>
      <c r="AS43" s="138">
        <v>0.39810412832261122</v>
      </c>
      <c r="AT43" s="138">
        <v>0.41232213290556174</v>
      </c>
      <c r="AU43" s="138">
        <v>0.42654013748851227</v>
      </c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  <c r="BH43" s="6"/>
      <c r="BI43" s="6"/>
      <c r="BJ43" s="13"/>
    </row>
    <row r="44" spans="1:62" x14ac:dyDescent="0.3">
      <c r="A44" s="7" t="s">
        <v>10</v>
      </c>
      <c r="B44" s="6" t="s">
        <v>46</v>
      </c>
      <c r="C44" s="50" t="s">
        <v>88</v>
      </c>
      <c r="D44" s="48" t="s">
        <v>56</v>
      </c>
      <c r="E44" s="6" t="s">
        <v>69</v>
      </c>
      <c r="F44" s="46" t="s">
        <v>7</v>
      </c>
      <c r="G44" s="6" t="s">
        <v>54</v>
      </c>
      <c r="H44" s="13" t="s">
        <v>55</v>
      </c>
      <c r="I44" s="7"/>
      <c r="J44" s="6"/>
      <c r="K44" s="6"/>
      <c r="L44" s="13"/>
      <c r="M44" s="138">
        <v>0.71875150198403592</v>
      </c>
      <c r="N44" s="138">
        <v>0.72660277482055446</v>
      </c>
      <c r="O44" s="138">
        <v>0.73445404765707334</v>
      </c>
      <c r="P44" s="138">
        <v>0.74230532049359199</v>
      </c>
      <c r="Q44" s="138">
        <v>0.75015659333011075</v>
      </c>
      <c r="R44" s="138">
        <v>0.74199386214056118</v>
      </c>
      <c r="S44" s="138">
        <v>0.73383113095101127</v>
      </c>
      <c r="T44" s="138">
        <v>0.72566839976146147</v>
      </c>
      <c r="U44" s="138">
        <v>0.71750566857191178</v>
      </c>
      <c r="V44" s="138">
        <v>0.70934293738236198</v>
      </c>
      <c r="W44" s="138">
        <v>0.69953895437650293</v>
      </c>
      <c r="X44" s="138">
        <v>0.68973497137064332</v>
      </c>
      <c r="Y44" s="138">
        <v>0.67993098836478394</v>
      </c>
      <c r="Z44" s="138">
        <v>0.67012700535892478</v>
      </c>
      <c r="AA44" s="138">
        <v>0.66032302235306539</v>
      </c>
      <c r="AB44" s="138">
        <v>0.64898810226652004</v>
      </c>
      <c r="AC44" s="138">
        <v>0.63765318217997535</v>
      </c>
      <c r="AD44" s="138">
        <v>0.62631826209343044</v>
      </c>
      <c r="AE44" s="138">
        <v>0.61498334200688565</v>
      </c>
      <c r="AF44" s="138">
        <v>0.60364842192034052</v>
      </c>
      <c r="AG44" s="138">
        <v>0.59093697916967325</v>
      </c>
      <c r="AH44" s="138">
        <v>0.57822553641900598</v>
      </c>
      <c r="AI44" s="138">
        <v>0.56551409366833894</v>
      </c>
      <c r="AJ44" s="138">
        <v>0.55280265091767178</v>
      </c>
      <c r="AK44" s="138">
        <v>0.54009120816700462</v>
      </c>
      <c r="AL44" s="138">
        <v>0.5261701233499797</v>
      </c>
      <c r="AM44" s="138">
        <v>0.51224903853295456</v>
      </c>
      <c r="AN44" s="138">
        <v>0.49832795371592964</v>
      </c>
      <c r="AO44" s="138">
        <v>0.48440686889890439</v>
      </c>
      <c r="AP44" s="138">
        <v>0.47048578408187958</v>
      </c>
      <c r="AQ44" s="138">
        <v>0.45656469926485327</v>
      </c>
      <c r="AR44" s="138">
        <v>0.44264361444782807</v>
      </c>
      <c r="AS44" s="138">
        <v>0.4287225296308031</v>
      </c>
      <c r="AT44" s="138">
        <v>0.41480144481377779</v>
      </c>
      <c r="AU44" s="138">
        <v>0.40088035999675242</v>
      </c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  <c r="BH44" s="6"/>
      <c r="BI44" s="6"/>
      <c r="BJ44" s="13"/>
    </row>
    <row r="45" spans="1:62" x14ac:dyDescent="0.3">
      <c r="A45" s="7" t="s">
        <v>10</v>
      </c>
      <c r="B45" s="6" t="s">
        <v>46</v>
      </c>
      <c r="C45" s="50" t="s">
        <v>89</v>
      </c>
      <c r="D45" s="48" t="s">
        <v>56</v>
      </c>
      <c r="E45" s="6" t="s">
        <v>69</v>
      </c>
      <c r="F45" s="46" t="s">
        <v>7</v>
      </c>
      <c r="G45" s="6" t="s">
        <v>54</v>
      </c>
      <c r="H45" s="13" t="s">
        <v>55</v>
      </c>
      <c r="I45" s="7"/>
      <c r="J45" s="6"/>
      <c r="K45" s="6"/>
      <c r="L45" s="13"/>
      <c r="M45" s="138">
        <v>0.40429771986602014</v>
      </c>
      <c r="N45" s="138">
        <v>0.40871406083656187</v>
      </c>
      <c r="O45" s="138">
        <v>0.41313040180710375</v>
      </c>
      <c r="P45" s="138">
        <v>0.41754674277764553</v>
      </c>
      <c r="Q45" s="138">
        <v>0.42196308374818725</v>
      </c>
      <c r="R45" s="138">
        <v>0.42536917503197519</v>
      </c>
      <c r="S45" s="138">
        <v>0.42877526631576296</v>
      </c>
      <c r="T45" s="138">
        <v>0.43218135759955079</v>
      </c>
      <c r="U45" s="138">
        <v>0.43558744888333861</v>
      </c>
      <c r="V45" s="138">
        <v>0.43899354016712655</v>
      </c>
      <c r="W45" s="138">
        <v>0.44147642730424025</v>
      </c>
      <c r="X45" s="138">
        <v>0.44395931444135384</v>
      </c>
      <c r="Y45" s="138">
        <v>0.44644220157846753</v>
      </c>
      <c r="Z45" s="138">
        <v>0.44892508871558123</v>
      </c>
      <c r="AA45" s="138">
        <v>0.45140797585269488</v>
      </c>
      <c r="AB45" s="138">
        <v>0.45302971088192284</v>
      </c>
      <c r="AC45" s="138">
        <v>0.45465144591115086</v>
      </c>
      <c r="AD45" s="138">
        <v>0.456273180940379</v>
      </c>
      <c r="AE45" s="138">
        <v>0.45789491596960702</v>
      </c>
      <c r="AF45" s="138">
        <v>0.45951665099883499</v>
      </c>
      <c r="AG45" s="138">
        <v>0.4603640920294943</v>
      </c>
      <c r="AH45" s="138">
        <v>0.4612115330601535</v>
      </c>
      <c r="AI45" s="138">
        <v>0.46205897409081287</v>
      </c>
      <c r="AJ45" s="138">
        <v>0.46290641512147213</v>
      </c>
      <c r="AK45" s="138">
        <v>0.46375385615213144</v>
      </c>
      <c r="AL45" s="138">
        <v>0.46392087352046441</v>
      </c>
      <c r="AM45" s="138">
        <v>0.46408789088879737</v>
      </c>
      <c r="AN45" s="138">
        <v>0.46425490825713039</v>
      </c>
      <c r="AO45" s="138">
        <v>0.46442192562546331</v>
      </c>
      <c r="AP45" s="138">
        <v>0.46458894299379638</v>
      </c>
      <c r="AQ45" s="138">
        <v>0.46475596036212941</v>
      </c>
      <c r="AR45" s="138">
        <v>0.46492297773046243</v>
      </c>
      <c r="AS45" s="138">
        <v>0.46508999509879545</v>
      </c>
      <c r="AT45" s="138">
        <v>0.46525701246712847</v>
      </c>
      <c r="AU45" s="138">
        <v>0.46542402983546138</v>
      </c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  <c r="BH45" s="6"/>
      <c r="BI45" s="6"/>
      <c r="BJ45" s="13"/>
    </row>
    <row r="46" spans="1:62" x14ac:dyDescent="0.3">
      <c r="A46" s="7" t="s">
        <v>10</v>
      </c>
      <c r="B46" s="6" t="s">
        <v>46</v>
      </c>
      <c r="C46" s="50" t="s">
        <v>90</v>
      </c>
      <c r="D46" s="48" t="s">
        <v>56</v>
      </c>
      <c r="E46" s="6" t="s">
        <v>69</v>
      </c>
      <c r="F46" s="46" t="s">
        <v>7</v>
      </c>
      <c r="G46" s="6" t="s">
        <v>54</v>
      </c>
      <c r="H46" s="13" t="s">
        <v>55</v>
      </c>
      <c r="I46" s="7"/>
      <c r="J46" s="6"/>
      <c r="K46" s="6"/>
      <c r="L46" s="13"/>
      <c r="M46" s="138">
        <v>0</v>
      </c>
      <c r="N46" s="138">
        <v>0</v>
      </c>
      <c r="O46" s="138">
        <v>0</v>
      </c>
      <c r="P46" s="138">
        <v>0</v>
      </c>
      <c r="Q46" s="138">
        <v>0</v>
      </c>
      <c r="R46" s="138">
        <v>0</v>
      </c>
      <c r="S46" s="138">
        <v>0</v>
      </c>
      <c r="T46" s="138">
        <v>0</v>
      </c>
      <c r="U46" s="138">
        <v>0</v>
      </c>
      <c r="V46" s="138">
        <v>0</v>
      </c>
      <c r="W46" s="138">
        <v>0</v>
      </c>
      <c r="X46" s="138">
        <v>0</v>
      </c>
      <c r="Y46" s="138">
        <v>0</v>
      </c>
      <c r="Z46" s="138">
        <v>0</v>
      </c>
      <c r="AA46" s="138">
        <v>0</v>
      </c>
      <c r="AB46" s="138">
        <v>0</v>
      </c>
      <c r="AC46" s="138">
        <v>0</v>
      </c>
      <c r="AD46" s="138">
        <v>0</v>
      </c>
      <c r="AE46" s="138">
        <v>0</v>
      </c>
      <c r="AF46" s="138">
        <v>0</v>
      </c>
      <c r="AG46" s="138">
        <v>0</v>
      </c>
      <c r="AH46" s="138">
        <v>0</v>
      </c>
      <c r="AI46" s="138">
        <v>0</v>
      </c>
      <c r="AJ46" s="138">
        <v>0</v>
      </c>
      <c r="AK46" s="138">
        <v>0</v>
      </c>
      <c r="AL46" s="138">
        <v>0</v>
      </c>
      <c r="AM46" s="138">
        <v>0</v>
      </c>
      <c r="AN46" s="138">
        <v>0</v>
      </c>
      <c r="AO46" s="138">
        <v>0</v>
      </c>
      <c r="AP46" s="138">
        <v>0</v>
      </c>
      <c r="AQ46" s="138">
        <v>0</v>
      </c>
      <c r="AR46" s="138">
        <v>0</v>
      </c>
      <c r="AS46" s="138">
        <v>0</v>
      </c>
      <c r="AT46" s="138">
        <v>0</v>
      </c>
      <c r="AU46" s="138">
        <v>0</v>
      </c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  <c r="BH46" s="6"/>
      <c r="BI46" s="6"/>
      <c r="BJ46" s="13"/>
    </row>
    <row r="47" spans="1:62" x14ac:dyDescent="0.3">
      <c r="A47" s="7" t="s">
        <v>10</v>
      </c>
      <c r="B47" s="6" t="s">
        <v>46</v>
      </c>
      <c r="C47" s="50" t="s">
        <v>91</v>
      </c>
      <c r="D47" s="48" t="s">
        <v>56</v>
      </c>
      <c r="E47" s="6" t="s">
        <v>69</v>
      </c>
      <c r="F47" s="46" t="s">
        <v>7</v>
      </c>
      <c r="G47" s="6" t="s">
        <v>54</v>
      </c>
      <c r="H47" s="13" t="s">
        <v>55</v>
      </c>
      <c r="I47" s="7"/>
      <c r="J47" s="6"/>
      <c r="K47" s="6"/>
      <c r="L47" s="13"/>
      <c r="M47" s="138">
        <v>0</v>
      </c>
      <c r="N47" s="138">
        <v>0</v>
      </c>
      <c r="O47" s="138">
        <v>0</v>
      </c>
      <c r="P47" s="138">
        <v>0</v>
      </c>
      <c r="Q47" s="138">
        <v>0</v>
      </c>
      <c r="R47" s="138">
        <v>1.4218004582950401E-2</v>
      </c>
      <c r="S47" s="138">
        <v>2.8436009165900705E-2</v>
      </c>
      <c r="T47" s="138">
        <v>4.2654013748851055E-2</v>
      </c>
      <c r="U47" s="138">
        <v>5.6872018331801388E-2</v>
      </c>
      <c r="V47" s="138">
        <v>7.1090022914751708E-2</v>
      </c>
      <c r="W47" s="138">
        <v>8.5308027497702069E-2</v>
      </c>
      <c r="X47" s="138">
        <v>9.9526032080652416E-2</v>
      </c>
      <c r="Y47" s="138">
        <v>0.11374403666360274</v>
      </c>
      <c r="Z47" s="138">
        <v>0.12796204124655311</v>
      </c>
      <c r="AA47" s="138">
        <v>0.14218004582950344</v>
      </c>
      <c r="AB47" s="138">
        <v>0.15639805041245375</v>
      </c>
      <c r="AC47" s="138">
        <v>0.17061605499540411</v>
      </c>
      <c r="AD47" s="138">
        <v>0.18483405957835447</v>
      </c>
      <c r="AE47" s="138">
        <v>0.19905206416130478</v>
      </c>
      <c r="AF47" s="138">
        <v>0.21327006874425511</v>
      </c>
      <c r="AG47" s="138">
        <v>0.22748807332720544</v>
      </c>
      <c r="AH47" s="138">
        <v>0.2417060779101558</v>
      </c>
      <c r="AI47" s="138">
        <v>0.25592408249310605</v>
      </c>
      <c r="AJ47" s="138">
        <v>0.27014208707605647</v>
      </c>
      <c r="AK47" s="138">
        <v>0.28436009165900678</v>
      </c>
      <c r="AL47" s="138">
        <v>0.29857809624195714</v>
      </c>
      <c r="AM47" s="138">
        <v>0.3127961008249075</v>
      </c>
      <c r="AN47" s="138">
        <v>0.3270141054078578</v>
      </c>
      <c r="AO47" s="138">
        <v>0.34123210999080827</v>
      </c>
      <c r="AP47" s="138">
        <v>0.35545011457375841</v>
      </c>
      <c r="AQ47" s="138">
        <v>0.36966811915671022</v>
      </c>
      <c r="AR47" s="138">
        <v>0.38388612373966069</v>
      </c>
      <c r="AS47" s="138">
        <v>0.39810412832261122</v>
      </c>
      <c r="AT47" s="138">
        <v>0.41232213290556174</v>
      </c>
      <c r="AU47" s="138">
        <v>0.42654013748851227</v>
      </c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  <c r="BH47" s="6"/>
      <c r="BI47" s="6"/>
      <c r="BJ47" s="13"/>
    </row>
    <row r="48" spans="1:62" x14ac:dyDescent="0.3">
      <c r="A48" s="7" t="s">
        <v>10</v>
      </c>
      <c r="B48" s="6" t="s">
        <v>46</v>
      </c>
      <c r="C48" s="50" t="s">
        <v>92</v>
      </c>
      <c r="D48" s="48" t="s">
        <v>56</v>
      </c>
      <c r="E48" s="6" t="s">
        <v>69</v>
      </c>
      <c r="F48" s="46" t="s">
        <v>7</v>
      </c>
      <c r="G48" s="6" t="s">
        <v>54</v>
      </c>
      <c r="H48" s="13" t="s">
        <v>55</v>
      </c>
      <c r="I48" s="7"/>
      <c r="J48" s="6"/>
      <c r="K48" s="6"/>
      <c r="L48" s="13"/>
      <c r="M48" s="138">
        <v>0.71875150198403592</v>
      </c>
      <c r="N48" s="138">
        <v>0.72660277482055446</v>
      </c>
      <c r="O48" s="138">
        <v>0.73445404765707334</v>
      </c>
      <c r="P48" s="138">
        <v>0.74230532049359199</v>
      </c>
      <c r="Q48" s="138">
        <v>0.75015659333011075</v>
      </c>
      <c r="R48" s="138">
        <v>0.74199386214056118</v>
      </c>
      <c r="S48" s="138">
        <v>0.73383113095101127</v>
      </c>
      <c r="T48" s="138">
        <v>0.72566839976146147</v>
      </c>
      <c r="U48" s="138">
        <v>0.71750566857191178</v>
      </c>
      <c r="V48" s="138">
        <v>0.70934293738236198</v>
      </c>
      <c r="W48" s="138">
        <v>0.69953895437650293</v>
      </c>
      <c r="X48" s="138">
        <v>0.68973497137064332</v>
      </c>
      <c r="Y48" s="138">
        <v>0.67993098836478394</v>
      </c>
      <c r="Z48" s="138">
        <v>0.67012700535892478</v>
      </c>
      <c r="AA48" s="138">
        <v>0.66032302235306539</v>
      </c>
      <c r="AB48" s="138">
        <v>0.64898810226652004</v>
      </c>
      <c r="AC48" s="138">
        <v>0.63765318217997535</v>
      </c>
      <c r="AD48" s="138">
        <v>0.62631826209343044</v>
      </c>
      <c r="AE48" s="138">
        <v>0.61498334200688565</v>
      </c>
      <c r="AF48" s="138">
        <v>0.60364842192034052</v>
      </c>
      <c r="AG48" s="138">
        <v>0.59093697916967325</v>
      </c>
      <c r="AH48" s="138">
        <v>0.57822553641900598</v>
      </c>
      <c r="AI48" s="138">
        <v>0.56551409366833894</v>
      </c>
      <c r="AJ48" s="138">
        <v>0.55280265091767178</v>
      </c>
      <c r="AK48" s="138">
        <v>0.54009120816700462</v>
      </c>
      <c r="AL48" s="138">
        <v>0.5261701233499797</v>
      </c>
      <c r="AM48" s="138">
        <v>0.51224903853295456</v>
      </c>
      <c r="AN48" s="138">
        <v>0.49832795371592964</v>
      </c>
      <c r="AO48" s="138">
        <v>0.48440686889890439</v>
      </c>
      <c r="AP48" s="138">
        <v>0.47048578408187958</v>
      </c>
      <c r="AQ48" s="138">
        <v>0.45656469926485327</v>
      </c>
      <c r="AR48" s="138">
        <v>0.44264361444782807</v>
      </c>
      <c r="AS48" s="138">
        <v>0.4287225296308031</v>
      </c>
      <c r="AT48" s="138">
        <v>0.41480144481377779</v>
      </c>
      <c r="AU48" s="138">
        <v>0.40088035999675242</v>
      </c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  <c r="BH48" s="6"/>
      <c r="BI48" s="6"/>
      <c r="BJ48" s="13"/>
    </row>
    <row r="49" spans="1:62" x14ac:dyDescent="0.3">
      <c r="A49" s="7" t="s">
        <v>10</v>
      </c>
      <c r="B49" s="6" t="s">
        <v>46</v>
      </c>
      <c r="C49" s="50" t="s">
        <v>93</v>
      </c>
      <c r="D49" s="48" t="s">
        <v>56</v>
      </c>
      <c r="E49" s="6" t="s">
        <v>69</v>
      </c>
      <c r="F49" s="46" t="s">
        <v>7</v>
      </c>
      <c r="G49" s="6" t="s">
        <v>54</v>
      </c>
      <c r="H49" s="13" t="s">
        <v>55</v>
      </c>
      <c r="I49" s="7"/>
      <c r="J49" s="6"/>
      <c r="K49" s="6"/>
      <c r="L49" s="13"/>
      <c r="M49" s="138">
        <v>0.40429771986602014</v>
      </c>
      <c r="N49" s="138">
        <v>0.40871406083656187</v>
      </c>
      <c r="O49" s="138">
        <v>0.41313040180710375</v>
      </c>
      <c r="P49" s="138">
        <v>0.41754674277764553</v>
      </c>
      <c r="Q49" s="138">
        <v>0.42196308374818725</v>
      </c>
      <c r="R49" s="138">
        <v>0.42536917503197519</v>
      </c>
      <c r="S49" s="138">
        <v>0.42877526631576296</v>
      </c>
      <c r="T49" s="138">
        <v>0.43218135759955079</v>
      </c>
      <c r="U49" s="138">
        <v>0.43558744888333861</v>
      </c>
      <c r="V49" s="138">
        <v>0.43899354016712655</v>
      </c>
      <c r="W49" s="138">
        <v>0.44147642730424025</v>
      </c>
      <c r="X49" s="138">
        <v>0.44395931444135384</v>
      </c>
      <c r="Y49" s="138">
        <v>0.44644220157846753</v>
      </c>
      <c r="Z49" s="138">
        <v>0.44892508871558123</v>
      </c>
      <c r="AA49" s="138">
        <v>0.45140797585269488</v>
      </c>
      <c r="AB49" s="138">
        <v>0.45302971088192284</v>
      </c>
      <c r="AC49" s="138">
        <v>0.45465144591115086</v>
      </c>
      <c r="AD49" s="138">
        <v>0.456273180940379</v>
      </c>
      <c r="AE49" s="138">
        <v>0.45789491596960702</v>
      </c>
      <c r="AF49" s="138">
        <v>0.45951665099883499</v>
      </c>
      <c r="AG49" s="138">
        <v>0.4603640920294943</v>
      </c>
      <c r="AH49" s="138">
        <v>0.4612115330601535</v>
      </c>
      <c r="AI49" s="138">
        <v>0.46205897409081287</v>
      </c>
      <c r="AJ49" s="138">
        <v>0.46290641512147213</v>
      </c>
      <c r="AK49" s="138">
        <v>0.46375385615213144</v>
      </c>
      <c r="AL49" s="138">
        <v>0.46392087352046441</v>
      </c>
      <c r="AM49" s="138">
        <v>0.46408789088879737</v>
      </c>
      <c r="AN49" s="138">
        <v>0.46425490825713039</v>
      </c>
      <c r="AO49" s="138">
        <v>0.46442192562546331</v>
      </c>
      <c r="AP49" s="138">
        <v>0.46458894299379638</v>
      </c>
      <c r="AQ49" s="138">
        <v>0.46475596036212941</v>
      </c>
      <c r="AR49" s="138">
        <v>0.46492297773046243</v>
      </c>
      <c r="AS49" s="138">
        <v>0.46508999509879545</v>
      </c>
      <c r="AT49" s="138">
        <v>0.46525701246712847</v>
      </c>
      <c r="AU49" s="138">
        <v>0.46542402983546138</v>
      </c>
      <c r="AV49" s="6"/>
      <c r="AW49" s="6"/>
      <c r="AX49" s="6"/>
      <c r="AY49" s="6"/>
      <c r="AZ49" s="6"/>
      <c r="BA49" s="6"/>
      <c r="BB49" s="6"/>
      <c r="BC49" s="6"/>
      <c r="BD49" s="6"/>
      <c r="BE49" s="6"/>
      <c r="BF49" s="6"/>
      <c r="BG49" s="6"/>
      <c r="BH49" s="6"/>
      <c r="BI49" s="6"/>
      <c r="BJ49" s="13"/>
    </row>
    <row r="50" spans="1:62" x14ac:dyDescent="0.3">
      <c r="A50" s="7" t="s">
        <v>10</v>
      </c>
      <c r="B50" s="6" t="s">
        <v>46</v>
      </c>
      <c r="C50" s="50" t="s">
        <v>94</v>
      </c>
      <c r="D50" s="48" t="s">
        <v>56</v>
      </c>
      <c r="E50" s="6" t="s">
        <v>69</v>
      </c>
      <c r="F50" s="46" t="s">
        <v>7</v>
      </c>
      <c r="G50" s="6" t="s">
        <v>54</v>
      </c>
      <c r="H50" s="13" t="s">
        <v>55</v>
      </c>
      <c r="I50" s="7"/>
      <c r="J50" s="6"/>
      <c r="K50" s="6"/>
      <c r="L50" s="13"/>
      <c r="M50" s="138">
        <v>0</v>
      </c>
      <c r="N50" s="138">
        <v>0</v>
      </c>
      <c r="O50" s="138">
        <v>0</v>
      </c>
      <c r="P50" s="138">
        <v>0</v>
      </c>
      <c r="Q50" s="138">
        <v>0</v>
      </c>
      <c r="R50" s="138">
        <v>0</v>
      </c>
      <c r="S50" s="138">
        <v>0</v>
      </c>
      <c r="T50" s="138">
        <v>0</v>
      </c>
      <c r="U50" s="138">
        <v>0</v>
      </c>
      <c r="V50" s="138">
        <v>0</v>
      </c>
      <c r="W50" s="138">
        <v>0</v>
      </c>
      <c r="X50" s="138">
        <v>0</v>
      </c>
      <c r="Y50" s="138">
        <v>0</v>
      </c>
      <c r="Z50" s="138">
        <v>0</v>
      </c>
      <c r="AA50" s="138">
        <v>0</v>
      </c>
      <c r="AB50" s="138">
        <v>0</v>
      </c>
      <c r="AC50" s="138">
        <v>0</v>
      </c>
      <c r="AD50" s="138">
        <v>0</v>
      </c>
      <c r="AE50" s="138">
        <v>0</v>
      </c>
      <c r="AF50" s="138">
        <v>0</v>
      </c>
      <c r="AG50" s="138">
        <v>0</v>
      </c>
      <c r="AH50" s="138">
        <v>0</v>
      </c>
      <c r="AI50" s="138">
        <v>0</v>
      </c>
      <c r="AJ50" s="138">
        <v>0</v>
      </c>
      <c r="AK50" s="138">
        <v>0</v>
      </c>
      <c r="AL50" s="138">
        <v>0</v>
      </c>
      <c r="AM50" s="138">
        <v>0</v>
      </c>
      <c r="AN50" s="138">
        <v>0</v>
      </c>
      <c r="AO50" s="138">
        <v>0</v>
      </c>
      <c r="AP50" s="138">
        <v>0</v>
      </c>
      <c r="AQ50" s="138">
        <v>0</v>
      </c>
      <c r="AR50" s="138">
        <v>0</v>
      </c>
      <c r="AS50" s="138">
        <v>0</v>
      </c>
      <c r="AT50" s="138">
        <v>0</v>
      </c>
      <c r="AU50" s="138">
        <v>0</v>
      </c>
      <c r="AV50" s="6"/>
      <c r="AW50" s="6"/>
      <c r="AX50" s="6"/>
      <c r="AY50" s="6"/>
      <c r="AZ50" s="6"/>
      <c r="BA50" s="6"/>
      <c r="BB50" s="6"/>
      <c r="BC50" s="6"/>
      <c r="BD50" s="6"/>
      <c r="BE50" s="6"/>
      <c r="BF50" s="6"/>
      <c r="BG50" s="6"/>
      <c r="BH50" s="6"/>
      <c r="BI50" s="6"/>
      <c r="BJ50" s="13"/>
    </row>
    <row r="51" spans="1:62" x14ac:dyDescent="0.3">
      <c r="A51" s="7" t="s">
        <v>10</v>
      </c>
      <c r="B51" s="6" t="s">
        <v>46</v>
      </c>
      <c r="C51" s="50" t="s">
        <v>95</v>
      </c>
      <c r="D51" s="48" t="s">
        <v>56</v>
      </c>
      <c r="E51" s="6" t="s">
        <v>69</v>
      </c>
      <c r="F51" s="46" t="s">
        <v>7</v>
      </c>
      <c r="G51" s="6" t="s">
        <v>54</v>
      </c>
      <c r="H51" s="13" t="s">
        <v>55</v>
      </c>
      <c r="I51" s="7"/>
      <c r="J51" s="6"/>
      <c r="K51" s="6"/>
      <c r="L51" s="13"/>
      <c r="M51" s="138">
        <v>0</v>
      </c>
      <c r="N51" s="138">
        <v>0</v>
      </c>
      <c r="O51" s="138">
        <v>0</v>
      </c>
      <c r="P51" s="138">
        <v>0</v>
      </c>
      <c r="Q51" s="138">
        <v>0</v>
      </c>
      <c r="R51" s="138">
        <v>1.4218004582950401E-2</v>
      </c>
      <c r="S51" s="138">
        <v>2.8436009165900705E-2</v>
      </c>
      <c r="T51" s="138">
        <v>4.2654013748851055E-2</v>
      </c>
      <c r="U51" s="138">
        <v>5.6872018331801388E-2</v>
      </c>
      <c r="V51" s="138">
        <v>7.1090022914751708E-2</v>
      </c>
      <c r="W51" s="138">
        <v>8.5308027497702069E-2</v>
      </c>
      <c r="X51" s="138">
        <v>9.9526032080652416E-2</v>
      </c>
      <c r="Y51" s="138">
        <v>0.11374403666360274</v>
      </c>
      <c r="Z51" s="138">
        <v>0.12796204124655311</v>
      </c>
      <c r="AA51" s="138">
        <v>0.14218004582950344</v>
      </c>
      <c r="AB51" s="138">
        <v>0.15639805041245375</v>
      </c>
      <c r="AC51" s="138">
        <v>0.17061605499540411</v>
      </c>
      <c r="AD51" s="138">
        <v>0.18483405957835447</v>
      </c>
      <c r="AE51" s="138">
        <v>0.19905206416130478</v>
      </c>
      <c r="AF51" s="138">
        <v>0.21327006874425511</v>
      </c>
      <c r="AG51" s="138">
        <v>0.22748807332720544</v>
      </c>
      <c r="AH51" s="138">
        <v>0.2417060779101558</v>
      </c>
      <c r="AI51" s="138">
        <v>0.25592408249310605</v>
      </c>
      <c r="AJ51" s="138">
        <v>0.27014208707605647</v>
      </c>
      <c r="AK51" s="138">
        <v>0.28436009165900678</v>
      </c>
      <c r="AL51" s="138">
        <v>0.29857809624195714</v>
      </c>
      <c r="AM51" s="138">
        <v>0.3127961008249075</v>
      </c>
      <c r="AN51" s="138">
        <v>0.3270141054078578</v>
      </c>
      <c r="AO51" s="138">
        <v>0.34123210999080827</v>
      </c>
      <c r="AP51" s="138">
        <v>0.35545011457375841</v>
      </c>
      <c r="AQ51" s="138">
        <v>0.36966811915671022</v>
      </c>
      <c r="AR51" s="138">
        <v>0.38388612373966069</v>
      </c>
      <c r="AS51" s="138">
        <v>0.39810412832261122</v>
      </c>
      <c r="AT51" s="138">
        <v>0.41232213290556174</v>
      </c>
      <c r="AU51" s="138">
        <v>0.42654013748851227</v>
      </c>
      <c r="AV51" s="6"/>
      <c r="AW51" s="6"/>
      <c r="AX51" s="6"/>
      <c r="AY51" s="6"/>
      <c r="AZ51" s="6"/>
      <c r="BA51" s="6"/>
      <c r="BB51" s="6"/>
      <c r="BC51" s="6"/>
      <c r="BD51" s="6"/>
      <c r="BE51" s="6"/>
      <c r="BF51" s="6"/>
      <c r="BG51" s="6"/>
      <c r="BH51" s="6"/>
      <c r="BI51" s="6"/>
      <c r="BJ51" s="13"/>
    </row>
    <row r="52" spans="1:62" x14ac:dyDescent="0.3">
      <c r="A52" s="7" t="s">
        <v>10</v>
      </c>
      <c r="B52" s="6" t="s">
        <v>46</v>
      </c>
      <c r="C52" s="50" t="s">
        <v>96</v>
      </c>
      <c r="D52" s="48" t="s">
        <v>56</v>
      </c>
      <c r="E52" s="6" t="s">
        <v>69</v>
      </c>
      <c r="F52" s="46" t="s">
        <v>7</v>
      </c>
      <c r="G52" s="6" t="s">
        <v>54</v>
      </c>
      <c r="H52" s="13" t="s">
        <v>55</v>
      </c>
      <c r="I52" s="7"/>
      <c r="J52" s="6"/>
      <c r="K52" s="6"/>
      <c r="L52" s="13"/>
      <c r="M52" s="138">
        <v>1.1230492218500561</v>
      </c>
      <c r="N52" s="138">
        <v>1.1353168356571164</v>
      </c>
      <c r="O52" s="138">
        <v>1.1475844494641771</v>
      </c>
      <c r="P52" s="138">
        <v>1.1598520632712375</v>
      </c>
      <c r="Q52" s="138">
        <v>1.172119677078298</v>
      </c>
      <c r="R52" s="138">
        <v>1.1673630371725363</v>
      </c>
      <c r="S52" s="138">
        <v>1.1626063972667742</v>
      </c>
      <c r="T52" s="138">
        <v>1.1578497573610123</v>
      </c>
      <c r="U52" s="138">
        <v>1.1530931174552503</v>
      </c>
      <c r="V52" s="138">
        <v>1.1483364775494886</v>
      </c>
      <c r="W52" s="138">
        <v>1.1410153816807431</v>
      </c>
      <c r="X52" s="138">
        <v>1.1336942858119972</v>
      </c>
      <c r="Y52" s="138">
        <v>1.1263731899432514</v>
      </c>
      <c r="Z52" s="138">
        <v>1.1190520940745059</v>
      </c>
      <c r="AA52" s="138">
        <v>1.1117309982057604</v>
      </c>
      <c r="AB52" s="138">
        <v>1.1020178131484428</v>
      </c>
      <c r="AC52" s="138">
        <v>1.0923046280911262</v>
      </c>
      <c r="AD52" s="138">
        <v>1.0825914430338095</v>
      </c>
      <c r="AE52" s="138">
        <v>1.0728782579764926</v>
      </c>
      <c r="AF52" s="138">
        <v>1.0631650729191755</v>
      </c>
      <c r="AG52" s="138">
        <v>1.0513010711991675</v>
      </c>
      <c r="AH52" s="138">
        <v>1.0394370694791595</v>
      </c>
      <c r="AI52" s="138">
        <v>1.0275730677591517</v>
      </c>
      <c r="AJ52" s="138">
        <v>1.0157090660391439</v>
      </c>
      <c r="AK52" s="138">
        <v>1.0038450643191361</v>
      </c>
      <c r="AL52" s="138">
        <v>0.99009099687044411</v>
      </c>
      <c r="AM52" s="138">
        <v>0.97633692942175199</v>
      </c>
      <c r="AN52" s="138">
        <v>0.96258286197306009</v>
      </c>
      <c r="AO52" s="138">
        <v>0.94882879452436764</v>
      </c>
      <c r="AP52" s="138">
        <v>0.93507472707567596</v>
      </c>
      <c r="AQ52" s="138">
        <v>0.92132065962698273</v>
      </c>
      <c r="AR52" s="138">
        <v>0.90756659217829039</v>
      </c>
      <c r="AS52" s="138">
        <v>0.8938125247295986</v>
      </c>
      <c r="AT52" s="138">
        <v>0.88005845728090626</v>
      </c>
      <c r="AU52" s="138">
        <v>0.86630438983221381</v>
      </c>
      <c r="AV52" s="6"/>
      <c r="AW52" s="6"/>
      <c r="AX52" s="6"/>
      <c r="AY52" s="6"/>
      <c r="AZ52" s="6"/>
      <c r="BA52" s="6"/>
      <c r="BB52" s="6"/>
      <c r="BC52" s="6"/>
      <c r="BD52" s="6"/>
      <c r="BE52" s="6"/>
      <c r="BF52" s="6"/>
      <c r="BG52" s="6"/>
      <c r="BH52" s="6"/>
      <c r="BI52" s="6"/>
      <c r="BJ52" s="13"/>
    </row>
    <row r="53" spans="1:62" x14ac:dyDescent="0.3">
      <c r="A53" s="7" t="s">
        <v>10</v>
      </c>
      <c r="B53" s="6" t="s">
        <v>46</v>
      </c>
      <c r="C53" s="51" t="s">
        <v>97</v>
      </c>
      <c r="D53" s="48" t="s">
        <v>56</v>
      </c>
      <c r="E53" s="6" t="s">
        <v>69</v>
      </c>
      <c r="F53" s="46" t="s">
        <v>7</v>
      </c>
      <c r="G53" s="6" t="s">
        <v>54</v>
      </c>
      <c r="H53" s="13" t="s">
        <v>55</v>
      </c>
      <c r="I53" s="7"/>
      <c r="J53" s="6"/>
      <c r="K53" s="6"/>
      <c r="L53" s="13"/>
      <c r="M53" s="138">
        <f>M28+M30+M35</f>
        <v>4.5499999999999999E-2</v>
      </c>
      <c r="N53" s="138">
        <f t="shared" ref="N53:AU53" si="0">N28+N30+N35</f>
        <v>4.5700000000000005E-2</v>
      </c>
      <c r="O53" s="138">
        <f t="shared" si="0"/>
        <v>4.5900000000000003E-2</v>
      </c>
      <c r="P53" s="138">
        <f t="shared" si="0"/>
        <v>4.6200000000000005E-2</v>
      </c>
      <c r="Q53" s="138">
        <f t="shared" si="0"/>
        <v>4.6699999999999998E-2</v>
      </c>
      <c r="R53" s="138">
        <f t="shared" si="0"/>
        <v>4.7699999999999999E-2</v>
      </c>
      <c r="S53" s="138">
        <f t="shared" si="0"/>
        <v>4.8600000000000004E-2</v>
      </c>
      <c r="T53" s="138">
        <f t="shared" si="0"/>
        <v>4.9799999999999997E-2</v>
      </c>
      <c r="U53" s="138">
        <f t="shared" si="0"/>
        <v>5.1099999999999993E-2</v>
      </c>
      <c r="V53" s="138">
        <f t="shared" si="0"/>
        <v>5.2499999999999998E-2</v>
      </c>
      <c r="W53" s="138">
        <f t="shared" si="0"/>
        <v>5.3899999999999997E-2</v>
      </c>
      <c r="X53" s="138">
        <f t="shared" si="0"/>
        <v>5.5400000000000005E-2</v>
      </c>
      <c r="Y53" s="138">
        <f t="shared" si="0"/>
        <v>5.6999999999999995E-2</v>
      </c>
      <c r="Z53" s="138">
        <f t="shared" si="0"/>
        <v>5.8499999999999996E-2</v>
      </c>
      <c r="AA53" s="138">
        <f t="shared" si="0"/>
        <v>6.0300000000000006E-2</v>
      </c>
      <c r="AB53" s="138">
        <f t="shared" si="0"/>
        <v>6.1699999999999998E-2</v>
      </c>
      <c r="AC53" s="138">
        <f t="shared" si="0"/>
        <v>6.3100000000000003E-2</v>
      </c>
      <c r="AD53" s="138">
        <f t="shared" si="0"/>
        <v>6.4500000000000002E-2</v>
      </c>
      <c r="AE53" s="138">
        <f t="shared" si="0"/>
        <v>6.5799999999999997E-2</v>
      </c>
      <c r="AF53" s="138">
        <f t="shared" si="0"/>
        <v>6.7099999999999993E-2</v>
      </c>
      <c r="AG53" s="138">
        <f t="shared" si="0"/>
        <v>6.83E-2</v>
      </c>
      <c r="AH53" s="138">
        <f t="shared" si="0"/>
        <v>6.9400000000000003E-2</v>
      </c>
      <c r="AI53" s="138">
        <f t="shared" si="0"/>
        <v>7.0300000000000001E-2</v>
      </c>
      <c r="AJ53" s="138">
        <f t="shared" si="0"/>
        <v>7.1099999999999997E-2</v>
      </c>
      <c r="AK53" s="138">
        <f t="shared" si="0"/>
        <v>7.1800000000000003E-2</v>
      </c>
      <c r="AL53" s="138">
        <f t="shared" si="0"/>
        <v>7.22E-2</v>
      </c>
      <c r="AM53" s="138">
        <f t="shared" si="0"/>
        <v>7.2399999999999992E-2</v>
      </c>
      <c r="AN53" s="138">
        <f t="shared" si="0"/>
        <v>7.2300000000000003E-2</v>
      </c>
      <c r="AO53" s="138">
        <f t="shared" si="0"/>
        <v>7.2099999999999997E-2</v>
      </c>
      <c r="AP53" s="138">
        <f t="shared" si="0"/>
        <v>7.1499999999999994E-2</v>
      </c>
      <c r="AQ53" s="138">
        <f t="shared" si="0"/>
        <v>7.0899999999999991E-2</v>
      </c>
      <c r="AR53" s="138">
        <f t="shared" si="0"/>
        <v>6.9800000000000001E-2</v>
      </c>
      <c r="AS53" s="138">
        <f t="shared" si="0"/>
        <v>6.8599999999999994E-2</v>
      </c>
      <c r="AT53" s="138">
        <f t="shared" si="0"/>
        <v>6.720000000000001E-2</v>
      </c>
      <c r="AU53" s="138">
        <f t="shared" si="0"/>
        <v>6.5600000000000006E-2</v>
      </c>
      <c r="AV53" s="6"/>
      <c r="AW53" s="6"/>
      <c r="AX53" s="6"/>
      <c r="AY53" s="6"/>
      <c r="AZ53" s="6"/>
      <c r="BA53" s="6"/>
      <c r="BB53" s="6"/>
      <c r="BC53" s="6"/>
      <c r="BD53" s="6"/>
      <c r="BE53" s="6"/>
      <c r="BF53" s="6"/>
      <c r="BG53" s="6"/>
      <c r="BH53" s="6"/>
      <c r="BI53" s="6"/>
      <c r="BJ53" s="13"/>
    </row>
    <row r="54" spans="1:62" x14ac:dyDescent="0.3">
      <c r="A54" s="7" t="s">
        <v>10</v>
      </c>
      <c r="B54" s="6" t="s">
        <v>46</v>
      </c>
      <c r="C54" s="51" t="s">
        <v>98</v>
      </c>
      <c r="D54" s="48" t="s">
        <v>56</v>
      </c>
      <c r="E54" s="6" t="s">
        <v>69</v>
      </c>
      <c r="F54" s="46" t="s">
        <v>7</v>
      </c>
      <c r="G54" s="6" t="s">
        <v>54</v>
      </c>
      <c r="H54" s="13" t="s">
        <v>55</v>
      </c>
      <c r="I54" s="7"/>
      <c r="J54" s="6"/>
      <c r="K54" s="6"/>
      <c r="L54" s="13"/>
      <c r="M54" s="138">
        <f>M36+M40</f>
        <v>2.1600000000000001E-2</v>
      </c>
      <c r="N54" s="138">
        <f t="shared" ref="N54:AU54" si="1">N36+N40</f>
        <v>2.1599999999999998E-2</v>
      </c>
      <c r="O54" s="138">
        <f t="shared" si="1"/>
        <v>2.1699999999999997E-2</v>
      </c>
      <c r="P54" s="138">
        <f t="shared" si="1"/>
        <v>2.1900000000000003E-2</v>
      </c>
      <c r="Q54" s="138">
        <f t="shared" si="1"/>
        <v>2.2100000000000002E-2</v>
      </c>
      <c r="R54" s="138">
        <f t="shared" si="1"/>
        <v>2.2099999999999998E-2</v>
      </c>
      <c r="S54" s="138">
        <f t="shared" si="1"/>
        <v>2.2100000000000002E-2</v>
      </c>
      <c r="T54" s="138">
        <f t="shared" si="1"/>
        <v>2.2199999999999998E-2</v>
      </c>
      <c r="U54" s="138">
        <f t="shared" si="1"/>
        <v>2.24E-2</v>
      </c>
      <c r="V54" s="138">
        <f t="shared" si="1"/>
        <v>2.2600000000000002E-2</v>
      </c>
      <c r="W54" s="138">
        <f t="shared" si="1"/>
        <v>2.2899999999999997E-2</v>
      </c>
      <c r="X54" s="138">
        <f t="shared" si="1"/>
        <v>2.3099999999999999E-2</v>
      </c>
      <c r="Y54" s="138">
        <f t="shared" si="1"/>
        <v>2.3400000000000001E-2</v>
      </c>
      <c r="Z54" s="138">
        <f t="shared" si="1"/>
        <v>2.3800000000000002E-2</v>
      </c>
      <c r="AA54" s="138">
        <f t="shared" si="1"/>
        <v>2.41E-2</v>
      </c>
      <c r="AB54" s="138">
        <f t="shared" si="1"/>
        <v>2.4800000000000003E-2</v>
      </c>
      <c r="AC54" s="138">
        <f t="shared" si="1"/>
        <v>2.5400000000000002E-2</v>
      </c>
      <c r="AD54" s="138">
        <f t="shared" si="1"/>
        <v>2.5999999999999999E-2</v>
      </c>
      <c r="AE54" s="138">
        <f t="shared" si="1"/>
        <v>2.6699999999999998E-2</v>
      </c>
      <c r="AF54" s="138">
        <f t="shared" si="1"/>
        <v>2.7299999999999998E-2</v>
      </c>
      <c r="AG54" s="138">
        <f t="shared" si="1"/>
        <v>2.7900000000000001E-2</v>
      </c>
      <c r="AH54" s="138">
        <f t="shared" si="1"/>
        <v>2.8500000000000001E-2</v>
      </c>
      <c r="AI54" s="138">
        <f t="shared" si="1"/>
        <v>2.8899999999999999E-2</v>
      </c>
      <c r="AJ54" s="138">
        <f t="shared" si="1"/>
        <v>2.92E-2</v>
      </c>
      <c r="AK54" s="138">
        <f t="shared" si="1"/>
        <v>2.9499999999999998E-2</v>
      </c>
      <c r="AL54" s="138">
        <f t="shared" si="1"/>
        <v>2.98E-2</v>
      </c>
      <c r="AM54" s="138">
        <f t="shared" si="1"/>
        <v>2.9900000000000003E-2</v>
      </c>
      <c r="AN54" s="138">
        <f t="shared" si="1"/>
        <v>2.9900000000000003E-2</v>
      </c>
      <c r="AO54" s="138">
        <f t="shared" si="1"/>
        <v>2.9599999999999998E-2</v>
      </c>
      <c r="AP54" s="138">
        <f t="shared" si="1"/>
        <v>2.9499999999999998E-2</v>
      </c>
      <c r="AQ54" s="138">
        <f t="shared" si="1"/>
        <v>2.9100000000000001E-2</v>
      </c>
      <c r="AR54" s="138">
        <f t="shared" si="1"/>
        <v>2.86E-2</v>
      </c>
      <c r="AS54" s="138">
        <f t="shared" si="1"/>
        <v>2.81E-2</v>
      </c>
      <c r="AT54" s="138">
        <f t="shared" si="1"/>
        <v>2.7400000000000001E-2</v>
      </c>
      <c r="AU54" s="138">
        <f t="shared" si="1"/>
        <v>2.6699999999999998E-2</v>
      </c>
      <c r="AV54" s="6"/>
      <c r="AW54" s="6"/>
      <c r="AX54" s="6"/>
      <c r="AY54" s="6"/>
      <c r="AZ54" s="6"/>
      <c r="BA54" s="6"/>
      <c r="BB54" s="6"/>
      <c r="BC54" s="6"/>
      <c r="BD54" s="6"/>
      <c r="BE54" s="6"/>
      <c r="BF54" s="6"/>
      <c r="BG54" s="6"/>
      <c r="BH54" s="6"/>
      <c r="BI54" s="6"/>
      <c r="BJ54" s="13"/>
    </row>
    <row r="55" spans="1:62" x14ac:dyDescent="0.3">
      <c r="A55" s="7" t="s">
        <v>10</v>
      </c>
      <c r="B55" s="6" t="s">
        <v>46</v>
      </c>
      <c r="C55" s="51" t="s">
        <v>99</v>
      </c>
      <c r="D55" s="48" t="s">
        <v>56</v>
      </c>
      <c r="E55" s="6" t="s">
        <v>69</v>
      </c>
      <c r="F55" s="46" t="s">
        <v>7</v>
      </c>
      <c r="G55" s="6" t="s">
        <v>54</v>
      </c>
      <c r="H55" s="13" t="s">
        <v>55</v>
      </c>
      <c r="I55" s="7"/>
      <c r="J55" s="6"/>
      <c r="K55" s="6"/>
      <c r="L55" s="13"/>
      <c r="M55" s="138">
        <f>M28+M30+M35</f>
        <v>4.5499999999999999E-2</v>
      </c>
      <c r="N55" s="138">
        <f t="shared" ref="N55:AU55" si="2">N28+N30+N35</f>
        <v>4.5700000000000005E-2</v>
      </c>
      <c r="O55" s="138">
        <f t="shared" si="2"/>
        <v>4.5900000000000003E-2</v>
      </c>
      <c r="P55" s="138">
        <f t="shared" si="2"/>
        <v>4.6200000000000005E-2</v>
      </c>
      <c r="Q55" s="138">
        <f t="shared" si="2"/>
        <v>4.6699999999999998E-2</v>
      </c>
      <c r="R55" s="138">
        <f t="shared" si="2"/>
        <v>4.7699999999999999E-2</v>
      </c>
      <c r="S55" s="138">
        <f t="shared" si="2"/>
        <v>4.8600000000000004E-2</v>
      </c>
      <c r="T55" s="138">
        <f t="shared" si="2"/>
        <v>4.9799999999999997E-2</v>
      </c>
      <c r="U55" s="138">
        <f t="shared" si="2"/>
        <v>5.1099999999999993E-2</v>
      </c>
      <c r="V55" s="138">
        <f t="shared" si="2"/>
        <v>5.2499999999999998E-2</v>
      </c>
      <c r="W55" s="138">
        <f t="shared" si="2"/>
        <v>5.3899999999999997E-2</v>
      </c>
      <c r="X55" s="138">
        <f t="shared" si="2"/>
        <v>5.5400000000000005E-2</v>
      </c>
      <c r="Y55" s="138">
        <f t="shared" si="2"/>
        <v>5.6999999999999995E-2</v>
      </c>
      <c r="Z55" s="138">
        <f t="shared" si="2"/>
        <v>5.8499999999999996E-2</v>
      </c>
      <c r="AA55" s="138">
        <f t="shared" si="2"/>
        <v>6.0300000000000006E-2</v>
      </c>
      <c r="AB55" s="138">
        <f t="shared" si="2"/>
        <v>6.1699999999999998E-2</v>
      </c>
      <c r="AC55" s="138">
        <f t="shared" si="2"/>
        <v>6.3100000000000003E-2</v>
      </c>
      <c r="AD55" s="138">
        <f t="shared" si="2"/>
        <v>6.4500000000000002E-2</v>
      </c>
      <c r="AE55" s="138">
        <f t="shared" si="2"/>
        <v>6.5799999999999997E-2</v>
      </c>
      <c r="AF55" s="138">
        <f t="shared" si="2"/>
        <v>6.7099999999999993E-2</v>
      </c>
      <c r="AG55" s="138">
        <f t="shared" si="2"/>
        <v>6.83E-2</v>
      </c>
      <c r="AH55" s="138">
        <f t="shared" si="2"/>
        <v>6.9400000000000003E-2</v>
      </c>
      <c r="AI55" s="138">
        <f t="shared" si="2"/>
        <v>7.0300000000000001E-2</v>
      </c>
      <c r="AJ55" s="138">
        <f t="shared" si="2"/>
        <v>7.1099999999999997E-2</v>
      </c>
      <c r="AK55" s="138">
        <f t="shared" si="2"/>
        <v>7.1800000000000003E-2</v>
      </c>
      <c r="AL55" s="138">
        <f t="shared" si="2"/>
        <v>7.22E-2</v>
      </c>
      <c r="AM55" s="138">
        <f t="shared" si="2"/>
        <v>7.2399999999999992E-2</v>
      </c>
      <c r="AN55" s="138">
        <f t="shared" si="2"/>
        <v>7.2300000000000003E-2</v>
      </c>
      <c r="AO55" s="138">
        <f t="shared" si="2"/>
        <v>7.2099999999999997E-2</v>
      </c>
      <c r="AP55" s="138">
        <f t="shared" si="2"/>
        <v>7.1499999999999994E-2</v>
      </c>
      <c r="AQ55" s="138">
        <f t="shared" si="2"/>
        <v>7.0899999999999991E-2</v>
      </c>
      <c r="AR55" s="138">
        <f t="shared" si="2"/>
        <v>6.9800000000000001E-2</v>
      </c>
      <c r="AS55" s="138">
        <f t="shared" si="2"/>
        <v>6.8599999999999994E-2</v>
      </c>
      <c r="AT55" s="138">
        <f t="shared" si="2"/>
        <v>6.720000000000001E-2</v>
      </c>
      <c r="AU55" s="138">
        <f t="shared" si="2"/>
        <v>6.5600000000000006E-2</v>
      </c>
      <c r="AV55" s="6"/>
      <c r="AW55" s="6"/>
      <c r="AX55" s="6"/>
      <c r="AY55" s="6"/>
      <c r="AZ55" s="6"/>
      <c r="BA55" s="6"/>
      <c r="BB55" s="6"/>
      <c r="BC55" s="6"/>
      <c r="BD55" s="6"/>
      <c r="BE55" s="6"/>
      <c r="BF55" s="6"/>
      <c r="BG55" s="6"/>
      <c r="BH55" s="6"/>
      <c r="BI55" s="6"/>
      <c r="BJ55" s="13"/>
    </row>
    <row r="56" spans="1:62" ht="15" thickBot="1" x14ac:dyDescent="0.35">
      <c r="A56" s="8" t="s">
        <v>10</v>
      </c>
      <c r="B56" s="9" t="s">
        <v>46</v>
      </c>
      <c r="C56" s="65" t="s">
        <v>100</v>
      </c>
      <c r="D56" s="48" t="s">
        <v>56</v>
      </c>
      <c r="E56" s="9" t="s">
        <v>69</v>
      </c>
      <c r="F56" s="63" t="s">
        <v>7</v>
      </c>
      <c r="G56" s="9" t="s">
        <v>54</v>
      </c>
      <c r="H56" s="32" t="s">
        <v>55</v>
      </c>
      <c r="I56" s="8"/>
      <c r="J56" s="9"/>
      <c r="K56" s="9"/>
      <c r="L56" s="32"/>
      <c r="M56" s="139">
        <f>M36+M40</f>
        <v>2.1600000000000001E-2</v>
      </c>
      <c r="N56" s="139">
        <f t="shared" ref="N56:AU56" si="3">N36+N40</f>
        <v>2.1599999999999998E-2</v>
      </c>
      <c r="O56" s="139">
        <f t="shared" si="3"/>
        <v>2.1699999999999997E-2</v>
      </c>
      <c r="P56" s="139">
        <f t="shared" si="3"/>
        <v>2.1900000000000003E-2</v>
      </c>
      <c r="Q56" s="139">
        <f t="shared" si="3"/>
        <v>2.2100000000000002E-2</v>
      </c>
      <c r="R56" s="139">
        <f t="shared" si="3"/>
        <v>2.2099999999999998E-2</v>
      </c>
      <c r="S56" s="139">
        <f t="shared" si="3"/>
        <v>2.2100000000000002E-2</v>
      </c>
      <c r="T56" s="139">
        <f t="shared" si="3"/>
        <v>2.2199999999999998E-2</v>
      </c>
      <c r="U56" s="139">
        <f t="shared" si="3"/>
        <v>2.24E-2</v>
      </c>
      <c r="V56" s="139">
        <f t="shared" si="3"/>
        <v>2.2600000000000002E-2</v>
      </c>
      <c r="W56" s="139">
        <f t="shared" si="3"/>
        <v>2.2899999999999997E-2</v>
      </c>
      <c r="X56" s="139">
        <f t="shared" si="3"/>
        <v>2.3099999999999999E-2</v>
      </c>
      <c r="Y56" s="139">
        <f t="shared" si="3"/>
        <v>2.3400000000000001E-2</v>
      </c>
      <c r="Z56" s="139">
        <f t="shared" si="3"/>
        <v>2.3800000000000002E-2</v>
      </c>
      <c r="AA56" s="139">
        <f t="shared" si="3"/>
        <v>2.41E-2</v>
      </c>
      <c r="AB56" s="139">
        <f t="shared" si="3"/>
        <v>2.4800000000000003E-2</v>
      </c>
      <c r="AC56" s="139">
        <f t="shared" si="3"/>
        <v>2.5400000000000002E-2</v>
      </c>
      <c r="AD56" s="139">
        <f t="shared" si="3"/>
        <v>2.5999999999999999E-2</v>
      </c>
      <c r="AE56" s="139">
        <f t="shared" si="3"/>
        <v>2.6699999999999998E-2</v>
      </c>
      <c r="AF56" s="139">
        <f t="shared" si="3"/>
        <v>2.7299999999999998E-2</v>
      </c>
      <c r="AG56" s="139">
        <f t="shared" si="3"/>
        <v>2.7900000000000001E-2</v>
      </c>
      <c r="AH56" s="139">
        <f t="shared" si="3"/>
        <v>2.8500000000000001E-2</v>
      </c>
      <c r="AI56" s="139">
        <f t="shared" si="3"/>
        <v>2.8899999999999999E-2</v>
      </c>
      <c r="AJ56" s="139">
        <f t="shared" si="3"/>
        <v>2.92E-2</v>
      </c>
      <c r="AK56" s="139">
        <f t="shared" si="3"/>
        <v>2.9499999999999998E-2</v>
      </c>
      <c r="AL56" s="139">
        <f t="shared" si="3"/>
        <v>2.98E-2</v>
      </c>
      <c r="AM56" s="139">
        <f t="shared" si="3"/>
        <v>2.9900000000000003E-2</v>
      </c>
      <c r="AN56" s="139">
        <f t="shared" si="3"/>
        <v>2.9900000000000003E-2</v>
      </c>
      <c r="AO56" s="139">
        <f t="shared" si="3"/>
        <v>2.9599999999999998E-2</v>
      </c>
      <c r="AP56" s="139">
        <f t="shared" si="3"/>
        <v>2.9499999999999998E-2</v>
      </c>
      <c r="AQ56" s="139">
        <f t="shared" si="3"/>
        <v>2.9100000000000001E-2</v>
      </c>
      <c r="AR56" s="139">
        <f t="shared" si="3"/>
        <v>2.86E-2</v>
      </c>
      <c r="AS56" s="139">
        <f t="shared" si="3"/>
        <v>2.81E-2</v>
      </c>
      <c r="AT56" s="139">
        <f t="shared" si="3"/>
        <v>2.7400000000000001E-2</v>
      </c>
      <c r="AU56" s="139">
        <f t="shared" si="3"/>
        <v>2.6699999999999998E-2</v>
      </c>
      <c r="AV56" s="9"/>
      <c r="AW56" s="9"/>
      <c r="AX56" s="9"/>
      <c r="AY56" s="9"/>
      <c r="AZ56" s="9"/>
      <c r="BA56" s="9"/>
      <c r="BB56" s="9"/>
      <c r="BC56" s="9"/>
      <c r="BD56" s="9"/>
      <c r="BE56" s="9"/>
      <c r="BF56" s="9"/>
      <c r="BG56" s="9"/>
      <c r="BH56" s="9"/>
      <c r="BI56" s="9"/>
      <c r="BJ56" s="32"/>
    </row>
    <row r="57" spans="1:62" x14ac:dyDescent="0.3">
      <c r="A57" s="27" t="s">
        <v>10</v>
      </c>
      <c r="B57" s="28" t="s">
        <v>46</v>
      </c>
      <c r="C57" s="66" t="s">
        <v>101</v>
      </c>
      <c r="D57" s="48" t="s">
        <v>56</v>
      </c>
      <c r="E57" s="28" t="s">
        <v>69</v>
      </c>
      <c r="F57" s="62" t="s">
        <v>7</v>
      </c>
      <c r="G57" s="28" t="s">
        <v>54</v>
      </c>
      <c r="H57" s="39" t="s">
        <v>55</v>
      </c>
      <c r="I57" s="27"/>
      <c r="J57" s="28"/>
      <c r="K57" s="28"/>
      <c r="L57" s="39"/>
      <c r="M57" s="92">
        <v>8.6809073299525114E-2</v>
      </c>
      <c r="N57" s="93">
        <v>8.887089516493335E-2</v>
      </c>
      <c r="O57" s="93">
        <v>9.09327170303416E-2</v>
      </c>
      <c r="P57" s="93">
        <v>9.2994538895749837E-2</v>
      </c>
      <c r="Q57" s="93">
        <v>9.5056360761158074E-2</v>
      </c>
      <c r="R57" s="93">
        <v>9.6886612649271592E-2</v>
      </c>
      <c r="S57" s="93">
        <v>9.8716864537385096E-2</v>
      </c>
      <c r="T57" s="93">
        <v>0.10054711642549859</v>
      </c>
      <c r="U57" s="93">
        <v>0.1023773683136121</v>
      </c>
      <c r="V57" s="93">
        <v>0.1042076202017256</v>
      </c>
      <c r="W57" s="93">
        <v>0.10624810064754793</v>
      </c>
      <c r="X57" s="93">
        <v>0.10828858109337025</v>
      </c>
      <c r="Y57" s="93">
        <v>0.11032906153919256</v>
      </c>
      <c r="Z57" s="93">
        <v>0.11236954198501489</v>
      </c>
      <c r="AA57" s="93">
        <v>0.1144100224308372</v>
      </c>
      <c r="AB57" s="93">
        <v>0.11690454011940411</v>
      </c>
      <c r="AC57" s="93">
        <v>0.119399057807971</v>
      </c>
      <c r="AD57" s="93">
        <v>0.1218935754965379</v>
      </c>
      <c r="AE57" s="93">
        <v>0.1243880931851048</v>
      </c>
      <c r="AF57" s="93">
        <v>0.12688261087367167</v>
      </c>
      <c r="AG57" s="93">
        <v>0.12982324552397573</v>
      </c>
      <c r="AH57" s="93">
        <v>0.13276388017427976</v>
      </c>
      <c r="AI57" s="93">
        <v>0.13570451482458379</v>
      </c>
      <c r="AJ57" s="93">
        <v>0.13864514947488785</v>
      </c>
      <c r="AK57" s="93">
        <v>0.14158578412519193</v>
      </c>
      <c r="AL57" s="93">
        <v>0.14484943986525228</v>
      </c>
      <c r="AM57" s="93">
        <v>0.14811309560531263</v>
      </c>
      <c r="AN57" s="93">
        <v>0.15137675134537301</v>
      </c>
      <c r="AO57" s="93">
        <v>0.15464040708543336</v>
      </c>
      <c r="AP57" s="93">
        <v>0.15790406282549371</v>
      </c>
      <c r="AQ57" s="93">
        <v>0.16116771856555462</v>
      </c>
      <c r="AR57" s="93">
        <v>0.16443137430561447</v>
      </c>
      <c r="AS57" s="93">
        <v>0.16769503004567526</v>
      </c>
      <c r="AT57" s="93">
        <v>0.17095868578573514</v>
      </c>
      <c r="AU57" s="93">
        <v>0.17422234152579594</v>
      </c>
      <c r="AV57" s="28"/>
      <c r="AW57" s="28"/>
      <c r="AX57" s="28"/>
      <c r="AY57" s="28"/>
      <c r="AZ57" s="28"/>
      <c r="BA57" s="28"/>
      <c r="BB57" s="28"/>
      <c r="BC57" s="28"/>
      <c r="BD57" s="28"/>
      <c r="BE57" s="28"/>
      <c r="BF57" s="28"/>
      <c r="BG57" s="28"/>
      <c r="BH57" s="28"/>
      <c r="BI57" s="28"/>
      <c r="BJ57" s="39"/>
    </row>
    <row r="58" spans="1:62" x14ac:dyDescent="0.3">
      <c r="A58" s="7" t="s">
        <v>10</v>
      </c>
      <c r="B58" s="6" t="s">
        <v>47</v>
      </c>
      <c r="C58" s="53" t="s">
        <v>101</v>
      </c>
      <c r="D58" s="48" t="s">
        <v>56</v>
      </c>
      <c r="E58" s="6" t="s">
        <v>69</v>
      </c>
      <c r="F58" s="46" t="s">
        <v>7</v>
      </c>
      <c r="G58" s="6" t="s">
        <v>54</v>
      </c>
      <c r="H58" s="13" t="s">
        <v>55</v>
      </c>
      <c r="I58" s="7"/>
      <c r="J58" s="6"/>
      <c r="K58" s="6"/>
      <c r="L58" s="13"/>
      <c r="M58" s="94">
        <v>8.6809073299525114E-2</v>
      </c>
      <c r="N58" s="95">
        <v>8.887089516493335E-2</v>
      </c>
      <c r="O58" s="95">
        <v>9.09327170303416E-2</v>
      </c>
      <c r="P58" s="95">
        <v>9.2994538895749837E-2</v>
      </c>
      <c r="Q58" s="95">
        <v>9.5056360761158074E-2</v>
      </c>
      <c r="R58" s="95">
        <v>9.6886612649271592E-2</v>
      </c>
      <c r="S58" s="95">
        <v>9.8716864537385096E-2</v>
      </c>
      <c r="T58" s="95">
        <v>0.10054711642549859</v>
      </c>
      <c r="U58" s="95">
        <v>0.1023773683136121</v>
      </c>
      <c r="V58" s="95">
        <v>0.1042076202017256</v>
      </c>
      <c r="W58" s="95">
        <v>0.10624810064754793</v>
      </c>
      <c r="X58" s="95">
        <v>0.10828858109337025</v>
      </c>
      <c r="Y58" s="95">
        <v>0.11032906153919256</v>
      </c>
      <c r="Z58" s="95">
        <v>0.11236954198501489</v>
      </c>
      <c r="AA58" s="95">
        <v>0.1144100224308372</v>
      </c>
      <c r="AB58" s="95">
        <v>0.11690454011940411</v>
      </c>
      <c r="AC58" s="95">
        <v>0.119399057807971</v>
      </c>
      <c r="AD58" s="95">
        <v>0.1218935754965379</v>
      </c>
      <c r="AE58" s="95">
        <v>0.1243880931851048</v>
      </c>
      <c r="AF58" s="95">
        <v>0.12688261087367167</v>
      </c>
      <c r="AG58" s="95">
        <v>0.12982324552397573</v>
      </c>
      <c r="AH58" s="95">
        <v>0.13276388017427976</v>
      </c>
      <c r="AI58" s="95">
        <v>0.13570451482458379</v>
      </c>
      <c r="AJ58" s="95">
        <v>0.13864514947488785</v>
      </c>
      <c r="AK58" s="95">
        <v>0.14158578412519193</v>
      </c>
      <c r="AL58" s="95">
        <v>0.14484943986525228</v>
      </c>
      <c r="AM58" s="95">
        <v>0.14811309560531263</v>
      </c>
      <c r="AN58" s="95">
        <v>0.15137675134537301</v>
      </c>
      <c r="AO58" s="95">
        <v>0.15464040708543336</v>
      </c>
      <c r="AP58" s="95">
        <v>0.15790406282549371</v>
      </c>
      <c r="AQ58" s="95">
        <v>0.16116771856555462</v>
      </c>
      <c r="AR58" s="95">
        <v>0.16443137430561447</v>
      </c>
      <c r="AS58" s="95">
        <v>0.16769503004567526</v>
      </c>
      <c r="AT58" s="95">
        <v>0.17095868578573514</v>
      </c>
      <c r="AU58" s="95">
        <v>0.17422234152579594</v>
      </c>
      <c r="AV58" s="6"/>
      <c r="AW58" s="6"/>
      <c r="AX58" s="6"/>
      <c r="AY58" s="6"/>
      <c r="AZ58" s="6"/>
      <c r="BA58" s="6"/>
      <c r="BB58" s="6"/>
      <c r="BC58" s="6"/>
      <c r="BD58" s="6"/>
      <c r="BE58" s="6"/>
      <c r="BF58" s="6"/>
      <c r="BG58" s="6"/>
      <c r="BH58" s="6"/>
      <c r="BI58" s="6"/>
      <c r="BJ58" s="13"/>
    </row>
    <row r="59" spans="1:62" x14ac:dyDescent="0.3">
      <c r="A59" s="7" t="s">
        <v>10</v>
      </c>
      <c r="B59" s="6" t="s">
        <v>46</v>
      </c>
      <c r="C59" s="54" t="s">
        <v>102</v>
      </c>
      <c r="D59" s="48" t="s">
        <v>56</v>
      </c>
      <c r="E59" s="6" t="s">
        <v>69</v>
      </c>
      <c r="F59" s="46" t="s">
        <v>7</v>
      </c>
      <c r="G59" s="6" t="s">
        <v>54</v>
      </c>
      <c r="H59" s="13" t="s">
        <v>55</v>
      </c>
      <c r="I59" s="7"/>
      <c r="J59" s="6"/>
      <c r="K59" s="6"/>
      <c r="L59" s="13"/>
      <c r="M59" s="94">
        <v>0</v>
      </c>
      <c r="N59" s="95">
        <v>0</v>
      </c>
      <c r="O59" s="95">
        <v>0</v>
      </c>
      <c r="P59" s="95">
        <v>0</v>
      </c>
      <c r="Q59" s="95">
        <v>0</v>
      </c>
      <c r="R59" s="95">
        <v>0</v>
      </c>
      <c r="S59" s="95">
        <v>0</v>
      </c>
      <c r="T59" s="95">
        <v>0</v>
      </c>
      <c r="U59" s="95">
        <v>0</v>
      </c>
      <c r="V59" s="95">
        <v>0</v>
      </c>
      <c r="W59" s="95">
        <v>0</v>
      </c>
      <c r="X59" s="95">
        <v>0</v>
      </c>
      <c r="Y59" s="95">
        <v>0</v>
      </c>
      <c r="Z59" s="95">
        <v>0</v>
      </c>
      <c r="AA59" s="95">
        <v>0</v>
      </c>
      <c r="AB59" s="95">
        <v>0</v>
      </c>
      <c r="AC59" s="95">
        <v>0</v>
      </c>
      <c r="AD59" s="95">
        <v>0</v>
      </c>
      <c r="AE59" s="95">
        <v>0</v>
      </c>
      <c r="AF59" s="95">
        <v>0</v>
      </c>
      <c r="AG59" s="95">
        <v>0</v>
      </c>
      <c r="AH59" s="95">
        <v>0</v>
      </c>
      <c r="AI59" s="95">
        <v>0</v>
      </c>
      <c r="AJ59" s="95">
        <v>0</v>
      </c>
      <c r="AK59" s="95">
        <v>0</v>
      </c>
      <c r="AL59" s="95">
        <v>0</v>
      </c>
      <c r="AM59" s="95">
        <v>0</v>
      </c>
      <c r="AN59" s="95">
        <v>0</v>
      </c>
      <c r="AO59" s="95">
        <v>0</v>
      </c>
      <c r="AP59" s="95">
        <v>0</v>
      </c>
      <c r="AQ59" s="95">
        <v>0</v>
      </c>
      <c r="AR59" s="95">
        <v>0</v>
      </c>
      <c r="AS59" s="95">
        <v>0</v>
      </c>
      <c r="AT59" s="95">
        <v>0</v>
      </c>
      <c r="AU59" s="95">
        <v>0</v>
      </c>
      <c r="AV59" s="6"/>
      <c r="AW59" s="6"/>
      <c r="AX59" s="6"/>
      <c r="AY59" s="6"/>
      <c r="AZ59" s="6"/>
      <c r="BA59" s="6"/>
      <c r="BB59" s="6"/>
      <c r="BC59" s="6"/>
      <c r="BD59" s="6"/>
      <c r="BE59" s="6"/>
      <c r="BF59" s="6"/>
      <c r="BG59" s="6"/>
      <c r="BH59" s="6"/>
      <c r="BI59" s="6"/>
      <c r="BJ59" s="13"/>
    </row>
    <row r="60" spans="1:62" ht="15" thickBot="1" x14ac:dyDescent="0.35">
      <c r="A60" s="8" t="s">
        <v>10</v>
      </c>
      <c r="B60" s="9" t="s">
        <v>47</v>
      </c>
      <c r="C60" s="55" t="s">
        <v>102</v>
      </c>
      <c r="D60" s="48" t="s">
        <v>56</v>
      </c>
      <c r="E60" s="9" t="s">
        <v>69</v>
      </c>
      <c r="F60" s="63" t="s">
        <v>7</v>
      </c>
      <c r="G60" s="9" t="s">
        <v>54</v>
      </c>
      <c r="H60" s="32" t="s">
        <v>55</v>
      </c>
      <c r="I60" s="8"/>
      <c r="J60" s="9"/>
      <c r="K60" s="9"/>
      <c r="L60" s="32"/>
      <c r="M60" s="96">
        <v>0</v>
      </c>
      <c r="N60" s="97">
        <v>0</v>
      </c>
      <c r="O60" s="97">
        <v>0</v>
      </c>
      <c r="P60" s="97">
        <v>0</v>
      </c>
      <c r="Q60" s="97">
        <v>0</v>
      </c>
      <c r="R60" s="97">
        <v>0</v>
      </c>
      <c r="S60" s="97">
        <v>0</v>
      </c>
      <c r="T60" s="97">
        <v>0</v>
      </c>
      <c r="U60" s="97">
        <v>0</v>
      </c>
      <c r="V60" s="97">
        <v>0</v>
      </c>
      <c r="W60" s="97">
        <v>0</v>
      </c>
      <c r="X60" s="97">
        <v>0</v>
      </c>
      <c r="Y60" s="97">
        <v>0</v>
      </c>
      <c r="Z60" s="97">
        <v>0</v>
      </c>
      <c r="AA60" s="97">
        <v>0</v>
      </c>
      <c r="AB60" s="97">
        <v>0</v>
      </c>
      <c r="AC60" s="97">
        <v>0</v>
      </c>
      <c r="AD60" s="97">
        <v>0</v>
      </c>
      <c r="AE60" s="97">
        <v>0</v>
      </c>
      <c r="AF60" s="97">
        <v>0</v>
      </c>
      <c r="AG60" s="97">
        <v>0</v>
      </c>
      <c r="AH60" s="97">
        <v>0</v>
      </c>
      <c r="AI60" s="97">
        <v>0</v>
      </c>
      <c r="AJ60" s="97">
        <v>0</v>
      </c>
      <c r="AK60" s="97">
        <v>0</v>
      </c>
      <c r="AL60" s="97">
        <v>0</v>
      </c>
      <c r="AM60" s="97">
        <v>0</v>
      </c>
      <c r="AN60" s="97">
        <v>0</v>
      </c>
      <c r="AO60" s="97">
        <v>0</v>
      </c>
      <c r="AP60" s="97">
        <v>0</v>
      </c>
      <c r="AQ60" s="97">
        <v>0</v>
      </c>
      <c r="AR60" s="97">
        <v>0</v>
      </c>
      <c r="AS60" s="97">
        <v>0</v>
      </c>
      <c r="AT60" s="97">
        <v>0</v>
      </c>
      <c r="AU60" s="97">
        <v>0</v>
      </c>
      <c r="AV60" s="9"/>
      <c r="AW60" s="9"/>
      <c r="AX60" s="9"/>
      <c r="AY60" s="9"/>
      <c r="AZ60" s="9"/>
      <c r="BA60" s="9"/>
      <c r="BB60" s="9"/>
      <c r="BC60" s="9"/>
      <c r="BD60" s="9"/>
      <c r="BE60" s="9"/>
      <c r="BF60" s="9"/>
      <c r="BG60" s="9"/>
      <c r="BH60" s="9"/>
      <c r="BI60" s="9"/>
      <c r="BJ60" s="32"/>
    </row>
    <row r="68" spans="12:47" x14ac:dyDescent="0.3">
      <c r="L68" s="142"/>
    </row>
    <row r="70" spans="12:47" x14ac:dyDescent="0.3">
      <c r="M70" s="143"/>
      <c r="N70" s="143"/>
      <c r="O70" s="143"/>
      <c r="P70" s="143"/>
      <c r="Q70" s="143"/>
      <c r="R70" s="143"/>
      <c r="S70" s="143"/>
      <c r="T70" s="143"/>
      <c r="U70" s="143"/>
      <c r="V70" s="143"/>
      <c r="W70" s="143"/>
      <c r="X70" s="143"/>
      <c r="Y70" s="143"/>
      <c r="Z70" s="143"/>
      <c r="AA70" s="143"/>
      <c r="AB70" s="143"/>
      <c r="AC70" s="143"/>
      <c r="AD70" s="143"/>
      <c r="AE70" s="143"/>
      <c r="AF70" s="143"/>
      <c r="AG70" s="143"/>
      <c r="AH70" s="143"/>
      <c r="AI70" s="143"/>
      <c r="AJ70" s="143"/>
      <c r="AK70" s="143"/>
      <c r="AL70" s="143"/>
      <c r="AM70" s="143"/>
      <c r="AN70" s="143"/>
      <c r="AO70" s="143"/>
      <c r="AP70" s="143"/>
      <c r="AQ70" s="143"/>
      <c r="AR70" s="143"/>
      <c r="AS70" s="143"/>
      <c r="AT70" s="143"/>
      <c r="AU70" s="143"/>
    </row>
  </sheetData>
  <pageMargins left="0.7" right="0.7" top="0.75" bottom="0.75" header="0.3" footer="0.3"/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D62EDB-AA1C-43EC-BE52-26B044BB4B5B}">
  <dimension ref="A1:AK1"/>
  <sheetViews>
    <sheetView workbookViewId="0"/>
  </sheetViews>
  <sheetFormatPr defaultColWidth="8.88671875" defaultRowHeight="14.4" x14ac:dyDescent="0.3"/>
  <cols>
    <col min="2" max="2" width="11.44140625" customWidth="1"/>
  </cols>
  <sheetData>
    <row r="1" spans="1:37" ht="15" thickBot="1" x14ac:dyDescent="0.35">
      <c r="A1" s="68" t="s">
        <v>16</v>
      </c>
      <c r="B1" s="68" t="s">
        <v>103</v>
      </c>
      <c r="C1" s="91">
        <v>2021</v>
      </c>
      <c r="D1" s="22">
        <v>2022</v>
      </c>
      <c r="E1" s="22">
        <v>2023</v>
      </c>
      <c r="F1" s="22">
        <v>2024</v>
      </c>
      <c r="G1" s="22">
        <v>2025</v>
      </c>
      <c r="H1" s="22">
        <v>2026</v>
      </c>
      <c r="I1" s="22">
        <v>2027</v>
      </c>
      <c r="J1" s="22">
        <v>2028</v>
      </c>
      <c r="K1" s="22">
        <v>2029</v>
      </c>
      <c r="L1" s="22">
        <v>2030</v>
      </c>
      <c r="M1" s="22">
        <v>2031</v>
      </c>
      <c r="N1" s="22">
        <v>2032</v>
      </c>
      <c r="O1" s="22">
        <v>2033</v>
      </c>
      <c r="P1" s="22">
        <v>2034</v>
      </c>
      <c r="Q1" s="22">
        <v>2035</v>
      </c>
      <c r="R1" s="22">
        <v>2036</v>
      </c>
      <c r="S1" s="22">
        <v>2037</v>
      </c>
      <c r="T1" s="22">
        <v>2038</v>
      </c>
      <c r="U1" s="22">
        <v>2039</v>
      </c>
      <c r="V1" s="22">
        <v>2040</v>
      </c>
      <c r="W1" s="22">
        <v>2041</v>
      </c>
      <c r="X1" s="22">
        <v>2042</v>
      </c>
      <c r="Y1" s="22">
        <v>2043</v>
      </c>
      <c r="Z1" s="22">
        <v>2044</v>
      </c>
      <c r="AA1" s="22">
        <v>2045</v>
      </c>
      <c r="AB1" s="22">
        <v>2046</v>
      </c>
      <c r="AC1" s="22">
        <v>2047</v>
      </c>
      <c r="AD1" s="22">
        <v>2048</v>
      </c>
      <c r="AE1" s="22">
        <v>2049</v>
      </c>
      <c r="AF1" s="22">
        <v>2050</v>
      </c>
      <c r="AG1" s="22">
        <v>2051</v>
      </c>
      <c r="AH1" s="22">
        <v>2052</v>
      </c>
      <c r="AI1" s="22">
        <v>2053</v>
      </c>
      <c r="AJ1" s="22">
        <v>2054</v>
      </c>
      <c r="AK1" s="23">
        <v>2055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1F0214-6FED-4AAE-89F9-1D5B4098AAFA}">
  <dimension ref="A1:B2"/>
  <sheetViews>
    <sheetView workbookViewId="0"/>
  </sheetViews>
  <sheetFormatPr defaultColWidth="8.88671875" defaultRowHeight="14.4" x14ac:dyDescent="0.3"/>
  <cols>
    <col min="1" max="1" width="25" bestFit="1" customWidth="1"/>
  </cols>
  <sheetData>
    <row r="1" spans="1:2" x14ac:dyDescent="0.3">
      <c r="A1" s="2" t="s">
        <v>13</v>
      </c>
      <c r="B1" s="2" t="s">
        <v>14</v>
      </c>
    </row>
    <row r="2" spans="1:2" x14ac:dyDescent="0.3">
      <c r="A2" t="s">
        <v>15</v>
      </c>
      <c r="B2">
        <v>2024</v>
      </c>
    </row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3E09ED-F67D-48C5-A45C-B5C1D3FFCA1B}">
  <dimension ref="A1:D6"/>
  <sheetViews>
    <sheetView workbookViewId="0"/>
  </sheetViews>
  <sheetFormatPr defaultColWidth="8.88671875" defaultRowHeight="14.4" x14ac:dyDescent="0.3"/>
  <cols>
    <col min="2" max="2" width="41.5546875" bestFit="1" customWidth="1"/>
    <col min="3" max="3" width="18.33203125" bestFit="1" customWidth="1"/>
    <col min="4" max="4" width="32.6640625" bestFit="1" customWidth="1"/>
    <col min="6" max="6" width="19.33203125" bestFit="1" customWidth="1"/>
  </cols>
  <sheetData>
    <row r="1" spans="1:4" ht="15" thickBot="1" x14ac:dyDescent="0.35">
      <c r="A1" s="10" t="s">
        <v>16</v>
      </c>
      <c r="B1" s="11" t="s">
        <v>17</v>
      </c>
      <c r="C1" s="11" t="s">
        <v>18</v>
      </c>
      <c r="D1" s="12" t="s">
        <v>19</v>
      </c>
    </row>
    <row r="2" spans="1:4" x14ac:dyDescent="0.3">
      <c r="A2" s="1"/>
      <c r="B2" s="1"/>
      <c r="C2" s="1"/>
    </row>
    <row r="3" spans="1:4" x14ac:dyDescent="0.3">
      <c r="A3" s="1"/>
      <c r="B3" s="1"/>
      <c r="C3" s="1"/>
      <c r="D3" s="37"/>
    </row>
    <row r="4" spans="1:4" x14ac:dyDescent="0.3">
      <c r="A4" s="1"/>
      <c r="B4" s="1"/>
      <c r="C4" s="1"/>
    </row>
    <row r="5" spans="1:4" x14ac:dyDescent="0.3">
      <c r="B5" s="36"/>
    </row>
    <row r="6" spans="1:4" x14ac:dyDescent="0.3">
      <c r="B6" s="36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0178169-816E-4A96-B7EF-FCE84B2F63AE}">
  <dimension ref="A1:Q3"/>
  <sheetViews>
    <sheetView workbookViewId="0"/>
  </sheetViews>
  <sheetFormatPr defaultColWidth="8.88671875" defaultRowHeight="14.4" x14ac:dyDescent="0.3"/>
  <cols>
    <col min="1" max="1" width="14" bestFit="1" customWidth="1"/>
    <col min="2" max="2" width="18" bestFit="1" customWidth="1"/>
    <col min="3" max="3" width="33.5546875" bestFit="1" customWidth="1"/>
    <col min="4" max="4" width="19.33203125" bestFit="1" customWidth="1"/>
    <col min="5" max="5" width="14" customWidth="1"/>
    <col min="6" max="7" width="7.33203125" bestFit="1" customWidth="1"/>
    <col min="8" max="8" width="6.33203125" bestFit="1" customWidth="1"/>
    <col min="9" max="10" width="6.109375" bestFit="1" customWidth="1"/>
    <col min="11" max="12" width="6.5546875" bestFit="1" customWidth="1"/>
    <col min="13" max="13" width="5" bestFit="1" customWidth="1"/>
    <col min="14" max="14" width="5.109375" bestFit="1" customWidth="1"/>
    <col min="15" max="15" width="7" bestFit="1" customWidth="1"/>
    <col min="16" max="16" width="7" customWidth="1"/>
    <col min="17" max="17" width="7" bestFit="1" customWidth="1"/>
  </cols>
  <sheetData>
    <row r="1" spans="1:17" x14ac:dyDescent="0.3">
      <c r="A1" s="72" t="s">
        <v>16</v>
      </c>
      <c r="B1" s="73" t="s">
        <v>20</v>
      </c>
      <c r="C1" s="73" t="s">
        <v>21</v>
      </c>
      <c r="D1" s="73" t="s">
        <v>22</v>
      </c>
      <c r="E1" s="73" t="s">
        <v>23</v>
      </c>
      <c r="F1" s="73" t="s">
        <v>24</v>
      </c>
      <c r="G1" s="73" t="s">
        <v>25</v>
      </c>
      <c r="H1" s="73" t="s">
        <v>26</v>
      </c>
      <c r="I1" s="73" t="s">
        <v>27</v>
      </c>
      <c r="J1" s="73" t="s">
        <v>28</v>
      </c>
      <c r="K1" s="73" t="s">
        <v>29</v>
      </c>
      <c r="L1" s="73" t="s">
        <v>30</v>
      </c>
      <c r="M1" s="73" t="s">
        <v>31</v>
      </c>
      <c r="N1" s="73" t="s">
        <v>32</v>
      </c>
      <c r="O1" s="73" t="s">
        <v>33</v>
      </c>
      <c r="P1" s="73" t="s">
        <v>34</v>
      </c>
      <c r="Q1" s="74" t="s">
        <v>35</v>
      </c>
    </row>
    <row r="2" spans="1:17" x14ac:dyDescent="0.3">
      <c r="A2" s="75"/>
      <c r="B2" s="75"/>
      <c r="C2" s="75"/>
      <c r="D2" s="75"/>
      <c r="E2" s="75"/>
      <c r="F2" s="75"/>
      <c r="G2" s="75"/>
      <c r="H2" s="75"/>
      <c r="I2" s="75"/>
      <c r="J2" s="75"/>
      <c r="K2" s="75"/>
      <c r="L2" s="75"/>
      <c r="M2" s="75"/>
      <c r="N2" s="75"/>
      <c r="O2" s="75"/>
      <c r="P2" s="75"/>
      <c r="Q2" s="75"/>
    </row>
    <row r="3" spans="1:17" x14ac:dyDescent="0.3">
      <c r="A3" s="75"/>
      <c r="B3" s="75"/>
      <c r="C3" s="75"/>
      <c r="D3" s="75"/>
      <c r="E3" s="75"/>
      <c r="F3" s="75"/>
      <c r="G3" s="75"/>
      <c r="H3" s="75"/>
      <c r="I3" s="75"/>
      <c r="J3" s="75"/>
      <c r="K3" s="75"/>
      <c r="L3" s="75"/>
      <c r="M3" s="75"/>
      <c r="N3" s="75"/>
      <c r="O3" s="75"/>
      <c r="P3" s="75"/>
      <c r="Q3" s="75"/>
    </row>
  </sheetData>
  <pageMargins left="0.7" right="0.7" top="0.75" bottom="0.75" header="0.3" footer="0.3"/>
  <pageSetup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0DEA80-95B5-46B7-8877-6E7973A698EF}">
  <dimension ref="A1:D1"/>
  <sheetViews>
    <sheetView workbookViewId="0"/>
  </sheetViews>
  <sheetFormatPr defaultColWidth="8.88671875" defaultRowHeight="14.4" x14ac:dyDescent="0.3"/>
  <cols>
    <col min="1" max="1" width="8.33203125" bestFit="1" customWidth="1"/>
    <col min="2" max="2" width="34.33203125" bestFit="1" customWidth="1"/>
    <col min="3" max="3" width="18.6640625" bestFit="1" customWidth="1"/>
    <col min="4" max="4" width="37.33203125" bestFit="1" customWidth="1"/>
  </cols>
  <sheetData>
    <row r="1" spans="1:4" ht="15" thickBot="1" x14ac:dyDescent="0.35">
      <c r="A1" s="10" t="s">
        <v>16</v>
      </c>
      <c r="B1" s="11" t="s">
        <v>17</v>
      </c>
      <c r="C1" s="11" t="s">
        <v>18</v>
      </c>
      <c r="D1" s="12" t="s">
        <v>36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11D96C-4A4A-43AA-A25B-C3E8B3533E2E}">
  <dimension ref="A1:N1"/>
  <sheetViews>
    <sheetView topLeftCell="D1" zoomScale="70" zoomScaleNormal="70" workbookViewId="0"/>
  </sheetViews>
  <sheetFormatPr defaultColWidth="8.88671875" defaultRowHeight="14.4" x14ac:dyDescent="0.3"/>
  <cols>
    <col min="1" max="1" width="14.109375" customWidth="1"/>
    <col min="2" max="2" width="39.6640625" customWidth="1"/>
    <col min="3" max="3" width="18.6640625" bestFit="1" customWidth="1"/>
    <col min="4" max="4" width="66.5546875" bestFit="1" customWidth="1"/>
    <col min="5" max="5" width="17.44140625" customWidth="1"/>
    <col min="6" max="6" width="15" bestFit="1" customWidth="1"/>
    <col min="7" max="7" width="50.109375" customWidth="1"/>
    <col min="8" max="8" width="59.5546875" customWidth="1"/>
    <col min="9" max="9" width="13.33203125" bestFit="1" customWidth="1"/>
    <col min="10" max="10" width="14.109375" customWidth="1"/>
    <col min="11" max="11" width="13.33203125" customWidth="1"/>
    <col min="12" max="12" width="8.88671875" customWidth="1"/>
    <col min="13" max="13" width="12.44140625" customWidth="1"/>
    <col min="14" max="14" width="44.109375" customWidth="1"/>
  </cols>
  <sheetData>
    <row r="1" spans="1:14" ht="29.4" thickBot="1" x14ac:dyDescent="0.35">
      <c r="A1" s="10" t="s">
        <v>16</v>
      </c>
      <c r="B1" s="11" t="s">
        <v>13</v>
      </c>
      <c r="C1" s="11" t="s">
        <v>22</v>
      </c>
      <c r="D1" s="11" t="s">
        <v>37</v>
      </c>
      <c r="E1" s="21" t="s">
        <v>38</v>
      </c>
      <c r="F1" s="11" t="s">
        <v>26</v>
      </c>
      <c r="G1" s="33" t="s">
        <v>39</v>
      </c>
      <c r="H1" s="33" t="s">
        <v>40</v>
      </c>
      <c r="I1" s="11" t="s">
        <v>32</v>
      </c>
      <c r="J1" s="21" t="s">
        <v>41</v>
      </c>
      <c r="K1" s="21" t="s">
        <v>42</v>
      </c>
      <c r="L1" s="20" t="s">
        <v>43</v>
      </c>
      <c r="M1" s="31" t="s">
        <v>44</v>
      </c>
      <c r="N1" s="12" t="s">
        <v>45</v>
      </c>
    </row>
  </sheetData>
  <phoneticPr fontId="4" type="noConversion"/>
  <pageMargins left="0.7" right="0.7" top="0.75" bottom="0.75" header="0.3" footer="0.3"/>
  <pageSetup orientation="portrait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AEFB00-1289-4B8E-87A3-B856D2DE3F10}">
  <dimension ref="A1:Q1"/>
  <sheetViews>
    <sheetView zoomScaleNormal="100" workbookViewId="0">
      <pane ySplit="1" topLeftCell="A60" activePane="bottomLeft" state="frozen"/>
      <selection pane="bottomLeft"/>
    </sheetView>
  </sheetViews>
  <sheetFormatPr defaultColWidth="8.88671875" defaultRowHeight="14.4" x14ac:dyDescent="0.3"/>
  <cols>
    <col min="1" max="1" width="11.6640625" bestFit="1" customWidth="1"/>
    <col min="2" max="2" width="11.6640625" customWidth="1"/>
    <col min="3" max="3" width="23.88671875" bestFit="1" customWidth="1"/>
    <col min="4" max="4" width="35.88671875" customWidth="1"/>
    <col min="5" max="5" width="13.88671875" bestFit="1" customWidth="1"/>
    <col min="6" max="6" width="10.44140625" bestFit="1" customWidth="1"/>
    <col min="7" max="7" width="8.5546875" bestFit="1" customWidth="1"/>
    <col min="8" max="8" width="8.44140625" bestFit="1" customWidth="1"/>
    <col min="10" max="12" width="6.109375" bestFit="1" customWidth="1"/>
    <col min="13" max="13" width="6.88671875" bestFit="1" customWidth="1"/>
    <col min="14" max="14" width="9.88671875" bestFit="1" customWidth="1"/>
    <col min="15" max="15" width="9.88671875" customWidth="1"/>
    <col min="16" max="16" width="9.88671875" bestFit="1" customWidth="1"/>
    <col min="17" max="17" width="20.5546875" bestFit="1" customWidth="1"/>
    <col min="20" max="20" width="16.5546875" bestFit="1" customWidth="1"/>
  </cols>
  <sheetData>
    <row r="1" spans="1:17" x14ac:dyDescent="0.3">
      <c r="A1" s="69" t="s">
        <v>16</v>
      </c>
      <c r="B1" s="70" t="s">
        <v>48</v>
      </c>
      <c r="C1" s="70" t="s">
        <v>20</v>
      </c>
      <c r="D1" s="70" t="s">
        <v>21</v>
      </c>
      <c r="E1" s="70" t="s">
        <v>22</v>
      </c>
      <c r="F1" s="70" t="s">
        <v>25</v>
      </c>
      <c r="G1" s="70" t="s">
        <v>26</v>
      </c>
      <c r="H1" s="70" t="s">
        <v>27</v>
      </c>
      <c r="I1" s="70" t="s">
        <v>28</v>
      </c>
      <c r="J1" s="70" t="s">
        <v>29</v>
      </c>
      <c r="K1" s="70" t="s">
        <v>30</v>
      </c>
      <c r="L1" s="70" t="s">
        <v>31</v>
      </c>
      <c r="M1" s="70" t="s">
        <v>32</v>
      </c>
      <c r="N1" s="70" t="s">
        <v>33</v>
      </c>
      <c r="O1" s="70" t="s">
        <v>34</v>
      </c>
      <c r="P1" s="70" t="s">
        <v>35</v>
      </c>
      <c r="Q1" s="71" t="s">
        <v>49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3814E7-7771-4AA2-98CF-22F8526ED390}">
  <dimension ref="A1:AU1"/>
  <sheetViews>
    <sheetView zoomScale="85" zoomScaleNormal="85" workbookViewId="0"/>
  </sheetViews>
  <sheetFormatPr defaultColWidth="8.88671875" defaultRowHeight="14.4" x14ac:dyDescent="0.3"/>
  <cols>
    <col min="1" max="1" width="11" bestFit="1" customWidth="1"/>
    <col min="2" max="2" width="40.109375" bestFit="1" customWidth="1"/>
    <col min="3" max="3" width="16.88671875" bestFit="1" customWidth="1"/>
    <col min="4" max="4" width="31.33203125" customWidth="1"/>
    <col min="5" max="5" width="30.6640625" bestFit="1" customWidth="1"/>
    <col min="6" max="6" width="12.44140625" customWidth="1"/>
    <col min="12" max="12" width="9.6640625" customWidth="1"/>
    <col min="13" max="36" width="6.44140625" bestFit="1" customWidth="1"/>
    <col min="37" max="42" width="7.44140625" bestFit="1" customWidth="1"/>
  </cols>
  <sheetData>
    <row r="1" spans="1:47" ht="43.8" thickBot="1" x14ac:dyDescent="0.35">
      <c r="A1" s="10" t="s">
        <v>16</v>
      </c>
      <c r="B1" s="25" t="s">
        <v>13</v>
      </c>
      <c r="C1" s="11" t="s">
        <v>50</v>
      </c>
      <c r="D1" s="11" t="s">
        <v>51</v>
      </c>
      <c r="E1" s="38" t="s">
        <v>21</v>
      </c>
      <c r="F1" s="21" t="s">
        <v>38</v>
      </c>
      <c r="G1" s="20" t="s">
        <v>3</v>
      </c>
      <c r="H1" s="20" t="s">
        <v>45</v>
      </c>
      <c r="I1" s="10" t="s">
        <v>32</v>
      </c>
      <c r="J1" s="11" t="s">
        <v>33</v>
      </c>
      <c r="K1" s="11" t="s">
        <v>34</v>
      </c>
      <c r="L1" s="11" t="s">
        <v>35</v>
      </c>
      <c r="M1" s="22">
        <v>2021</v>
      </c>
      <c r="N1" s="22">
        <v>2022</v>
      </c>
      <c r="O1" s="22">
        <v>2023</v>
      </c>
      <c r="P1" s="22">
        <v>2024</v>
      </c>
      <c r="Q1" s="22">
        <v>2025</v>
      </c>
      <c r="R1" s="22">
        <v>2026</v>
      </c>
      <c r="S1" s="22">
        <v>2027</v>
      </c>
      <c r="T1" s="22">
        <v>2028</v>
      </c>
      <c r="U1" s="22">
        <v>2029</v>
      </c>
      <c r="V1" s="22">
        <v>2030</v>
      </c>
      <c r="W1" s="22">
        <v>2031</v>
      </c>
      <c r="X1" s="22">
        <v>2032</v>
      </c>
      <c r="Y1" s="22">
        <v>2033</v>
      </c>
      <c r="Z1" s="22">
        <v>2034</v>
      </c>
      <c r="AA1" s="22">
        <v>2035</v>
      </c>
      <c r="AB1" s="22">
        <v>2036</v>
      </c>
      <c r="AC1" s="22">
        <v>2037</v>
      </c>
      <c r="AD1" s="22">
        <v>2038</v>
      </c>
      <c r="AE1" s="22">
        <v>2039</v>
      </c>
      <c r="AF1" s="22">
        <v>2040</v>
      </c>
      <c r="AG1" s="22">
        <v>2041</v>
      </c>
      <c r="AH1" s="22">
        <v>2042</v>
      </c>
      <c r="AI1" s="22">
        <v>2043</v>
      </c>
      <c r="AJ1" s="22">
        <v>2044</v>
      </c>
      <c r="AK1" s="22">
        <v>2045</v>
      </c>
      <c r="AL1" s="22">
        <v>2046</v>
      </c>
      <c r="AM1" s="22">
        <v>2047</v>
      </c>
      <c r="AN1" s="22">
        <v>2048</v>
      </c>
      <c r="AO1" s="22">
        <v>2049</v>
      </c>
      <c r="AP1" s="22">
        <v>2050</v>
      </c>
      <c r="AQ1" s="22">
        <v>2051</v>
      </c>
      <c r="AR1" s="22">
        <v>2052</v>
      </c>
      <c r="AS1" s="22">
        <v>2053</v>
      </c>
      <c r="AT1" s="22">
        <v>2054</v>
      </c>
      <c r="AU1" s="23">
        <v>2055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E60582-8E84-4795-90E6-91E6C5CD9C07}">
  <dimension ref="A1:AS1"/>
  <sheetViews>
    <sheetView topLeftCell="AF1" zoomScale="70" zoomScaleNormal="70" workbookViewId="0">
      <selection activeCell="AU9" sqref="AU9"/>
    </sheetView>
  </sheetViews>
  <sheetFormatPr defaultColWidth="8.88671875" defaultRowHeight="14.4" x14ac:dyDescent="0.3"/>
  <cols>
    <col min="1" max="1" width="28.6640625" style="35" customWidth="1"/>
    <col min="2" max="2" width="41.6640625" style="35" customWidth="1"/>
    <col min="3" max="3" width="39.6640625" style="35" customWidth="1"/>
    <col min="4" max="4" width="66.88671875" style="35" customWidth="1"/>
    <col min="5" max="5" width="13.88671875" style="35" customWidth="1"/>
    <col min="6" max="6" width="23.44140625" style="35" customWidth="1"/>
    <col min="7" max="7" width="15.109375" style="35" bestFit="1" customWidth="1"/>
    <col min="8" max="8" width="5.109375" style="35" bestFit="1" customWidth="1"/>
    <col min="9" max="10" width="15.6640625" style="35" customWidth="1"/>
    <col min="11" max="15" width="12" style="35" bestFit="1" customWidth="1"/>
    <col min="16" max="16" width="12" style="35" customWidth="1"/>
    <col min="17" max="40" width="12" style="35" bestFit="1" customWidth="1"/>
    <col min="41" max="16384" width="8.88671875" style="35"/>
  </cols>
  <sheetData>
    <row r="1" spans="1:45" ht="29.4" thickBot="1" x14ac:dyDescent="0.35">
      <c r="A1" s="79" t="s">
        <v>16</v>
      </c>
      <c r="B1" s="21" t="s">
        <v>13</v>
      </c>
      <c r="C1" s="21" t="s">
        <v>22</v>
      </c>
      <c r="D1" s="21" t="s">
        <v>37</v>
      </c>
      <c r="E1" s="21" t="s">
        <v>38</v>
      </c>
      <c r="F1" s="21" t="s">
        <v>3</v>
      </c>
      <c r="G1" s="31" t="s">
        <v>45</v>
      </c>
      <c r="H1" s="80" t="s">
        <v>32</v>
      </c>
      <c r="I1" s="81" t="s">
        <v>41</v>
      </c>
      <c r="J1" s="87" t="s">
        <v>42</v>
      </c>
      <c r="K1" s="88">
        <v>2021</v>
      </c>
      <c r="L1" s="82">
        <v>2022</v>
      </c>
      <c r="M1" s="82">
        <v>2023</v>
      </c>
      <c r="N1" s="82">
        <v>2024</v>
      </c>
      <c r="O1" s="82">
        <v>2025</v>
      </c>
      <c r="P1" s="82">
        <v>2026</v>
      </c>
      <c r="Q1" s="82">
        <v>2027</v>
      </c>
      <c r="R1" s="82">
        <v>2028</v>
      </c>
      <c r="S1" s="82">
        <v>2029</v>
      </c>
      <c r="T1" s="82">
        <v>2030</v>
      </c>
      <c r="U1" s="82">
        <v>2031</v>
      </c>
      <c r="V1" s="82">
        <v>2032</v>
      </c>
      <c r="W1" s="82">
        <v>2033</v>
      </c>
      <c r="X1" s="82">
        <v>2034</v>
      </c>
      <c r="Y1" s="82">
        <v>2035</v>
      </c>
      <c r="Z1" s="82">
        <v>2036</v>
      </c>
      <c r="AA1" s="82">
        <v>2037</v>
      </c>
      <c r="AB1" s="82">
        <v>2038</v>
      </c>
      <c r="AC1" s="82">
        <v>2039</v>
      </c>
      <c r="AD1" s="82">
        <v>2040</v>
      </c>
      <c r="AE1" s="82">
        <v>2041</v>
      </c>
      <c r="AF1" s="82">
        <v>2042</v>
      </c>
      <c r="AG1" s="82">
        <v>2043</v>
      </c>
      <c r="AH1" s="82">
        <v>2044</v>
      </c>
      <c r="AI1" s="82">
        <v>2045</v>
      </c>
      <c r="AJ1" s="82">
        <v>2046</v>
      </c>
      <c r="AK1" s="82">
        <v>2047</v>
      </c>
      <c r="AL1" s="82">
        <v>2048</v>
      </c>
      <c r="AM1" s="82">
        <v>2049</v>
      </c>
      <c r="AN1" s="82">
        <v>2050</v>
      </c>
      <c r="AO1" s="82">
        <v>2051</v>
      </c>
      <c r="AP1" s="82">
        <v>2052</v>
      </c>
      <c r="AQ1" s="82">
        <v>2053</v>
      </c>
      <c r="AR1" s="82">
        <v>2054</v>
      </c>
      <c r="AS1" s="83">
        <v>2055</v>
      </c>
    </row>
  </sheetData>
  <pageMargins left="0.7" right="0.7" top="0.75" bottom="0.75" header="0.3" footer="0.3"/>
  <pageSetup orientation="portrait" horizontalDpi="0" verticalDpi="0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74FB0E003A88C4B9D9793633BA4B356" ma:contentTypeVersion="12" ma:contentTypeDescription="Create a new document." ma:contentTypeScope="" ma:versionID="47be61afb57dbdcdac73424092eefa1c">
  <xsd:schema xmlns:xsd="http://www.w3.org/2001/XMLSchema" xmlns:xs="http://www.w3.org/2001/XMLSchema" xmlns:p="http://schemas.microsoft.com/office/2006/metadata/properties" xmlns:ns2="0d55314f-45f1-40c9-9fce-63556e193d03" targetNamespace="http://schemas.microsoft.com/office/2006/metadata/properties" ma:root="true" ma:fieldsID="2e59f5c7e704c6a619606efe0cdd9ac5" ns2:_="">
    <xsd:import namespace="0d55314f-45f1-40c9-9fce-63556e193d0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  <xsd:element ref="ns2:lcf76f155ced4ddcb4097134ff3c332f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LengthInSecond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55314f-45f1-40c9-9fce-63556e193d0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71f7bd95-1200-4052-9a4e-dfdf006e181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8" nillable="true" ma:displayName="MediaLengthInSeconds" ma:hidden="true" ma:internalName="MediaLengthInSeconds" ma:readOnly="true">
      <xsd:simpleType>
        <xsd:restriction base="dms:Unknown"/>
      </xsd:simpleType>
    </xsd:element>
    <xsd:element name="MediaServiceLocation" ma:index="19" nillable="true" ma:displayName="Location" ma:indexed="true" ma:internalName="MediaServiceLocation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d55314f-45f1-40c9-9fce-63556e193d03">
      <Terms xmlns="http://schemas.microsoft.com/office/infopath/2007/PartnerControls"/>
    </lcf76f155ced4ddcb4097134ff3c332f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2E628A7-6D29-4CBC-A568-D50DFAF6F56A}"/>
</file>

<file path=customXml/itemProps2.xml><?xml version="1.0" encoding="utf-8"?>
<ds:datastoreItem xmlns:ds="http://schemas.openxmlformats.org/officeDocument/2006/customXml" ds:itemID="{792C5AAE-4458-4DEE-9074-092470EFA1F2}">
  <ds:schemaRefs>
    <ds:schemaRef ds:uri="http://schemas.microsoft.com/office/2006/metadata/properties"/>
    <ds:schemaRef ds:uri="http://schemas.microsoft.com/office/infopath/2007/PartnerControls"/>
    <ds:schemaRef ds:uri="9c2c21c4-f980-47d5-be5b-1bb924ee96a2"/>
    <ds:schemaRef ds:uri="0d55314f-45f1-40c9-9fce-63556e193d03"/>
  </ds:schemaRefs>
</ds:datastoreItem>
</file>

<file path=customXml/itemProps3.xml><?xml version="1.0" encoding="utf-8"?>
<ds:datastoreItem xmlns:ds="http://schemas.openxmlformats.org/officeDocument/2006/customXml" ds:itemID="{F3C6DFED-A995-434B-BD0E-DE6626951453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Scenarios</vt:lpstr>
      <vt:lpstr>Overall_Parameters</vt:lpstr>
      <vt:lpstr>Distance_Levers</vt:lpstr>
      <vt:lpstr>Mode_Shift</vt:lpstr>
      <vt:lpstr>Occupancy_Rate</vt:lpstr>
      <vt:lpstr>Electrical</vt:lpstr>
      <vt:lpstr>Tech_Adoption</vt:lpstr>
      <vt:lpstr>Efficiency</vt:lpstr>
      <vt:lpstr>SmartGrid</vt:lpstr>
      <vt:lpstr>TElasticity</vt:lpstr>
      <vt:lpstr>IPPU</vt:lpstr>
      <vt:lpstr>Waste</vt:lpstr>
      <vt:lpstr>Emission_Restriction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Luis Fernando Victor</dc:creator>
  <cp:keywords/>
  <dc:description/>
  <cp:lastModifiedBy>Ignacio  Alfaro Corrales</cp:lastModifiedBy>
  <cp:revision/>
  <dcterms:created xsi:type="dcterms:W3CDTF">2015-06-05T18:17:20Z</dcterms:created>
  <dcterms:modified xsi:type="dcterms:W3CDTF">2025-03-13T22:10:13Z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0x010100F74FB0E003A88C4B9D9793633BA4B356</vt:lpwstr>
  </property>
  <property fmtid="{D5CDD505-2E9C-101B-9397-08002B2CF9AE}" pid="3" name="MediaServiceImageTags">
    <vt:lpwstr/>
  </property>
</Properties>
</file>