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Modelo_2024/Pruebas_metro/A1_Inputs/"/>
    </mc:Choice>
  </mc:AlternateContent>
  <xr:revisionPtr revIDLastSave="0" documentId="13_ncr:1_{EB928C18-2EFE-0F43-A45E-A0D2C3E4270B}" xr6:coauthVersionLast="47" xr6:coauthVersionMax="47" xr10:uidLastSave="{00000000-0000-0000-0000-000000000000}"/>
  <bookViews>
    <workbookView xWindow="0" yWindow="500" windowWidth="25640" windowHeight="15940" activeTab="1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3" l="1"/>
  <c r="M5" i="3"/>
  <c r="L5" i="3"/>
  <c r="K5" i="3"/>
  <c r="J5" i="3"/>
  <c r="I5" i="3"/>
  <c r="F5" i="3" l="1"/>
  <c r="H5" i="3" s="1"/>
  <c r="E5" i="3"/>
  <c r="E2" i="1"/>
  <c r="F2" i="1" s="1"/>
  <c r="G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<sst xmlns="http://schemas.openxmlformats.org/spreadsheetml/2006/main" count="364" uniqueCount="209">
  <si>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</si>
  <si>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</si>
  <si>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</si>
  <si>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</si>
  <si>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</si>
  <si>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</si>
  <si>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</si>
  <si>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Biomass</t>
  </si>
  <si>
    <t>Fuel Oil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</si>
  <si>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</si>
  <si>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</si>
  <si>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</si>
  <si>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</si>
  <si>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</si>
  <si>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</si>
  <si>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</si>
  <si>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</si>
  <si>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</si>
  <si>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NO</t>
  </si>
  <si>
    <t>Hydro Dam</t>
  </si>
  <si>
    <t>Hydro ROR</t>
  </si>
  <si>
    <t>Geothermal</t>
  </si>
  <si>
    <t>Wind Onshore</t>
  </si>
  <si>
    <t>TEST ROW</t>
  </si>
  <si>
    <t>YES</t>
  </si>
  <si>
    <t>Extraction/Transformation</t>
  </si>
  <si>
    <t>Extraction/Transformation/Distribution</t>
  </si>
  <si>
    <t>PPHDAM</t>
  </si>
  <si>
    <t>PPHROR</t>
  </si>
  <si>
    <t>PPWNDON</t>
  </si>
  <si>
    <t>PPGEO</t>
  </si>
  <si>
    <t>PPPVT</t>
  </si>
  <si>
    <t>PPPVD</t>
  </si>
  <si>
    <t>PPDSL</t>
  </si>
  <si>
    <t>PPFOI</t>
  </si>
  <si>
    <t>DIST_DSL</t>
  </si>
  <si>
    <t>DIST_GSL</t>
  </si>
  <si>
    <t>DIST_LPG</t>
  </si>
  <si>
    <t>DIST_FOI</t>
  </si>
  <si>
    <t>Primary - Transformation - Hydro Dam</t>
  </si>
  <si>
    <t>Primary - Transformation - Hydro ROR</t>
  </si>
  <si>
    <t>Primary - Transformation - Geothermal</t>
  </si>
  <si>
    <t>Primary - Transformation - Diesel</t>
  </si>
  <si>
    <t>Primary - Transformation - Fuel Oil</t>
  </si>
  <si>
    <t>Primaria - Transformación - Hidro Represa</t>
  </si>
  <si>
    <t>Primary - Import/Distribution - Diesel</t>
  </si>
  <si>
    <t>Primaria - Importación/Distribución - Diesel</t>
  </si>
  <si>
    <t>Primaria -  Importación/Distribución - Gasolina</t>
  </si>
  <si>
    <t>Primaria -  Importación/Distribución - GLP</t>
  </si>
  <si>
    <t>Primaria -  Importación/Distribución - Búnker</t>
  </si>
  <si>
    <t>Primary - Import/Distribution - Gasoline</t>
  </si>
  <si>
    <t>Primary - Import/Distribution - LPG</t>
  </si>
  <si>
    <t>Primary - Import/Distribution - Fuel Oil</t>
  </si>
  <si>
    <t>Primaria - Transformación - Hidro Filo</t>
  </si>
  <si>
    <t>Primaria - Transformación - Geotérmica</t>
  </si>
  <si>
    <t>Primaria - Transformación - Eólica</t>
  </si>
  <si>
    <t>Primary - Transformation - Wind</t>
  </si>
  <si>
    <t>Primaria - Transformación - Solar</t>
  </si>
  <si>
    <t>Primaria - Transformación - Solar Distribuida</t>
  </si>
  <si>
    <t>Primary - Transformation - Distributed Solar</t>
  </si>
  <si>
    <t>Primaria - Transformación - Diesel</t>
  </si>
  <si>
    <t>Primaria - Transformación - Búnker</t>
  </si>
  <si>
    <t>Primary - ETD - Biomass</t>
  </si>
  <si>
    <t>Primaria - ETD - Biomasa</t>
  </si>
  <si>
    <t>Electricity Transmission</t>
  </si>
  <si>
    <t>Electricity Distribution</t>
  </si>
  <si>
    <t>Distribution</t>
  </si>
  <si>
    <t>Transport</t>
  </si>
  <si>
    <t>Green Hydrogen</t>
  </si>
  <si>
    <t>Blue Hydrogen</t>
  </si>
  <si>
    <t>Methane</t>
  </si>
  <si>
    <t>ELE_TRANS</t>
  </si>
  <si>
    <t>ELE_DIST</t>
  </si>
  <si>
    <t>Secondary - Power Transmission</t>
  </si>
  <si>
    <t>Secondary - Power Distribution</t>
  </si>
  <si>
    <t>Secundaria - Transmisión de Potencia</t>
  </si>
  <si>
    <t>Secundaria - Distribución de Potencia</t>
  </si>
  <si>
    <t>HYD_G_PROD</t>
  </si>
  <si>
    <t>HYD_DIST</t>
  </si>
  <si>
    <t>Distributed Hydrogen</t>
  </si>
  <si>
    <t>Secondary - Green Hydrogen Production</t>
  </si>
  <si>
    <t>Secundaria - Producción de Hidrógeno Verde</t>
  </si>
  <si>
    <t>Secondary  - Distribution of Hydrogen</t>
  </si>
  <si>
    <t>Secundaria - Distribución de Hidrógeno</t>
  </si>
  <si>
    <t>Tech - Code</t>
  </si>
  <si>
    <t>Tech - Plain English</t>
  </si>
  <si>
    <t>Tech - Plain Spanish</t>
  </si>
  <si>
    <t>Fuel - Code (Output)</t>
  </si>
  <si>
    <t>E1GSL</t>
  </si>
  <si>
    <t>E1DSL</t>
  </si>
  <si>
    <t>E1LPG</t>
  </si>
  <si>
    <t>E1FO1</t>
  </si>
  <si>
    <t>E2ELE</t>
  </si>
  <si>
    <t>Primary - Diesel</t>
  </si>
  <si>
    <t>Primary - Gasoline</t>
  </si>
  <si>
    <t>Primary - LPG</t>
  </si>
  <si>
    <t>Primary - FOI</t>
  </si>
  <si>
    <t>Primaria - Diesel</t>
  </si>
  <si>
    <t>Primaria - Gasolina</t>
  </si>
  <si>
    <t>Primaria - GLP</t>
  </si>
  <si>
    <t>Primaria - Búnker</t>
  </si>
  <si>
    <t>Secondary - Electricity from Generation</t>
  </si>
  <si>
    <t>Secundaria - Electricidad de la Generación</t>
  </si>
  <si>
    <t>Primary - Biomass</t>
  </si>
  <si>
    <t>Primaria - Biomasa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</si>
  <si>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</si>
  <si>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</si>
  <si>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</si>
  <si>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</si>
  <si>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</si>
  <si>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E3ELE</t>
  </si>
  <si>
    <t>Secondary - Electricity from Transmission</t>
  </si>
  <si>
    <t>Secundaria - Electricidad de la Transmisión</t>
  </si>
  <si>
    <t>Secondary - Electricity from Distribution</t>
  </si>
  <si>
    <t>Secundaria - Electricidad de la Distribution</t>
  </si>
  <si>
    <t>E3HYD</t>
  </si>
  <si>
    <t>Secondary - Produced Green Hydrogen</t>
  </si>
  <si>
    <t>E2HYDG</t>
  </si>
  <si>
    <t>Secondary - Transported Hydrogen</t>
  </si>
  <si>
    <t>E1ELE</t>
  </si>
  <si>
    <t>Secundaria - Hidrógeno Verde Producido</t>
  </si>
  <si>
    <t>Secundaria - Hidrógeno Transportado</t>
  </si>
  <si>
    <t>Solar Distributed wo Storage</t>
  </si>
  <si>
    <t>Solar Distributed with Storage</t>
  </si>
  <si>
    <t>PPPVDS</t>
  </si>
  <si>
    <t>Primary - Transformation - Distributed Solar with battery storage</t>
  </si>
  <si>
    <t>Primaria - Transformación - Solar Distribuida con almacenamiento de batería</t>
  </si>
  <si>
    <t>E7ELE</t>
  </si>
  <si>
    <t>Secondary - Electricity for H2</t>
  </si>
  <si>
    <t>Secundaria - Electricidad para H2</t>
  </si>
  <si>
    <t>Coke</t>
  </si>
  <si>
    <t>DIST_COK</t>
  </si>
  <si>
    <t>E1COK</t>
  </si>
  <si>
    <t>Kerosen</t>
  </si>
  <si>
    <t>Firewood</t>
  </si>
  <si>
    <t>Biogas</t>
  </si>
  <si>
    <t>Crude</t>
  </si>
  <si>
    <t>Primary - ETD - Biogas</t>
  </si>
  <si>
    <t>Primaria - ETD - Biogas</t>
  </si>
  <si>
    <t>DIST_BGS</t>
  </si>
  <si>
    <t>E1BGS</t>
  </si>
  <si>
    <t>Primary - Biogas</t>
  </si>
  <si>
    <t>Primaria - Biogas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</si>
  <si>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</si>
  <si>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</si>
  <si>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</si>
  <si>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</si>
  <si>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</si>
  <si>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</si>
  <si>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EXTT_LPG</t>
  </si>
  <si>
    <t>EXTT_CRU</t>
  </si>
  <si>
    <t>E0_CRU</t>
  </si>
  <si>
    <t>E0_LPG</t>
  </si>
  <si>
    <t>Primary Extraction/Transformation - Crude</t>
  </si>
  <si>
    <t>Primary Extraction/Transformation - LPG</t>
  </si>
  <si>
    <t>Primaria Extracción/Transformation - Crudo</t>
  </si>
  <si>
    <t>Primaria Extracción/Transformation - LPG</t>
  </si>
  <si>
    <t>Primary - Crude</t>
  </si>
  <si>
    <t>Primaria - Crudo</t>
  </si>
  <si>
    <t>Primaria - LPG</t>
  </si>
  <si>
    <t>DIST_KER</t>
  </si>
  <si>
    <t>E1KER</t>
  </si>
  <si>
    <t>Primary - Import/Distribution - Coke</t>
  </si>
  <si>
    <t>Primaria -  Importación/Distribución - Coque</t>
  </si>
  <si>
    <t>Primary - Import/Distribution - Kerosen</t>
  </si>
  <si>
    <t>Primaria -  Importación/Distribución - Keroseno</t>
  </si>
  <si>
    <t>Primary - Coke</t>
  </si>
  <si>
    <t>Primary - Kerosen</t>
  </si>
  <si>
    <t>Primaria -  Coque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</si>
  <si>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</si>
  <si>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</si>
  <si>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</si>
  <si>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</si>
  <si>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</si>
  <si>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</si>
  <si>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</si>
  <si>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</si>
  <si>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Import</t>
  </si>
  <si>
    <t>IMP_ELE</t>
  </si>
  <si>
    <t>Primary - Import - Electricity</t>
  </si>
  <si>
    <t>Primaria - Importaciones - Electricidad</t>
  </si>
  <si>
    <t>Primary - Imported Electricity</t>
  </si>
  <si>
    <t>Primaria - Electricidad Importada</t>
  </si>
  <si>
    <t>PPCOA</t>
  </si>
  <si>
    <t>Primary - Transformation - Coal</t>
  </si>
  <si>
    <t>Primaria - Transformación - Carbón</t>
  </si>
  <si>
    <t>DIST_BIM</t>
  </si>
  <si>
    <t>E1BIM</t>
  </si>
  <si>
    <t>Solar Transmission wo Storage</t>
  </si>
  <si>
    <t>Primary - Transformation - Transmission Solar</t>
  </si>
  <si>
    <t>Solar Transmission with Storage</t>
  </si>
  <si>
    <t>PPPVTS</t>
  </si>
  <si>
    <t>Primary - Transformation - Transmission Solar with battery storage</t>
  </si>
  <si>
    <t>Primaria - Transformación - Solar con almacenamiento de batería</t>
  </si>
  <si>
    <t>Secondary - Electricidad de la Distribución</t>
  </si>
  <si>
    <t>PPBIM</t>
  </si>
  <si>
    <t>Primary - Transformation - Biomass</t>
  </si>
  <si>
    <t>Primaria - Transformación - Biomass</t>
  </si>
  <si>
    <t>PPBGS</t>
  </si>
  <si>
    <t>Primary - Transformation - Biogas</t>
  </si>
  <si>
    <t>Primaria - Transformación - Biogas</t>
  </si>
  <si>
    <t>Flex Fuel</t>
  </si>
  <si>
    <t>Flex_Fuel</t>
  </si>
  <si>
    <t>DIST_FLEXFUEL</t>
  </si>
  <si>
    <t>Primary - Import/Distribution - Flex Fuel</t>
  </si>
  <si>
    <t>Primaria - Importación/Distribución - Flex Fluel</t>
  </si>
  <si>
    <t>E1FLEXFUEL</t>
  </si>
  <si>
    <t>Primary - Flex Fuel</t>
  </si>
  <si>
    <t>Primaria - Flex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</si>
</sst>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6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8" xfId="0" applyFill="1" applyBorder="1"/>
    <xf numFmtId="0" fontId="0" fillId="5" borderId="19" xfId="0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0" borderId="7" xfId="0" applyFont="1" applyBorder="1"/>
    <xf numFmtId="0" fontId="1" fillId="5" borderId="7" xfId="0" applyFont="1" applyFill="1" applyBorder="1"/>
    <xf numFmtId="0" fontId="0" fillId="5" borderId="9" xfId="0" applyFill="1" applyBorder="1" applyAlignment="1">
      <alignment horizontal="center" vertical="center"/>
    </xf>
    <xf numFmtId="0" fontId="1" fillId="5" borderId="10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6" fillId="2" borderId="6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2" borderId="7" xfId="0" applyFont="1" applyFill="1" applyBorder="1"/>
    <xf numFmtId="0" fontId="6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5" borderId="23" xfId="0" applyFill="1" applyBorder="1"/>
    <xf numFmtId="0" fontId="0" fillId="5" borderId="24" xfId="0" applyFill="1" applyBorder="1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1" fillId="5" borderId="25" xfId="0" applyFont="1" applyFill="1" applyBorder="1"/>
    <xf numFmtId="0" fontId="0" fillId="5" borderId="0" xfId="0" applyFill="1"/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29"/>
  <sheetViews>
    <sheetView tabSelected="1" topLeftCell="A2" zoomScaleNormal="100" workbookViewId="0">
      <selection activeCell="A29" sqref="A29:K29"/>
    </sheetView>
  </sheetViews>
  <sheetFormatPr baseColWidth="10" defaultColWidth="8.83203125" defaultRowHeight="15" x14ac:dyDescent="0.2"/>
  <cols>
    <col min="1" max="1" width="28.5" bestFit="1" customWidth="1"/>
    <col min="2" max="2" width="36.83203125" bestFit="1" customWidth="1"/>
    <col min="3" max="3" width="9" bestFit="1" customWidth="1"/>
    <col min="4" max="4" width="21" bestFit="1" customWidth="1"/>
    <col min="5" max="5" width="12.1640625" bestFit="1" customWidth="1"/>
    <col min="6" max="6" width="12.33203125" bestFit="1" customWidth="1"/>
    <col min="7" max="7" width="60.1640625" bestFit="1" customWidth="1"/>
    <col min="8" max="8" width="72.33203125" bestFit="1" customWidth="1"/>
    <col min="9" max="9" width="18.33203125" bestFit="1" customWidth="1"/>
    <col min="10" max="10" width="36.33203125" bestFit="1" customWidth="1"/>
    <col min="11" max="11" width="40.1640625" bestFit="1" customWidth="1"/>
  </cols>
  <sheetData>
    <row r="1" spans="1:11" ht="16" thickBot="1" x14ac:dyDescent="0.25">
      <c r="A1" s="26" t="s">
        <v>10</v>
      </c>
      <c r="B1" s="27" t="s">
        <v>1</v>
      </c>
      <c r="C1" s="27" t="s">
        <v>2</v>
      </c>
      <c r="D1" s="28" t="s">
        <v>9</v>
      </c>
      <c r="E1" s="18" t="s">
        <v>16</v>
      </c>
      <c r="F1" s="4" t="s">
        <v>84</v>
      </c>
      <c r="G1" s="5" t="s">
        <v>85</v>
      </c>
      <c r="H1" s="6" t="s">
        <v>86</v>
      </c>
      <c r="I1" s="4" t="s">
        <v>87</v>
      </c>
      <c r="J1" s="5" t="s">
        <v>105</v>
      </c>
      <c r="K1" s="6" t="s">
        <v>106</v>
      </c>
    </row>
    <row r="2" spans="1:11" x14ac:dyDescent="0.2">
      <c r="A2" s="41" t="s">
        <v>23</v>
      </c>
      <c r="B2" s="24" t="s">
        <v>23</v>
      </c>
      <c r="C2" s="23" t="s">
        <v>18</v>
      </c>
      <c r="D2" s="42" t="s">
        <v>23</v>
      </c>
      <c r="E2" s="37" t="str">
        <f>IF(C2="NO","IGNORE","")</f>
        <v>IGNORE</v>
      </c>
      <c r="F2" s="38" t="str">
        <f>IF(E2=TRUE,"","Not required")</f>
        <v>Not required</v>
      </c>
      <c r="G2" s="39" t="s">
        <v>23</v>
      </c>
      <c r="H2" s="40" t="s">
        <v>23</v>
      </c>
      <c r="I2" s="81" t="s">
        <v>23</v>
      </c>
      <c r="J2" s="39" t="s">
        <v>23</v>
      </c>
      <c r="K2" s="40" t="s">
        <v>23</v>
      </c>
    </row>
    <row r="3" spans="1:11" x14ac:dyDescent="0.2">
      <c r="A3" s="7" t="s">
        <v>3</v>
      </c>
      <c r="B3" s="8" t="s">
        <v>17</v>
      </c>
      <c r="C3" s="8" t="s">
        <v>24</v>
      </c>
      <c r="D3" s="43" t="s">
        <v>3</v>
      </c>
      <c r="E3" s="19" t="b">
        <v>1</v>
      </c>
      <c r="F3" s="29" t="s">
        <v>35</v>
      </c>
      <c r="G3" s="8" t="s">
        <v>45</v>
      </c>
      <c r="H3" s="9" t="s">
        <v>46</v>
      </c>
      <c r="I3" s="29" t="s">
        <v>89</v>
      </c>
      <c r="J3" s="8" t="s">
        <v>93</v>
      </c>
      <c r="K3" s="9" t="s">
        <v>97</v>
      </c>
    </row>
    <row r="4" spans="1:11" x14ac:dyDescent="0.2">
      <c r="A4" s="7" t="s">
        <v>4</v>
      </c>
      <c r="B4" s="8" t="s">
        <v>17</v>
      </c>
      <c r="C4" s="8" t="s">
        <v>24</v>
      </c>
      <c r="D4" s="43" t="s">
        <v>4</v>
      </c>
      <c r="E4" s="19" t="b">
        <v>1</v>
      </c>
      <c r="F4" s="29" t="s">
        <v>36</v>
      </c>
      <c r="G4" s="8" t="s">
        <v>50</v>
      </c>
      <c r="H4" s="9" t="s">
        <v>47</v>
      </c>
      <c r="I4" s="29" t="s">
        <v>88</v>
      </c>
      <c r="J4" s="8" t="s">
        <v>94</v>
      </c>
      <c r="K4" s="9" t="s">
        <v>98</v>
      </c>
    </row>
    <row r="5" spans="1:11" x14ac:dyDescent="0.2">
      <c r="A5" s="7" t="s">
        <v>5</v>
      </c>
      <c r="B5" s="8" t="s">
        <v>17</v>
      </c>
      <c r="C5" s="8" t="s">
        <v>24</v>
      </c>
      <c r="D5" s="43" t="s">
        <v>5</v>
      </c>
      <c r="E5" s="19" t="b">
        <v>1</v>
      </c>
      <c r="F5" s="29" t="s">
        <v>37</v>
      </c>
      <c r="G5" s="8" t="s">
        <v>51</v>
      </c>
      <c r="H5" s="9" t="s">
        <v>48</v>
      </c>
      <c r="I5" s="29" t="s">
        <v>90</v>
      </c>
      <c r="J5" s="8" t="s">
        <v>95</v>
      </c>
      <c r="K5" s="9" t="s">
        <v>99</v>
      </c>
    </row>
    <row r="6" spans="1:11" x14ac:dyDescent="0.2">
      <c r="A6" s="7" t="s">
        <v>8</v>
      </c>
      <c r="B6" s="8" t="s">
        <v>17</v>
      </c>
      <c r="C6" s="8" t="s">
        <v>24</v>
      </c>
      <c r="D6" s="43" t="s">
        <v>8</v>
      </c>
      <c r="E6" s="19" t="b">
        <v>1</v>
      </c>
      <c r="F6" s="29" t="s">
        <v>38</v>
      </c>
      <c r="G6" s="8" t="s">
        <v>52</v>
      </c>
      <c r="H6" s="9" t="s">
        <v>49</v>
      </c>
      <c r="I6" s="29" t="s">
        <v>91</v>
      </c>
      <c r="J6" s="8" t="s">
        <v>96</v>
      </c>
      <c r="K6" s="9" t="s">
        <v>100</v>
      </c>
    </row>
    <row r="7" spans="1:11" x14ac:dyDescent="0.2">
      <c r="A7" s="7" t="s">
        <v>130</v>
      </c>
      <c r="B7" s="8" t="s">
        <v>17</v>
      </c>
      <c r="C7" s="8" t="s">
        <v>24</v>
      </c>
      <c r="D7" s="43" t="s">
        <v>130</v>
      </c>
      <c r="E7" s="19" t="b">
        <v>1</v>
      </c>
      <c r="F7" s="29" t="s">
        <v>131</v>
      </c>
      <c r="G7" s="8" t="s">
        <v>162</v>
      </c>
      <c r="H7" s="9" t="s">
        <v>163</v>
      </c>
      <c r="I7" s="29" t="s">
        <v>132</v>
      </c>
      <c r="J7" s="8" t="s">
        <v>166</v>
      </c>
      <c r="K7" s="9" t="s">
        <v>168</v>
      </c>
    </row>
    <row r="8" spans="1:11" x14ac:dyDescent="0.2">
      <c r="A8" s="7" t="s">
        <v>133</v>
      </c>
      <c r="B8" s="8" t="s">
        <v>17</v>
      </c>
      <c r="C8" s="8" t="s">
        <v>24</v>
      </c>
      <c r="D8" s="43" t="s">
        <v>133</v>
      </c>
      <c r="E8" s="19" t="b">
        <v>1</v>
      </c>
      <c r="F8" s="29" t="s">
        <v>160</v>
      </c>
      <c r="G8" s="8" t="s">
        <v>164</v>
      </c>
      <c r="H8" s="9" t="s">
        <v>165</v>
      </c>
      <c r="I8" s="29" t="s">
        <v>161</v>
      </c>
      <c r="J8" s="8" t="s">
        <v>167</v>
      </c>
      <c r="K8" s="9" t="s">
        <v>169</v>
      </c>
    </row>
    <row r="9" spans="1:11" x14ac:dyDescent="0.2">
      <c r="A9" s="7" t="s">
        <v>170</v>
      </c>
      <c r="B9" s="8" t="s">
        <v>17</v>
      </c>
      <c r="C9" s="8" t="s">
        <v>24</v>
      </c>
      <c r="D9" s="43" t="s">
        <v>170</v>
      </c>
      <c r="E9" s="19" t="b">
        <v>1</v>
      </c>
      <c r="F9" s="29" t="s">
        <v>171</v>
      </c>
      <c r="G9" s="8" t="s">
        <v>172</v>
      </c>
      <c r="H9" s="9" t="s">
        <v>173</v>
      </c>
      <c r="I9" s="29" t="s">
        <v>174</v>
      </c>
      <c r="J9" s="8" t="s">
        <v>175</v>
      </c>
      <c r="K9" s="9" t="s">
        <v>176</v>
      </c>
    </row>
    <row r="10" spans="1:11" x14ac:dyDescent="0.2">
      <c r="A10" s="7" t="s">
        <v>6</v>
      </c>
      <c r="B10" s="8" t="s">
        <v>177</v>
      </c>
      <c r="C10" s="8" t="s">
        <v>24</v>
      </c>
      <c r="D10" s="43" t="s">
        <v>6</v>
      </c>
      <c r="E10" s="19" t="b">
        <v>1</v>
      </c>
      <c r="F10" s="29" t="s">
        <v>178</v>
      </c>
      <c r="G10" s="8" t="s">
        <v>179</v>
      </c>
      <c r="H10" s="87" t="s">
        <v>180</v>
      </c>
      <c r="I10" s="30" t="s">
        <v>119</v>
      </c>
      <c r="J10" s="8" t="s">
        <v>181</v>
      </c>
      <c r="K10" s="87" t="s">
        <v>182</v>
      </c>
    </row>
    <row r="11" spans="1:11" x14ac:dyDescent="0.2">
      <c r="A11" s="82" t="s">
        <v>136</v>
      </c>
      <c r="B11" s="83" t="s">
        <v>25</v>
      </c>
      <c r="C11" s="83" t="s">
        <v>24</v>
      </c>
      <c r="D11" s="84" t="s">
        <v>136</v>
      </c>
      <c r="E11" s="85" t="b">
        <v>1</v>
      </c>
      <c r="F11" s="86" t="s">
        <v>150</v>
      </c>
      <c r="G11" s="83" t="s">
        <v>153</v>
      </c>
      <c r="H11" s="83" t="s">
        <v>155</v>
      </c>
      <c r="I11" s="86" t="s">
        <v>151</v>
      </c>
      <c r="J11" s="83" t="s">
        <v>157</v>
      </c>
      <c r="K11" s="83" t="s">
        <v>158</v>
      </c>
    </row>
    <row r="12" spans="1:11" x14ac:dyDescent="0.2">
      <c r="A12" s="82" t="s">
        <v>5</v>
      </c>
      <c r="B12" s="83" t="s">
        <v>25</v>
      </c>
      <c r="C12" s="83" t="s">
        <v>24</v>
      </c>
      <c r="D12" s="84" t="s">
        <v>5</v>
      </c>
      <c r="E12" s="85" t="b">
        <v>1</v>
      </c>
      <c r="F12" s="86" t="s">
        <v>149</v>
      </c>
      <c r="G12" s="83" t="s">
        <v>154</v>
      </c>
      <c r="H12" s="83" t="s">
        <v>156</v>
      </c>
      <c r="I12" s="86" t="s">
        <v>152</v>
      </c>
      <c r="J12" s="83" t="s">
        <v>95</v>
      </c>
      <c r="K12" s="83" t="s">
        <v>159</v>
      </c>
    </row>
    <row r="13" spans="1:11" x14ac:dyDescent="0.2">
      <c r="A13" s="2" t="s">
        <v>19</v>
      </c>
      <c r="B13" s="1" t="s">
        <v>14</v>
      </c>
      <c r="C13" s="1" t="s">
        <v>24</v>
      </c>
      <c r="D13" s="44" t="s">
        <v>6</v>
      </c>
      <c r="E13" s="20" t="b">
        <v>0</v>
      </c>
      <c r="F13" s="30" t="s">
        <v>27</v>
      </c>
      <c r="G13" s="1" t="s">
        <v>39</v>
      </c>
      <c r="H13" s="31" t="s">
        <v>44</v>
      </c>
      <c r="I13" s="30" t="s">
        <v>119</v>
      </c>
      <c r="J13" s="1" t="s">
        <v>101</v>
      </c>
      <c r="K13" s="31" t="s">
        <v>102</v>
      </c>
    </row>
    <row r="14" spans="1:11" x14ac:dyDescent="0.2">
      <c r="A14" s="2" t="s">
        <v>20</v>
      </c>
      <c r="B14" s="1" t="s">
        <v>14</v>
      </c>
      <c r="C14" s="1" t="s">
        <v>24</v>
      </c>
      <c r="D14" s="44" t="s">
        <v>6</v>
      </c>
      <c r="E14" s="20" t="b">
        <v>0</v>
      </c>
      <c r="F14" s="30" t="s">
        <v>28</v>
      </c>
      <c r="G14" s="1" t="s">
        <v>40</v>
      </c>
      <c r="H14" s="31" t="s">
        <v>53</v>
      </c>
      <c r="I14" s="30" t="s">
        <v>119</v>
      </c>
      <c r="J14" s="1" t="s">
        <v>101</v>
      </c>
      <c r="K14" s="31" t="s">
        <v>102</v>
      </c>
    </row>
    <row r="15" spans="1:11" x14ac:dyDescent="0.2">
      <c r="A15" s="2" t="s">
        <v>21</v>
      </c>
      <c r="B15" s="1" t="s">
        <v>14</v>
      </c>
      <c r="C15" s="1" t="s">
        <v>24</v>
      </c>
      <c r="D15" s="44" t="s">
        <v>6</v>
      </c>
      <c r="E15" s="20" t="b">
        <v>0</v>
      </c>
      <c r="F15" s="30" t="s">
        <v>30</v>
      </c>
      <c r="G15" s="1" t="s">
        <v>41</v>
      </c>
      <c r="H15" s="31" t="s">
        <v>54</v>
      </c>
      <c r="I15" s="30" t="s">
        <v>119</v>
      </c>
      <c r="J15" s="1" t="s">
        <v>101</v>
      </c>
      <c r="K15" s="31" t="s">
        <v>102</v>
      </c>
    </row>
    <row r="16" spans="1:11" x14ac:dyDescent="0.2">
      <c r="A16" s="2" t="s">
        <v>22</v>
      </c>
      <c r="B16" s="1" t="s">
        <v>14</v>
      </c>
      <c r="C16" s="1" t="s">
        <v>24</v>
      </c>
      <c r="D16" s="44" t="s">
        <v>6</v>
      </c>
      <c r="E16" s="20" t="b">
        <v>0</v>
      </c>
      <c r="F16" s="30" t="s">
        <v>29</v>
      </c>
      <c r="G16" s="1" t="s">
        <v>56</v>
      </c>
      <c r="H16" s="31" t="s">
        <v>55</v>
      </c>
      <c r="I16" s="30" t="s">
        <v>119</v>
      </c>
      <c r="J16" s="1" t="s">
        <v>101</v>
      </c>
      <c r="K16" s="31" t="s">
        <v>102</v>
      </c>
    </row>
    <row r="17" spans="1:11" x14ac:dyDescent="0.2">
      <c r="A17" s="2" t="s">
        <v>188</v>
      </c>
      <c r="B17" s="1" t="s">
        <v>14</v>
      </c>
      <c r="C17" s="1" t="s">
        <v>24</v>
      </c>
      <c r="D17" s="44" t="s">
        <v>6</v>
      </c>
      <c r="E17" s="20" t="b">
        <v>0</v>
      </c>
      <c r="F17" s="30" t="s">
        <v>31</v>
      </c>
      <c r="G17" s="1" t="s">
        <v>189</v>
      </c>
      <c r="H17" s="31" t="s">
        <v>57</v>
      </c>
      <c r="I17" s="30" t="s">
        <v>119</v>
      </c>
      <c r="J17" s="1" t="s">
        <v>101</v>
      </c>
      <c r="K17" s="31" t="s">
        <v>102</v>
      </c>
    </row>
    <row r="18" spans="1:11" x14ac:dyDescent="0.2">
      <c r="A18" s="2" t="s">
        <v>190</v>
      </c>
      <c r="B18" s="1" t="s">
        <v>14</v>
      </c>
      <c r="C18" s="1" t="s">
        <v>24</v>
      </c>
      <c r="D18" s="44" t="s">
        <v>6</v>
      </c>
      <c r="E18" s="20" t="b">
        <v>0</v>
      </c>
      <c r="F18" s="30" t="s">
        <v>191</v>
      </c>
      <c r="G18" s="1" t="s">
        <v>192</v>
      </c>
      <c r="H18" s="31" t="s">
        <v>193</v>
      </c>
      <c r="I18" s="30" t="s">
        <v>119</v>
      </c>
      <c r="J18" s="1" t="s">
        <v>101</v>
      </c>
      <c r="K18" s="31" t="s">
        <v>102</v>
      </c>
    </row>
    <row r="19" spans="1:11" x14ac:dyDescent="0.2">
      <c r="A19" s="2" t="s">
        <v>122</v>
      </c>
      <c r="B19" s="1" t="s">
        <v>14</v>
      </c>
      <c r="C19" s="1" t="s">
        <v>24</v>
      </c>
      <c r="D19" s="44" t="s">
        <v>6</v>
      </c>
      <c r="E19" s="20" t="b">
        <v>1</v>
      </c>
      <c r="F19" s="30" t="s">
        <v>32</v>
      </c>
      <c r="G19" s="1" t="s">
        <v>59</v>
      </c>
      <c r="H19" s="31" t="s">
        <v>58</v>
      </c>
      <c r="I19" s="30" t="s">
        <v>110</v>
      </c>
      <c r="J19" s="63" t="s">
        <v>113</v>
      </c>
      <c r="K19" s="3" t="s">
        <v>194</v>
      </c>
    </row>
    <row r="20" spans="1:11" x14ac:dyDescent="0.2">
      <c r="A20" s="2" t="s">
        <v>123</v>
      </c>
      <c r="B20" s="1" t="s">
        <v>14</v>
      </c>
      <c r="C20" s="1" t="s">
        <v>24</v>
      </c>
      <c r="D20" s="44" t="s">
        <v>6</v>
      </c>
      <c r="E20" s="20" t="b">
        <v>1</v>
      </c>
      <c r="F20" s="30" t="s">
        <v>124</v>
      </c>
      <c r="G20" s="1" t="s">
        <v>125</v>
      </c>
      <c r="H20" s="31" t="s">
        <v>126</v>
      </c>
      <c r="I20" s="30" t="s">
        <v>110</v>
      </c>
      <c r="J20" s="63" t="s">
        <v>113</v>
      </c>
      <c r="K20" s="3" t="s">
        <v>194</v>
      </c>
    </row>
    <row r="21" spans="1:11" x14ac:dyDescent="0.2">
      <c r="A21" s="2" t="s">
        <v>7</v>
      </c>
      <c r="B21" s="1" t="s">
        <v>14</v>
      </c>
      <c r="C21" s="1" t="s">
        <v>24</v>
      </c>
      <c r="D21" s="44" t="s">
        <v>6</v>
      </c>
      <c r="E21" s="20" t="b">
        <v>0</v>
      </c>
      <c r="F21" s="30" t="s">
        <v>195</v>
      </c>
      <c r="G21" s="1" t="s">
        <v>196</v>
      </c>
      <c r="H21" s="31" t="s">
        <v>197</v>
      </c>
      <c r="I21" s="30" t="s">
        <v>119</v>
      </c>
      <c r="J21" s="1" t="s">
        <v>101</v>
      </c>
      <c r="K21" s="31" t="s">
        <v>102</v>
      </c>
    </row>
    <row r="22" spans="1:11" x14ac:dyDescent="0.2">
      <c r="A22" s="2" t="s">
        <v>135</v>
      </c>
      <c r="B22" s="1" t="s">
        <v>14</v>
      </c>
      <c r="C22" s="1" t="s">
        <v>24</v>
      </c>
      <c r="D22" s="44" t="s">
        <v>6</v>
      </c>
      <c r="E22" s="20" t="b">
        <v>0</v>
      </c>
      <c r="F22" s="30" t="s">
        <v>198</v>
      </c>
      <c r="G22" s="1" t="s">
        <v>199</v>
      </c>
      <c r="H22" s="31" t="s">
        <v>200</v>
      </c>
      <c r="I22" s="30" t="s">
        <v>119</v>
      </c>
      <c r="J22" s="1" t="s">
        <v>101</v>
      </c>
      <c r="K22" s="31" t="s">
        <v>102</v>
      </c>
    </row>
    <row r="23" spans="1:11" x14ac:dyDescent="0.2">
      <c r="A23" s="2" t="s">
        <v>170</v>
      </c>
      <c r="B23" s="1" t="s">
        <v>14</v>
      </c>
      <c r="C23" s="1" t="s">
        <v>24</v>
      </c>
      <c r="D23" s="44" t="s">
        <v>6</v>
      </c>
      <c r="E23" s="20" t="b">
        <v>0</v>
      </c>
      <c r="F23" s="30" t="s">
        <v>183</v>
      </c>
      <c r="G23" s="1" t="s">
        <v>184</v>
      </c>
      <c r="H23" s="31" t="s">
        <v>185</v>
      </c>
      <c r="I23" s="30" t="s">
        <v>119</v>
      </c>
      <c r="J23" s="1" t="s">
        <v>101</v>
      </c>
      <c r="K23" s="31" t="s">
        <v>102</v>
      </c>
    </row>
    <row r="24" spans="1:11" x14ac:dyDescent="0.2">
      <c r="A24" s="2" t="s">
        <v>3</v>
      </c>
      <c r="B24" s="1" t="s">
        <v>14</v>
      </c>
      <c r="C24" s="1" t="s">
        <v>24</v>
      </c>
      <c r="D24" s="44" t="s">
        <v>6</v>
      </c>
      <c r="E24" s="20" t="b">
        <v>0</v>
      </c>
      <c r="F24" s="30" t="s">
        <v>33</v>
      </c>
      <c r="G24" s="1" t="s">
        <v>42</v>
      </c>
      <c r="H24" s="31" t="s">
        <v>60</v>
      </c>
      <c r="I24" s="30" t="s">
        <v>119</v>
      </c>
      <c r="J24" s="1" t="s">
        <v>101</v>
      </c>
      <c r="K24" s="31" t="s">
        <v>102</v>
      </c>
    </row>
    <row r="25" spans="1:11" x14ac:dyDescent="0.2">
      <c r="A25" s="2" t="s">
        <v>8</v>
      </c>
      <c r="B25" s="11" t="s">
        <v>14</v>
      </c>
      <c r="C25" s="1" t="s">
        <v>24</v>
      </c>
      <c r="D25" s="44" t="s">
        <v>6</v>
      </c>
      <c r="E25" s="20" t="b">
        <v>0</v>
      </c>
      <c r="F25" s="30" t="s">
        <v>34</v>
      </c>
      <c r="G25" s="1" t="s">
        <v>43</v>
      </c>
      <c r="H25" s="31" t="s">
        <v>61</v>
      </c>
      <c r="I25" s="30" t="s">
        <v>119</v>
      </c>
      <c r="J25" s="1" t="s">
        <v>101</v>
      </c>
      <c r="K25" s="31" t="s">
        <v>102</v>
      </c>
    </row>
    <row r="26" spans="1:11" x14ac:dyDescent="0.2">
      <c r="A26" s="10" t="s">
        <v>134</v>
      </c>
      <c r="B26" s="12" t="s">
        <v>26</v>
      </c>
      <c r="C26" s="25" t="s">
        <v>24</v>
      </c>
      <c r="D26" s="45" t="s">
        <v>134</v>
      </c>
      <c r="E26" s="21" t="b">
        <v>1</v>
      </c>
      <c r="F26" s="33" t="s">
        <v>143</v>
      </c>
      <c r="G26" s="12" t="s">
        <v>144</v>
      </c>
      <c r="H26" s="34" t="s">
        <v>145</v>
      </c>
      <c r="I26" s="33" t="s">
        <v>146</v>
      </c>
      <c r="J26" s="12" t="s">
        <v>147</v>
      </c>
      <c r="K26" s="34" t="s">
        <v>148</v>
      </c>
    </row>
    <row r="27" spans="1:11" x14ac:dyDescent="0.2">
      <c r="A27" s="10" t="s">
        <v>7</v>
      </c>
      <c r="B27" s="12" t="s">
        <v>26</v>
      </c>
      <c r="C27" s="25" t="s">
        <v>24</v>
      </c>
      <c r="D27" s="45" t="s">
        <v>7</v>
      </c>
      <c r="E27" s="21" t="b">
        <v>1</v>
      </c>
      <c r="F27" s="33" t="s">
        <v>186</v>
      </c>
      <c r="G27" s="12" t="s">
        <v>62</v>
      </c>
      <c r="H27" s="34" t="s">
        <v>63</v>
      </c>
      <c r="I27" s="33" t="s">
        <v>187</v>
      </c>
      <c r="J27" s="12" t="s">
        <v>103</v>
      </c>
      <c r="K27" s="34" t="s">
        <v>104</v>
      </c>
    </row>
    <row r="28" spans="1:11" ht="16" thickBot="1" x14ac:dyDescent="0.25">
      <c r="A28" s="13" t="s">
        <v>135</v>
      </c>
      <c r="B28" s="14" t="s">
        <v>26</v>
      </c>
      <c r="C28" s="46" t="s">
        <v>24</v>
      </c>
      <c r="D28" s="47" t="s">
        <v>135</v>
      </c>
      <c r="E28" s="22" t="b">
        <v>1</v>
      </c>
      <c r="F28" s="35" t="s">
        <v>139</v>
      </c>
      <c r="G28" s="14" t="s">
        <v>137</v>
      </c>
      <c r="H28" s="36" t="s">
        <v>138</v>
      </c>
      <c r="I28" s="35" t="s">
        <v>140</v>
      </c>
      <c r="J28" s="14" t="s">
        <v>141</v>
      </c>
      <c r="K28" s="36" t="s">
        <v>142</v>
      </c>
    </row>
    <row r="29" spans="1:11" x14ac:dyDescent="0.2">
      <c r="A29" s="88" t="s">
        <v>201</v>
      </c>
      <c r="B29" s="89" t="s">
        <v>17</v>
      </c>
      <c r="C29" s="90" t="s">
        <v>24</v>
      </c>
      <c r="D29" s="91" t="s">
        <v>202</v>
      </c>
      <c r="E29" s="92" t="b">
        <v>1</v>
      </c>
      <c r="F29" s="93" t="s">
        <v>203</v>
      </c>
      <c r="G29" s="89" t="s">
        <v>204</v>
      </c>
      <c r="H29" s="94" t="s">
        <v>205</v>
      </c>
      <c r="I29" s="93" t="s">
        <v>206</v>
      </c>
      <c r="J29" s="89" t="s">
        <v>207</v>
      </c>
      <c r="K29" s="94" t="s">
        <v>208</v>
      </c>
    </row>
  </sheetData>
  <autoFilter ref="A1:K28" xr:uid="{A8645EFF-8284-4A3D-B8FA-E0EBC6D612AC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N6"/>
  <sheetViews>
    <sheetView topLeftCell="B1" zoomScale="115" zoomScaleNormal="115" workbookViewId="0">
      <selection activeCell="G2" sqref="G2"/>
    </sheetView>
  </sheetViews>
  <sheetFormatPr baseColWidth="10" defaultColWidth="8.83203125" defaultRowHeight="15" x14ac:dyDescent="0.2"/>
  <cols>
    <col min="1" max="1" width="27.5" bestFit="1" customWidth="1"/>
    <col min="2" max="2" width="15" bestFit="1" customWidth="1"/>
    <col min="3" max="3" width="12.33203125" bestFit="1" customWidth="1"/>
    <col min="4" max="4" width="23.6640625" bestFit="1" customWidth="1"/>
    <col min="5" max="5" width="16.6640625" bestFit="1" customWidth="1"/>
    <col min="6" max="6" width="15.5" bestFit="1" customWidth="1"/>
    <col min="7" max="7" width="39.83203125" bestFit="1" customWidth="1"/>
    <col min="8" max="8" width="44.5" bestFit="1" customWidth="1"/>
    <col min="9" max="9" width="22.6640625" bestFit="1" customWidth="1"/>
    <col min="10" max="10" width="39.5" bestFit="1" customWidth="1"/>
    <col min="11" max="11" width="41.6640625" bestFit="1" customWidth="1"/>
    <col min="12" max="12" width="24.6640625" bestFit="1" customWidth="1"/>
    <col min="13" max="13" width="39.5" bestFit="1" customWidth="1"/>
    <col min="14" max="14" width="41.6640625" bestFit="1" customWidth="1"/>
  </cols>
  <sheetData>
    <row r="1" spans="1:14" ht="16" thickBot="1" x14ac:dyDescent="0.25">
      <c r="A1" s="4" t="s">
        <v>9</v>
      </c>
      <c r="B1" s="5" t="s">
        <v>1</v>
      </c>
      <c r="C1" s="5" t="s">
        <v>2</v>
      </c>
      <c r="D1" s="5" t="s">
        <v>15</v>
      </c>
      <c r="E1" s="17" t="s">
        <v>16</v>
      </c>
      <c r="F1" s="4" t="s">
        <v>84</v>
      </c>
      <c r="G1" s="5" t="s">
        <v>85</v>
      </c>
      <c r="H1" s="6" t="s">
        <v>86</v>
      </c>
      <c r="I1" s="64" t="s">
        <v>107</v>
      </c>
      <c r="J1" s="65" t="s">
        <v>108</v>
      </c>
      <c r="K1" s="66" t="s">
        <v>109</v>
      </c>
      <c r="L1" s="69" t="s">
        <v>87</v>
      </c>
      <c r="M1" s="70" t="s">
        <v>105</v>
      </c>
      <c r="N1" s="71" t="s">
        <v>106</v>
      </c>
    </row>
    <row r="2" spans="1:14" x14ac:dyDescent="0.2">
      <c r="A2" s="48" t="s">
        <v>6</v>
      </c>
      <c r="B2" s="57" t="s">
        <v>67</v>
      </c>
      <c r="C2" s="49" t="s">
        <v>24</v>
      </c>
      <c r="D2" s="72" t="s">
        <v>64</v>
      </c>
      <c r="E2" s="73" t="b">
        <v>0</v>
      </c>
      <c r="F2" s="56" t="s">
        <v>71</v>
      </c>
      <c r="G2" s="57" t="s">
        <v>73</v>
      </c>
      <c r="H2" s="58" t="s">
        <v>75</v>
      </c>
      <c r="I2" s="74" t="s">
        <v>119</v>
      </c>
      <c r="J2" s="63" t="s">
        <v>101</v>
      </c>
      <c r="K2" s="3" t="s">
        <v>102</v>
      </c>
      <c r="L2" s="74" t="s">
        <v>92</v>
      </c>
      <c r="M2" s="63" t="s">
        <v>111</v>
      </c>
      <c r="N2" s="3" t="s">
        <v>112</v>
      </c>
    </row>
    <row r="3" spans="1:14" x14ac:dyDescent="0.2">
      <c r="A3" s="75" t="s">
        <v>64</v>
      </c>
      <c r="B3" s="1" t="s">
        <v>66</v>
      </c>
      <c r="C3" s="11" t="s">
        <v>24</v>
      </c>
      <c r="D3" s="11" t="s">
        <v>65</v>
      </c>
      <c r="E3" s="76" t="b">
        <v>1</v>
      </c>
      <c r="F3" s="30" t="s">
        <v>72</v>
      </c>
      <c r="G3" s="1" t="s">
        <v>74</v>
      </c>
      <c r="H3" s="31" t="s">
        <v>76</v>
      </c>
      <c r="I3" s="50" t="s">
        <v>92</v>
      </c>
      <c r="J3" s="63" t="s">
        <v>111</v>
      </c>
      <c r="K3" s="3" t="s">
        <v>112</v>
      </c>
      <c r="L3" s="50" t="s">
        <v>110</v>
      </c>
      <c r="M3" s="63" t="s">
        <v>113</v>
      </c>
      <c r="N3" s="3" t="s">
        <v>114</v>
      </c>
    </row>
    <row r="4" spans="1:14" x14ac:dyDescent="0.2">
      <c r="A4" s="50" t="s">
        <v>6</v>
      </c>
      <c r="B4" s="1" t="s">
        <v>14</v>
      </c>
      <c r="C4" s="11" t="s">
        <v>24</v>
      </c>
      <c r="D4" s="77" t="s">
        <v>68</v>
      </c>
      <c r="E4" s="76" t="b">
        <v>0</v>
      </c>
      <c r="F4" s="30" t="s">
        <v>77</v>
      </c>
      <c r="G4" s="1" t="s">
        <v>80</v>
      </c>
      <c r="H4" s="31" t="s">
        <v>81</v>
      </c>
      <c r="I4" s="50" t="s">
        <v>127</v>
      </c>
      <c r="J4" s="1" t="s">
        <v>128</v>
      </c>
      <c r="K4" s="31" t="s">
        <v>129</v>
      </c>
      <c r="L4" s="50" t="s">
        <v>117</v>
      </c>
      <c r="M4" s="11" t="s">
        <v>116</v>
      </c>
      <c r="N4" s="51" t="s">
        <v>120</v>
      </c>
    </row>
    <row r="5" spans="1:14" x14ac:dyDescent="0.2">
      <c r="A5" s="50" t="s">
        <v>70</v>
      </c>
      <c r="B5" s="1" t="s">
        <v>14</v>
      </c>
      <c r="C5" s="52" t="s">
        <v>18</v>
      </c>
      <c r="D5" s="11" t="s">
        <v>69</v>
      </c>
      <c r="E5" s="80" t="str">
        <f>IF(C5="NO","IGNORE","")</f>
        <v>IGNORE</v>
      </c>
      <c r="F5" s="62" t="str">
        <f>IF(E5=TRUE,"","Not required")</f>
        <v>Not required</v>
      </c>
      <c r="G5" s="15" t="str">
        <f>+F5</f>
        <v>Not required</v>
      </c>
      <c r="H5" s="32" t="str">
        <f>+F5</f>
        <v>Not required</v>
      </c>
      <c r="I5" s="67" t="str">
        <f>+F5</f>
        <v>Not required</v>
      </c>
      <c r="J5" s="68" t="str">
        <f>+F5</f>
        <v>Not required</v>
      </c>
      <c r="K5" s="16" t="str">
        <f>+F5</f>
        <v>Not required</v>
      </c>
      <c r="L5" s="67" t="str">
        <f>+F5</f>
        <v>Not required</v>
      </c>
      <c r="M5" s="68" t="str">
        <f>+F5</f>
        <v>Not required</v>
      </c>
      <c r="N5" s="16" t="str">
        <f>+F5</f>
        <v>Not required</v>
      </c>
    </row>
    <row r="6" spans="1:14" ht="16" thickBot="1" x14ac:dyDescent="0.25">
      <c r="A6" s="78" t="s">
        <v>68</v>
      </c>
      <c r="B6" s="60" t="s">
        <v>66</v>
      </c>
      <c r="C6" s="54" t="s">
        <v>24</v>
      </c>
      <c r="D6" s="54" t="s">
        <v>79</v>
      </c>
      <c r="E6" s="79" t="b">
        <v>1</v>
      </c>
      <c r="F6" s="59" t="s">
        <v>78</v>
      </c>
      <c r="G6" s="60" t="s">
        <v>82</v>
      </c>
      <c r="H6" s="61" t="s">
        <v>83</v>
      </c>
      <c r="I6" s="53" t="s">
        <v>117</v>
      </c>
      <c r="J6" s="54" t="s">
        <v>116</v>
      </c>
      <c r="K6" s="55" t="s">
        <v>120</v>
      </c>
      <c r="L6" s="53" t="s">
        <v>115</v>
      </c>
      <c r="M6" s="54" t="s">
        <v>118</v>
      </c>
      <c r="N6" s="55" t="s">
        <v>121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B2DE13-BD88-43EF-8DD6-9AE32ABD8D7C}"/>
</file>

<file path=customXml/itemProps2.xml><?xml version="1.0" encoding="utf-8"?>
<ds:datastoreItem xmlns:ds="http://schemas.openxmlformats.org/officeDocument/2006/customXml" ds:itemID="{F90826D2-344F-453A-AC0D-CB31B21E77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1632CC-4E0F-49F5-BBD2-0255154DB5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Edgar Enrique Miranda Sandoval</cp:lastModifiedBy>
  <dcterms:created xsi:type="dcterms:W3CDTF">2015-06-05T18:17:20Z</dcterms:created>
  <dcterms:modified xsi:type="dcterms:W3CDTF">2024-02-28T18:34:25Z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