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M0_IPPU\A1_Outputs\"/>
    </mc:Choice>
  </mc:AlternateContent>
  <xr:revisionPtr revIDLastSave="0" documentId="13_ncr:1_{EFC0E8AA-7B21-4876-8EF8-FBB330EFF08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imary" sheetId="1" r:id="rId1"/>
    <sheet name="Secondary" sheetId="2" r:id="rId2"/>
    <sheet name="Demand Tech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" i="2" l="1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H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F3" authorId="0" shapeId="0" xr:uid="{4BE7B493-6235-49C6-9A08-0B1553131208}">
      <text>
        <r>
          <rPr>
            <b/>
            <sz val="9"/>
            <color indexed="81"/>
            <rFont val="Tahoma"/>
            <family val="2"/>
          </rPr>
          <t>No se conoce un número distinto de 1, es decir, no se consideran pérdidas y los precios de los materiales están mal puestos</t>
        </r>
      </text>
    </comment>
    <comment ref="F4" authorId="0" shapeId="0" xr:uid="{3A2C3057-1429-40C3-86E7-D2FAB1E230E2}">
      <text>
        <r>
          <rPr>
            <b/>
            <sz val="9"/>
            <color indexed="81"/>
            <rFont val="Tahoma"/>
            <family val="2"/>
          </rPr>
          <t>Factor de clinker
Promedio mundial
Fuente Hoja de ruta de cemento en Chile
https://issuu.com/ich_mkt/docs/hoja_ruta_28032019</t>
        </r>
      </text>
    </comment>
    <comment ref="F6" authorId="0" shapeId="0" xr:uid="{07670E46-B9A2-4D61-9852-70858FC8614B}">
      <text>
        <r>
          <rPr>
            <b/>
            <sz val="9"/>
            <color indexed="81"/>
            <rFont val="Tahoma"/>
            <family val="2"/>
          </rPr>
          <t>Complemento del factor de clinker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H2" authorId="0" shapeId="0" xr:uid="{DBEC0D1F-2084-4D30-AA87-C0D1607827C1}">
      <text>
        <r>
          <rPr>
            <b/>
            <sz val="9"/>
            <color indexed="81"/>
            <rFont val="Tahoma"/>
            <family val="2"/>
          </rPr>
          <t>Creo que debe ir un 1</t>
        </r>
      </text>
    </comment>
  </commentList>
</comments>
</file>

<file path=xl/sharedStrings.xml><?xml version="1.0" encoding="utf-8"?>
<sst xmlns="http://schemas.openxmlformats.org/spreadsheetml/2006/main" count="74" uniqueCount="27">
  <si>
    <t>Tech</t>
  </si>
  <si>
    <t>Tech.Name</t>
  </si>
  <si>
    <t>Fuel</t>
  </si>
  <si>
    <t>Fuel.Name</t>
  </si>
  <si>
    <t>Direction</t>
  </si>
  <si>
    <t>Projection.Mode</t>
  </si>
  <si>
    <t>Projection.Parameter</t>
  </si>
  <si>
    <t>RAW_MAT_CLK</t>
  </si>
  <si>
    <t>RAW_MAT_CEM</t>
  </si>
  <si>
    <t>Supply of raw material for clinker</t>
  </si>
  <si>
    <t>Supply of raw material for cement</t>
  </si>
  <si>
    <t>Raw materials for clinker</t>
  </si>
  <si>
    <t>Raw materials for cement</t>
  </si>
  <si>
    <t>Output</t>
  </si>
  <si>
    <t>PROD_CLK_TRAD</t>
  </si>
  <si>
    <t>PROD_CEM</t>
  </si>
  <si>
    <t>Traditional clinker production</t>
  </si>
  <si>
    <t>Cement production</t>
  </si>
  <si>
    <t>Input</t>
  </si>
  <si>
    <t>Otro</t>
  </si>
  <si>
    <t>Demand Cement production Cement production</t>
  </si>
  <si>
    <t>E5_CEM_PRODCEM_PROD</t>
  </si>
  <si>
    <t>CEM_PROD</t>
  </si>
  <si>
    <t>Demand Cement production for Cement production</t>
  </si>
  <si>
    <t>T5CEM_PRODCEM_PROD</t>
  </si>
  <si>
    <t>CLK_PROD</t>
  </si>
  <si>
    <t>Clinker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</si>
</sst>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</cellXfs>
  <cellStyles count="2">
    <cellStyle name="Millares [0] 2" xfId="1" xr:uid="{D77258B7-62AE-4A17-8AAE-F6959E6EA1C5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workbookViewId="0"/>
  </sheetViews>
  <sheetFormatPr defaultColWidth="9.109375" defaultRowHeight="14.4" x14ac:dyDescent="0.3"/>
  <cols>
    <col min="1" max="1" width="15.109375" bestFit="1" customWidth="1"/>
    <col min="2" max="2" width="53" bestFit="1" customWidth="1"/>
    <col min="3" max="3" width="15.109375" bestFit="1" customWidth="1"/>
    <col min="4" max="4" width="39" bestFit="1" customWidth="1"/>
    <col min="6" max="6" width="16.109375" bestFit="1" customWidth="1"/>
    <col min="7" max="7" width="20.109375" bestFit="1" customWidth="1"/>
    <col min="8" max="40" width="5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x14ac:dyDescent="0.3">
      <c r="A2" t="s">
        <v>7</v>
      </c>
      <c r="B2" t="s">
        <v>9</v>
      </c>
      <c r="C2" t="s">
        <v>7</v>
      </c>
      <c r="D2" t="s">
        <v>11</v>
      </c>
      <c r="E2" t="s">
        <v>13</v>
      </c>
      <c r="F2" t="s">
        <v>19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3">
      <c r="A3" t="s">
        <v>8</v>
      </c>
      <c r="B3" t="s">
        <v>10</v>
      </c>
      <c r="C3" t="s">
        <v>8</v>
      </c>
      <c r="D3" t="s">
        <v>12</v>
      </c>
      <c r="E3" t="s">
        <v>13</v>
      </c>
      <c r="F3" t="s">
        <v>19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"/>
  <sheetViews>
    <sheetView tabSelected="1" workbookViewId="0">
      <selection activeCell="H6" sqref="H6:AN6"/>
    </sheetView>
  </sheetViews>
  <sheetFormatPr defaultColWidth="15.33203125" defaultRowHeight="14.4" x14ac:dyDescent="0.3"/>
  <cols>
    <col min="1" max="1" width="15.88671875" bestFit="1" customWidth="1"/>
    <col min="2" max="2" width="31.6640625" bestFit="1" customWidth="1"/>
    <col min="3" max="3" width="15.109375" bestFit="1" customWidth="1"/>
    <col min="4" max="4" width="39" bestFit="1" customWidth="1"/>
    <col min="5" max="5" width="9.109375" bestFit="1" customWidth="1"/>
    <col min="6" max="6" width="16.109375" bestFit="1" customWidth="1"/>
    <col min="7" max="7" width="20.109375" bestFit="1" customWidth="1"/>
    <col min="8" max="39" width="12" bestFit="1" customWidth="1"/>
    <col min="40" max="40" width="12.44140625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x14ac:dyDescent="0.3">
      <c r="A2" t="s">
        <v>14</v>
      </c>
      <c r="B2" t="s">
        <v>16</v>
      </c>
      <c r="C2" t="s">
        <v>25</v>
      </c>
      <c r="D2" t="s">
        <v>26</v>
      </c>
      <c r="E2" t="s">
        <v>13</v>
      </c>
      <c r="F2" t="s">
        <v>19</v>
      </c>
      <c r="G2">
        <v>0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</row>
    <row r="3" spans="1:40" x14ac:dyDescent="0.3">
      <c r="A3" t="s">
        <v>14</v>
      </c>
      <c r="B3" t="s">
        <v>16</v>
      </c>
      <c r="C3" t="s">
        <v>7</v>
      </c>
      <c r="D3" t="s">
        <v>11</v>
      </c>
      <c r="E3" t="s">
        <v>18</v>
      </c>
      <c r="F3" s="2" t="s">
        <v>19</v>
      </c>
      <c r="G3">
        <v>0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</row>
    <row r="4" spans="1:40" x14ac:dyDescent="0.3">
      <c r="A4" t="s">
        <v>15</v>
      </c>
      <c r="B4" t="s">
        <v>17</v>
      </c>
      <c r="C4" t="s">
        <v>25</v>
      </c>
      <c r="D4" t="s">
        <v>26</v>
      </c>
      <c r="E4" t="s">
        <v>18</v>
      </c>
      <c r="F4" s="2" t="s">
        <v>19</v>
      </c>
      <c r="G4">
        <v>0</v>
      </c>
      <c r="H4" s="4">
        <v>0.69099999999999995</v>
      </c>
      <c r="I4" s="4">
        <v>0.68569999999999998</v>
      </c>
      <c r="J4" s="4">
        <v>0.67849999999999999</v>
      </c>
      <c r="K4" s="4">
        <v>0.67100000000000004</v>
      </c>
      <c r="L4" s="4">
        <v>0.67700000000000005</v>
      </c>
      <c r="M4" s="4">
        <v>0.68499999999999994</v>
      </c>
      <c r="N4" s="4">
        <v>0.68629629629629629</v>
      </c>
      <c r="O4" s="4">
        <v>0.68759259259259253</v>
      </c>
      <c r="P4" s="4">
        <v>0.68888888888888888</v>
      </c>
      <c r="Q4" s="4">
        <v>0.69018518518518512</v>
      </c>
      <c r="R4" s="4">
        <v>0.69148148148148147</v>
      </c>
      <c r="S4" s="4">
        <v>0.69277777777777771</v>
      </c>
      <c r="T4" s="4">
        <v>0.69407407407407407</v>
      </c>
      <c r="U4" s="4">
        <v>0.69537037037037031</v>
      </c>
      <c r="V4" s="4">
        <v>0.69666666666666666</v>
      </c>
      <c r="W4" s="4">
        <v>0.6979629629629629</v>
      </c>
      <c r="X4" s="4">
        <v>0.69925925925925925</v>
      </c>
      <c r="Y4" s="4">
        <v>0.70055555555555549</v>
      </c>
      <c r="Z4" s="4">
        <v>0.70185185185185184</v>
      </c>
      <c r="AA4" s="4">
        <v>0.70314814814814808</v>
      </c>
      <c r="AB4" s="4">
        <v>0.70444444444444443</v>
      </c>
      <c r="AC4" s="4">
        <v>0.70574074074074067</v>
      </c>
      <c r="AD4" s="4">
        <v>0.70703703703703702</v>
      </c>
      <c r="AE4" s="4">
        <v>0.70833333333333326</v>
      </c>
      <c r="AF4" s="4">
        <v>0.70962962962962961</v>
      </c>
      <c r="AG4" s="4">
        <v>0.71092592592592585</v>
      </c>
      <c r="AH4" s="4">
        <v>0.7122222222222222</v>
      </c>
      <c r="AI4" s="4">
        <v>0.71351851851851844</v>
      </c>
      <c r="AJ4" s="4">
        <v>0.71481481481481479</v>
      </c>
      <c r="AK4" s="4">
        <v>0.71611111111111103</v>
      </c>
      <c r="AL4" s="4">
        <v>0.71740740740740738</v>
      </c>
      <c r="AM4" s="4">
        <v>0.71870370370370362</v>
      </c>
      <c r="AN4" s="4">
        <v>0.72</v>
      </c>
    </row>
    <row r="5" spans="1:40" x14ac:dyDescent="0.3">
      <c r="A5" t="s">
        <v>15</v>
      </c>
      <c r="B5" t="s">
        <v>17</v>
      </c>
      <c r="C5" t="s">
        <v>22</v>
      </c>
      <c r="D5" t="s">
        <v>17</v>
      </c>
      <c r="E5" t="s">
        <v>13</v>
      </c>
      <c r="F5" t="s">
        <v>19</v>
      </c>
      <c r="G5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</row>
    <row r="6" spans="1:40" x14ac:dyDescent="0.3">
      <c r="A6" t="s">
        <v>15</v>
      </c>
      <c r="B6" t="s">
        <v>17</v>
      </c>
      <c r="C6" t="s">
        <v>8</v>
      </c>
      <c r="D6" t="s">
        <v>12</v>
      </c>
      <c r="E6" t="s">
        <v>18</v>
      </c>
      <c r="F6" s="2" t="s">
        <v>19</v>
      </c>
      <c r="G6">
        <v>0</v>
      </c>
      <c r="H6" s="4">
        <f>1-H4</f>
        <v>0.30900000000000005</v>
      </c>
      <c r="I6" s="4">
        <f t="shared" ref="I6:AM6" si="0">1-I4</f>
        <v>0.31430000000000002</v>
      </c>
      <c r="J6" s="4">
        <f t="shared" si="0"/>
        <v>0.32150000000000001</v>
      </c>
      <c r="K6" s="4">
        <f t="shared" si="0"/>
        <v>0.32899999999999996</v>
      </c>
      <c r="L6" s="4">
        <f t="shared" si="0"/>
        <v>0.32299999999999995</v>
      </c>
      <c r="M6" s="4">
        <f t="shared" si="0"/>
        <v>0.31500000000000006</v>
      </c>
      <c r="N6" s="4">
        <f t="shared" si="0"/>
        <v>0.31370370370370371</v>
      </c>
      <c r="O6" s="4">
        <f t="shared" si="0"/>
        <v>0.31240740740740747</v>
      </c>
      <c r="P6" s="4">
        <f t="shared" si="0"/>
        <v>0.31111111111111112</v>
      </c>
      <c r="Q6" s="4">
        <f t="shared" si="0"/>
        <v>0.30981481481481488</v>
      </c>
      <c r="R6" s="4">
        <f t="shared" si="0"/>
        <v>0.30851851851851853</v>
      </c>
      <c r="S6" s="4">
        <f t="shared" si="0"/>
        <v>0.30722222222222229</v>
      </c>
      <c r="T6" s="4">
        <f t="shared" si="0"/>
        <v>0.30592592592592593</v>
      </c>
      <c r="U6" s="4">
        <f t="shared" si="0"/>
        <v>0.30462962962962969</v>
      </c>
      <c r="V6" s="4">
        <f t="shared" si="0"/>
        <v>0.30333333333333334</v>
      </c>
      <c r="W6" s="4">
        <f t="shared" si="0"/>
        <v>0.3020370370370371</v>
      </c>
      <c r="X6" s="4">
        <f t="shared" si="0"/>
        <v>0.30074074074074075</v>
      </c>
      <c r="Y6" s="4">
        <f t="shared" si="0"/>
        <v>0.29944444444444451</v>
      </c>
      <c r="Z6" s="4">
        <f t="shared" si="0"/>
        <v>0.29814814814814816</v>
      </c>
      <c r="AA6" s="4">
        <f t="shared" si="0"/>
        <v>0.29685185185185192</v>
      </c>
      <c r="AB6" s="4">
        <f t="shared" si="0"/>
        <v>0.29555555555555557</v>
      </c>
      <c r="AC6" s="4">
        <f t="shared" si="0"/>
        <v>0.29425925925925933</v>
      </c>
      <c r="AD6" s="4">
        <f t="shared" si="0"/>
        <v>0.29296296296296298</v>
      </c>
      <c r="AE6" s="4">
        <f t="shared" si="0"/>
        <v>0.29166666666666674</v>
      </c>
      <c r="AF6" s="4">
        <f t="shared" si="0"/>
        <v>0.29037037037037039</v>
      </c>
      <c r="AG6" s="4">
        <f t="shared" si="0"/>
        <v>0.28907407407407415</v>
      </c>
      <c r="AH6" s="4">
        <f t="shared" si="0"/>
        <v>0.2877777777777778</v>
      </c>
      <c r="AI6" s="4">
        <f t="shared" si="0"/>
        <v>0.28648148148148156</v>
      </c>
      <c r="AJ6" s="4">
        <f t="shared" si="0"/>
        <v>0.28518518518518521</v>
      </c>
      <c r="AK6" s="4">
        <f t="shared" si="0"/>
        <v>0.28388888888888897</v>
      </c>
      <c r="AL6" s="4">
        <f t="shared" si="0"/>
        <v>0.28259259259259262</v>
      </c>
      <c r="AM6" s="4">
        <f t="shared" si="0"/>
        <v>0.28129629629629638</v>
      </c>
      <c r="AN6" s="4">
        <f>1-AN4</f>
        <v>0.28000000000000003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"/>
  <sheetViews>
    <sheetView workbookViewId="0"/>
  </sheetViews>
  <sheetFormatPr defaultColWidth="9.109375" defaultRowHeight="14.4" x14ac:dyDescent="0.3"/>
  <cols>
    <col min="1" max="1" width="23" bestFit="1" customWidth="1"/>
    <col min="2" max="2" width="47.5546875" bestFit="1" customWidth="1"/>
    <col min="3" max="3" width="24" bestFit="1" customWidth="1"/>
    <col min="4" max="4" width="44.44140625" bestFit="1" customWidth="1"/>
    <col min="6" max="6" width="16.109375" bestFit="1" customWidth="1"/>
    <col min="7" max="7" width="20.109375" bestFit="1" customWidth="1"/>
    <col min="8" max="40" width="5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x14ac:dyDescent="0.3">
      <c r="A2" t="s">
        <v>24</v>
      </c>
      <c r="B2" t="s">
        <v>23</v>
      </c>
      <c r="C2" t="s">
        <v>22</v>
      </c>
      <c r="E2" t="s">
        <v>18</v>
      </c>
      <c r="F2" t="s">
        <v>19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3">
      <c r="A3" t="s">
        <v>24</v>
      </c>
      <c r="B3" t="s">
        <v>23</v>
      </c>
      <c r="C3" t="s">
        <v>21</v>
      </c>
      <c r="D3" t="s">
        <v>20</v>
      </c>
      <c r="E3" t="s">
        <v>13</v>
      </c>
      <c r="F3" t="s">
        <v>19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4" ma:contentTypeDescription="Create a new document." ma:contentTypeScope="" ma:versionID="75cb9a07855af6ac97bd432464ca7c04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d1676634304aab9936f6a5a5f53c7423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CB8C59-1B74-4001-A7EC-0C6EA1BBF5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DD35B5-1233-418E-881E-4400B4980D98}"/>
</file>

<file path=customXml/itemProps3.xml><?xml version="1.0" encoding="utf-8"?>
<ds:datastoreItem xmlns:ds="http://schemas.openxmlformats.org/officeDocument/2006/customXml" ds:itemID="{74E206B6-D23C-4802-81A1-23947FFFC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</vt:lpstr>
      <vt:lpstr>Secondary</vt:lpstr>
      <vt:lpstr>Demand 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 Alfaro Corrales</cp:lastModifiedBy>
  <dcterms:created xsi:type="dcterms:W3CDTF">2022-10-27T14:14:59Z</dcterms:created>
  <dcterms:modified xsi:type="dcterms:W3CDTF">2024-10-10T22:26:47Z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