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clgcr.sharepoint.com/sites/ClimateLeadGroup-Decarb_GU/Documentos compartidos/Decarb_GU/4_Model/2_Residuos&amp;PIUP/modelo_pi_202302/t1_confection/"/>
    </mc:Choice>
  </mc:AlternateContent>
  <xr:revisionPtr revIDLastSave="1" documentId="13_ncr:1_{56E1F533-BF9A-4E62-BC21-EEB333684B54}" xr6:coauthVersionLast="47" xr6:coauthVersionMax="47" xr10:uidLastSave="{A6D70123-CF35-4E61-A465-4B53142E4C24}"/>
  <bookViews>
    <workbookView xWindow="-120" yWindow="-120" windowWidth="29040" windowHeight="15720" xr2:uid="{00000000-000D-0000-FFFF-FFFF00000000}"/>
  </bookViews>
  <sheets>
    <sheet name="GDP" sheetId="1" r:id="rId1"/>
    <sheet name="Elasticities" sheetId="5" r:id="rId2"/>
    <sheet name="Intensitie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B1" authorId="0" shapeId="0" xr:uid="{57BBC434-1898-4A87-A230-DD62787302A0}">
      <text>
        <r>
          <rPr>
            <b/>
            <sz val="9"/>
            <color indexed="81"/>
            <rFont val="Tahoma"/>
            <family val="2"/>
          </rPr>
          <t xml:space="preserve">GDP in 2018 (real): 35,242,044.5 USD
https://gee.bccr.fi.cr/indicadoreseconomicos/Cuadros/frmVerCatCuadro.aspx?idioma=1&amp;CodCuadro=%205784
Exchange rate in 2018: 577 CRC/US$
https://gee.bccr.fi.cr/indicadoreseconomicos/Cuadros/frmVerCatCuadro.aspx?idioma=1&amp;CodCuadro=%205790
</t>
        </r>
      </text>
    </comment>
    <comment ref="C1" authorId="0" shapeId="0" xr:uid="{0A973990-6DF2-4489-90EC-E92DA7AD7E35}">
      <text>
        <r>
          <rPr>
            <b/>
            <sz val="9"/>
            <color indexed="81"/>
            <rFont val="Tahoma"/>
            <family val="2"/>
          </rPr>
          <t>Has GDP growth list:
https://gee.bccr.fi.cr/indicadoreseconomicos/Cuadros/frmVerCatCuadro.aspx?idioma=1&amp;CodCuadro=%205784</t>
        </r>
      </text>
    </comment>
  </commentList>
</comments>
</file>

<file path=xl/sharedStrings.xml><?xml version="1.0" encoding="utf-8"?>
<sst xmlns="http://schemas.openxmlformats.org/spreadsheetml/2006/main" count="9" uniqueCount="7">
  <si>
    <t>Year</t>
  </si>
  <si>
    <t>GDP</t>
  </si>
  <si>
    <t>GDP_Growth</t>
  </si>
  <si>
    <t>e_Passenger</t>
  </si>
  <si>
    <t>e_Freight</t>
  </si>
  <si>
    <t>i_NT_elec</t>
  </si>
  <si>
    <t>i_NT_fossil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</si>
</sst>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Border="1"/>
    <xf numFmtId="164" fontId="0" fillId="0" borderId="0" xfId="0" applyNumberFormat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1" fillId="0" borderId="9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0" borderId="10" xfId="0" applyNumberFormat="1" applyFont="1" applyBorder="1"/>
    <xf numFmtId="2" fontId="0" fillId="0" borderId="1" xfId="0" applyNumberFormat="1" applyBorder="1"/>
    <xf numFmtId="2" fontId="1" fillId="0" borderId="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tabSelected="1" workbookViewId="0"/>
  </sheetViews>
  <sheetFormatPr baseColWidth="10" defaultColWidth="9.140625" defaultRowHeight="15" x14ac:dyDescent="0.25"/>
  <cols>
    <col min="2" max="2" width="13.5703125" bestFit="1" customWidth="1"/>
    <col min="3" max="3" width="11.5703125" bestFit="1" customWidth="1"/>
    <col min="4" max="4" width="14.5703125" bestFit="1" customWidth="1"/>
    <col min="6" max="6" width="11.140625" bestFit="1" customWidth="1"/>
  </cols>
  <sheetData>
    <row r="1" spans="1:6" x14ac:dyDescent="0.25">
      <c r="A1" s="2" t="s">
        <v>0</v>
      </c>
      <c r="B1" s="2" t="s">
        <v>1</v>
      </c>
      <c r="C1" s="4" t="s">
        <v>2</v>
      </c>
    </row>
    <row r="2" spans="1:6" x14ac:dyDescent="0.25">
      <c r="A2" s="2">
        <v>2018</v>
      </c>
      <c r="B2" s="2">
        <f>35242044.5/577</f>
        <v>61078.066724436743</v>
      </c>
      <c r="D2" s="3"/>
      <c r="F2" s="3"/>
    </row>
    <row r="3" spans="1:6" x14ac:dyDescent="0.25">
      <c r="A3" s="2">
        <v>2019</v>
      </c>
      <c r="B3" s="2">
        <f>B2*(1+C3/100)</f>
        <v>62482.86225909878</v>
      </c>
      <c r="C3">
        <v>2.2999999999999998</v>
      </c>
    </row>
    <row r="4" spans="1:6" x14ac:dyDescent="0.25">
      <c r="A4" s="1">
        <v>2020</v>
      </c>
      <c r="B4" s="1">
        <f t="shared" ref="B4:B34" si="0">B3*(1+C4/100)</f>
        <v>59921.064906475731</v>
      </c>
      <c r="C4">
        <v>-4.0999999999999996</v>
      </c>
    </row>
    <row r="5" spans="1:6" x14ac:dyDescent="0.25">
      <c r="A5" s="1">
        <v>2021</v>
      </c>
      <c r="B5" s="1">
        <f t="shared" si="0"/>
        <v>62257.98643782828</v>
      </c>
      <c r="C5">
        <v>3.9</v>
      </c>
    </row>
    <row r="6" spans="1:6" x14ac:dyDescent="0.25">
      <c r="A6" s="1">
        <v>2022</v>
      </c>
      <c r="B6" s="1">
        <f t="shared" si="0"/>
        <v>64561.531936027925</v>
      </c>
      <c r="C6">
        <v>3.7</v>
      </c>
    </row>
    <row r="7" spans="1:6" x14ac:dyDescent="0.25">
      <c r="A7" s="1">
        <v>2023</v>
      </c>
      <c r="B7" s="1">
        <f t="shared" si="0"/>
        <v>66498.377894108766</v>
      </c>
      <c r="C7">
        <v>3</v>
      </c>
    </row>
    <row r="8" spans="1:6" x14ac:dyDescent="0.25">
      <c r="A8" s="1">
        <v>2024</v>
      </c>
      <c r="B8" s="1">
        <f t="shared" si="0"/>
        <v>68493.329230932024</v>
      </c>
      <c r="C8">
        <v>3</v>
      </c>
    </row>
    <row r="9" spans="1:6" x14ac:dyDescent="0.25">
      <c r="A9" s="1">
        <v>2025</v>
      </c>
      <c r="B9" s="1">
        <f t="shared" si="0"/>
        <v>70548.12910785999</v>
      </c>
      <c r="C9">
        <v>3</v>
      </c>
    </row>
    <row r="10" spans="1:6" x14ac:dyDescent="0.25">
      <c r="A10" s="1">
        <v>2026</v>
      </c>
      <c r="B10" s="1">
        <f t="shared" si="0"/>
        <v>72664.572981095786</v>
      </c>
      <c r="C10">
        <v>3</v>
      </c>
    </row>
    <row r="11" spans="1:6" x14ac:dyDescent="0.25">
      <c r="A11" s="1">
        <v>2027</v>
      </c>
      <c r="B11" s="1">
        <f t="shared" si="0"/>
        <v>74844.510170528665</v>
      </c>
      <c r="C11">
        <v>3</v>
      </c>
    </row>
    <row r="12" spans="1:6" x14ac:dyDescent="0.25">
      <c r="A12" s="1">
        <v>2028</v>
      </c>
      <c r="B12" s="1">
        <f t="shared" si="0"/>
        <v>77089.845475644528</v>
      </c>
      <c r="C12">
        <v>3</v>
      </c>
    </row>
    <row r="13" spans="1:6" x14ac:dyDescent="0.25">
      <c r="A13" s="1">
        <v>2029</v>
      </c>
      <c r="B13" s="1">
        <f t="shared" si="0"/>
        <v>79402.540839913869</v>
      </c>
      <c r="C13">
        <v>3</v>
      </c>
    </row>
    <row r="14" spans="1:6" x14ac:dyDescent="0.25">
      <c r="A14" s="1">
        <v>2030</v>
      </c>
      <c r="B14" s="1">
        <f t="shared" si="0"/>
        <v>81784.617065111292</v>
      </c>
      <c r="C14">
        <v>3</v>
      </c>
    </row>
    <row r="15" spans="1:6" x14ac:dyDescent="0.25">
      <c r="A15" s="1">
        <v>2031</v>
      </c>
      <c r="B15" s="1">
        <f t="shared" si="0"/>
        <v>84238.155577064637</v>
      </c>
      <c r="C15">
        <v>3</v>
      </c>
    </row>
    <row r="16" spans="1:6" x14ac:dyDescent="0.25">
      <c r="A16" s="1">
        <v>2032</v>
      </c>
      <c r="B16" s="1">
        <f t="shared" si="0"/>
        <v>86765.300244376573</v>
      </c>
      <c r="C16">
        <v>3</v>
      </c>
    </row>
    <row r="17" spans="1:3" x14ac:dyDescent="0.25">
      <c r="A17" s="1">
        <v>2033</v>
      </c>
      <c r="B17" s="1">
        <f t="shared" si="0"/>
        <v>89368.259251707874</v>
      </c>
      <c r="C17">
        <v>3</v>
      </c>
    </row>
    <row r="18" spans="1:3" x14ac:dyDescent="0.25">
      <c r="A18" s="1">
        <v>2034</v>
      </c>
      <c r="B18" s="1">
        <f t="shared" si="0"/>
        <v>92049.307029259115</v>
      </c>
      <c r="C18">
        <v>3</v>
      </c>
    </row>
    <row r="19" spans="1:3" x14ac:dyDescent="0.25">
      <c r="A19" s="1">
        <v>2035</v>
      </c>
      <c r="B19" s="1">
        <f t="shared" si="0"/>
        <v>94810.786240136891</v>
      </c>
      <c r="C19">
        <v>3</v>
      </c>
    </row>
    <row r="20" spans="1:3" x14ac:dyDescent="0.25">
      <c r="A20" s="1">
        <v>2036</v>
      </c>
      <c r="B20" s="1">
        <f t="shared" si="0"/>
        <v>97655.109827341003</v>
      </c>
      <c r="C20">
        <v>3</v>
      </c>
    </row>
    <row r="21" spans="1:3" x14ac:dyDescent="0.25">
      <c r="A21" s="1">
        <v>2037</v>
      </c>
      <c r="B21" s="1">
        <f t="shared" si="0"/>
        <v>100584.76312216124</v>
      </c>
      <c r="C21">
        <v>3</v>
      </c>
    </row>
    <row r="22" spans="1:3" x14ac:dyDescent="0.25">
      <c r="A22" s="1">
        <v>2038</v>
      </c>
      <c r="B22" s="1">
        <f t="shared" si="0"/>
        <v>103602.30601582608</v>
      </c>
      <c r="C22">
        <v>3</v>
      </c>
    </row>
    <row r="23" spans="1:3" x14ac:dyDescent="0.25">
      <c r="A23" s="1">
        <v>2039</v>
      </c>
      <c r="B23" s="1">
        <f t="shared" si="0"/>
        <v>106710.37519630087</v>
      </c>
      <c r="C23">
        <v>3</v>
      </c>
    </row>
    <row r="24" spans="1:3" x14ac:dyDescent="0.25">
      <c r="A24" s="1">
        <v>2040</v>
      </c>
      <c r="B24" s="1">
        <f t="shared" si="0"/>
        <v>109911.6864521899</v>
      </c>
      <c r="C24">
        <v>3</v>
      </c>
    </row>
    <row r="25" spans="1:3" x14ac:dyDescent="0.25">
      <c r="A25" s="1">
        <v>2041</v>
      </c>
      <c r="B25" s="1">
        <f t="shared" si="0"/>
        <v>113209.0370457556</v>
      </c>
      <c r="C25">
        <v>3</v>
      </c>
    </row>
    <row r="26" spans="1:3" x14ac:dyDescent="0.25">
      <c r="A26" s="1">
        <v>2042</v>
      </c>
      <c r="B26" s="1">
        <f t="shared" si="0"/>
        <v>116605.30815712827</v>
      </c>
      <c r="C26">
        <v>3</v>
      </c>
    </row>
    <row r="27" spans="1:3" x14ac:dyDescent="0.25">
      <c r="A27" s="1">
        <v>2043</v>
      </c>
      <c r="B27" s="1">
        <f t="shared" si="0"/>
        <v>120103.46740184212</v>
      </c>
      <c r="C27">
        <v>3</v>
      </c>
    </row>
    <row r="28" spans="1:3" x14ac:dyDescent="0.25">
      <c r="A28" s="1">
        <v>2044</v>
      </c>
      <c r="B28" s="1">
        <f t="shared" si="0"/>
        <v>123706.57142389739</v>
      </c>
      <c r="C28">
        <v>3</v>
      </c>
    </row>
    <row r="29" spans="1:3" x14ac:dyDescent="0.25">
      <c r="A29" s="1">
        <v>2045</v>
      </c>
      <c r="B29" s="1">
        <f t="shared" si="0"/>
        <v>127417.76856661431</v>
      </c>
      <c r="C29">
        <v>3</v>
      </c>
    </row>
    <row r="30" spans="1:3" x14ac:dyDescent="0.25">
      <c r="A30" s="1">
        <v>2046</v>
      </c>
      <c r="B30" s="1">
        <f t="shared" si="0"/>
        <v>131240.30162361273</v>
      </c>
      <c r="C30">
        <v>3</v>
      </c>
    </row>
    <row r="31" spans="1:3" x14ac:dyDescent="0.25">
      <c r="A31" s="1">
        <v>2047</v>
      </c>
      <c r="B31" s="1">
        <f t="shared" si="0"/>
        <v>135177.51067232111</v>
      </c>
      <c r="C31">
        <v>3</v>
      </c>
    </row>
    <row r="32" spans="1:3" x14ac:dyDescent="0.25">
      <c r="A32" s="1">
        <v>2048</v>
      </c>
      <c r="B32" s="1">
        <f t="shared" si="0"/>
        <v>139232.83599249076</v>
      </c>
      <c r="C32">
        <v>3</v>
      </c>
    </row>
    <row r="33" spans="1:3" x14ac:dyDescent="0.25">
      <c r="A33" s="1">
        <v>2049</v>
      </c>
      <c r="B33" s="1">
        <f t="shared" si="0"/>
        <v>143409.82107226548</v>
      </c>
      <c r="C33">
        <v>3</v>
      </c>
    </row>
    <row r="34" spans="1:3" x14ac:dyDescent="0.25">
      <c r="A34" s="1">
        <v>2050</v>
      </c>
      <c r="B34" s="1">
        <f t="shared" si="0"/>
        <v>147712.11570443344</v>
      </c>
      <c r="C34">
        <v>3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94259-0791-4AF3-A5C0-DFDE9EDD707A}">
  <dimension ref="A1:C33"/>
  <sheetViews>
    <sheetView workbookViewId="0"/>
  </sheetViews>
  <sheetFormatPr baseColWidth="10" defaultColWidth="9.140625" defaultRowHeight="15" x14ac:dyDescent="0.25"/>
  <cols>
    <col min="2" max="2" width="11.42578125" bestFit="1" customWidth="1"/>
    <col min="3" max="3" width="8.85546875" bestFit="1" customWidth="1"/>
  </cols>
  <sheetData>
    <row r="1" spans="1:3" ht="15.75" thickBot="1" x14ac:dyDescent="0.3">
      <c r="A1" s="5" t="s">
        <v>0</v>
      </c>
      <c r="B1" s="6" t="s">
        <v>3</v>
      </c>
      <c r="C1" s="6" t="s">
        <v>4</v>
      </c>
    </row>
    <row r="2" spans="1:3" x14ac:dyDescent="0.25">
      <c r="A2" s="7">
        <v>2019</v>
      </c>
      <c r="B2" s="8">
        <v>0.91600000000000004</v>
      </c>
      <c r="C2" s="8">
        <v>1.0149999999999999</v>
      </c>
    </row>
    <row r="3" spans="1:3" x14ac:dyDescent="0.25">
      <c r="A3" s="9">
        <v>2020</v>
      </c>
      <c r="B3" s="1">
        <v>6</v>
      </c>
      <c r="C3" s="1">
        <v>1.0149999999999999</v>
      </c>
    </row>
    <row r="4" spans="1:3" x14ac:dyDescent="0.25">
      <c r="A4" s="9">
        <v>2021</v>
      </c>
      <c r="B4" s="1">
        <v>4</v>
      </c>
      <c r="C4" s="1">
        <v>1.0149999999999999</v>
      </c>
    </row>
    <row r="5" spans="1:3" x14ac:dyDescent="0.25">
      <c r="A5" s="9">
        <v>2022</v>
      </c>
      <c r="B5" s="1">
        <v>4</v>
      </c>
      <c r="C5" s="1">
        <v>1.0149999999999999</v>
      </c>
    </row>
    <row r="6" spans="1:3" x14ac:dyDescent="0.25">
      <c r="A6" s="9">
        <v>2023</v>
      </c>
      <c r="B6" s="1">
        <v>0.91600000000000004</v>
      </c>
      <c r="C6" s="1">
        <v>1.0149999999999999</v>
      </c>
    </row>
    <row r="7" spans="1:3" x14ac:dyDescent="0.25">
      <c r="A7" s="9">
        <v>2024</v>
      </c>
      <c r="B7" s="1">
        <v>0.91600000000000004</v>
      </c>
      <c r="C7" s="1">
        <v>1.0149999999999999</v>
      </c>
    </row>
    <row r="8" spans="1:3" x14ac:dyDescent="0.25">
      <c r="A8" s="9">
        <v>2025</v>
      </c>
      <c r="B8" s="1"/>
      <c r="C8" s="1"/>
    </row>
    <row r="9" spans="1:3" x14ac:dyDescent="0.25">
      <c r="A9" s="9">
        <v>2026</v>
      </c>
      <c r="B9" s="1"/>
      <c r="C9" s="1"/>
    </row>
    <row r="10" spans="1:3" x14ac:dyDescent="0.25">
      <c r="A10" s="9">
        <v>2027</v>
      </c>
      <c r="B10" s="1"/>
      <c r="C10" s="1"/>
    </row>
    <row r="11" spans="1:3" x14ac:dyDescent="0.25">
      <c r="A11" s="9">
        <v>2028</v>
      </c>
      <c r="B11" s="1"/>
      <c r="C11" s="1"/>
    </row>
    <row r="12" spans="1:3" x14ac:dyDescent="0.25">
      <c r="A12" s="9">
        <v>2029</v>
      </c>
      <c r="B12" s="1"/>
      <c r="C12" s="1"/>
    </row>
    <row r="13" spans="1:3" x14ac:dyDescent="0.25">
      <c r="A13" s="9">
        <v>2030</v>
      </c>
      <c r="B13" s="1"/>
      <c r="C13" s="1"/>
    </row>
    <row r="14" spans="1:3" x14ac:dyDescent="0.25">
      <c r="A14" s="9">
        <v>2031</v>
      </c>
      <c r="B14" s="1"/>
      <c r="C14" s="1"/>
    </row>
    <row r="15" spans="1:3" x14ac:dyDescent="0.25">
      <c r="A15" s="9">
        <v>2032</v>
      </c>
      <c r="B15" s="1"/>
      <c r="C15" s="1"/>
    </row>
    <row r="16" spans="1:3" x14ac:dyDescent="0.25">
      <c r="A16" s="9">
        <v>2033</v>
      </c>
      <c r="B16" s="1"/>
      <c r="C16" s="1"/>
    </row>
    <row r="17" spans="1:3" x14ac:dyDescent="0.25">
      <c r="A17" s="9">
        <v>2034</v>
      </c>
      <c r="B17" s="1"/>
      <c r="C17" s="1"/>
    </row>
    <row r="18" spans="1:3" x14ac:dyDescent="0.25">
      <c r="A18" s="9">
        <v>2035</v>
      </c>
      <c r="B18" s="1"/>
      <c r="C18" s="1"/>
    </row>
    <row r="19" spans="1:3" x14ac:dyDescent="0.25">
      <c r="A19" s="9">
        <v>2036</v>
      </c>
      <c r="B19" s="1"/>
      <c r="C19" s="1"/>
    </row>
    <row r="20" spans="1:3" x14ac:dyDescent="0.25">
      <c r="A20" s="9">
        <v>2037</v>
      </c>
      <c r="B20" s="1"/>
      <c r="C20" s="1"/>
    </row>
    <row r="21" spans="1:3" x14ac:dyDescent="0.25">
      <c r="A21" s="9">
        <v>2038</v>
      </c>
      <c r="B21" s="1"/>
      <c r="C21" s="1"/>
    </row>
    <row r="22" spans="1:3" x14ac:dyDescent="0.25">
      <c r="A22" s="9">
        <v>2039</v>
      </c>
      <c r="B22" s="1"/>
      <c r="C22" s="1"/>
    </row>
    <row r="23" spans="1:3" x14ac:dyDescent="0.25">
      <c r="A23" s="9">
        <v>2040</v>
      </c>
      <c r="B23" s="1"/>
      <c r="C23" s="1"/>
    </row>
    <row r="24" spans="1:3" x14ac:dyDescent="0.25">
      <c r="A24" s="9">
        <v>2041</v>
      </c>
      <c r="B24" s="1"/>
      <c r="C24" s="1"/>
    </row>
    <row r="25" spans="1:3" x14ac:dyDescent="0.25">
      <c r="A25" s="9">
        <v>2042</v>
      </c>
      <c r="B25" s="1"/>
      <c r="C25" s="1"/>
    </row>
    <row r="26" spans="1:3" x14ac:dyDescent="0.25">
      <c r="A26" s="9">
        <v>2043</v>
      </c>
      <c r="B26" s="1"/>
      <c r="C26" s="1"/>
    </row>
    <row r="27" spans="1:3" x14ac:dyDescent="0.25">
      <c r="A27" s="9">
        <v>2044</v>
      </c>
      <c r="B27" s="1"/>
      <c r="C27" s="1"/>
    </row>
    <row r="28" spans="1:3" x14ac:dyDescent="0.25">
      <c r="A28" s="9">
        <v>2045</v>
      </c>
      <c r="B28" s="1"/>
      <c r="C28" s="1"/>
    </row>
    <row r="29" spans="1:3" x14ac:dyDescent="0.25">
      <c r="A29" s="9">
        <v>2046</v>
      </c>
      <c r="B29" s="1"/>
      <c r="C29" s="1"/>
    </row>
    <row r="30" spans="1:3" x14ac:dyDescent="0.25">
      <c r="A30" s="9">
        <v>2047</v>
      </c>
      <c r="B30" s="1"/>
      <c r="C30" s="1"/>
    </row>
    <row r="31" spans="1:3" x14ac:dyDescent="0.25">
      <c r="A31" s="9">
        <v>2048</v>
      </c>
      <c r="B31" s="1"/>
      <c r="C31" s="1"/>
    </row>
    <row r="32" spans="1:3" x14ac:dyDescent="0.25">
      <c r="A32" s="9">
        <v>2049</v>
      </c>
      <c r="B32" s="1"/>
      <c r="C32" s="1"/>
    </row>
    <row r="33" spans="1:3" ht="15.75" thickBot="1" x14ac:dyDescent="0.3">
      <c r="A33" s="10">
        <v>2050</v>
      </c>
      <c r="B33" s="11">
        <v>0.8</v>
      </c>
      <c r="C33" s="11">
        <v>1.0149999999999999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F900E-2E45-49F0-9922-4F93E1E42E25}">
  <dimension ref="A1:C34"/>
  <sheetViews>
    <sheetView workbookViewId="0">
      <selection activeCell="C1" sqref="C1"/>
    </sheetView>
  </sheetViews>
  <sheetFormatPr baseColWidth="10" defaultColWidth="9.140625" defaultRowHeight="15" x14ac:dyDescent="0.25"/>
  <cols>
    <col min="1" max="1" width="7.140625" customWidth="1"/>
    <col min="2" max="2" width="11.140625" customWidth="1"/>
    <col min="3" max="3" width="11.7109375" customWidth="1"/>
  </cols>
  <sheetData>
    <row r="1" spans="1:3" ht="15.75" thickBot="1" x14ac:dyDescent="0.3">
      <c r="A1" s="13" t="s">
        <v>0</v>
      </c>
      <c r="B1" s="14" t="s">
        <v>5</v>
      </c>
      <c r="C1" s="14" t="s">
        <v>6</v>
      </c>
    </row>
    <row r="2" spans="1:3" x14ac:dyDescent="0.25">
      <c r="A2" s="12">
        <v>2018</v>
      </c>
      <c r="B2" s="15">
        <v>594.76997141865593</v>
      </c>
      <c r="C2" s="15">
        <v>258.42337268486227</v>
      </c>
    </row>
    <row r="3" spans="1:3" x14ac:dyDescent="0.25">
      <c r="A3" s="9">
        <v>2019</v>
      </c>
      <c r="B3" s="16">
        <v>595.56330575398863</v>
      </c>
      <c r="C3" s="16">
        <v>257.55382225078165</v>
      </c>
    </row>
    <row r="4" spans="1:3" x14ac:dyDescent="0.25">
      <c r="A4" s="9">
        <v>2020</v>
      </c>
      <c r="B4" s="16">
        <v>634.37791132934183</v>
      </c>
      <c r="C4" s="16">
        <v>274.31922355945284</v>
      </c>
    </row>
    <row r="5" spans="1:3" x14ac:dyDescent="0.25">
      <c r="A5" s="9">
        <v>2021</v>
      </c>
      <c r="B5" s="16">
        <v>618.42989474850503</v>
      </c>
      <c r="C5" s="16">
        <v>269.22007856354099</v>
      </c>
    </row>
    <row r="6" spans="1:3" x14ac:dyDescent="0.25">
      <c r="A6" s="9">
        <v>2022</v>
      </c>
      <c r="B6" s="16">
        <v>603.94477687790311</v>
      </c>
      <c r="C6" s="16">
        <v>264.62816924680186</v>
      </c>
    </row>
    <row r="7" spans="1:3" x14ac:dyDescent="0.25">
      <c r="A7" s="9">
        <v>2023</v>
      </c>
      <c r="B7" s="16">
        <v>593.71673791606463</v>
      </c>
      <c r="C7" s="16">
        <v>261.93420879734146</v>
      </c>
    </row>
    <row r="8" spans="1:3" x14ac:dyDescent="0.25">
      <c r="A8" s="9">
        <v>2024</v>
      </c>
      <c r="B8" s="16">
        <v>583.56923876827739</v>
      </c>
      <c r="C8" s="16">
        <v>259.06026468905736</v>
      </c>
    </row>
    <row r="9" spans="1:3" x14ac:dyDescent="0.25">
      <c r="A9" s="9">
        <v>2025</v>
      </c>
      <c r="B9" s="1"/>
      <c r="C9" s="1"/>
    </row>
    <row r="10" spans="1:3" x14ac:dyDescent="0.25">
      <c r="A10" s="9">
        <v>2026</v>
      </c>
      <c r="B10" s="1"/>
      <c r="C10" s="1"/>
    </row>
    <row r="11" spans="1:3" x14ac:dyDescent="0.25">
      <c r="A11" s="9">
        <v>2027</v>
      </c>
      <c r="B11" s="1"/>
      <c r="C11" s="1"/>
    </row>
    <row r="12" spans="1:3" x14ac:dyDescent="0.25">
      <c r="A12" s="9">
        <v>2028</v>
      </c>
      <c r="B12" s="1"/>
      <c r="C12" s="1"/>
    </row>
    <row r="13" spans="1:3" x14ac:dyDescent="0.25">
      <c r="A13" s="9">
        <v>2029</v>
      </c>
      <c r="B13" s="1"/>
      <c r="C13" s="1"/>
    </row>
    <row r="14" spans="1:3" x14ac:dyDescent="0.25">
      <c r="A14" s="9">
        <v>2030</v>
      </c>
      <c r="B14" s="1"/>
      <c r="C14" s="1"/>
    </row>
    <row r="15" spans="1:3" x14ac:dyDescent="0.25">
      <c r="A15" s="9">
        <v>2031</v>
      </c>
      <c r="B15" s="1"/>
      <c r="C15" s="1"/>
    </row>
    <row r="16" spans="1:3" x14ac:dyDescent="0.25">
      <c r="A16" s="9">
        <v>2032</v>
      </c>
      <c r="B16" s="1"/>
      <c r="C16" s="1"/>
    </row>
    <row r="17" spans="1:3" x14ac:dyDescent="0.25">
      <c r="A17" s="9">
        <v>2033</v>
      </c>
      <c r="B17" s="1"/>
      <c r="C17" s="1"/>
    </row>
    <row r="18" spans="1:3" x14ac:dyDescent="0.25">
      <c r="A18" s="9">
        <v>2034</v>
      </c>
      <c r="B18" s="1"/>
      <c r="C18" s="1"/>
    </row>
    <row r="19" spans="1:3" x14ac:dyDescent="0.25">
      <c r="A19" s="9">
        <v>2035</v>
      </c>
      <c r="B19" s="1"/>
      <c r="C19" s="1"/>
    </row>
    <row r="20" spans="1:3" x14ac:dyDescent="0.25">
      <c r="A20" s="9">
        <v>2036</v>
      </c>
      <c r="B20" s="1"/>
      <c r="C20" s="1"/>
    </row>
    <row r="21" spans="1:3" x14ac:dyDescent="0.25">
      <c r="A21" s="9">
        <v>2037</v>
      </c>
      <c r="B21" s="1"/>
      <c r="C21" s="1"/>
    </row>
    <row r="22" spans="1:3" x14ac:dyDescent="0.25">
      <c r="A22" s="9">
        <v>2038</v>
      </c>
      <c r="B22" s="1"/>
      <c r="C22" s="1"/>
    </row>
    <row r="23" spans="1:3" x14ac:dyDescent="0.25">
      <c r="A23" s="9">
        <v>2039</v>
      </c>
      <c r="B23" s="1"/>
      <c r="C23" s="1"/>
    </row>
    <row r="24" spans="1:3" x14ac:dyDescent="0.25">
      <c r="A24" s="9">
        <v>2040</v>
      </c>
      <c r="B24" s="1"/>
      <c r="C24" s="1"/>
    </row>
    <row r="25" spans="1:3" x14ac:dyDescent="0.25">
      <c r="A25" s="9">
        <v>2041</v>
      </c>
      <c r="B25" s="1"/>
      <c r="C25" s="1"/>
    </row>
    <row r="26" spans="1:3" x14ac:dyDescent="0.25">
      <c r="A26" s="9">
        <v>2042</v>
      </c>
      <c r="B26" s="1"/>
      <c r="C26" s="1"/>
    </row>
    <row r="27" spans="1:3" x14ac:dyDescent="0.25">
      <c r="A27" s="9">
        <v>2043</v>
      </c>
      <c r="B27" s="1"/>
      <c r="C27" s="1"/>
    </row>
    <row r="28" spans="1:3" x14ac:dyDescent="0.25">
      <c r="A28" s="9">
        <v>2044</v>
      </c>
      <c r="B28" s="1"/>
      <c r="C28" s="1"/>
    </row>
    <row r="29" spans="1:3" x14ac:dyDescent="0.25">
      <c r="A29" s="9">
        <v>2045</v>
      </c>
      <c r="B29" s="1"/>
      <c r="C29" s="1"/>
    </row>
    <row r="30" spans="1:3" x14ac:dyDescent="0.25">
      <c r="A30" s="9">
        <v>2046</v>
      </c>
      <c r="B30" s="1"/>
      <c r="C30" s="1"/>
    </row>
    <row r="31" spans="1:3" x14ac:dyDescent="0.25">
      <c r="A31" s="9">
        <v>2047</v>
      </c>
      <c r="B31" s="1"/>
      <c r="C31" s="1"/>
    </row>
    <row r="32" spans="1:3" x14ac:dyDescent="0.25">
      <c r="A32" s="9">
        <v>2048</v>
      </c>
      <c r="B32" s="1"/>
      <c r="C32" s="1"/>
    </row>
    <row r="33" spans="1:3" x14ac:dyDescent="0.25">
      <c r="A33" s="9">
        <v>2049</v>
      </c>
      <c r="B33" s="1"/>
      <c r="C33" s="1"/>
    </row>
    <row r="34" spans="1:3" ht="15.75" thickBot="1" x14ac:dyDescent="0.3">
      <c r="A34" s="10">
        <v>2050</v>
      </c>
      <c r="B34" s="17">
        <v>594.76997141865593</v>
      </c>
      <c r="C34" s="17">
        <v>258.42337268486227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60DE9767CDF0449BF75EAB371D3CB7" ma:contentTypeVersion="14" ma:contentTypeDescription="Create a new document." ma:contentTypeScope="" ma:versionID="75cb9a07855af6ac97bd432464ca7c04">
  <xsd:schema xmlns:xsd="http://www.w3.org/2001/XMLSchema" xmlns:xs="http://www.w3.org/2001/XMLSchema" xmlns:p="http://schemas.microsoft.com/office/2006/metadata/properties" xmlns:ns2="a1fcbaaf-06d9-47c4-b3a2-beefbc45d784" xmlns:ns3="081a93ea-d517-42a5-a2b7-457060aa7471" targetNamespace="http://schemas.microsoft.com/office/2006/metadata/properties" ma:root="true" ma:fieldsID="d1676634304aab9936f6a5a5f53c7423" ns2:_="" ns3:_="">
    <xsd:import namespace="a1fcbaaf-06d9-47c4-b3a2-beefbc45d784"/>
    <xsd:import namespace="081a93ea-d517-42a5-a2b7-457060aa74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fcbaaf-06d9-47c4-b3a2-beefbc45d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a93ea-d517-42a5-a2b7-457060aa747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fcbaaf-06d9-47c4-b3a2-beefbc45d78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160A5FF-C1D3-4314-A27D-A8E09BFE1B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F6810F-0A36-4437-9D69-34D26A2CE8C1}"/>
</file>

<file path=customXml/itemProps3.xml><?xml version="1.0" encoding="utf-8"?>
<ds:datastoreItem xmlns:ds="http://schemas.openxmlformats.org/officeDocument/2006/customXml" ds:itemID="{3977F7E2-9A90-4A40-A4FA-AB213A35ECE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GDP</vt:lpstr>
      <vt:lpstr>Elasticities</vt:lpstr>
      <vt:lpstr>Intensities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Ignacio  Alfaro Corrales</cp:lastModifiedBy>
  <dcterms:created xsi:type="dcterms:W3CDTF">2015-06-05T18:17:20Z</dcterms:created>
  <dcterms:modified xsi:type="dcterms:W3CDTF">2023-04-17T19:04:31Z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0x0101000360DE9767CDF0449BF75EAB371D3CB7</vt:lpwstr>
  </property>
</Properties>
</file>