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D_Model_v202406131_TE\A1_Outputs\"/>
    </mc:Choice>
  </mc:AlternateContent>
  <xr:revisionPtr revIDLastSave="0" documentId="13_ncr:1_{218E1E0C-9D39-4BE3-B1C1-9C35CCD8C8B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Demand_Projec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" i="1" l="1"/>
  <c r="I77" i="1" s="1"/>
  <c r="I76" i="1"/>
  <c r="I75" i="1"/>
  <c r="I74" i="1"/>
  <c r="I73" i="1"/>
  <c r="I86" i="1"/>
  <c r="I84" i="1"/>
  <c r="I88" i="1"/>
  <c r="I89" i="1" s="1"/>
  <c r="I85" i="1"/>
  <c r="I83" i="1"/>
  <c r="I80" i="1" l="1"/>
  <c r="I82" i="1" s="1"/>
  <c r="I79" i="1"/>
  <c r="I8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tc={6B032000-2DAA-4162-93A0-AB9C7AAE7C97}</author>
    <author>luisf</author>
    <author>Luis Fernando Victor</author>
    <author>tc={F8CCD7B7-9ACE-4F61-8A9B-BEB5BE6FCDAF}</author>
    <author>tc={E3E8F58E-E4DD-4A8A-925C-BF777EA0AFD5}</author>
  </authors>
  <commentList>
    <comment ref="A60" authorId="0" shapeId="0" xr:uid="{6B032000-2DAA-4162-93A0-AB9C7AAE7C97}">
      <text>
        <t>[Threaded comment]
Your version of Excel allows you to read this threaded comment; however, any edits to it will get removed if the file is opened in a newer version of Excel. Learn more: https://go.microsoft.com/fwlink/?linkid=870924
Comment:
    Faltan exportaciones de café</t>
      </text>
    </comment>
    <comment ref="E74" authorId="1" shapeId="0" xr:uid="{64085C10-840B-471C-BC8B-7DB6AAF0CC07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74" authorId="1" shapeId="0" xr:uid="{EFDC12F4-5399-479D-AAEC-198ED4F5D5CA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75" authorId="1" shapeId="0" xr:uid="{8B30B02B-8AC9-4437-824D-4BA0C863A9B8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75" authorId="1" shapeId="0" xr:uid="{514CCB69-F3EF-4509-8132-20941C4A0757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76" authorId="1" shapeId="0" xr:uid="{10B40063-46AD-432E-8EE2-1322E907ABA6}">
      <text>
        <r>
          <rPr>
            <b/>
            <sz val="9"/>
            <color indexed="81"/>
            <rFont val="Tahoma"/>
            <family val="2"/>
          </rPr>
          <t>Usamos el 1.6 de la encuensta de transporte de SEPSE para SUVs (o Jeep). //
pasajero // km
Aunque el minivan es 2.3, son menos vehiculos, entonces simplificamos dejando el 1.6.</t>
        </r>
      </text>
    </comment>
    <comment ref="F76" authorId="1" shapeId="0" xr:uid="{DFAF9BE6-AB95-4675-A6D5-46272878222B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D77" authorId="2" shapeId="0" xr:uid="{20F28FBD-C114-48B8-8150-C6E2FB73C3F9}">
      <text>
        <r>
          <rPr>
            <b/>
            <sz val="9"/>
            <color indexed="81"/>
            <rFont val="Tahoma"/>
            <family val="2"/>
          </rPr>
          <t>Supuesto, porque es el dato del 2023</t>
        </r>
      </text>
    </comment>
    <comment ref="E77" authorId="1" shapeId="0" xr:uid="{79B1FDA9-4FD1-486A-93DB-33296043C096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77" authorId="1" shapeId="0" xr:uid="{0E9759D9-66AD-4CC8-8088-A37B9FD56974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D79" authorId="3" shapeId="0" xr:uid="{F8CCD7B7-9ACE-4F61-8A9B-BEB5BE6FCD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tomó como el 40 % del total de la flota de buses</t>
      </text>
    </comment>
    <comment ref="E79" authorId="1" shapeId="0" xr:uid="{08A6F96E-CB36-473F-8E2D-E42DD979EE93}">
      <text>
        <r>
          <rPr>
            <b/>
            <sz val="9"/>
            <color indexed="81"/>
            <rFont val="Tahoma"/>
            <family val="2"/>
          </rPr>
          <t>26 is the occupancy per trip (50% of the 52 capacity of CTP)
0.55 is the ratio of distance used in trips, estimated to match the estimaed household expenses / operator revenue in 2018</t>
        </r>
      </text>
    </comment>
    <comment ref="F79" authorId="1" shapeId="0" xr:uid="{BBB64856-CAB6-455E-860E-4E0D922ABF4B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80" authorId="1" shapeId="0" xr:uid="{0D54351E-D5A4-424F-B686-9E4ECE438DCA}">
      <text>
        <r>
          <rPr>
            <b/>
            <sz val="9"/>
            <color indexed="81"/>
            <rFont val="Tahoma"/>
            <family val="2"/>
          </rPr>
          <t>8.43 - encuesta de transporte de SEPSE 2013 //
0.55 of effective distance, assuming it is equal to buses
pasajero / veh</t>
        </r>
      </text>
    </comment>
    <comment ref="F80" authorId="1" shapeId="0" xr:uid="{3CC6870F-82A0-4F94-AD93-E7970731F12E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D84" authorId="4" shapeId="0" xr:uid="{E3E8F58E-E4DD-4A8A-925C-BF777EA0AFD5}">
      <text>
        <t>[Threaded comment]
Your version of Excel allows you to read this threaded comment; however, any edits to it will get removed if the file is opened in a newer version of Excel. Learn more: https://go.microsoft.com/fwlink/?linkid=870924
Comment:
    Se tomó como el 60% del total de flota de buses</t>
      </text>
    </comment>
    <comment ref="E84" authorId="1" shapeId="0" xr:uid="{791D7C8D-5C5C-4A03-9D40-3CBEF573B533}">
      <text>
        <r>
          <rPr>
            <b/>
            <sz val="9"/>
            <color indexed="81"/>
            <rFont val="Tahoma"/>
            <family val="2"/>
          </rPr>
          <t>26 is the occupancy per trip (50% of the 52 capacity of CTP)
0.55 is the ratio of distance used in trips, estimated to match the estimaed household expenses / operator revenue in 2018</t>
        </r>
      </text>
    </comment>
    <comment ref="F84" authorId="1" shapeId="0" xr:uid="{26E6CD65-659F-492B-AF5A-45E65C1B5342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86" authorId="1" shapeId="0" xr:uid="{2BB0653B-DFB3-48E5-8CE3-A3853138CECF}">
      <text>
        <r>
          <rPr>
            <b/>
            <sz val="9"/>
            <color indexed="81"/>
            <rFont val="Tahoma"/>
            <family val="2"/>
          </rPr>
          <t>Encuesta de transporte de SEPSE 2013 //
Ton / vehículo</t>
        </r>
      </text>
    </comment>
    <comment ref="F86" authorId="1" shapeId="0" xr:uid="{733B1F92-098C-457D-8437-9EE86D3FE46C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89" authorId="1" shapeId="0" xr:uid="{EB0BA2E3-4615-4208-B347-3CEF54BD3889}">
      <text>
        <r>
          <rPr>
            <b/>
            <sz val="9"/>
            <color indexed="81"/>
            <rFont val="Tahoma"/>
            <family val="2"/>
          </rPr>
          <t>Encuesta de transporte de SEPSE 2013 //
Ton / vehículo</t>
        </r>
      </text>
    </comment>
    <comment ref="F89" authorId="1" shapeId="0" xr:uid="{DAA8C086-6595-4385-A248-587022068316}">
      <text>
        <r>
          <rPr>
            <b/>
            <sz val="9"/>
            <color indexed="81"/>
            <rFont val="Tahoma"/>
            <family val="2"/>
          </rPr>
          <t>RITEVE 2018</t>
        </r>
      </text>
    </comment>
  </commentList>
</comments>
</file>

<file path=xl/sharedStrings.xml><?xml version="1.0" encoding="utf-8"?>
<sst xmlns="http://schemas.openxmlformats.org/spreadsheetml/2006/main" count="616" uniqueCount="166">
  <si>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</si>
  <si>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</si>
  <si>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</si>
  <si>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</si>
  <si>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</si>
  <si>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</si>
  <si>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</si>
  <si>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</si>
  <si>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Demand</t>
  </si>
  <si>
    <t>E5COMDSL</t>
  </si>
  <si>
    <t>not needed</t>
  </si>
  <si>
    <t>User defined</t>
  </si>
  <si>
    <t>E5COMGSL</t>
  </si>
  <si>
    <t>E5COMNGS</t>
  </si>
  <si>
    <t>E5COMLPG</t>
  </si>
  <si>
    <t>E5COMELE</t>
  </si>
  <si>
    <t>E5COMFIR</t>
  </si>
  <si>
    <t>E5INDDSL</t>
  </si>
  <si>
    <t>E5INDGSL</t>
  </si>
  <si>
    <t>E5INDNGS</t>
  </si>
  <si>
    <t>E5INDLPG</t>
  </si>
  <si>
    <t>E5INDELE</t>
  </si>
  <si>
    <t>E5INDHYD</t>
  </si>
  <si>
    <t>E5INDCOK</t>
  </si>
  <si>
    <t>E5INDBIM</t>
  </si>
  <si>
    <t>E5INDCOA</t>
  </si>
  <si>
    <t>E5INDFOI</t>
  </si>
  <si>
    <t>E5RESLPG</t>
  </si>
  <si>
    <t>E5RESELE</t>
  </si>
  <si>
    <t>E5RESKER</t>
  </si>
  <si>
    <t>E5RESFIR</t>
  </si>
  <si>
    <t>E5RESBIM</t>
  </si>
  <si>
    <t>E5CONGSL</t>
  </si>
  <si>
    <t>E5CONLPG</t>
  </si>
  <si>
    <t>E5EXPNGS</t>
  </si>
  <si>
    <t>E5EXPKER</t>
  </si>
  <si>
    <t>E5EXPBIM</t>
  </si>
  <si>
    <t>Flat</t>
  </si>
  <si>
    <t>E5TOTDSL</t>
  </si>
  <si>
    <t>E5TOTGSL</t>
  </si>
  <si>
    <t>E5TOTELE</t>
  </si>
  <si>
    <t>E5TACGSL</t>
  </si>
  <si>
    <t>E5TACKER</t>
  </si>
  <si>
    <t>E5AGRDSL</t>
  </si>
  <si>
    <t>E5AGRELE</t>
  </si>
  <si>
    <t>E5AGRLPG</t>
  </si>
  <si>
    <t>E5AGRSGC</t>
  </si>
  <si>
    <t>Demand Agriculture Sugar cane</t>
  </si>
  <si>
    <t>E5AGRRIC</t>
  </si>
  <si>
    <t>Demand Agriculture Rice</t>
  </si>
  <si>
    <t>E5AGRCER</t>
  </si>
  <si>
    <t>Demand Agriculture Cereales</t>
  </si>
  <si>
    <t>E5AGRBAN</t>
  </si>
  <si>
    <t>Demand Agriculture Banana</t>
  </si>
  <si>
    <t>E5AGRTRVEG</t>
  </si>
  <si>
    <t>Demand Agriculture Vegetables, other</t>
  </si>
  <si>
    <t>E5AGRCAF</t>
  </si>
  <si>
    <t>Demand Agriculture Coffee and products</t>
  </si>
  <si>
    <t>E5AGRCOC</t>
  </si>
  <si>
    <t>Demand Agriculture Cocoa and products</t>
  </si>
  <si>
    <t>E5AGRLEG</t>
  </si>
  <si>
    <t>Demand Agriculture Legumes</t>
  </si>
  <si>
    <t>E5AGRROT</t>
  </si>
  <si>
    <t>Demand Agriculture Roots</t>
  </si>
  <si>
    <t>E5AGRFRT</t>
  </si>
  <si>
    <t>Demand Agriculture Fruits</t>
  </si>
  <si>
    <t>E5AGROTP</t>
  </si>
  <si>
    <t>Demand Agriculture Other products</t>
  </si>
  <si>
    <t>E5GANLEC</t>
  </si>
  <si>
    <t>Demand Livestock Milk</t>
  </si>
  <si>
    <t>E5GANCARAVI</t>
  </si>
  <si>
    <t>Demand Livestock Poultry meat</t>
  </si>
  <si>
    <t>E5GANCARBOV</t>
  </si>
  <si>
    <t>Demand Livestock Beef</t>
  </si>
  <si>
    <t>E5GANCARPOR</t>
  </si>
  <si>
    <t>Demand Livestock Pork</t>
  </si>
  <si>
    <t>E5GANOTRCARPRO</t>
  </si>
  <si>
    <t>Demand Livestock Other dairy products</t>
  </si>
  <si>
    <t>E5GANOTRCAR</t>
  </si>
  <si>
    <t>Demand Livestock Other meats</t>
  </si>
  <si>
    <t>E5AGREXPSGC</t>
  </si>
  <si>
    <t>Demand Agricultural Exports Sugar cane</t>
  </si>
  <si>
    <t>E5AGREXPRIC</t>
  </si>
  <si>
    <t>Demand Agricultural Exports Rice</t>
  </si>
  <si>
    <t>E5AGREXPCER</t>
  </si>
  <si>
    <t>Demand Agricultural Exports Cereales</t>
  </si>
  <si>
    <t>E5AGREXPBAN</t>
  </si>
  <si>
    <t>Demand Agricultural Exports Banana</t>
  </si>
  <si>
    <t>E5AGREXPTRVEG</t>
  </si>
  <si>
    <t>Demand Agricultural Exports Vegetables, other</t>
  </si>
  <si>
    <t>E5AGREXPCOC</t>
  </si>
  <si>
    <t>Demand Agricultural Exports Cocoa and products</t>
  </si>
  <si>
    <t>E5AGREXPLEG</t>
  </si>
  <si>
    <t>Demand Agricultural Exports Legumes</t>
  </si>
  <si>
    <t>E5AGREXPROT</t>
  </si>
  <si>
    <t>Demand Agricultural Exports Roots</t>
  </si>
  <si>
    <t>E5AGREXPCAF</t>
  </si>
  <si>
    <t>Demand Agricultural Exports Coffee</t>
  </si>
  <si>
    <t>E5AGREXPFRT</t>
  </si>
  <si>
    <t>Demand Agricultural Exports Fruits</t>
  </si>
  <si>
    <t>E5AGREXPOTP</t>
  </si>
  <si>
    <t>Demand Agricultural Exports Other products</t>
  </si>
  <si>
    <t>E5GANEXPLEC</t>
  </si>
  <si>
    <t>Demand Livestock Exports Milk</t>
  </si>
  <si>
    <t>E5GANEXPCARAVI</t>
  </si>
  <si>
    <t>Demand Livestock Exports Poultry meat</t>
  </si>
  <si>
    <t>E5GANEXPCARBOV</t>
  </si>
  <si>
    <t>Demand Livestock Exports Beef</t>
  </si>
  <si>
    <t>E5GANEXPCARPOR</t>
  </si>
  <si>
    <t>Demand Livestock Exports Pork</t>
  </si>
  <si>
    <t>E5GANEXPOTRCARPRO</t>
  </si>
  <si>
    <t>Demand Livestock Exports Other dairy products</t>
  </si>
  <si>
    <t>E5GANEXPOTRCAR</t>
  </si>
  <si>
    <t>Demand Livestock Exports Other meats</t>
  </si>
  <si>
    <t>E5TSWTSW</t>
  </si>
  <si>
    <t>Demand Total solid waste Total solid waste</t>
  </si>
  <si>
    <t>E5TWWTWW</t>
  </si>
  <si>
    <t>Demand Total waste water Total waste water</t>
  </si>
  <si>
    <t>E5CEM_PRODCEM_PROD</t>
  </si>
  <si>
    <t>Demand Cement production Cement production</t>
  </si>
  <si>
    <t>E6TDPASPRI</t>
  </si>
  <si>
    <t>Transport Demand - Passsenger Private</t>
  </si>
  <si>
    <t>GDP coupling joint with E6TDPASPRI</t>
  </si>
  <si>
    <t>Use passenger file</t>
  </si>
  <si>
    <t>Share</t>
  </si>
  <si>
    <t>Techs_Auto</t>
  </si>
  <si>
    <t>Automobiles</t>
  </si>
  <si>
    <t> </t>
  </si>
  <si>
    <t>Techs_Motos</t>
  </si>
  <si>
    <t>Motorcycle</t>
  </si>
  <si>
    <t>Techs_SUV</t>
  </si>
  <si>
    <t>Jeep</t>
  </si>
  <si>
    <t>E6TDPASPUB</t>
  </si>
  <si>
    <t>Transport Demand - Passenger Public</t>
  </si>
  <si>
    <t>GDP coupling joint with E6TDPASPUB</t>
  </si>
  <si>
    <t>Techs_Taxi</t>
  </si>
  <si>
    <t>Taxi Conchos</t>
  </si>
  <si>
    <t>Techs_Buses_Pub</t>
  </si>
  <si>
    <t>Bus Public</t>
  </si>
  <si>
    <t>Techs_Buses_Micro</t>
  </si>
  <si>
    <t>Minibus Guagua</t>
  </si>
  <si>
    <t>Techs_Telef</t>
  </si>
  <si>
    <t>Aerial Tramway</t>
  </si>
  <si>
    <t>not considered</t>
  </si>
  <si>
    <t>Techs_Trains</t>
  </si>
  <si>
    <t>Rail</t>
  </si>
  <si>
    <t>E6TDPASTUR</t>
  </si>
  <si>
    <t>Transport Demand - Passsenger Tourism</t>
  </si>
  <si>
    <t>GDP coupling joint with E6TDPASTUR</t>
  </si>
  <si>
    <t>Techs_Buses_Tur</t>
  </si>
  <si>
    <t>Bus Tourism</t>
  </si>
  <si>
    <t>E6TDFREHEA</t>
  </si>
  <si>
    <t>Transport Demand - Heavy Freight</t>
  </si>
  <si>
    <t>GDP coupling joint with E6TDFREHEA</t>
  </si>
  <si>
    <t>Use freight file</t>
  </si>
  <si>
    <t>Techs_He_Freight</t>
  </si>
  <si>
    <t>Heavy Truck</t>
  </si>
  <si>
    <t>Techs_Trains_Freight</t>
  </si>
  <si>
    <t>Rail Freight</t>
  </si>
  <si>
    <t>E6TDFRELIG</t>
  </si>
  <si>
    <t>Transport Demand - Light Freight</t>
  </si>
  <si>
    <t>GDP coupling joint with E6TDFRELIG</t>
  </si>
  <si>
    <t>Techs_Li_Freight</t>
  </si>
  <si>
    <t>Light Truck</t>
  </si>
  <si>
    <t>E6TRNOMOT</t>
  </si>
  <si>
    <t>Transport Demand non motorized reductions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</si>
</sst>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00"/>
    <numFmt numFmtId="167" formatCode="0.0"/>
    <numFmt numFmtId="168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B05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theme="6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rgb="FF000000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6" xfId="0" applyFill="1" applyBorder="1"/>
    <xf numFmtId="0" fontId="0" fillId="4" borderId="8" xfId="0" applyFill="1" applyBorder="1"/>
    <xf numFmtId="0" fontId="0" fillId="4" borderId="9" xfId="0" applyFill="1" applyBorder="1"/>
    <xf numFmtId="0" fontId="0" fillId="7" borderId="9" xfId="0" applyFill="1" applyBorder="1"/>
    <xf numFmtId="0" fontId="0" fillId="7" borderId="12" xfId="0" applyFill="1" applyBorder="1"/>
    <xf numFmtId="0" fontId="0" fillId="2" borderId="5" xfId="0" applyFill="1" applyBorder="1"/>
    <xf numFmtId="0" fontId="0" fillId="3" borderId="7" xfId="0" applyFill="1" applyBorder="1"/>
    <xf numFmtId="0" fontId="0" fillId="4" borderId="10" xfId="0" applyFill="1" applyBorder="1"/>
    <xf numFmtId="0" fontId="0" fillId="7" borderId="1" xfId="0" applyFill="1" applyBorder="1"/>
    <xf numFmtId="2" fontId="0" fillId="5" borderId="0" xfId="0" applyNumberFormat="1" applyFill="1"/>
    <xf numFmtId="0" fontId="0" fillId="7" borderId="4" xfId="0" applyFill="1" applyBorder="1"/>
    <xf numFmtId="0" fontId="0" fillId="7" borderId="13" xfId="0" applyFill="1" applyBorder="1"/>
    <xf numFmtId="0" fontId="0" fillId="7" borderId="11" xfId="0" applyFill="1" applyBorder="1"/>
    <xf numFmtId="2" fontId="0" fillId="9" borderId="4" xfId="0" applyNumberFormat="1" applyFill="1" applyBorder="1"/>
    <xf numFmtId="2" fontId="0" fillId="9" borderId="1" xfId="0" applyNumberFormat="1" applyFill="1" applyBorder="1"/>
    <xf numFmtId="0" fontId="4" fillId="10" borderId="3" xfId="0" applyFont="1" applyFill="1" applyBorder="1"/>
    <xf numFmtId="0" fontId="4" fillId="10" borderId="15" xfId="0" applyFont="1" applyFill="1" applyBorder="1"/>
    <xf numFmtId="0" fontId="4" fillId="10" borderId="13" xfId="0" applyFont="1" applyFill="1" applyBorder="1"/>
    <xf numFmtId="0" fontId="4" fillId="10" borderId="16" xfId="0" applyFont="1" applyFill="1" applyBorder="1"/>
    <xf numFmtId="0" fontId="4" fillId="10" borderId="17" xfId="0" applyFont="1" applyFill="1" applyBorder="1"/>
    <xf numFmtId="0" fontId="4" fillId="10" borderId="18" xfId="0" applyFont="1" applyFill="1" applyBorder="1"/>
    <xf numFmtId="0" fontId="4" fillId="11" borderId="11" xfId="0" applyFont="1" applyFill="1" applyBorder="1"/>
    <xf numFmtId="0" fontId="4" fillId="11" borderId="2" xfId="0" applyFont="1" applyFill="1" applyBorder="1"/>
    <xf numFmtId="0" fontId="4" fillId="11" borderId="18" xfId="0" applyFont="1" applyFill="1" applyBorder="1"/>
    <xf numFmtId="2" fontId="4" fillId="10" borderId="18" xfId="0" applyNumberFormat="1" applyFont="1" applyFill="1" applyBorder="1" applyAlignment="1">
      <alignment horizontal="center" vertical="center"/>
    </xf>
    <xf numFmtId="0" fontId="4" fillId="10" borderId="18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0" borderId="11" xfId="0" applyFont="1" applyBorder="1"/>
    <xf numFmtId="3" fontId="4" fillId="11" borderId="2" xfId="0" applyNumberFormat="1" applyFont="1" applyFill="1" applyBorder="1"/>
    <xf numFmtId="3" fontId="4" fillId="11" borderId="18" xfId="0" applyNumberFormat="1" applyFont="1" applyFill="1" applyBorder="1"/>
    <xf numFmtId="0" fontId="4" fillId="0" borderId="18" xfId="0" applyFont="1" applyBorder="1"/>
    <xf numFmtId="0" fontId="4" fillId="0" borderId="2" xfId="0" applyFont="1" applyBorder="1"/>
    <xf numFmtId="0" fontId="3" fillId="8" borderId="14" xfId="0" applyFont="1" applyFill="1" applyBorder="1"/>
    <xf numFmtId="0" fontId="3" fillId="8" borderId="21" xfId="0" applyFont="1" applyFill="1" applyBorder="1"/>
    <xf numFmtId="0" fontId="4" fillId="12" borderId="18" xfId="0" applyFont="1" applyFill="1" applyBorder="1"/>
    <xf numFmtId="0" fontId="4" fillId="13" borderId="18" xfId="0" applyFont="1" applyFill="1" applyBorder="1"/>
    <xf numFmtId="166" fontId="4" fillId="11" borderId="18" xfId="0" applyNumberFormat="1" applyFont="1" applyFill="1" applyBorder="1" applyAlignment="1">
      <alignment horizontal="right"/>
    </xf>
    <xf numFmtId="166" fontId="4" fillId="11" borderId="11" xfId="0" applyNumberFormat="1" applyFont="1" applyFill="1" applyBorder="1" applyAlignment="1">
      <alignment horizontal="right"/>
    </xf>
    <xf numFmtId="166" fontId="4" fillId="13" borderId="18" xfId="0" applyNumberFormat="1" applyFont="1" applyFill="1" applyBorder="1" applyAlignment="1">
      <alignment horizontal="right"/>
    </xf>
    <xf numFmtId="166" fontId="4" fillId="12" borderId="18" xfId="0" applyNumberFormat="1" applyFont="1" applyFill="1" applyBorder="1" applyAlignment="1">
      <alignment horizontal="right"/>
    </xf>
    <xf numFmtId="0" fontId="6" fillId="15" borderId="18" xfId="0" applyFont="1" applyFill="1" applyBorder="1"/>
    <xf numFmtId="0" fontId="6" fillId="15" borderId="18" xfId="0" applyFont="1" applyFill="1" applyBorder="1" applyAlignment="1">
      <alignment horizontal="center" vertical="center"/>
    </xf>
    <xf numFmtId="0" fontId="4" fillId="16" borderId="18" xfId="0" applyFont="1" applyFill="1" applyBorder="1"/>
    <xf numFmtId="0" fontId="4" fillId="13" borderId="18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2" fontId="4" fillId="10" borderId="17" xfId="0" applyNumberFormat="1" applyFont="1" applyFill="1" applyBorder="1" applyAlignment="1">
      <alignment horizontal="center" vertical="center"/>
    </xf>
    <xf numFmtId="0" fontId="4" fillId="13" borderId="17" xfId="0" applyFont="1" applyFill="1" applyBorder="1" applyAlignment="1">
      <alignment horizontal="center" vertical="center"/>
    </xf>
    <xf numFmtId="0" fontId="6" fillId="15" borderId="17" xfId="0" applyFont="1" applyFill="1" applyBorder="1" applyAlignment="1">
      <alignment horizontal="center" vertical="center"/>
    </xf>
    <xf numFmtId="0" fontId="4" fillId="10" borderId="19" xfId="0" applyFont="1" applyFill="1" applyBorder="1"/>
    <xf numFmtId="0" fontId="4" fillId="10" borderId="22" xfId="0" applyFont="1" applyFill="1" applyBorder="1"/>
    <xf numFmtId="0" fontId="6" fillId="15" borderId="20" xfId="0" applyFont="1" applyFill="1" applyBorder="1"/>
    <xf numFmtId="0" fontId="4" fillId="10" borderId="20" xfId="0" applyFont="1" applyFill="1" applyBorder="1"/>
    <xf numFmtId="0" fontId="4" fillId="10" borderId="23" xfId="0" applyFont="1" applyFill="1" applyBorder="1"/>
    <xf numFmtId="0" fontId="6" fillId="15" borderId="20" xfId="0" applyFont="1" applyFill="1" applyBorder="1" applyAlignment="1">
      <alignment horizontal="center" vertical="center"/>
    </xf>
    <xf numFmtId="0" fontId="6" fillId="15" borderId="22" xfId="0" applyFont="1" applyFill="1" applyBorder="1" applyAlignment="1">
      <alignment horizontal="center" vertical="center"/>
    </xf>
    <xf numFmtId="0" fontId="4" fillId="11" borderId="3" xfId="0" applyFont="1" applyFill="1" applyBorder="1"/>
    <xf numFmtId="0" fontId="4" fillId="11" borderId="13" xfId="0" applyFont="1" applyFill="1" applyBorder="1"/>
    <xf numFmtId="166" fontId="4" fillId="11" borderId="13" xfId="0" applyNumberFormat="1" applyFont="1" applyFill="1" applyBorder="1" applyAlignment="1">
      <alignment horizontal="right"/>
    </xf>
    <xf numFmtId="166" fontId="4" fillId="11" borderId="15" xfId="0" applyNumberFormat="1" applyFont="1" applyFill="1" applyBorder="1" applyAlignment="1">
      <alignment horizontal="right"/>
    </xf>
    <xf numFmtId="0" fontId="4" fillId="11" borderId="16" xfId="0" applyFont="1" applyFill="1" applyBorder="1"/>
    <xf numFmtId="166" fontId="4" fillId="11" borderId="17" xfId="0" applyNumberFormat="1" applyFont="1" applyFill="1" applyBorder="1" applyAlignment="1">
      <alignment horizontal="right"/>
    </xf>
    <xf numFmtId="0" fontId="4" fillId="11" borderId="6" xfId="0" applyFont="1" applyFill="1" applyBorder="1"/>
    <xf numFmtId="166" fontId="4" fillId="11" borderId="24" xfId="0" applyNumberFormat="1" applyFont="1" applyFill="1" applyBorder="1" applyAlignment="1">
      <alignment horizontal="right"/>
    </xf>
    <xf numFmtId="0" fontId="0" fillId="14" borderId="0" xfId="0" applyFill="1"/>
    <xf numFmtId="166" fontId="4" fillId="13" borderId="17" xfId="0" applyNumberFormat="1" applyFont="1" applyFill="1" applyBorder="1" applyAlignment="1">
      <alignment horizontal="right"/>
    </xf>
    <xf numFmtId="166" fontId="4" fillId="12" borderId="17" xfId="0" applyNumberFormat="1" applyFont="1" applyFill="1" applyBorder="1" applyAlignment="1">
      <alignment horizontal="right"/>
    </xf>
    <xf numFmtId="0" fontId="4" fillId="11" borderId="19" xfId="0" applyFont="1" applyFill="1" applyBorder="1"/>
    <xf numFmtId="0" fontId="4" fillId="11" borderId="20" xfId="0" applyFont="1" applyFill="1" applyBorder="1"/>
    <xf numFmtId="0" fontId="4" fillId="12" borderId="20" xfId="0" applyFont="1" applyFill="1" applyBorder="1"/>
    <xf numFmtId="166" fontId="4" fillId="12" borderId="20" xfId="0" applyNumberFormat="1" applyFont="1" applyFill="1" applyBorder="1" applyAlignment="1">
      <alignment horizontal="right"/>
    </xf>
    <xf numFmtId="166" fontId="4" fillId="12" borderId="22" xfId="0" applyNumberFormat="1" applyFont="1" applyFill="1" applyBorder="1" applyAlignment="1">
      <alignment horizontal="right"/>
    </xf>
    <xf numFmtId="167" fontId="8" fillId="0" borderId="1" xfId="0" applyNumberFormat="1" applyFont="1" applyBorder="1" applyAlignment="1">
      <alignment horizontal="center" vertical="center"/>
    </xf>
    <xf numFmtId="168" fontId="9" fillId="0" borderId="1" xfId="1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a Delgado" id="{3BE6D282-6398-4AF0-B9E1-8965723650C2}" userId="b73d4c02dbbf8c9f" providerId="Windows Live"/>
  <person displayName="Yoselyn Seas Jiménez" id="{20C93295-BA8B-4B70-8F18-4D30C1D228FC}" userId="S::yseas@clg-cr.com::2d83eafd-cca2-4462-aeae-a0c79013477a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0" dT="2024-02-22T00:25:45.53" personId="{20C93295-BA8B-4B70-8F18-4D30C1D228FC}" id="{6B032000-2DAA-4162-93A0-AB9C7AAE7C97}" done="1">
    <text>Faltan exportaciones de café</text>
  </threadedComment>
  <threadedComment ref="D79" dT="2024-02-22T22:19:58.65" personId="{3BE6D282-6398-4AF0-B9E1-8965723650C2}" id="{F8CCD7B7-9ACE-4F61-8A9B-BEB5BE6FCDAF}">
    <text>Se tomó como el 40 % del total de la flota de buses</text>
  </threadedComment>
  <threadedComment ref="D84" dT="2024-02-22T22:19:31.67" personId="{3BE6D282-6398-4AF0-B9E1-8965723650C2}" id="{E3E8F58E-E4DD-4A8A-925C-BF777EA0AFD5}">
    <text>Se tomó como el 60% del total de flota de buses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0"/>
  <sheetViews>
    <sheetView tabSelected="1" zoomScale="85" zoomScaleNormal="85" workbookViewId="0">
      <pane ySplit="1" topLeftCell="A2" activePane="bottomLeft" state="frozen"/>
      <selection pane="bottomLeft" activeCell="G27" sqref="G27"/>
    </sheetView>
  </sheetViews>
  <sheetFormatPr defaultColWidth="8.88671875" defaultRowHeight="14.4" x14ac:dyDescent="0.3"/>
  <cols>
    <col min="1" max="1" width="13.88671875" bestFit="1" customWidth="1"/>
    <col min="2" max="2" width="25.6640625" bestFit="1" customWidth="1"/>
    <col min="3" max="3" width="49.6640625" bestFit="1" customWidth="1"/>
    <col min="4" max="4" width="16.44140625" customWidth="1"/>
    <col min="5" max="5" width="20.33203125" customWidth="1"/>
    <col min="6" max="6" width="27.33203125" customWidth="1"/>
    <col min="7" max="7" width="20.6640625" customWidth="1"/>
    <col min="8" max="8" width="20.33203125" bestFit="1" customWidth="1"/>
    <col min="9" max="13" width="14.109375" bestFit="1" customWidth="1"/>
    <col min="14" max="41" width="12.88671875" bestFit="1" customWidth="1"/>
  </cols>
  <sheetData>
    <row r="1" spans="1:4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s="2" customFormat="1" x14ac:dyDescent="0.3">
      <c r="A2" s="2" t="s">
        <v>8</v>
      </c>
      <c r="B2" s="2" t="s">
        <v>9</v>
      </c>
      <c r="C2" s="2" t="s">
        <v>9</v>
      </c>
      <c r="D2" s="2" t="s">
        <v>10</v>
      </c>
      <c r="E2" s="2" t="s">
        <v>10</v>
      </c>
      <c r="F2" s="2" t="s">
        <v>10</v>
      </c>
      <c r="G2" s="2" t="s">
        <v>11</v>
      </c>
      <c r="H2" s="2">
        <v>0</v>
      </c>
      <c r="I2" s="17">
        <v>1.130436</v>
      </c>
      <c r="J2" s="17">
        <v>1.3405151997302078</v>
      </c>
      <c r="K2" s="17">
        <v>1.155981494838745</v>
      </c>
      <c r="L2" s="17">
        <v>1.3158819494067027</v>
      </c>
      <c r="M2" s="17">
        <v>1.228027468725523</v>
      </c>
      <c r="N2" s="17">
        <v>1.2225466516920374</v>
      </c>
      <c r="O2" s="17">
        <v>1.2642991758160602</v>
      </c>
      <c r="P2" s="17">
        <v>1.3061603371669015</v>
      </c>
      <c r="Q2" s="17">
        <v>1.3457029459936605</v>
      </c>
      <c r="R2" s="17">
        <v>1.385820995226948</v>
      </c>
      <c r="S2" s="17">
        <v>1.4283570465266955</v>
      </c>
      <c r="T2" s="17">
        <v>1.4693026793705557</v>
      </c>
      <c r="U2" s="17">
        <v>1.5100626733919791</v>
      </c>
      <c r="V2" s="17">
        <v>1.5470140015439409</v>
      </c>
      <c r="W2" s="17">
        <v>1.5846567014175537</v>
      </c>
      <c r="X2" s="17">
        <v>1.6229997712220672</v>
      </c>
      <c r="Y2" s="17">
        <v>1.6620522756006084</v>
      </c>
      <c r="Z2" s="17">
        <v>1.70182334575065</v>
      </c>
      <c r="AA2" s="17">
        <v>1.7353881862675751</v>
      </c>
      <c r="AB2" s="17">
        <v>1.7694597550384985</v>
      </c>
      <c r="AC2" s="17">
        <v>1.804043379247714</v>
      </c>
      <c r="AD2" s="17">
        <v>1.8391444178829401</v>
      </c>
      <c r="AE2" s="17">
        <v>1.8747682617819925</v>
      </c>
      <c r="AF2" s="17">
        <v>1.9037214287348594</v>
      </c>
      <c r="AG2" s="17">
        <v>1.9330171998608836</v>
      </c>
      <c r="AH2" s="17">
        <v>1.9626584009867136</v>
      </c>
      <c r="AI2" s="17">
        <v>1.9926478711876765</v>
      </c>
      <c r="AJ2" s="17">
        <v>2.0229884628030699</v>
      </c>
      <c r="AK2" s="17">
        <v>2.0465590535637337</v>
      </c>
      <c r="AL2" s="17">
        <v>2.0703402523753147</v>
      </c>
      <c r="AM2" s="17">
        <v>2.0943333720806838</v>
      </c>
      <c r="AN2" s="17">
        <v>2.1185397301785733</v>
      </c>
      <c r="AO2" s="17">
        <v>2.1429606488276343</v>
      </c>
    </row>
    <row r="3" spans="1:41" s="2" customFormat="1" x14ac:dyDescent="0.3">
      <c r="A3" s="2" t="s">
        <v>8</v>
      </c>
      <c r="B3" s="2" t="s">
        <v>12</v>
      </c>
      <c r="C3" s="2" t="s">
        <v>12</v>
      </c>
      <c r="D3" s="2" t="s">
        <v>10</v>
      </c>
      <c r="E3" s="2" t="s">
        <v>10</v>
      </c>
      <c r="F3" s="2" t="s">
        <v>10</v>
      </c>
      <c r="G3" s="2" t="s">
        <v>11</v>
      </c>
      <c r="H3" s="2">
        <v>0</v>
      </c>
      <c r="I3" s="17">
        <v>3.2238360000000001E-2</v>
      </c>
      <c r="J3" s="17">
        <v>1.1545953256971884E-3</v>
      </c>
      <c r="K3" s="17">
        <v>1.066521888584608E-3</v>
      </c>
      <c r="L3" s="17">
        <v>1.3051871151880713E-3</v>
      </c>
      <c r="M3" s="17">
        <v>1.6135484443296816E-3</v>
      </c>
      <c r="N3" s="17">
        <v>1.6063470062321979E-3</v>
      </c>
      <c r="O3" s="17">
        <v>1.6612071148721719E-3</v>
      </c>
      <c r="P3" s="17">
        <v>1.7162099657820004E-3</v>
      </c>
      <c r="Q3" s="17">
        <v>1.7681663890559611E-3</v>
      </c>
      <c r="R3" s="17">
        <v>1.8208789037011698E-3</v>
      </c>
      <c r="S3" s="17">
        <v>1.8767685162306561E-3</v>
      </c>
      <c r="T3" s="17">
        <v>1.930568422063277E-3</v>
      </c>
      <c r="U3" s="17">
        <v>1.9841244105237065E-3</v>
      </c>
      <c r="V3" s="17">
        <v>2.0326760590608449E-3</v>
      </c>
      <c r="W3" s="17">
        <v>2.0821361251980239E-3</v>
      </c>
      <c r="X3" s="17">
        <v>2.1325164319985759E-3</v>
      </c>
      <c r="Y3" s="17">
        <v>2.1838288898156392E-3</v>
      </c>
      <c r="Z3" s="17">
        <v>2.2360854964504451E-3</v>
      </c>
      <c r="AA3" s="17">
        <v>2.2801875198819447E-3</v>
      </c>
      <c r="AB3" s="17">
        <v>2.3249553513729217E-3</v>
      </c>
      <c r="AC3" s="17">
        <v>2.3703959904980178E-3</v>
      </c>
      <c r="AD3" s="17">
        <v>2.416516478619513E-3</v>
      </c>
      <c r="AE3" s="17">
        <v>2.4633238989486481E-3</v>
      </c>
      <c r="AF3" s="17">
        <v>2.5013664824290486E-3</v>
      </c>
      <c r="AG3" s="17">
        <v>2.5398592255717512E-3</v>
      </c>
      <c r="AH3" s="17">
        <v>2.5788058413296891E-3</v>
      </c>
      <c r="AI3" s="17">
        <v>2.6182100600637007E-3</v>
      </c>
      <c r="AJ3" s="17">
        <v>2.6580756295626205E-3</v>
      </c>
      <c r="AK3" s="17">
        <v>2.6890458570391048E-3</v>
      </c>
      <c r="AL3" s="17">
        <v>2.720292809834505E-3</v>
      </c>
      <c r="AM3" s="17">
        <v>2.7518182129392028E-3</v>
      </c>
      <c r="AN3" s="17">
        <v>2.7836237974610801E-3</v>
      </c>
      <c r="AO3" s="17">
        <v>2.815711300630849E-3</v>
      </c>
    </row>
    <row r="4" spans="1:41" s="2" customFormat="1" x14ac:dyDescent="0.3">
      <c r="A4" s="2" t="s">
        <v>8</v>
      </c>
      <c r="B4" s="2" t="s">
        <v>13</v>
      </c>
      <c r="C4" s="2" t="s">
        <v>13</v>
      </c>
      <c r="D4" s="2" t="s">
        <v>10</v>
      </c>
      <c r="E4" s="2" t="s">
        <v>10</v>
      </c>
      <c r="F4" s="2" t="s">
        <v>10</v>
      </c>
      <c r="G4" s="2" t="s">
        <v>11</v>
      </c>
      <c r="H4" s="2">
        <v>0</v>
      </c>
      <c r="I4" s="17">
        <v>9.504035999999999E-2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</row>
    <row r="5" spans="1:41" s="2" customFormat="1" x14ac:dyDescent="0.3">
      <c r="A5" s="2" t="s">
        <v>8</v>
      </c>
      <c r="B5" s="2" t="s">
        <v>14</v>
      </c>
      <c r="C5" s="2" t="s">
        <v>14</v>
      </c>
      <c r="D5" s="2" t="s">
        <v>10</v>
      </c>
      <c r="E5" s="2" t="s">
        <v>10</v>
      </c>
      <c r="F5" s="2" t="s">
        <v>10</v>
      </c>
      <c r="G5" s="2" t="s">
        <v>11</v>
      </c>
      <c r="H5" s="2">
        <v>0</v>
      </c>
      <c r="I5" s="17">
        <v>2.0963307599999998</v>
      </c>
      <c r="J5" s="17">
        <v>2.5773298988516324</v>
      </c>
      <c r="K5" s="17">
        <v>2.2652008428107515</v>
      </c>
      <c r="L5" s="17">
        <v>2.5138191710090352</v>
      </c>
      <c r="M5" s="17">
        <v>2.4881653494428968</v>
      </c>
      <c r="N5" s="17">
        <v>2.4770604031964512</v>
      </c>
      <c r="O5" s="17">
        <v>2.5616571947364557</v>
      </c>
      <c r="P5" s="17">
        <v>2.6464741013718576</v>
      </c>
      <c r="Q5" s="17">
        <v>2.7265932775425878</v>
      </c>
      <c r="R5" s="17">
        <v>2.8078783811185741</v>
      </c>
      <c r="S5" s="17">
        <v>2.8940627146465507</v>
      </c>
      <c r="T5" s="17">
        <v>2.9770246250660604</v>
      </c>
      <c r="U5" s="17">
        <v>3.0596104037643648</v>
      </c>
      <c r="V5" s="17">
        <v>3.1344792618844717</v>
      </c>
      <c r="W5" s="17">
        <v>3.210748941407362</v>
      </c>
      <c r="X5" s="17">
        <v>3.2884376740363424</v>
      </c>
      <c r="Y5" s="17">
        <v>3.3675638260795844</v>
      </c>
      <c r="Z5" s="17">
        <v>3.4481458986942108</v>
      </c>
      <c r="AA5" s="17">
        <v>3.5161532318041648</v>
      </c>
      <c r="AB5" s="17">
        <v>3.5851872713317614</v>
      </c>
      <c r="AC5" s="17">
        <v>3.6552588109405852</v>
      </c>
      <c r="AD5" s="17">
        <v>3.7263787087326654</v>
      </c>
      <c r="AE5" s="17">
        <v>3.7985578873430392</v>
      </c>
      <c r="AF5" s="17">
        <v>3.8572212874732692</v>
      </c>
      <c r="AG5" s="17">
        <v>3.9165788543497113</v>
      </c>
      <c r="AH5" s="17">
        <v>3.9766363135152623</v>
      </c>
      <c r="AI5" s="17">
        <v>4.0373994173566015</v>
      </c>
      <c r="AJ5" s="17">
        <v>4.0988739451351757</v>
      </c>
      <c r="AK5" s="17">
        <v>4.1466314494990222</v>
      </c>
      <c r="AL5" s="17">
        <v>4.1948156769353986</v>
      </c>
      <c r="AM5" s="17">
        <v>4.2434292874582082</v>
      </c>
      <c r="AN5" s="17">
        <v>4.2924749505148192</v>
      </c>
      <c r="AO5" s="17">
        <v>4.3419553449942834</v>
      </c>
    </row>
    <row r="6" spans="1:41" s="2" customFormat="1" x14ac:dyDescent="0.3">
      <c r="A6" s="2" t="s">
        <v>8</v>
      </c>
      <c r="B6" s="2" t="s">
        <v>15</v>
      </c>
      <c r="C6" s="2" t="s">
        <v>15</v>
      </c>
      <c r="D6" s="2" t="s">
        <v>10</v>
      </c>
      <c r="E6" s="2" t="s">
        <v>10</v>
      </c>
      <c r="F6" s="2" t="s">
        <v>10</v>
      </c>
      <c r="G6" s="2" t="s">
        <v>11</v>
      </c>
      <c r="H6" s="2">
        <v>0</v>
      </c>
      <c r="I6" s="17">
        <v>16.106619600000002</v>
      </c>
      <c r="J6" s="17">
        <v>15.851418200490023</v>
      </c>
      <c r="K6" s="17">
        <v>15.796804455781279</v>
      </c>
      <c r="L6" s="17">
        <v>17.697188634410519</v>
      </c>
      <c r="M6" s="17">
        <v>18.2137327542812</v>
      </c>
      <c r="N6" s="17">
        <v>18.132442930343771</v>
      </c>
      <c r="O6" s="17">
        <v>18.751703765771879</v>
      </c>
      <c r="P6" s="17">
        <v>19.372575875757626</v>
      </c>
      <c r="Q6" s="17">
        <v>19.959059914526829</v>
      </c>
      <c r="R6" s="17">
        <v>20.554078711717526</v>
      </c>
      <c r="S6" s="17">
        <v>21.184960585719939</v>
      </c>
      <c r="T6" s="17">
        <v>21.792253853228825</v>
      </c>
      <c r="U6" s="17">
        <v>22.396793781755648</v>
      </c>
      <c r="V6" s="17">
        <v>22.944844727695852</v>
      </c>
      <c r="W6" s="17">
        <v>23.503149890331297</v>
      </c>
      <c r="X6" s="17">
        <v>24.071842728385601</v>
      </c>
      <c r="Y6" s="17">
        <v>24.651057685909588</v>
      </c>
      <c r="Z6" s="17">
        <v>25.240930194068063</v>
      </c>
      <c r="AA6" s="17">
        <v>25.738753777566409</v>
      </c>
      <c r="AB6" s="17">
        <v>26.24409300157966</v>
      </c>
      <c r="AC6" s="17">
        <v>26.757026877297328</v>
      </c>
      <c r="AD6" s="17">
        <v>27.277634887607725</v>
      </c>
      <c r="AE6" s="17">
        <v>27.805996987790188</v>
      </c>
      <c r="AF6" s="17">
        <v>28.235421620951605</v>
      </c>
      <c r="AG6" s="17">
        <v>28.669927655799313</v>
      </c>
      <c r="AH6" s="17">
        <v>29.109557004141223</v>
      </c>
      <c r="AI6" s="17">
        <v>29.554351774285657</v>
      </c>
      <c r="AJ6" s="17">
        <v>30.004354271268134</v>
      </c>
      <c r="AK6" s="17">
        <v>30.353946158997491</v>
      </c>
      <c r="AL6" s="17">
        <v>30.706661721769137</v>
      </c>
      <c r="AM6" s="17">
        <v>31.062520431272276</v>
      </c>
      <c r="AN6" s="17">
        <v>31.421541828250437</v>
      </c>
      <c r="AO6" s="17">
        <v>31.783745522561652</v>
      </c>
    </row>
    <row r="7" spans="1:41" s="2" customFormat="1" x14ac:dyDescent="0.3">
      <c r="A7" s="2" t="s">
        <v>8</v>
      </c>
      <c r="B7" s="2" t="s">
        <v>16</v>
      </c>
      <c r="C7" s="2" t="s">
        <v>16</v>
      </c>
      <c r="D7" s="2" t="s">
        <v>10</v>
      </c>
      <c r="E7" s="2" t="s">
        <v>10</v>
      </c>
      <c r="F7" s="2" t="s">
        <v>10</v>
      </c>
      <c r="G7" s="2" t="s">
        <v>11</v>
      </c>
      <c r="H7" s="2">
        <v>0</v>
      </c>
      <c r="I7" s="17">
        <v>2.4702120000000001E-2</v>
      </c>
      <c r="J7" s="17">
        <v>2.5934812963599525E-3</v>
      </c>
      <c r="K7" s="17">
        <v>2.6267697958693471E-3</v>
      </c>
      <c r="L7" s="17">
        <v>2.6598029270056161E-3</v>
      </c>
      <c r="M7" s="17">
        <v>2.6816162428269829E-3</v>
      </c>
      <c r="N7" s="17">
        <v>2.6816162428269829E-3</v>
      </c>
      <c r="O7" s="17">
        <v>2.6816162428269829E-3</v>
      </c>
      <c r="P7" s="17">
        <v>2.6816162428269829E-3</v>
      </c>
      <c r="Q7" s="17">
        <v>2.6816162428269829E-3</v>
      </c>
      <c r="R7" s="17">
        <v>2.6816162428269829E-3</v>
      </c>
      <c r="S7" s="17">
        <v>2.6816162428269829E-3</v>
      </c>
      <c r="T7" s="17">
        <v>2.6816162428269829E-3</v>
      </c>
      <c r="U7" s="17">
        <v>2.6816162428269829E-3</v>
      </c>
      <c r="V7" s="17">
        <v>2.6816162428269829E-3</v>
      </c>
      <c r="W7" s="17">
        <v>2.6816162428269829E-3</v>
      </c>
      <c r="X7" s="17">
        <v>2.6816162428269829E-3</v>
      </c>
      <c r="Y7" s="17">
        <v>2.6816162428269829E-3</v>
      </c>
      <c r="Z7" s="17">
        <v>2.6816162428269829E-3</v>
      </c>
      <c r="AA7" s="17">
        <v>2.6816162428269829E-3</v>
      </c>
      <c r="AB7" s="17">
        <v>2.6816162428269829E-3</v>
      </c>
      <c r="AC7" s="17">
        <v>2.6816162428269829E-3</v>
      </c>
      <c r="AD7" s="17">
        <v>2.6816162428269829E-3</v>
      </c>
      <c r="AE7" s="17">
        <v>2.6816162428269829E-3</v>
      </c>
      <c r="AF7" s="17">
        <v>2.6816162428269829E-3</v>
      </c>
      <c r="AG7" s="17">
        <v>2.6816162428269829E-3</v>
      </c>
      <c r="AH7" s="17">
        <v>2.6816162428269829E-3</v>
      </c>
      <c r="AI7" s="17">
        <v>2.6816162428269829E-3</v>
      </c>
      <c r="AJ7" s="17">
        <v>2.6816162428269829E-3</v>
      </c>
      <c r="AK7" s="17">
        <v>2.6816162428269829E-3</v>
      </c>
      <c r="AL7" s="17">
        <v>2.6816162428269829E-3</v>
      </c>
      <c r="AM7" s="17">
        <v>2.6816162428269829E-3</v>
      </c>
      <c r="AN7" s="17">
        <v>2.6816162428269829E-3</v>
      </c>
      <c r="AO7" s="17">
        <v>2.6816162428269829E-3</v>
      </c>
    </row>
    <row r="8" spans="1:41" s="2" customFormat="1" x14ac:dyDescent="0.3">
      <c r="A8" s="2" t="s">
        <v>8</v>
      </c>
      <c r="B8" s="2" t="s">
        <v>17</v>
      </c>
      <c r="C8" s="2" t="s">
        <v>17</v>
      </c>
      <c r="D8" s="2" t="s">
        <v>10</v>
      </c>
      <c r="E8" s="2" t="s">
        <v>10</v>
      </c>
      <c r="F8" s="2" t="s">
        <v>10</v>
      </c>
      <c r="G8" s="2" t="s">
        <v>11</v>
      </c>
      <c r="H8" s="2">
        <v>0</v>
      </c>
      <c r="I8" s="17">
        <v>4.9228394399999997</v>
      </c>
      <c r="J8" s="17">
        <v>7.1432458254204079</v>
      </c>
      <c r="K8" s="17">
        <v>6.1599152243346484</v>
      </c>
      <c r="L8" s="17">
        <v>7.0119818437995018</v>
      </c>
      <c r="M8" s="17">
        <v>6.5438288885054234</v>
      </c>
      <c r="N8" s="17">
        <v>6.5246191802175337</v>
      </c>
      <c r="O8" s="17">
        <v>6.7637230000730435</v>
      </c>
      <c r="P8" s="17">
        <v>7.0040271561542635</v>
      </c>
      <c r="Q8" s="17">
        <v>7.2315529816636337</v>
      </c>
      <c r="R8" s="17">
        <v>7.4628852556847791</v>
      </c>
      <c r="S8" s="17">
        <v>7.7086790135939562</v>
      </c>
      <c r="T8" s="17">
        <v>7.9457971751914975</v>
      </c>
      <c r="U8" s="17">
        <v>8.182320713301463</v>
      </c>
      <c r="V8" s="17">
        <v>8.3971659004425447</v>
      </c>
      <c r="W8" s="17">
        <v>8.6164127214547701</v>
      </c>
      <c r="X8" s="17">
        <v>8.8401262421998865</v>
      </c>
      <c r="Y8" s="17">
        <v>9.0683721232665757</v>
      </c>
      <c r="Z8" s="17">
        <v>9.3012166220882779</v>
      </c>
      <c r="AA8" s="17">
        <v>9.498061410373813</v>
      </c>
      <c r="AB8" s="17">
        <v>9.6981602258651591</v>
      </c>
      <c r="AC8" s="17">
        <v>9.9015519228163935</v>
      </c>
      <c r="AD8" s="17">
        <v>10.108275642655926</v>
      </c>
      <c r="AE8" s="17">
        <v>10.318370814814219</v>
      </c>
      <c r="AF8" s="17">
        <v>10.489361976933171</v>
      </c>
      <c r="AG8" s="17">
        <v>10.662568665631488</v>
      </c>
      <c r="AH8" s="17">
        <v>10.838011635999461</v>
      </c>
      <c r="AI8" s="17">
        <v>11.015711763598414</v>
      </c>
      <c r="AJ8" s="17">
        <v>11.195690044733707</v>
      </c>
      <c r="AK8" s="17">
        <v>11.335662306028464</v>
      </c>
      <c r="AL8" s="17">
        <v>11.477004039479597</v>
      </c>
      <c r="AM8" s="17">
        <v>11.619724940934764</v>
      </c>
      <c r="AN8" s="17">
        <v>11.763834748811636</v>
      </c>
      <c r="AO8" s="17">
        <v>11.909343244170859</v>
      </c>
    </row>
    <row r="9" spans="1:41" s="2" customFormat="1" x14ac:dyDescent="0.3">
      <c r="A9" s="2" t="s">
        <v>8</v>
      </c>
      <c r="B9" s="2" t="s">
        <v>18</v>
      </c>
      <c r="C9" s="2" t="s">
        <v>18</v>
      </c>
      <c r="D9" s="2" t="s">
        <v>10</v>
      </c>
      <c r="E9" s="2" t="s">
        <v>10</v>
      </c>
      <c r="F9" s="2" t="s">
        <v>10</v>
      </c>
      <c r="G9" s="2" t="s">
        <v>11</v>
      </c>
      <c r="H9" s="2">
        <v>0</v>
      </c>
      <c r="I9" s="17">
        <v>8.373600000000001E-4</v>
      </c>
      <c r="J9" s="17">
        <v>6.159102740116968E-2</v>
      </c>
      <c r="K9" s="17">
        <v>5.6892815518802702E-2</v>
      </c>
      <c r="L9" s="17">
        <v>6.9624234210944339E-2</v>
      </c>
      <c r="M9" s="17">
        <v>8.6073539564881785E-2</v>
      </c>
      <c r="N9" s="17">
        <v>8.5820866762074871E-2</v>
      </c>
      <c r="O9" s="17">
        <v>8.8965892778051281E-2</v>
      </c>
      <c r="P9" s="17">
        <v>9.212670728565471E-2</v>
      </c>
      <c r="Q9" s="17">
        <v>9.5119443415783878E-2</v>
      </c>
      <c r="R9" s="17">
        <v>9.8162247251252263E-2</v>
      </c>
      <c r="S9" s="17">
        <v>0.10139526863776173</v>
      </c>
      <c r="T9" s="17">
        <v>0.10451417651441304</v>
      </c>
      <c r="U9" s="17">
        <v>0.10762526307587472</v>
      </c>
      <c r="V9" s="17">
        <v>0.11045120581227411</v>
      </c>
      <c r="W9" s="17">
        <v>0.11333504495972169</v>
      </c>
      <c r="X9" s="17">
        <v>0.11627763635493338</v>
      </c>
      <c r="Y9" s="17">
        <v>0.11927984365730097</v>
      </c>
      <c r="Z9" s="17">
        <v>0.12234253837674867</v>
      </c>
      <c r="AA9" s="17">
        <v>0.12493171483006292</v>
      </c>
      <c r="AB9" s="17">
        <v>0.12756369277531968</v>
      </c>
      <c r="AC9" s="17">
        <v>0.13023898327771222</v>
      </c>
      <c r="AD9" s="17">
        <v>0.13295810117975004</v>
      </c>
      <c r="AE9" s="17">
        <v>0.13572156511214634</v>
      </c>
      <c r="AF9" s="17">
        <v>0.13797067871347282</v>
      </c>
      <c r="AG9" s="17">
        <v>0.14024893400201871</v>
      </c>
      <c r="AH9" s="17">
        <v>0.14255660397760042</v>
      </c>
      <c r="AI9" s="17">
        <v>0.14489396322463699</v>
      </c>
      <c r="AJ9" s="17">
        <v>0.14726128791574092</v>
      </c>
      <c r="AK9" s="17">
        <v>0.14910239778823514</v>
      </c>
      <c r="AL9" s="17">
        <v>0.15096152086337314</v>
      </c>
      <c r="AM9" s="17">
        <v>0.15283878467442957</v>
      </c>
      <c r="AN9" s="17">
        <v>0.15473431731461912</v>
      </c>
      <c r="AO9" s="17">
        <v>0.15664824743805622</v>
      </c>
    </row>
    <row r="10" spans="1:41" s="2" customFormat="1" x14ac:dyDescent="0.3">
      <c r="A10" s="2" t="s">
        <v>8</v>
      </c>
      <c r="B10" s="2" t="s">
        <v>19</v>
      </c>
      <c r="C10" s="2" t="s">
        <v>19</v>
      </c>
      <c r="D10" s="2" t="s">
        <v>10</v>
      </c>
      <c r="E10" s="2" t="s">
        <v>10</v>
      </c>
      <c r="F10" s="2" t="s">
        <v>10</v>
      </c>
      <c r="G10" s="2" t="s">
        <v>11</v>
      </c>
      <c r="H10" s="2">
        <v>0</v>
      </c>
      <c r="I10" s="17">
        <v>3.8330154000000003</v>
      </c>
      <c r="J10" s="17">
        <v>4.0389310637049167</v>
      </c>
      <c r="K10" s="17">
        <v>4.2252320462807145</v>
      </c>
      <c r="L10" s="17">
        <v>3.3409414983462589</v>
      </c>
      <c r="M10" s="17">
        <v>3.8787871987483475</v>
      </c>
      <c r="N10" s="17">
        <v>3.8674008419428327</v>
      </c>
      <c r="O10" s="17">
        <v>4.0091271693620083</v>
      </c>
      <c r="P10" s="17">
        <v>4.1515649837203759</v>
      </c>
      <c r="Q10" s="17">
        <v>4.2864285741972896</v>
      </c>
      <c r="R10" s="17">
        <v>4.4235483978385677</v>
      </c>
      <c r="S10" s="17">
        <v>4.5692401171598096</v>
      </c>
      <c r="T10" s="17">
        <v>4.7097894660908066</v>
      </c>
      <c r="U10" s="17">
        <v>4.8499863580717548</v>
      </c>
      <c r="V10" s="17">
        <v>4.9773336307150418</v>
      </c>
      <c r="W10" s="17">
        <v>5.1072899265164624</v>
      </c>
      <c r="X10" s="17">
        <v>5.2398938125956516</v>
      </c>
      <c r="Y10" s="17">
        <v>5.3751842085905128</v>
      </c>
      <c r="Z10" s="17">
        <v>5.5132003879125353</v>
      </c>
      <c r="AA10" s="17">
        <v>5.6298781094653441</v>
      </c>
      <c r="AB10" s="17">
        <v>5.748484622141107</v>
      </c>
      <c r="AC10" s="17">
        <v>5.8690429563988866</v>
      </c>
      <c r="AD10" s="17">
        <v>5.9915763129173749</v>
      </c>
      <c r="AE10" s="17">
        <v>6.116108063085516</v>
      </c>
      <c r="AF10" s="17">
        <v>6.2174613139156385</v>
      </c>
      <c r="AG10" s="17">
        <v>6.320127795314737</v>
      </c>
      <c r="AH10" s="17">
        <v>6.4241198096488867</v>
      </c>
      <c r="AI10" s="17">
        <v>6.5294497306921304</v>
      </c>
      <c r="AJ10" s="17">
        <v>6.636130003788292</v>
      </c>
      <c r="AK10" s="17">
        <v>6.7190971205238217</v>
      </c>
      <c r="AL10" s="17">
        <v>6.8028759777800305</v>
      </c>
      <c r="AM10" s="17">
        <v>6.8874723226707912</v>
      </c>
      <c r="AN10" s="17">
        <v>6.9728919275429107</v>
      </c>
      <c r="AO10" s="17">
        <v>7.059140590019382</v>
      </c>
    </row>
    <row r="11" spans="1:41" s="2" customFormat="1" x14ac:dyDescent="0.3">
      <c r="A11" s="2" t="s">
        <v>8</v>
      </c>
      <c r="B11" s="2" t="s">
        <v>20</v>
      </c>
      <c r="C11" s="2" t="s">
        <v>20</v>
      </c>
      <c r="D11" s="2" t="s">
        <v>10</v>
      </c>
      <c r="E11" s="2" t="s">
        <v>10</v>
      </c>
      <c r="F11" s="2" t="s">
        <v>10</v>
      </c>
      <c r="G11" s="2" t="s">
        <v>11</v>
      </c>
      <c r="H11" s="2">
        <v>0</v>
      </c>
      <c r="I11" s="17">
        <v>0.95333435999999994</v>
      </c>
      <c r="J11" s="17">
        <v>2.315727510520587</v>
      </c>
      <c r="K11" s="17">
        <v>2.0352799658625482</v>
      </c>
      <c r="L11" s="17">
        <v>2.258663205425683</v>
      </c>
      <c r="M11" s="17">
        <v>2.2356132806267053</v>
      </c>
      <c r="N11" s="17">
        <v>2.2290505358335446</v>
      </c>
      <c r="O11" s="17">
        <v>2.3107372186953943</v>
      </c>
      <c r="P11" s="17">
        <v>2.3928339806795953</v>
      </c>
      <c r="Q11" s="17">
        <v>2.4705651936836195</v>
      </c>
      <c r="R11" s="17">
        <v>2.5495968298787046</v>
      </c>
      <c r="S11" s="17">
        <v>2.6335690423004148</v>
      </c>
      <c r="T11" s="17">
        <v>2.7145773510715085</v>
      </c>
      <c r="U11" s="17">
        <v>2.7953825145299045</v>
      </c>
      <c r="V11" s="17">
        <v>2.8687815538133159</v>
      </c>
      <c r="W11" s="17">
        <v>2.9436843535566122</v>
      </c>
      <c r="X11" s="17">
        <v>3.0201131426577539</v>
      </c>
      <c r="Y11" s="17">
        <v>3.0980903531953565</v>
      </c>
      <c r="Z11" s="17">
        <v>3.1776386211522158</v>
      </c>
      <c r="AA11" s="17">
        <v>3.2448880603431305</v>
      </c>
      <c r="AB11" s="17">
        <v>3.3132491952340364</v>
      </c>
      <c r="AC11" s="17">
        <v>3.3827352998710474</v>
      </c>
      <c r="AD11" s="17">
        <v>3.4533597464096188</v>
      </c>
      <c r="AE11" s="17">
        <v>3.5251360053973309</v>
      </c>
      <c r="AF11" s="17">
        <v>3.5835528924241906</v>
      </c>
      <c r="AG11" s="17">
        <v>3.6427266850377951</v>
      </c>
      <c r="AH11" s="17">
        <v>3.7026644739424222</v>
      </c>
      <c r="AI11" s="17">
        <v>3.763373390999698</v>
      </c>
      <c r="AJ11" s="17">
        <v>3.8248606093218638</v>
      </c>
      <c r="AK11" s="17">
        <v>3.8726802958695323</v>
      </c>
      <c r="AL11" s="17">
        <v>3.9209678446110949</v>
      </c>
      <c r="AM11" s="17">
        <v>3.9697265680056883</v>
      </c>
      <c r="AN11" s="17">
        <v>4.0189597930559353</v>
      </c>
      <c r="AO11" s="17">
        <v>4.0686708613328726</v>
      </c>
    </row>
    <row r="12" spans="1:41" s="2" customFormat="1" x14ac:dyDescent="0.3">
      <c r="A12" s="2" t="s">
        <v>8</v>
      </c>
      <c r="B12" s="2" t="s">
        <v>21</v>
      </c>
      <c r="C12" s="2" t="s">
        <v>21</v>
      </c>
      <c r="D12" s="2" t="s">
        <v>10</v>
      </c>
      <c r="E12" s="2" t="s">
        <v>10</v>
      </c>
      <c r="F12" s="2" t="s">
        <v>10</v>
      </c>
      <c r="G12" s="2" t="s">
        <v>11</v>
      </c>
      <c r="H12" s="2">
        <v>0</v>
      </c>
      <c r="I12" s="17">
        <v>25.359028920000004</v>
      </c>
      <c r="J12" s="17">
        <v>21.338237704465737</v>
      </c>
      <c r="K12" s="17">
        <v>21.264719925060355</v>
      </c>
      <c r="L12" s="17">
        <v>23.822904235164732</v>
      </c>
      <c r="M12" s="17">
        <v>24.518245249781568</v>
      </c>
      <c r="N12" s="17">
        <v>24.446270822117885</v>
      </c>
      <c r="O12" s="17">
        <v>25.342138699359388</v>
      </c>
      <c r="P12" s="17">
        <v>26.24250396466919</v>
      </c>
      <c r="Q12" s="17">
        <v>27.09499171848206</v>
      </c>
      <c r="R12" s="17">
        <v>27.961741373046383</v>
      </c>
      <c r="S12" s="17">
        <v>28.882674933498794</v>
      </c>
      <c r="T12" s="17">
        <v>29.771102998822744</v>
      </c>
      <c r="U12" s="17">
        <v>30.657303144568104</v>
      </c>
      <c r="V12" s="17">
        <v>31.462279417452184</v>
      </c>
      <c r="W12" s="17">
        <v>32.283747615872706</v>
      </c>
      <c r="X12" s="17">
        <v>33.121951526882</v>
      </c>
      <c r="Y12" s="17">
        <v>33.977137165839579</v>
      </c>
      <c r="Z12" s="17">
        <v>34.849552784347118</v>
      </c>
      <c r="AA12" s="17">
        <v>35.587085638209437</v>
      </c>
      <c r="AB12" s="17">
        <v>36.336810595264076</v>
      </c>
      <c r="AC12" s="17">
        <v>37.098873233604024</v>
      </c>
      <c r="AD12" s="17">
        <v>37.873420207299482</v>
      </c>
      <c r="AE12" s="17">
        <v>38.660599249499136</v>
      </c>
      <c r="AF12" s="17">
        <v>39.301264419663013</v>
      </c>
      <c r="AG12" s="17">
        <v>39.95023066629998</v>
      </c>
      <c r="AH12" s="17">
        <v>40.607575754034173</v>
      </c>
      <c r="AI12" s="17">
        <v>41.273377898867416</v>
      </c>
      <c r="AJ12" s="17">
        <v>41.947715769202091</v>
      </c>
      <c r="AK12" s="17">
        <v>42.472160141000934</v>
      </c>
      <c r="AL12" s="17">
        <v>43.001735614906032</v>
      </c>
      <c r="AM12" s="17">
        <v>43.536478519063309</v>
      </c>
      <c r="AN12" s="17">
        <v>44.076425341118892</v>
      </c>
      <c r="AO12" s="17">
        <v>44.621612728492487</v>
      </c>
    </row>
    <row r="13" spans="1:41" s="2" customFormat="1" x14ac:dyDescent="0.3">
      <c r="A13" s="2" t="s">
        <v>8</v>
      </c>
      <c r="B13" s="2" t="s">
        <v>22</v>
      </c>
      <c r="C13" s="2" t="s">
        <v>22</v>
      </c>
      <c r="D13" s="2" t="s">
        <v>10</v>
      </c>
      <c r="E13" s="2" t="s">
        <v>10</v>
      </c>
      <c r="F13" s="2" t="s">
        <v>10</v>
      </c>
      <c r="G13" s="2" t="s">
        <v>11</v>
      </c>
      <c r="H13" s="2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</row>
    <row r="14" spans="1:41" s="2" customFormat="1" x14ac:dyDescent="0.3">
      <c r="A14" s="2" t="s">
        <v>8</v>
      </c>
      <c r="B14" s="2" t="s">
        <v>23</v>
      </c>
      <c r="C14" s="2" t="s">
        <v>23</v>
      </c>
      <c r="D14" s="2" t="s">
        <v>10</v>
      </c>
      <c r="E14" s="2" t="s">
        <v>10</v>
      </c>
      <c r="F14" s="2" t="s">
        <v>10</v>
      </c>
      <c r="G14" s="2" t="s">
        <v>11</v>
      </c>
      <c r="H14" s="2">
        <v>0</v>
      </c>
      <c r="I14" s="17">
        <v>7.96</v>
      </c>
      <c r="J14" s="17">
        <v>16.889035327896782</v>
      </c>
      <c r="K14" s="17">
        <v>16.504087899706853</v>
      </c>
      <c r="L14" s="17">
        <v>18.638084577554917</v>
      </c>
      <c r="M14" s="17">
        <v>18.790937415284986</v>
      </c>
      <c r="N14" s="17">
        <v>18.735775761098445</v>
      </c>
      <c r="O14" s="17">
        <v>19.422374538543959</v>
      </c>
      <c r="P14" s="17">
        <v>20.112420142500209</v>
      </c>
      <c r="Q14" s="17">
        <v>20.765772120425186</v>
      </c>
      <c r="R14" s="17">
        <v>21.430054508814425</v>
      </c>
      <c r="S14" s="17">
        <v>22.135863783572823</v>
      </c>
      <c r="T14" s="17">
        <v>22.816760642357355</v>
      </c>
      <c r="U14" s="17">
        <v>23.495950009559962</v>
      </c>
      <c r="V14" s="17">
        <v>24.112888889583967</v>
      </c>
      <c r="W14" s="17">
        <v>24.742467285097586</v>
      </c>
      <c r="X14" s="17">
        <v>25.38487203603151</v>
      </c>
      <c r="Y14" s="17">
        <v>26.040291690105061</v>
      </c>
      <c r="Z14" s="17">
        <v>26.708916508907638</v>
      </c>
      <c r="AA14" s="17">
        <v>27.274166328274987</v>
      </c>
      <c r="AB14" s="17">
        <v>27.848760252235202</v>
      </c>
      <c r="AC14" s="17">
        <v>28.432809852754655</v>
      </c>
      <c r="AD14" s="17">
        <v>29.026427526435416</v>
      </c>
      <c r="AE14" s="17">
        <v>29.629726496892101</v>
      </c>
      <c r="AF14" s="17">
        <v>30.120736314032648</v>
      </c>
      <c r="AG14" s="17">
        <v>30.61810812840816</v>
      </c>
      <c r="AH14" s="17">
        <v>31.121901539315829</v>
      </c>
      <c r="AI14" s="17">
        <v>31.632176491991547</v>
      </c>
      <c r="AJ14" s="17">
        <v>32.148993278393839</v>
      </c>
      <c r="AK14" s="17">
        <v>32.550930744467529</v>
      </c>
      <c r="AL14" s="17">
        <v>32.956800719477634</v>
      </c>
      <c r="AM14" s="17">
        <v>33.366631045543755</v>
      </c>
      <c r="AN14" s="17">
        <v>33.780449687027442</v>
      </c>
      <c r="AO14" s="17">
        <v>34.198284730741726</v>
      </c>
    </row>
    <row r="15" spans="1:41" s="2" customFormat="1" x14ac:dyDescent="0.3">
      <c r="A15" s="2" t="s">
        <v>8</v>
      </c>
      <c r="B15" s="2" t="s">
        <v>24</v>
      </c>
      <c r="C15" s="2" t="s">
        <v>24</v>
      </c>
      <c r="D15" s="2" t="s">
        <v>10</v>
      </c>
      <c r="E15" s="2" t="s">
        <v>10</v>
      </c>
      <c r="F15" s="2" t="s">
        <v>10</v>
      </c>
      <c r="G15" s="2" t="s">
        <v>11</v>
      </c>
      <c r="H15" s="2">
        <v>0</v>
      </c>
      <c r="I15" s="17">
        <v>11.405261880000001</v>
      </c>
      <c r="J15" s="17">
        <v>10.61261058484267</v>
      </c>
      <c r="K15" s="17">
        <v>9.9690284612101845</v>
      </c>
      <c r="L15" s="17">
        <v>9.3644751841134557</v>
      </c>
      <c r="M15" s="17">
        <v>7.1027309843162092</v>
      </c>
      <c r="N15" s="17">
        <v>7.0818805934241524</v>
      </c>
      <c r="O15" s="17">
        <v>7.3414060392589642</v>
      </c>
      <c r="P15" s="17">
        <v>7.6022343408754915</v>
      </c>
      <c r="Q15" s="17">
        <v>7.8491929270659426</v>
      </c>
      <c r="R15" s="17">
        <v>8.1002830668537502</v>
      </c>
      <c r="S15" s="17">
        <v>8.3670698318805119</v>
      </c>
      <c r="T15" s="17">
        <v>8.624440026306182</v>
      </c>
      <c r="U15" s="17">
        <v>8.8811648110273556</v>
      </c>
      <c r="V15" s="17">
        <v>9.1143597177919027</v>
      </c>
      <c r="W15" s="17">
        <v>9.3523321977190221</v>
      </c>
      <c r="X15" s="17">
        <v>9.5951528738827783</v>
      </c>
      <c r="Y15" s="17">
        <v>9.8428930148792215</v>
      </c>
      <c r="Z15" s="17">
        <v>10.095624537125094</v>
      </c>
      <c r="AA15" s="17">
        <v>10.309281648378834</v>
      </c>
      <c r="AB15" s="17">
        <v>10.526470710154555</v>
      </c>
      <c r="AC15" s="17">
        <v>10.747233895210597</v>
      </c>
      <c r="AD15" s="17">
        <v>10.971613688006906</v>
      </c>
      <c r="AE15" s="17">
        <v>11.199652885603467</v>
      </c>
      <c r="AF15" s="17">
        <v>11.385248237486804</v>
      </c>
      <c r="AG15" s="17">
        <v>11.57324834193167</v>
      </c>
      <c r="AH15" s="17">
        <v>11.763675726700541</v>
      </c>
      <c r="AI15" s="17">
        <v>11.956553050316241</v>
      </c>
      <c r="AJ15" s="17">
        <v>12.151903102358263</v>
      </c>
      <c r="AK15" s="17">
        <v>12.303830259101224</v>
      </c>
      <c r="AL15" s="17">
        <v>12.457243853292805</v>
      </c>
      <c r="AM15" s="17">
        <v>12.612154408893637</v>
      </c>
      <c r="AN15" s="17">
        <v>12.768572496070224</v>
      </c>
      <c r="AO15" s="17">
        <v>12.926508731274142</v>
      </c>
    </row>
    <row r="16" spans="1:41" s="2" customFormat="1" x14ac:dyDescent="0.3">
      <c r="A16" s="2" t="s">
        <v>8</v>
      </c>
      <c r="B16" s="2" t="s">
        <v>25</v>
      </c>
      <c r="C16" s="2" t="s">
        <v>25</v>
      </c>
      <c r="D16" s="2" t="s">
        <v>10</v>
      </c>
      <c r="E16" s="2" t="s">
        <v>10</v>
      </c>
      <c r="F16" s="2" t="s">
        <v>10</v>
      </c>
      <c r="G16" s="2" t="s">
        <v>11</v>
      </c>
      <c r="H16" s="2">
        <v>0</v>
      </c>
      <c r="I16" s="17">
        <v>4.0524037200000009</v>
      </c>
      <c r="J16" s="17">
        <v>3.9263725832780714</v>
      </c>
      <c r="K16" s="17">
        <v>3.8061505910975351</v>
      </c>
      <c r="L16" s="17">
        <v>3.6896096880386504</v>
      </c>
      <c r="M16" s="17">
        <v>3.6896096880386504</v>
      </c>
      <c r="N16" s="17">
        <v>3.678778670447727</v>
      </c>
      <c r="O16" s="17">
        <v>3.813592673872475</v>
      </c>
      <c r="P16" s="17">
        <v>3.9490834633566911</v>
      </c>
      <c r="Q16" s="17">
        <v>4.0773694415479849</v>
      </c>
      <c r="R16" s="17">
        <v>4.2078016111427141</v>
      </c>
      <c r="S16" s="17">
        <v>4.3463876050451695</v>
      </c>
      <c r="T16" s="17">
        <v>4.4800820339714766</v>
      </c>
      <c r="U16" s="17">
        <v>4.6134411960963631</v>
      </c>
      <c r="V16" s="17">
        <v>4.7345774448293669</v>
      </c>
      <c r="W16" s="17">
        <v>4.8581954685676285</v>
      </c>
      <c r="X16" s="17">
        <v>4.9843319534222834</v>
      </c>
      <c r="Y16" s="17">
        <v>5.1130239208295967</v>
      </c>
      <c r="Z16" s="17">
        <v>5.2443087287450547</v>
      </c>
      <c r="AA16" s="17">
        <v>5.3552958053133279</v>
      </c>
      <c r="AB16" s="17">
        <v>5.4681176013567372</v>
      </c>
      <c r="AC16" s="17">
        <v>5.5827960240850691</v>
      </c>
      <c r="AD16" s="17">
        <v>5.6993531426257293</v>
      </c>
      <c r="AE16" s="17">
        <v>5.8178111884904391</v>
      </c>
      <c r="AF16" s="17">
        <v>5.914221204563944</v>
      </c>
      <c r="AG16" s="17">
        <v>6.0118804018844845</v>
      </c>
      <c r="AH16" s="17">
        <v>6.110800482803012</v>
      </c>
      <c r="AI16" s="17">
        <v>6.2109932175957079</v>
      </c>
      <c r="AJ16" s="17">
        <v>6.3124704446179125</v>
      </c>
      <c r="AK16" s="17">
        <v>6.3913910612979983</v>
      </c>
      <c r="AL16" s="17">
        <v>6.4710838280177256</v>
      </c>
      <c r="AM16" s="17">
        <v>6.5515542115907994</v>
      </c>
      <c r="AN16" s="17">
        <v>6.6328077028331922</v>
      </c>
      <c r="AO16" s="17">
        <v>6.7148498166042838</v>
      </c>
    </row>
    <row r="17" spans="1:41" s="2" customFormat="1" x14ac:dyDescent="0.3">
      <c r="A17" s="2" t="s">
        <v>8</v>
      </c>
      <c r="B17" s="2" t="s">
        <v>26</v>
      </c>
      <c r="C17" s="2" t="s">
        <v>26</v>
      </c>
      <c r="D17" s="2" t="s">
        <v>10</v>
      </c>
      <c r="E17" s="2" t="s">
        <v>10</v>
      </c>
      <c r="F17" s="2" t="s">
        <v>10</v>
      </c>
      <c r="G17" s="2" t="s">
        <v>11</v>
      </c>
      <c r="H17" s="2">
        <v>0</v>
      </c>
      <c r="I17" s="17">
        <v>4.0556033247348813</v>
      </c>
      <c r="J17" s="17">
        <v>9.7547673735579501</v>
      </c>
      <c r="K17" s="17">
        <v>13.681269558872994</v>
      </c>
      <c r="L17" s="17">
        <v>16.060787610897147</v>
      </c>
      <c r="M17" s="17">
        <v>21.04166012899438</v>
      </c>
      <c r="N17" s="17">
        <v>20.979891375584444</v>
      </c>
      <c r="O17" s="17">
        <v>21.748728916825993</v>
      </c>
      <c r="P17" s="17">
        <v>22.521426135227848</v>
      </c>
      <c r="Q17" s="17">
        <v>23.253034673975947</v>
      </c>
      <c r="R17" s="17">
        <v>23.996882835313194</v>
      </c>
      <c r="S17" s="17">
        <v>24.787231850220653</v>
      </c>
      <c r="T17" s="17">
        <v>25.549684513906818</v>
      </c>
      <c r="U17" s="17">
        <v>26.310225167737062</v>
      </c>
      <c r="V17" s="17">
        <v>27.001059155788564</v>
      </c>
      <c r="W17" s="17">
        <v>27.706046582982029</v>
      </c>
      <c r="X17" s="17">
        <v>28.425396668380518</v>
      </c>
      <c r="Y17" s="17">
        <v>29.159320543389583</v>
      </c>
      <c r="Z17" s="17">
        <v>29.908031258567117</v>
      </c>
      <c r="AA17" s="17">
        <v>30.540985023685217</v>
      </c>
      <c r="AB17" s="17">
        <v>31.184402102511815</v>
      </c>
      <c r="AC17" s="17">
        <v>31.838407430772278</v>
      </c>
      <c r="AD17" s="17">
        <v>32.503126867600088</v>
      </c>
      <c r="AE17" s="17">
        <v>33.178687198198382</v>
      </c>
      <c r="AF17" s="17">
        <v>33.728508713960927</v>
      </c>
      <c r="AG17" s="17">
        <v>34.285454248105374</v>
      </c>
      <c r="AH17" s="17">
        <v>34.849590538555852</v>
      </c>
      <c r="AI17" s="17">
        <v>35.420984710610696</v>
      </c>
      <c r="AJ17" s="17">
        <v>35.999704277820285</v>
      </c>
      <c r="AK17" s="17">
        <v>36.449784620664296</v>
      </c>
      <c r="AL17" s="17">
        <v>36.904268496693781</v>
      </c>
      <c r="AM17" s="17">
        <v>37.363187082874788</v>
      </c>
      <c r="AN17" s="17">
        <v>37.82657169305709</v>
      </c>
      <c r="AO17" s="17">
        <v>38.294453778208833</v>
      </c>
    </row>
    <row r="18" spans="1:41" s="2" customFormat="1" x14ac:dyDescent="0.3">
      <c r="A18" s="2" t="s">
        <v>8</v>
      </c>
      <c r="B18" s="2" t="s">
        <v>27</v>
      </c>
      <c r="C18" s="2" t="s">
        <v>27</v>
      </c>
      <c r="D18" s="2" t="s">
        <v>10</v>
      </c>
      <c r="E18" s="2" t="s">
        <v>10</v>
      </c>
      <c r="F18" s="2" t="s">
        <v>10</v>
      </c>
      <c r="G18" s="2" t="s">
        <v>11</v>
      </c>
      <c r="H18" s="2">
        <v>0</v>
      </c>
      <c r="I18" s="17">
        <v>22.102535879999998</v>
      </c>
      <c r="J18" s="17">
        <v>20.486563698201557</v>
      </c>
      <c r="K18" s="17">
        <v>18.005526330230101</v>
      </c>
      <c r="L18" s="17">
        <v>19.981732488178256</v>
      </c>
      <c r="M18" s="17">
        <v>19.777816547944482</v>
      </c>
      <c r="N18" s="17">
        <v>20.069864069748085</v>
      </c>
      <c r="O18" s="17">
        <v>20.907275284070927</v>
      </c>
      <c r="P18" s="17">
        <v>21.753013396026482</v>
      </c>
      <c r="Q18" s="17">
        <v>22.557586110691194</v>
      </c>
      <c r="R18" s="17">
        <v>23.379185814641442</v>
      </c>
      <c r="S18" s="17">
        <v>24.255896830504746</v>
      </c>
      <c r="T18" s="17">
        <v>25.10540036327739</v>
      </c>
      <c r="U18" s="17">
        <v>25.956277862052126</v>
      </c>
      <c r="V18" s="17">
        <v>26.732265033163184</v>
      </c>
      <c r="W18" s="17">
        <v>27.526957919141676</v>
      </c>
      <c r="X18" s="17">
        <v>28.340700334982657</v>
      </c>
      <c r="Y18" s="17">
        <v>29.17384046845261</v>
      </c>
      <c r="Z18" s="17">
        <v>30.026730911220039</v>
      </c>
      <c r="AA18" s="17">
        <v>30.750258689008799</v>
      </c>
      <c r="AB18" s="17">
        <v>31.487859378118888</v>
      </c>
      <c r="AC18" s="17">
        <v>32.239741914215521</v>
      </c>
      <c r="AD18" s="17">
        <v>33.006117381720046</v>
      </c>
      <c r="AE18" s="17">
        <v>33.787199026192575</v>
      </c>
      <c r="AF18" s="17">
        <v>34.424695399395524</v>
      </c>
      <c r="AG18" s="17">
        <v>35.07191056939601</v>
      </c>
      <c r="AH18" s="17">
        <v>35.728957742702796</v>
      </c>
      <c r="AI18" s="17">
        <v>36.39595104014203</v>
      </c>
      <c r="AJ18" s="17">
        <v>37.073005500999209</v>
      </c>
      <c r="AK18" s="17">
        <v>37.600735647123784</v>
      </c>
      <c r="AL18" s="17">
        <v>38.13454090980165</v>
      </c>
      <c r="AM18" s="17">
        <v>38.674474769897934</v>
      </c>
      <c r="AN18" s="17">
        <v>39.220591035003828</v>
      </c>
      <c r="AO18" s="17">
        <v>39.772943840556849</v>
      </c>
    </row>
    <row r="19" spans="1:41" s="2" customFormat="1" x14ac:dyDescent="0.3">
      <c r="A19" s="2" t="s">
        <v>8</v>
      </c>
      <c r="B19" s="2" t="s">
        <v>28</v>
      </c>
      <c r="C19" s="2" t="s">
        <v>28</v>
      </c>
      <c r="D19" s="2" t="s">
        <v>10</v>
      </c>
      <c r="E19" s="2" t="s">
        <v>10</v>
      </c>
      <c r="F19" s="2" t="s">
        <v>10</v>
      </c>
      <c r="G19" s="2" t="s">
        <v>11</v>
      </c>
      <c r="H19" s="2">
        <v>0</v>
      </c>
      <c r="I19" s="17">
        <v>18.446203439999998</v>
      </c>
      <c r="J19" s="17">
        <v>19.049594036150918</v>
      </c>
      <c r="K19" s="17">
        <v>18.983961444017091</v>
      </c>
      <c r="L19" s="17">
        <v>21.267766379180053</v>
      </c>
      <c r="M19" s="17">
        <v>21.888528235364845</v>
      </c>
      <c r="N19" s="17">
        <v>22.211743409879691</v>
      </c>
      <c r="O19" s="17">
        <v>23.138524127300276</v>
      </c>
      <c r="P19" s="17">
        <v>24.074520398596828</v>
      </c>
      <c r="Q19" s="17">
        <v>24.964958053312206</v>
      </c>
      <c r="R19" s="17">
        <v>25.874239837501442</v>
      </c>
      <c r="S19" s="17">
        <v>26.844514477194856</v>
      </c>
      <c r="T19" s="17">
        <v>27.784678019417051</v>
      </c>
      <c r="U19" s="17">
        <v>28.726362158898212</v>
      </c>
      <c r="V19" s="17">
        <v>29.585163587456844</v>
      </c>
      <c r="W19" s="17">
        <v>30.464667026626504</v>
      </c>
      <c r="X19" s="17">
        <v>31.365252983740181</v>
      </c>
      <c r="Y19" s="17">
        <v>32.287306805569571</v>
      </c>
      <c r="Z19" s="17">
        <v>33.231218712777945</v>
      </c>
      <c r="AA19" s="17">
        <v>34.031962220273265</v>
      </c>
      <c r="AB19" s="17">
        <v>34.848280516626794</v>
      </c>
      <c r="AC19" s="17">
        <v>35.680404835362033</v>
      </c>
      <c r="AD19" s="17">
        <v>36.528568788076377</v>
      </c>
      <c r="AE19" s="17">
        <v>37.393008378145232</v>
      </c>
      <c r="AF19" s="17">
        <v>38.098539109051202</v>
      </c>
      <c r="AG19" s="17">
        <v>38.814825838102919</v>
      </c>
      <c r="AH19" s="17">
        <v>39.541993853340017</v>
      </c>
      <c r="AI19" s="17">
        <v>40.280169454696534</v>
      </c>
      <c r="AJ19" s="17">
        <v>41.029479958584908</v>
      </c>
      <c r="AK19" s="17">
        <v>41.613530082424361</v>
      </c>
      <c r="AL19" s="17">
        <v>42.204303666352928</v>
      </c>
      <c r="AM19" s="17">
        <v>42.801859898776137</v>
      </c>
      <c r="AN19" s="17">
        <v>43.406258329694168</v>
      </c>
      <c r="AO19" s="17">
        <v>44.017558871941681</v>
      </c>
    </row>
    <row r="20" spans="1:41" s="2" customFormat="1" x14ac:dyDescent="0.3">
      <c r="A20" s="2" t="s">
        <v>8</v>
      </c>
      <c r="B20" s="2" t="s">
        <v>29</v>
      </c>
      <c r="C20" s="2" t="s">
        <v>29</v>
      </c>
      <c r="D20" s="2" t="s">
        <v>10</v>
      </c>
      <c r="E20" s="2" t="s">
        <v>10</v>
      </c>
      <c r="F20" s="2" t="s">
        <v>10</v>
      </c>
      <c r="G20" s="2" t="s">
        <v>11</v>
      </c>
      <c r="H20" s="2">
        <v>0</v>
      </c>
      <c r="I20" s="17">
        <v>0.19585363523454663</v>
      </c>
      <c r="J20" s="17">
        <v>7.8980751148099632E-2</v>
      </c>
      <c r="K20" s="17">
        <v>0.30442464691581234</v>
      </c>
      <c r="L20" s="17">
        <v>0.3146156070411944</v>
      </c>
      <c r="M20" s="17">
        <v>0.46051102916022074</v>
      </c>
      <c r="N20" s="17">
        <v>0.46731112787199924</v>
      </c>
      <c r="O20" s="17">
        <v>0.48680959471252627</v>
      </c>
      <c r="P20" s="17">
        <v>0.50650194686841443</v>
      </c>
      <c r="Q20" s="17">
        <v>0.52523579486251903</v>
      </c>
      <c r="R20" s="17">
        <v>0.54436610301896637</v>
      </c>
      <c r="S20" s="17">
        <v>0.56477963507962614</v>
      </c>
      <c r="T20" s="17">
        <v>0.58455966212174326</v>
      </c>
      <c r="U20" s="17">
        <v>0.60437168089035453</v>
      </c>
      <c r="V20" s="17">
        <v>0.6224399368030944</v>
      </c>
      <c r="W20" s="17">
        <v>0.6409437406937365</v>
      </c>
      <c r="X20" s="17">
        <v>0.65989109802622226</v>
      </c>
      <c r="Y20" s="17">
        <v>0.67929011608106449</v>
      </c>
      <c r="Z20" s="17">
        <v>0.6991490046801988</v>
      </c>
      <c r="AA20" s="17">
        <v>0.71599578454428536</v>
      </c>
      <c r="AB20" s="17">
        <v>0.73317024116986651</v>
      </c>
      <c r="AC20" s="17">
        <v>0.75067723946091103</v>
      </c>
      <c r="AD20" s="17">
        <v>0.76852169435349793</v>
      </c>
      <c r="AE20" s="17">
        <v>0.78670857110413628</v>
      </c>
      <c r="AF20" s="17">
        <v>0.80155217682764623</v>
      </c>
      <c r="AG20" s="17">
        <v>0.81662207715271562</v>
      </c>
      <c r="AH20" s="17">
        <v>0.83192090800458585</v>
      </c>
      <c r="AI20" s="17">
        <v>0.8474513265976652</v>
      </c>
      <c r="AJ20" s="17">
        <v>0.86321601153197169</v>
      </c>
      <c r="AK20" s="17">
        <v>0.87550379628928154</v>
      </c>
      <c r="AL20" s="17">
        <v>0.88793303539618762</v>
      </c>
      <c r="AM20" s="17">
        <v>0.90050497411291286</v>
      </c>
      <c r="AN20" s="17">
        <v>0.91322086530724134</v>
      </c>
      <c r="AO20" s="17">
        <v>0.9260819694806034</v>
      </c>
    </row>
    <row r="21" spans="1:41" s="2" customFormat="1" x14ac:dyDescent="0.3">
      <c r="A21" s="2" t="s">
        <v>8</v>
      </c>
      <c r="B21" s="2" t="s">
        <v>30</v>
      </c>
      <c r="C21" s="2" t="s">
        <v>30</v>
      </c>
      <c r="D21" s="2" t="s">
        <v>10</v>
      </c>
      <c r="E21" s="2" t="s">
        <v>10</v>
      </c>
      <c r="F21" s="2" t="s">
        <v>10</v>
      </c>
      <c r="G21" s="2" t="s">
        <v>11</v>
      </c>
      <c r="H21" s="2">
        <v>0</v>
      </c>
      <c r="I21" s="17">
        <v>12.4724772</v>
      </c>
      <c r="J21" s="17">
        <v>18.284128308259568</v>
      </c>
      <c r="K21" s="17">
        <v>18.518813322982304</v>
      </c>
      <c r="L21" s="17">
        <v>18.751697982288249</v>
      </c>
      <c r="M21" s="17">
        <v>18.905482575169724</v>
      </c>
      <c r="N21" s="17">
        <v>18.905482575169724</v>
      </c>
      <c r="O21" s="17">
        <v>18.905482575169724</v>
      </c>
      <c r="P21" s="17">
        <v>18.905482575169724</v>
      </c>
      <c r="Q21" s="17">
        <v>18.905482575169724</v>
      </c>
      <c r="R21" s="17">
        <v>18.905482575169724</v>
      </c>
      <c r="S21" s="17">
        <v>18.905482575169724</v>
      </c>
      <c r="T21" s="17">
        <v>18.905482575169724</v>
      </c>
      <c r="U21" s="17">
        <v>18.905482575169724</v>
      </c>
      <c r="V21" s="17">
        <v>18.905482575169724</v>
      </c>
      <c r="W21" s="17">
        <v>18.905482575169724</v>
      </c>
      <c r="X21" s="17">
        <v>18.905482575169724</v>
      </c>
      <c r="Y21" s="17">
        <v>18.905482575169724</v>
      </c>
      <c r="Z21" s="17">
        <v>18.905482575169724</v>
      </c>
      <c r="AA21" s="17">
        <v>18.905482575169724</v>
      </c>
      <c r="AB21" s="17">
        <v>18.905482575169724</v>
      </c>
      <c r="AC21" s="17">
        <v>18.905482575169724</v>
      </c>
      <c r="AD21" s="17">
        <v>18.905482575169724</v>
      </c>
      <c r="AE21" s="17">
        <v>18.905482575169724</v>
      </c>
      <c r="AF21" s="17">
        <v>18.905482575169724</v>
      </c>
      <c r="AG21" s="17">
        <v>18.905482575169724</v>
      </c>
      <c r="AH21" s="17">
        <v>18.905482575169724</v>
      </c>
      <c r="AI21" s="17">
        <v>18.905482575169724</v>
      </c>
      <c r="AJ21" s="17">
        <v>18.905482575169724</v>
      </c>
      <c r="AK21" s="17">
        <v>18.905482575169724</v>
      </c>
      <c r="AL21" s="17">
        <v>18.905482575169724</v>
      </c>
      <c r="AM21" s="17">
        <v>18.905482575169724</v>
      </c>
      <c r="AN21" s="17">
        <v>18.905482575169724</v>
      </c>
      <c r="AO21" s="17">
        <v>18.905482575169724</v>
      </c>
    </row>
    <row r="22" spans="1:41" s="2" customFormat="1" x14ac:dyDescent="0.3">
      <c r="A22" s="2" t="s">
        <v>8</v>
      </c>
      <c r="B22" s="2" t="s">
        <v>31</v>
      </c>
      <c r="C22" s="2" t="s">
        <v>31</v>
      </c>
      <c r="D22" s="2" t="s">
        <v>10</v>
      </c>
      <c r="E22" s="2" t="s">
        <v>10</v>
      </c>
      <c r="F22" s="2" t="s">
        <v>10</v>
      </c>
      <c r="G22" s="2" t="s">
        <v>11</v>
      </c>
      <c r="H22" s="2">
        <v>0</v>
      </c>
      <c r="I22" s="17">
        <v>1.0467000000000001E-2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</row>
    <row r="23" spans="1:41" s="2" customFormat="1" x14ac:dyDescent="0.3">
      <c r="A23" s="2" t="s">
        <v>8</v>
      </c>
      <c r="B23" s="2" t="s">
        <v>32</v>
      </c>
      <c r="C23" s="2" t="s">
        <v>32</v>
      </c>
      <c r="D23" s="2" t="s">
        <v>10</v>
      </c>
      <c r="E23" s="2" t="s">
        <v>10</v>
      </c>
      <c r="F23" s="2" t="s">
        <v>10</v>
      </c>
      <c r="G23" s="2" t="s">
        <v>11</v>
      </c>
      <c r="H23" s="2">
        <v>0</v>
      </c>
      <c r="I23" s="17">
        <v>0.63771854399541406</v>
      </c>
      <c r="J23" s="17">
        <v>1.1362891436814435</v>
      </c>
      <c r="K23" s="17">
        <v>1.0496121164924523</v>
      </c>
      <c r="L23" s="17">
        <v>1.2844932908121467</v>
      </c>
      <c r="M23" s="17">
        <v>1.5879655315500134</v>
      </c>
      <c r="N23" s="17">
        <v>1.6212537864437258</v>
      </c>
      <c r="O23" s="17">
        <v>1.6984883805794064</v>
      </c>
      <c r="P23" s="17">
        <v>1.7769337962032872</v>
      </c>
      <c r="Q23" s="17">
        <v>1.8519722098703035</v>
      </c>
      <c r="R23" s="17">
        <v>1.9289860252576514</v>
      </c>
      <c r="S23" s="17">
        <v>2.0115751162336073</v>
      </c>
      <c r="T23" s="17">
        <v>2.0920111469052918</v>
      </c>
      <c r="U23" s="17">
        <v>2.1729636730457593</v>
      </c>
      <c r="V23" s="17">
        <v>2.2471341576619799</v>
      </c>
      <c r="W23" s="17">
        <v>2.3234050964917348</v>
      </c>
      <c r="X23" s="17">
        <v>2.4018238972624526</v>
      </c>
      <c r="Y23" s="17">
        <v>2.4824387681860185</v>
      </c>
      <c r="Z23" s="17">
        <v>2.5652987269745191</v>
      </c>
      <c r="AA23" s="17">
        <v>2.6358738472227095</v>
      </c>
      <c r="AB23" s="17">
        <v>2.70806162705634</v>
      </c>
      <c r="AC23" s="17">
        <v>2.7818914671127959</v>
      </c>
      <c r="AD23" s="17">
        <v>2.8573931694532324</v>
      </c>
      <c r="AE23" s="17">
        <v>2.9345969412223281</v>
      </c>
      <c r="AF23" s="17">
        <v>2.9978149063683053</v>
      </c>
      <c r="AG23" s="17">
        <v>3.0621651092627276</v>
      </c>
      <c r="AH23" s="17">
        <v>3.1276637449424038</v>
      </c>
      <c r="AI23" s="17">
        <v>3.1943271820959618</v>
      </c>
      <c r="AJ23" s="17">
        <v>3.2621719643083669</v>
      </c>
      <c r="AK23" s="17">
        <v>3.3151904699627393</v>
      </c>
      <c r="AL23" s="17">
        <v>3.3689259976936738</v>
      </c>
      <c r="AM23" s="17">
        <v>3.4233862985728201</v>
      </c>
      <c r="AN23" s="17">
        <v>3.4785791865382585</v>
      </c>
      <c r="AO23" s="17">
        <v>3.534512538735572</v>
      </c>
    </row>
    <row r="24" spans="1:41" s="2" customFormat="1" x14ac:dyDescent="0.3">
      <c r="A24" s="2" t="s">
        <v>8</v>
      </c>
      <c r="B24" s="2" t="s">
        <v>33</v>
      </c>
      <c r="C24" s="2" t="s">
        <v>33</v>
      </c>
      <c r="D24" s="2" t="s">
        <v>10</v>
      </c>
      <c r="E24" s="2" t="s">
        <v>10</v>
      </c>
      <c r="F24" s="2" t="s">
        <v>10</v>
      </c>
      <c r="G24" s="2" t="s">
        <v>11</v>
      </c>
      <c r="H24" s="2">
        <v>0</v>
      </c>
      <c r="I24" s="17">
        <v>0.34632655010986907</v>
      </c>
      <c r="J24" s="17">
        <v>0.64058334263314676</v>
      </c>
      <c r="K24" s="17">
        <v>0.56300511947254983</v>
      </c>
      <c r="L24" s="17">
        <v>0.62479804702446351</v>
      </c>
      <c r="M24" s="17">
        <v>0.61842190915500872</v>
      </c>
      <c r="N24" s="17">
        <v>0.63138578383288912</v>
      </c>
      <c r="O24" s="17">
        <v>0.66146424851566965</v>
      </c>
      <c r="P24" s="17">
        <v>0.69201425903587632</v>
      </c>
      <c r="Q24" s="17">
        <v>0.7212374368177159</v>
      </c>
      <c r="R24" s="17">
        <v>0.75122992078345185</v>
      </c>
      <c r="S24" s="17">
        <v>0.78339365626886448</v>
      </c>
      <c r="T24" s="17">
        <v>0.81471889769540806</v>
      </c>
      <c r="U24" s="17">
        <v>0.84624528461757398</v>
      </c>
      <c r="V24" s="17">
        <v>0.87513045358880659</v>
      </c>
      <c r="W24" s="17">
        <v>0.90483362955012703</v>
      </c>
      <c r="X24" s="17">
        <v>0.93537327510460999</v>
      </c>
      <c r="Y24" s="17">
        <v>0.96676816459832204</v>
      </c>
      <c r="Z24" s="17">
        <v>0.99903738763143923</v>
      </c>
      <c r="AA24" s="17">
        <v>1.0265223674597659</v>
      </c>
      <c r="AB24" s="17">
        <v>1.0546353861213231</v>
      </c>
      <c r="AC24" s="17">
        <v>1.0833878934857339</v>
      </c>
      <c r="AD24" s="17">
        <v>1.1127914957542604</v>
      </c>
      <c r="AE24" s="17">
        <v>1.1428579568850685</v>
      </c>
      <c r="AF24" s="17">
        <v>1.1674777448601317</v>
      </c>
      <c r="AG24" s="17">
        <v>1.1925384747927494</v>
      </c>
      <c r="AH24" s="17">
        <v>1.2180464537250983</v>
      </c>
      <c r="AI24" s="17">
        <v>1.2440080563268232</v>
      </c>
      <c r="AJ24" s="17">
        <v>1.2704297253797072</v>
      </c>
      <c r="AK24" s="17">
        <v>1.2910774062240882</v>
      </c>
      <c r="AL24" s="17">
        <v>1.3120043262286927</v>
      </c>
      <c r="AM24" s="17">
        <v>1.3332135039933783</v>
      </c>
      <c r="AN24" s="17">
        <v>1.3547079826008883</v>
      </c>
      <c r="AO24" s="17">
        <v>1.376490829749679</v>
      </c>
    </row>
    <row r="25" spans="1:41" s="2" customFormat="1" x14ac:dyDescent="0.3">
      <c r="A25" s="2" t="s">
        <v>8</v>
      </c>
      <c r="B25" s="2" t="s">
        <v>34</v>
      </c>
      <c r="C25" s="2" t="s">
        <v>34</v>
      </c>
      <c r="D25" s="2" t="s">
        <v>10</v>
      </c>
      <c r="E25" s="2" t="s">
        <v>10</v>
      </c>
      <c r="F25" s="2" t="s">
        <v>10</v>
      </c>
      <c r="G25" s="2" t="s">
        <v>11</v>
      </c>
      <c r="H25" s="2">
        <v>0</v>
      </c>
      <c r="I25" s="17">
        <v>1.2051326430987206</v>
      </c>
      <c r="J25" s="17">
        <v>1.5114681051510512</v>
      </c>
      <c r="K25" s="17">
        <v>2.3137594459350619</v>
      </c>
      <c r="L25" s="17">
        <v>2.116724515053046</v>
      </c>
      <c r="M25" s="17">
        <v>1.5149522903664359</v>
      </c>
      <c r="N25" s="17">
        <v>1.5507144918359255</v>
      </c>
      <c r="O25" s="17">
        <v>1.6091647937162865</v>
      </c>
      <c r="P25" s="17">
        <v>1.6679678038342471</v>
      </c>
      <c r="Q25" s="17">
        <v>1.7236984537842486</v>
      </c>
      <c r="R25" s="17">
        <v>1.7804123538794059</v>
      </c>
      <c r="S25" s="17">
        <v>1.8407249817547893</v>
      </c>
      <c r="T25" s="17">
        <v>1.898961758593912</v>
      </c>
      <c r="U25" s="17">
        <v>1.9571019795568856</v>
      </c>
      <c r="V25" s="17">
        <v>2.0099569889785052</v>
      </c>
      <c r="W25" s="17">
        <v>2.0639342573828707</v>
      </c>
      <c r="X25" s="17">
        <v>2.1190512059953353</v>
      </c>
      <c r="Y25" s="17">
        <v>2.1753254281178753</v>
      </c>
      <c r="Z25" s="17">
        <v>2.2327746898679752</v>
      </c>
      <c r="AA25" s="17">
        <v>2.2813765206859764</v>
      </c>
      <c r="AB25" s="17">
        <v>2.3308110131066577</v>
      </c>
      <c r="AC25" s="17">
        <v>2.3810886078938385</v>
      </c>
      <c r="AD25" s="17">
        <v>2.4322198292021202</v>
      </c>
      <c r="AE25" s="17">
        <v>2.484215284866726</v>
      </c>
      <c r="AF25" s="17">
        <v>2.5265576711129936</v>
      </c>
      <c r="AG25" s="17">
        <v>2.5694686448228916</v>
      </c>
      <c r="AH25" s="17">
        <v>2.6129537995947878</v>
      </c>
      <c r="AI25" s="17">
        <v>2.6570187641125793</v>
      </c>
      <c r="AJ25" s="17">
        <v>2.7016692022415634</v>
      </c>
      <c r="AK25" s="17">
        <v>2.7364105651280042</v>
      </c>
      <c r="AL25" s="17">
        <v>2.7715041988824267</v>
      </c>
      <c r="AM25" s="17">
        <v>2.8069527226263165</v>
      </c>
      <c r="AN25" s="17">
        <v>2.8427587679077591</v>
      </c>
      <c r="AO25" s="17">
        <v>2.8789249787271318</v>
      </c>
    </row>
    <row r="26" spans="1:41" s="2" customFormat="1" x14ac:dyDescent="0.3">
      <c r="A26" s="2" t="s">
        <v>8</v>
      </c>
      <c r="B26" s="2" t="s">
        <v>35</v>
      </c>
      <c r="C26" s="2" t="s">
        <v>35</v>
      </c>
      <c r="D26" s="2" t="s">
        <v>10</v>
      </c>
      <c r="E26" s="2" t="s">
        <v>10</v>
      </c>
      <c r="F26" s="2" t="s">
        <v>10</v>
      </c>
      <c r="G26" s="2" t="s">
        <v>11</v>
      </c>
      <c r="H26" s="2">
        <v>0</v>
      </c>
      <c r="I26" s="17">
        <v>23.483313299772409</v>
      </c>
      <c r="J26" s="17">
        <v>22.338178932621982</v>
      </c>
      <c r="K26" s="17">
        <v>9.1457894214631086</v>
      </c>
      <c r="L26" s="17">
        <v>15.656019248412971</v>
      </c>
      <c r="M26" s="17">
        <v>22.045120319946896</v>
      </c>
      <c r="N26" s="17">
        <v>22.565520889202041</v>
      </c>
      <c r="O26" s="17">
        <v>23.416071725610298</v>
      </c>
      <c r="P26" s="17">
        <v>24.271755063936379</v>
      </c>
      <c r="Q26" s="17">
        <v>25.08273036096006</v>
      </c>
      <c r="R26" s="17">
        <v>25.908013612031141</v>
      </c>
      <c r="S26" s="17">
        <v>26.785664444192602</v>
      </c>
      <c r="T26" s="17">
        <v>27.633108129797925</v>
      </c>
      <c r="U26" s="17">
        <v>28.479146763956518</v>
      </c>
      <c r="V26" s="17">
        <v>29.24827662343856</v>
      </c>
      <c r="W26" s="17">
        <v>30.033737250867617</v>
      </c>
      <c r="X26" s="17">
        <v>30.835782154563042</v>
      </c>
      <c r="Y26" s="17">
        <v>31.654667346850349</v>
      </c>
      <c r="Z26" s="17">
        <v>32.490651354813224</v>
      </c>
      <c r="AA26" s="17">
        <v>33.197890265877135</v>
      </c>
      <c r="AB26" s="17">
        <v>33.917245812780749</v>
      </c>
      <c r="AC26" s="17">
        <v>34.64886992631164</v>
      </c>
      <c r="AD26" s="17">
        <v>35.392915750734446</v>
      </c>
      <c r="AE26" s="17">
        <v>36.149537648008483</v>
      </c>
      <c r="AF26" s="17">
        <v>36.765691044632511</v>
      </c>
      <c r="AG26" s="17">
        <v>37.39011835135117</v>
      </c>
      <c r="AH26" s="17">
        <v>38.022900964489502</v>
      </c>
      <c r="AI26" s="17">
        <v>38.664120790926376</v>
      </c>
      <c r="AJ26" s="17">
        <v>39.313860249489593</v>
      </c>
      <c r="AK26" s="17">
        <v>39.819405889296689</v>
      </c>
      <c r="AL26" s="17">
        <v>40.330077666553294</v>
      </c>
      <c r="AM26" s="17">
        <v>40.845913693910646</v>
      </c>
      <c r="AN26" s="17">
        <v>41.366952264848045</v>
      </c>
      <c r="AO26" s="17">
        <v>41.893231854046718</v>
      </c>
    </row>
    <row r="27" spans="1:41" s="2" customFormat="1" x14ac:dyDescent="0.3">
      <c r="A27" s="2" t="s">
        <v>8</v>
      </c>
      <c r="B27" s="2" t="s">
        <v>36</v>
      </c>
      <c r="C27" s="2" t="s">
        <v>36</v>
      </c>
      <c r="D27" s="2" t="s">
        <v>10</v>
      </c>
      <c r="E27" s="2" t="s">
        <v>10</v>
      </c>
      <c r="F27" s="2" t="s">
        <v>10</v>
      </c>
      <c r="G27" s="2" t="s">
        <v>37</v>
      </c>
      <c r="H27" s="2">
        <v>0</v>
      </c>
      <c r="I27" s="17">
        <v>0.10333072354574009</v>
      </c>
      <c r="J27" s="17">
        <v>0.10793358386329732</v>
      </c>
      <c r="K27" s="17">
        <v>0.1127414782924525</v>
      </c>
      <c r="L27" s="17">
        <v>0.11776354006428665</v>
      </c>
      <c r="M27" s="17">
        <v>0.11872933089998455</v>
      </c>
      <c r="N27" s="17">
        <v>0.12153207411439688</v>
      </c>
      <c r="O27" s="17">
        <v>0.12611292149638195</v>
      </c>
      <c r="P27" s="17">
        <v>0.13072141120962683</v>
      </c>
      <c r="Q27" s="17">
        <v>0.13508911494608208</v>
      </c>
      <c r="R27" s="17">
        <v>0.13953387763190758</v>
      </c>
      <c r="S27" s="17">
        <v>0.14426067859983244</v>
      </c>
      <c r="T27" s="17">
        <v>0.14882479166916765</v>
      </c>
      <c r="U27" s="17">
        <v>0.1533813374938823</v>
      </c>
      <c r="V27" s="17">
        <v>0.15752367249891627</v>
      </c>
      <c r="W27" s="17">
        <v>0.16175396080714349</v>
      </c>
      <c r="X27" s="17">
        <v>0.16607356774897258</v>
      </c>
      <c r="Y27" s="17">
        <v>0.17048387214074337</v>
      </c>
      <c r="Z27" s="17">
        <v>0.17498626634263442</v>
      </c>
      <c r="AA27" s="17">
        <v>0.17879527266595552</v>
      </c>
      <c r="AB27" s="17">
        <v>0.18266953606409078</v>
      </c>
      <c r="AC27" s="17">
        <v>0.18660987479706739</v>
      </c>
      <c r="AD27" s="17">
        <v>0.19061711366038694</v>
      </c>
      <c r="AE27" s="17">
        <v>0.19469208400774043</v>
      </c>
      <c r="AF27" s="17">
        <v>0.19801052724829427</v>
      </c>
      <c r="AG27" s="17">
        <v>0.20137353163413582</v>
      </c>
      <c r="AH27" s="17">
        <v>0.2047815355448733</v>
      </c>
      <c r="AI27" s="17">
        <v>0.20823498010982622</v>
      </c>
      <c r="AJ27" s="17">
        <v>0.21173430921553896</v>
      </c>
      <c r="AK27" s="17">
        <v>0.21445704761218046</v>
      </c>
      <c r="AL27" s="17">
        <v>0.21720739406269729</v>
      </c>
      <c r="AM27" s="17">
        <v>0.21998555383199683</v>
      </c>
      <c r="AN27" s="17">
        <v>0.22279173315887973</v>
      </c>
      <c r="AO27" s="17">
        <v>0.22562613925805353</v>
      </c>
    </row>
    <row r="28" spans="1:41" s="2" customFormat="1" x14ac:dyDescent="0.3">
      <c r="A28" s="2" t="s">
        <v>8</v>
      </c>
      <c r="B28" s="2" t="s">
        <v>38</v>
      </c>
      <c r="C28" s="2" t="s">
        <v>38</v>
      </c>
      <c r="D28" s="2" t="s">
        <v>10</v>
      </c>
      <c r="E28" s="2" t="s">
        <v>10</v>
      </c>
      <c r="F28" s="2" t="s">
        <v>10</v>
      </c>
      <c r="G28" s="2" t="s">
        <v>11</v>
      </c>
      <c r="H28" s="2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</row>
    <row r="29" spans="1:41" s="2" customFormat="1" x14ac:dyDescent="0.3">
      <c r="A29" s="2" t="s">
        <v>8</v>
      </c>
      <c r="B29" s="2" t="s">
        <v>39</v>
      </c>
      <c r="C29" s="2" t="s">
        <v>39</v>
      </c>
      <c r="D29" s="2" t="s">
        <v>10</v>
      </c>
      <c r="E29" s="2" t="s">
        <v>10</v>
      </c>
      <c r="F29" s="2" t="s">
        <v>10</v>
      </c>
      <c r="G29" s="2" t="s">
        <v>11</v>
      </c>
      <c r="H29" s="2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</row>
    <row r="30" spans="1:41" s="2" customFormat="1" x14ac:dyDescent="0.3">
      <c r="A30" s="2" t="s">
        <v>8</v>
      </c>
      <c r="B30" s="2" t="s">
        <v>40</v>
      </c>
      <c r="C30" s="2" t="s">
        <v>40</v>
      </c>
      <c r="D30" s="2" t="s">
        <v>10</v>
      </c>
      <c r="E30" s="2" t="s">
        <v>10</v>
      </c>
      <c r="F30" s="2" t="s">
        <v>10</v>
      </c>
      <c r="G30" s="2" t="s">
        <v>11</v>
      </c>
      <c r="H30" s="2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</row>
    <row r="31" spans="1:41" s="2" customFormat="1" x14ac:dyDescent="0.3">
      <c r="A31" s="2" t="s">
        <v>8</v>
      </c>
      <c r="B31" s="2" t="s">
        <v>41</v>
      </c>
      <c r="C31" s="2" t="s">
        <v>41</v>
      </c>
      <c r="D31" s="2" t="s">
        <v>10</v>
      </c>
      <c r="E31" s="2" t="s">
        <v>10</v>
      </c>
      <c r="F31" s="2" t="s">
        <v>10</v>
      </c>
      <c r="G31" s="2" t="s">
        <v>11</v>
      </c>
      <c r="H31" s="2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</row>
    <row r="32" spans="1:41" s="2" customFormat="1" x14ac:dyDescent="0.3">
      <c r="A32" s="2" t="s">
        <v>8</v>
      </c>
      <c r="B32" s="2" t="s">
        <v>42</v>
      </c>
      <c r="C32" s="2" t="s">
        <v>42</v>
      </c>
      <c r="D32" s="2" t="s">
        <v>10</v>
      </c>
      <c r="E32" s="2" t="s">
        <v>10</v>
      </c>
      <c r="F32" s="2" t="s">
        <v>10</v>
      </c>
      <c r="G32" s="2" t="s">
        <v>11</v>
      </c>
      <c r="H32" s="2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</row>
    <row r="33" spans="1:41" s="2" customFormat="1" x14ac:dyDescent="0.3">
      <c r="A33" s="2" t="s">
        <v>8</v>
      </c>
      <c r="B33" s="2" t="s">
        <v>43</v>
      </c>
      <c r="C33" s="2" t="s">
        <v>43</v>
      </c>
      <c r="D33" s="2" t="s">
        <v>10</v>
      </c>
      <c r="E33" s="2" t="s">
        <v>10</v>
      </c>
      <c r="F33" s="2" t="s">
        <v>10</v>
      </c>
      <c r="G33" s="2" t="s">
        <v>11</v>
      </c>
      <c r="H33" s="2">
        <v>0</v>
      </c>
      <c r="I33" s="17">
        <v>2.8724482203107486</v>
      </c>
      <c r="J33" s="17">
        <v>3.3084210983810416</v>
      </c>
      <c r="K33" s="17">
        <v>2.8529878420119905</v>
      </c>
      <c r="L33" s="17">
        <v>3.2476256929217291</v>
      </c>
      <c r="M33" s="17">
        <v>3.030798895634069</v>
      </c>
      <c r="N33" s="17">
        <v>3.1950991948194285</v>
      </c>
      <c r="O33" s="17">
        <v>3.3115008234270658</v>
      </c>
      <c r="P33" s="17">
        <v>3.4284625312791182</v>
      </c>
      <c r="Q33" s="17">
        <v>3.5391824224051112</v>
      </c>
      <c r="R33" s="17">
        <v>3.6517338396541215</v>
      </c>
      <c r="S33" s="17">
        <v>3.7712995274102741</v>
      </c>
      <c r="T33" s="17">
        <v>3.8866234082550633</v>
      </c>
      <c r="U33" s="17">
        <v>4.0016379408634757</v>
      </c>
      <c r="V33" s="17">
        <v>4.1060931945957675</v>
      </c>
      <c r="W33" s="17">
        <v>4.2126724639653323</v>
      </c>
      <c r="X33" s="17">
        <v>4.3214068229197133</v>
      </c>
      <c r="Y33" s="17">
        <v>4.4323276247250512</v>
      </c>
      <c r="Z33" s="17">
        <v>4.5454665029186341</v>
      </c>
      <c r="AA33" s="17">
        <v>4.641099108455184</v>
      </c>
      <c r="AB33" s="17">
        <v>4.73830078422277</v>
      </c>
      <c r="AC33" s="17">
        <v>4.8370900723345249</v>
      </c>
      <c r="AD33" s="17">
        <v>4.9374856496773187</v>
      </c>
      <c r="AE33" s="17">
        <v>5.0395063282837746</v>
      </c>
      <c r="AF33" s="17">
        <v>5.1225284623577387</v>
      </c>
      <c r="AG33" s="17">
        <v>5.2066182646840664</v>
      </c>
      <c r="AH33" s="17">
        <v>5.2917856340830269</v>
      </c>
      <c r="AI33" s="17">
        <v>5.3780405258790509</v>
      </c>
      <c r="AJ33" s="17">
        <v>5.4653929520233584</v>
      </c>
      <c r="AK33" s="17">
        <v>5.5333220534674128</v>
      </c>
      <c r="AL33" s="17">
        <v>5.6019107937729675</v>
      </c>
      <c r="AM33" s="17">
        <v>5.6711637950285301</v>
      </c>
      <c r="AN33" s="17">
        <v>5.7410856992796058</v>
      </c>
      <c r="AO33" s="17">
        <v>5.8116811685614573</v>
      </c>
    </row>
    <row r="34" spans="1:41" s="2" customFormat="1" x14ac:dyDescent="0.3">
      <c r="A34" s="2" t="s">
        <v>8</v>
      </c>
      <c r="B34" s="2" t="s">
        <v>44</v>
      </c>
      <c r="C34" s="2" t="s">
        <v>44</v>
      </c>
      <c r="D34" s="2" t="s">
        <v>10</v>
      </c>
      <c r="E34" s="2" t="s">
        <v>10</v>
      </c>
      <c r="F34" s="2" t="s">
        <v>10</v>
      </c>
      <c r="G34" s="2" t="s">
        <v>11</v>
      </c>
      <c r="H34" s="2">
        <v>0</v>
      </c>
      <c r="I34" s="17">
        <v>3.9347293890895059</v>
      </c>
      <c r="J34" s="17">
        <v>4.0309975003736556</v>
      </c>
      <c r="K34" s="17">
        <v>4.0171092876205767</v>
      </c>
      <c r="L34" s="17">
        <v>4.5003748085294237</v>
      </c>
      <c r="M34" s="17">
        <v>4.6317313868302268</v>
      </c>
      <c r="N34" s="17">
        <v>4.8828186013922537</v>
      </c>
      <c r="O34" s="17">
        <v>5.0607060479914958</v>
      </c>
      <c r="P34" s="17">
        <v>5.2394494196140737</v>
      </c>
      <c r="Q34" s="17">
        <v>5.4086539140506469</v>
      </c>
      <c r="R34" s="17">
        <v>5.5806573856948463</v>
      </c>
      <c r="S34" s="17">
        <v>5.7633802148359914</v>
      </c>
      <c r="T34" s="17">
        <v>5.9396206243627772</v>
      </c>
      <c r="U34" s="17">
        <v>6.1153882813298504</v>
      </c>
      <c r="V34" s="17">
        <v>6.2750190235503611</v>
      </c>
      <c r="W34" s="17">
        <v>6.4378957316802055</v>
      </c>
      <c r="X34" s="17">
        <v>6.6040658935874701</v>
      </c>
      <c r="Y34" s="17">
        <v>6.773577424000865</v>
      </c>
      <c r="Z34" s="17">
        <v>6.9464786659654365</v>
      </c>
      <c r="AA34" s="17">
        <v>7.0926264494115978</v>
      </c>
      <c r="AB34" s="17">
        <v>7.2411721193845429</v>
      </c>
      <c r="AC34" s="17">
        <v>7.392144012336253</v>
      </c>
      <c r="AD34" s="17">
        <v>7.5455706706828058</v>
      </c>
      <c r="AE34" s="17">
        <v>7.7014808433728952</v>
      </c>
      <c r="AF34" s="17">
        <v>7.8283570358995389</v>
      </c>
      <c r="AG34" s="17">
        <v>7.9568648617761601</v>
      </c>
      <c r="AH34" s="17">
        <v>8.0870194485906044</v>
      </c>
      <c r="AI34" s="17">
        <v>8.2188360102815796</v>
      </c>
      <c r="AJ34" s="17">
        <v>8.3523298473260574</v>
      </c>
      <c r="AK34" s="17">
        <v>8.4561405461127155</v>
      </c>
      <c r="AL34" s="17">
        <v>8.5609593190487949</v>
      </c>
      <c r="AM34" s="17">
        <v>8.6667932297083397</v>
      </c>
      <c r="AN34" s="17">
        <v>8.7736493721641029</v>
      </c>
      <c r="AO34" s="17">
        <v>8.8815348710376121</v>
      </c>
    </row>
    <row r="35" spans="1:41" s="2" customFormat="1" ht="15" thickBot="1" x14ac:dyDescent="0.35">
      <c r="A35" s="2" t="s">
        <v>8</v>
      </c>
      <c r="B35" s="2" t="s">
        <v>45</v>
      </c>
      <c r="C35" s="2" t="s">
        <v>45</v>
      </c>
      <c r="D35" s="2" t="s">
        <v>10</v>
      </c>
      <c r="E35" s="2" t="s">
        <v>10</v>
      </c>
      <c r="F35" s="2" t="s">
        <v>10</v>
      </c>
      <c r="G35" s="2" t="s">
        <v>11</v>
      </c>
      <c r="H35" s="2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</row>
    <row r="36" spans="1:41" s="3" customFormat="1" ht="15" thickBot="1" x14ac:dyDescent="0.35">
      <c r="A36" s="23" t="s">
        <v>8</v>
      </c>
      <c r="B36" s="24" t="s">
        <v>48</v>
      </c>
      <c r="C36" s="25" t="s">
        <v>49</v>
      </c>
      <c r="D36" s="25" t="s">
        <v>10</v>
      </c>
      <c r="E36" s="25" t="s">
        <v>10</v>
      </c>
      <c r="F36" s="25" t="s">
        <v>10</v>
      </c>
      <c r="G36" s="25" t="s">
        <v>11</v>
      </c>
      <c r="H36" s="25">
        <v>0</v>
      </c>
      <c r="I36" s="53">
        <v>0.60029999999999983</v>
      </c>
      <c r="J36" s="53">
        <v>0.62164532229999991</v>
      </c>
      <c r="K36" s="53">
        <v>0.63489999999999991</v>
      </c>
      <c r="L36" s="53">
        <v>0.63832980253171567</v>
      </c>
      <c r="M36" s="53">
        <v>0.64356481052401482</v>
      </c>
      <c r="N36" s="53">
        <v>0.64897031389830684</v>
      </c>
      <c r="O36" s="53">
        <v>0.65409135536127816</v>
      </c>
      <c r="P36" s="53">
        <v>0.65909534029332906</v>
      </c>
      <c r="Q36" s="53">
        <v>0.66370568325778656</v>
      </c>
      <c r="R36" s="53">
        <v>0.66827743149646956</v>
      </c>
      <c r="S36" s="53">
        <v>0.67301682746861891</v>
      </c>
      <c r="T36" s="53">
        <v>0.67747454858970757</v>
      </c>
      <c r="U36" s="53">
        <v>0.68181697023960486</v>
      </c>
      <c r="V36" s="53">
        <v>0.68567192293237289</v>
      </c>
      <c r="W36" s="53">
        <v>0.68952687562514081</v>
      </c>
      <c r="X36" s="53">
        <v>0.69338182831790884</v>
      </c>
      <c r="Y36" s="53">
        <v>0.69723678101067688</v>
      </c>
      <c r="Z36" s="53">
        <v>0.70109173370344491</v>
      </c>
      <c r="AA36" s="53">
        <v>0.70428666205602897</v>
      </c>
      <c r="AB36" s="53">
        <v>0.70748159040861314</v>
      </c>
      <c r="AC36" s="53">
        <v>0.7106765187611972</v>
      </c>
      <c r="AD36" s="53">
        <v>0.71387144711378137</v>
      </c>
      <c r="AE36" s="53">
        <v>0.71706637546636554</v>
      </c>
      <c r="AF36" s="53">
        <v>0.71962510278516212</v>
      </c>
      <c r="AG36" s="53">
        <v>0.72218383010395859</v>
      </c>
      <c r="AH36" s="53">
        <v>0.72474255742275528</v>
      </c>
      <c r="AI36" s="53">
        <v>0.72730128474155187</v>
      </c>
      <c r="AJ36" s="53">
        <v>0.72986001206034845</v>
      </c>
      <c r="AK36" s="53">
        <v>0.73182487742600311</v>
      </c>
      <c r="AL36" s="53">
        <v>0.73378974279165787</v>
      </c>
      <c r="AM36" s="53">
        <v>0.73575460815731253</v>
      </c>
      <c r="AN36" s="53">
        <v>0.7377194735229673</v>
      </c>
      <c r="AO36" s="54">
        <v>0.73968433888862206</v>
      </c>
    </row>
    <row r="37" spans="1:41" s="3" customFormat="1" ht="15.6" customHeight="1" thickBot="1" x14ac:dyDescent="0.35">
      <c r="A37" s="26" t="s">
        <v>8</v>
      </c>
      <c r="B37" s="27" t="s">
        <v>52</v>
      </c>
      <c r="C37" s="28" t="s">
        <v>53</v>
      </c>
      <c r="D37" s="28" t="s">
        <v>10</v>
      </c>
      <c r="E37" s="28" t="s">
        <v>10</v>
      </c>
      <c r="F37" s="28" t="s">
        <v>10</v>
      </c>
      <c r="G37" s="28" t="s">
        <v>11</v>
      </c>
      <c r="H37" s="25">
        <v>0</v>
      </c>
      <c r="I37" s="33">
        <v>1.8586342000000002E-2</v>
      </c>
      <c r="J37" s="33">
        <v>2.2386473600000255E-2</v>
      </c>
      <c r="K37" s="33">
        <v>0.97893303919999985</v>
      </c>
      <c r="L37" s="33">
        <v>0.78022600551899401</v>
      </c>
      <c r="M37" s="33">
        <v>0.78662471878366047</v>
      </c>
      <c r="N37" s="33">
        <v>0.79323182734856845</v>
      </c>
      <c r="O37" s="33">
        <v>0.79949124013002437</v>
      </c>
      <c r="P37" s="33">
        <v>0.80560757554116524</v>
      </c>
      <c r="Q37" s="33">
        <v>0.81124276515782512</v>
      </c>
      <c r="R37" s="33">
        <v>0.81683078071398252</v>
      </c>
      <c r="S37" s="33">
        <v>0.82262371090971653</v>
      </c>
      <c r="T37" s="33">
        <v>0.82807235192605355</v>
      </c>
      <c r="U37" s="33">
        <v>0.83338006321376246</v>
      </c>
      <c r="V37" s="33">
        <v>0.83809194464090864</v>
      </c>
      <c r="W37" s="33">
        <v>0.84280382606805471</v>
      </c>
      <c r="X37" s="33">
        <v>0.84751570749520089</v>
      </c>
      <c r="Y37" s="33">
        <v>0.85222758892234707</v>
      </c>
      <c r="Z37" s="33">
        <v>0.85693947034949325</v>
      </c>
      <c r="AA37" s="33">
        <v>0.86084460869109869</v>
      </c>
      <c r="AB37" s="33">
        <v>0.86474974703270424</v>
      </c>
      <c r="AC37" s="33">
        <v>0.86865488537430968</v>
      </c>
      <c r="AD37" s="33">
        <v>0.87256002371591523</v>
      </c>
      <c r="AE37" s="33">
        <v>0.87646516205752079</v>
      </c>
      <c r="AF37" s="33">
        <v>0.87959267637259597</v>
      </c>
      <c r="AG37" s="33">
        <v>0.88272019068767094</v>
      </c>
      <c r="AH37" s="33">
        <v>0.88584770500274612</v>
      </c>
      <c r="AI37" s="33">
        <v>0.88897521931782131</v>
      </c>
      <c r="AJ37" s="33">
        <v>0.89210273363289649</v>
      </c>
      <c r="AK37" s="33">
        <v>0.89450437468043509</v>
      </c>
      <c r="AL37" s="33">
        <v>0.89690601572797379</v>
      </c>
      <c r="AM37" s="33">
        <v>0.89930765677551239</v>
      </c>
      <c r="AN37" s="33">
        <v>0.90170929782305109</v>
      </c>
      <c r="AO37" s="55">
        <v>0.9041109388705898</v>
      </c>
    </row>
    <row r="38" spans="1:41" s="3" customFormat="1" ht="15" thickBot="1" x14ac:dyDescent="0.35">
      <c r="A38" s="26" t="s">
        <v>8</v>
      </c>
      <c r="B38" s="27" t="s">
        <v>46</v>
      </c>
      <c r="C38" s="28" t="s">
        <v>47</v>
      </c>
      <c r="D38" s="28" t="s">
        <v>10</v>
      </c>
      <c r="E38" s="28" t="s">
        <v>10</v>
      </c>
      <c r="F38" s="28" t="s">
        <v>10</v>
      </c>
      <c r="G38" s="28" t="s">
        <v>11</v>
      </c>
      <c r="H38" s="25">
        <v>0</v>
      </c>
      <c r="I38" s="33">
        <v>2.7632234599999999</v>
      </c>
      <c r="J38" s="33">
        <v>2.7857751416000003</v>
      </c>
      <c r="K38" s="33">
        <v>2.7854696924</v>
      </c>
      <c r="L38" s="33">
        <v>2.7937384282115341</v>
      </c>
      <c r="M38" s="33">
        <v>2.8166501627758218</v>
      </c>
      <c r="N38" s="33">
        <v>2.8403080938965242</v>
      </c>
      <c r="O38" s="33">
        <v>2.8627210382253403</v>
      </c>
      <c r="P38" s="33">
        <v>2.8846216685004986</v>
      </c>
      <c r="Q38" s="33">
        <v>2.9047994704078435</v>
      </c>
      <c r="R38" s="33">
        <v>2.9248083571743084</v>
      </c>
      <c r="S38" s="33">
        <v>2.9455509773706243</v>
      </c>
      <c r="T38" s="33">
        <v>2.9650608087287127</v>
      </c>
      <c r="U38" s="33">
        <v>2.984066016047406</v>
      </c>
      <c r="V38" s="33">
        <v>3.0009377482366428</v>
      </c>
      <c r="W38" s="33">
        <v>3.0178094804258793</v>
      </c>
      <c r="X38" s="33">
        <v>3.0346812126151161</v>
      </c>
      <c r="Y38" s="33">
        <v>3.051552944804353</v>
      </c>
      <c r="Z38" s="33">
        <v>3.0684246769935899</v>
      </c>
      <c r="AA38" s="33">
        <v>3.0824077216181638</v>
      </c>
      <c r="AB38" s="33">
        <v>3.0963907662427381</v>
      </c>
      <c r="AC38" s="33">
        <v>3.110373810867312</v>
      </c>
      <c r="AD38" s="33">
        <v>3.1243568554918864</v>
      </c>
      <c r="AE38" s="33">
        <v>3.1383399001164607</v>
      </c>
      <c r="AF38" s="33">
        <v>3.1495385231628625</v>
      </c>
      <c r="AG38" s="33">
        <v>3.1607371462092639</v>
      </c>
      <c r="AH38" s="33">
        <v>3.1719357692556658</v>
      </c>
      <c r="AI38" s="33">
        <v>3.1831343923020676</v>
      </c>
      <c r="AJ38" s="33">
        <v>3.1943330153484695</v>
      </c>
      <c r="AK38" s="33">
        <v>3.2029325196431455</v>
      </c>
      <c r="AL38" s="33">
        <v>3.211532023937822</v>
      </c>
      <c r="AM38" s="33">
        <v>3.220131528232498</v>
      </c>
      <c r="AN38" s="33">
        <v>3.2287310325271745</v>
      </c>
      <c r="AO38" s="55">
        <v>3.237330536821851</v>
      </c>
    </row>
    <row r="39" spans="1:41" s="3" customFormat="1" ht="15.6" customHeight="1" thickBot="1" x14ac:dyDescent="0.35">
      <c r="A39" s="26" t="s">
        <v>8</v>
      </c>
      <c r="B39" s="27" t="s">
        <v>58</v>
      </c>
      <c r="C39" s="28" t="s">
        <v>59</v>
      </c>
      <c r="D39" s="28" t="s">
        <v>10</v>
      </c>
      <c r="E39" s="28" t="s">
        <v>10</v>
      </c>
      <c r="F39" s="28" t="s">
        <v>10</v>
      </c>
      <c r="G39" s="28" t="s">
        <v>11</v>
      </c>
      <c r="H39" s="25">
        <v>0</v>
      </c>
      <c r="I39" s="33">
        <v>1.6981572799999983E-2</v>
      </c>
      <c r="J39" s="33">
        <v>2.2078561600000032E-2</v>
      </c>
      <c r="K39" s="33">
        <v>3.6202267200000013E-2</v>
      </c>
      <c r="L39" s="33">
        <v>3.1874895590407057E-2</v>
      </c>
      <c r="M39" s="33">
        <v>3.2136304868976957E-2</v>
      </c>
      <c r="N39" s="33">
        <v>3.2406227806909334E-2</v>
      </c>
      <c r="O39" s="33">
        <v>3.2661946185244407E-2</v>
      </c>
      <c r="P39" s="33">
        <v>3.2911819364614202E-2</v>
      </c>
      <c r="Q39" s="33">
        <v>3.3142036095910793E-2</v>
      </c>
      <c r="R39" s="33">
        <v>3.3370325605809416E-2</v>
      </c>
      <c r="S39" s="33">
        <v>3.360698657820127E-2</v>
      </c>
      <c r="T39" s="33">
        <v>3.3829582162399757E-2</v>
      </c>
      <c r="U39" s="33">
        <v>3.4046420286126748E-2</v>
      </c>
      <c r="V39" s="33">
        <v>3.4238916726212411E-2</v>
      </c>
      <c r="W39" s="33">
        <v>3.4431413166298067E-2</v>
      </c>
      <c r="X39" s="33">
        <v>3.4623909606383729E-2</v>
      </c>
      <c r="Y39" s="33">
        <v>3.4816406046469392E-2</v>
      </c>
      <c r="Z39" s="33">
        <v>3.5008902486555055E-2</v>
      </c>
      <c r="AA39" s="33">
        <v>3.5168440717816607E-2</v>
      </c>
      <c r="AB39" s="33">
        <v>3.5327978949078166E-2</v>
      </c>
      <c r="AC39" s="33">
        <v>3.5487517180339719E-2</v>
      </c>
      <c r="AD39" s="33">
        <v>3.5647055411601278E-2</v>
      </c>
      <c r="AE39" s="33">
        <v>3.5806593642862837E-2</v>
      </c>
      <c r="AF39" s="33">
        <v>3.5934363278257407E-2</v>
      </c>
      <c r="AG39" s="33">
        <v>3.606213291365197E-2</v>
      </c>
      <c r="AH39" s="33">
        <v>3.618990254904654E-2</v>
      </c>
      <c r="AI39" s="33">
        <v>3.631767218444111E-2</v>
      </c>
      <c r="AJ39" s="33">
        <v>3.6445441819835681E-2</v>
      </c>
      <c r="AK39" s="33">
        <v>3.6543557054516951E-2</v>
      </c>
      <c r="AL39" s="33">
        <v>3.6641672289198228E-2</v>
      </c>
      <c r="AM39" s="33">
        <v>3.6739787523879498E-2</v>
      </c>
      <c r="AN39" s="33">
        <v>3.6837902758560775E-2</v>
      </c>
      <c r="AO39" s="55">
        <v>3.6936017993242053E-2</v>
      </c>
    </row>
    <row r="40" spans="1:41" s="3" customFormat="1" ht="15" thickBot="1" x14ac:dyDescent="0.35">
      <c r="A40" s="26" t="s">
        <v>8</v>
      </c>
      <c r="B40" s="27" t="s">
        <v>56</v>
      </c>
      <c r="C40" s="51" t="s">
        <v>57</v>
      </c>
      <c r="D40" s="28" t="s">
        <v>10</v>
      </c>
      <c r="E40" s="28" t="s">
        <v>10</v>
      </c>
      <c r="F40" s="28" t="s">
        <v>10</v>
      </c>
      <c r="G40" s="28" t="s">
        <v>11</v>
      </c>
      <c r="H40" s="25">
        <v>0</v>
      </c>
      <c r="I40" s="33">
        <v>9.5225000000000004E-2</v>
      </c>
      <c r="J40" s="33">
        <v>9.4509999999999872E-2</v>
      </c>
      <c r="K40" s="33">
        <v>9.1550123200000111E-2</v>
      </c>
      <c r="L40" s="33">
        <v>9.3989282909550886E-2</v>
      </c>
      <c r="M40" s="33">
        <v>9.4760098630938927E-2</v>
      </c>
      <c r="N40" s="33">
        <v>9.5556018520469119E-2</v>
      </c>
      <c r="O40" s="33">
        <v>9.6310053523919928E-2</v>
      </c>
      <c r="P40" s="33">
        <v>9.7046852829840297E-2</v>
      </c>
      <c r="Q40" s="33">
        <v>9.7725691304055076E-2</v>
      </c>
      <c r="R40" s="33">
        <v>9.8398846993939179E-2</v>
      </c>
      <c r="S40" s="33">
        <v>9.9096687557046204E-2</v>
      </c>
      <c r="T40" s="33">
        <v>9.9753053607824577E-2</v>
      </c>
      <c r="U40" s="33">
        <v>0.10039244267495884</v>
      </c>
      <c r="V40" s="33">
        <v>0.10096005558885769</v>
      </c>
      <c r="W40" s="33">
        <v>0.10152766850275653</v>
      </c>
      <c r="X40" s="33">
        <v>0.10209528141665539</v>
      </c>
      <c r="Y40" s="33">
        <v>0.10266289433055424</v>
      </c>
      <c r="Z40" s="33">
        <v>0.1032305072444531</v>
      </c>
      <c r="AA40" s="33">
        <v>0.10370093651724557</v>
      </c>
      <c r="AB40" s="33">
        <v>0.10417136579003808</v>
      </c>
      <c r="AC40" s="33">
        <v>0.10464179506283056</v>
      </c>
      <c r="AD40" s="33">
        <v>0.10511222433562306</v>
      </c>
      <c r="AE40" s="33">
        <v>0.10558265360841557</v>
      </c>
      <c r="AF40" s="33">
        <v>0.10595940704355356</v>
      </c>
      <c r="AG40" s="33">
        <v>0.10633616047869152</v>
      </c>
      <c r="AH40" s="33">
        <v>0.1067129139138295</v>
      </c>
      <c r="AI40" s="33">
        <v>0.10708966734896749</v>
      </c>
      <c r="AJ40" s="33">
        <v>0.10746642078410548</v>
      </c>
      <c r="AK40" s="33">
        <v>0.10775573249413255</v>
      </c>
      <c r="AL40" s="33">
        <v>0.10804504420415964</v>
      </c>
      <c r="AM40" s="33">
        <v>0.10833435591418671</v>
      </c>
      <c r="AN40" s="33">
        <v>0.1086236676242138</v>
      </c>
      <c r="AO40" s="55">
        <v>0.10891297933424089</v>
      </c>
    </row>
    <row r="41" spans="1:41" s="3" customFormat="1" ht="15" thickBot="1" x14ac:dyDescent="0.35">
      <c r="A41" s="26" t="s">
        <v>8</v>
      </c>
      <c r="B41" s="27" t="s">
        <v>60</v>
      </c>
      <c r="C41" s="51" t="s">
        <v>61</v>
      </c>
      <c r="D41" s="28" t="s">
        <v>10</v>
      </c>
      <c r="E41" s="28" t="s">
        <v>10</v>
      </c>
      <c r="F41" s="28" t="s">
        <v>10</v>
      </c>
      <c r="G41" s="28" t="s">
        <v>11</v>
      </c>
      <c r="H41" s="25">
        <v>0</v>
      </c>
      <c r="I41" s="33">
        <v>0.5083317732</v>
      </c>
      <c r="J41" s="33">
        <v>0.4960079208</v>
      </c>
      <c r="K41" s="33">
        <v>0.48967585000000002</v>
      </c>
      <c r="L41" s="33">
        <v>0.48179046865987385</v>
      </c>
      <c r="M41" s="33">
        <v>0.48574168156587427</v>
      </c>
      <c r="N41" s="33">
        <v>0.48982157881289856</v>
      </c>
      <c r="O41" s="33">
        <v>0.49368677350800139</v>
      </c>
      <c r="P41" s="33">
        <v>0.49746361776001319</v>
      </c>
      <c r="Q41" s="33">
        <v>0.50094335392260347</v>
      </c>
      <c r="R41" s="33">
        <v>0.5043939600477978</v>
      </c>
      <c r="S41" s="33">
        <v>0.50797110120199462</v>
      </c>
      <c r="T41" s="33">
        <v>0.51133564338624837</v>
      </c>
      <c r="U41" s="33">
        <v>0.51461316129865831</v>
      </c>
      <c r="V41" s="33">
        <v>0.51752275357704491</v>
      </c>
      <c r="W41" s="33">
        <v>0.52043234585543141</v>
      </c>
      <c r="X41" s="33">
        <v>0.52334193813381802</v>
      </c>
      <c r="Y41" s="33">
        <v>0.52625153041220463</v>
      </c>
      <c r="Z41" s="33">
        <v>0.52916112269059123</v>
      </c>
      <c r="AA41" s="33">
        <v>0.53157255017246829</v>
      </c>
      <c r="AB41" s="33">
        <v>0.53398397765434547</v>
      </c>
      <c r="AC41" s="33">
        <v>0.53639540513622253</v>
      </c>
      <c r="AD41" s="33">
        <v>0.5388068326180997</v>
      </c>
      <c r="AE41" s="33">
        <v>0.54121826009997687</v>
      </c>
      <c r="AF41" s="33">
        <v>0.54314950383825522</v>
      </c>
      <c r="AG41" s="33">
        <v>0.54508074757653358</v>
      </c>
      <c r="AH41" s="33">
        <v>0.54701199131481193</v>
      </c>
      <c r="AI41" s="33">
        <v>0.54894323505309028</v>
      </c>
      <c r="AJ41" s="33">
        <v>0.55087447879136864</v>
      </c>
      <c r="AK41" s="33">
        <v>0.552357494940102</v>
      </c>
      <c r="AL41" s="33">
        <v>0.55384051108883547</v>
      </c>
      <c r="AM41" s="33">
        <v>0.55532352723756884</v>
      </c>
      <c r="AN41" s="33">
        <v>0.55680654338630231</v>
      </c>
      <c r="AO41" s="55">
        <v>0.55828955953503578</v>
      </c>
    </row>
    <row r="42" spans="1:41" s="3" customFormat="1" ht="15" thickBot="1" x14ac:dyDescent="0.35">
      <c r="A42" s="26" t="s">
        <v>8</v>
      </c>
      <c r="B42" s="27" t="s">
        <v>62</v>
      </c>
      <c r="C42" s="51" t="s">
        <v>63</v>
      </c>
      <c r="D42" s="28" t="s">
        <v>10</v>
      </c>
      <c r="E42" s="28" t="s">
        <v>10</v>
      </c>
      <c r="F42" s="28" t="s">
        <v>10</v>
      </c>
      <c r="G42" s="28" t="s">
        <v>11</v>
      </c>
      <c r="H42" s="25">
        <v>0</v>
      </c>
      <c r="I42" s="33">
        <v>0.41519228809999997</v>
      </c>
      <c r="J42" s="33">
        <v>0.43872745899999999</v>
      </c>
      <c r="K42" s="33">
        <v>0.47355454269999991</v>
      </c>
      <c r="L42" s="33">
        <v>0.46222767256004921</v>
      </c>
      <c r="M42" s="33">
        <v>0.46601844897455552</v>
      </c>
      <c r="N42" s="33">
        <v>0.4699326845841178</v>
      </c>
      <c r="O42" s="33">
        <v>0.47364093550256858</v>
      </c>
      <c r="P42" s="33">
        <v>0.47726442339157799</v>
      </c>
      <c r="Q42" s="33">
        <v>0.48060286707650823</v>
      </c>
      <c r="R42" s="33">
        <v>0.4839133635307169</v>
      </c>
      <c r="S42" s="33">
        <v>0.48734525713941024</v>
      </c>
      <c r="T42" s="33">
        <v>0.49057318422435969</v>
      </c>
      <c r="U42" s="33">
        <v>0.49371762060277347</v>
      </c>
      <c r="V42" s="33">
        <v>0.49650907073394407</v>
      </c>
      <c r="W42" s="33">
        <v>0.49930052086511456</v>
      </c>
      <c r="X42" s="33">
        <v>0.50209197099628511</v>
      </c>
      <c r="Y42" s="33">
        <v>0.50488342112745566</v>
      </c>
      <c r="Z42" s="33">
        <v>0.5076748712586262</v>
      </c>
      <c r="AA42" s="33">
        <v>0.50998838425857362</v>
      </c>
      <c r="AB42" s="33">
        <v>0.51230189725852116</v>
      </c>
      <c r="AC42" s="33">
        <v>0.51461541025846858</v>
      </c>
      <c r="AD42" s="33">
        <v>0.51692892325841611</v>
      </c>
      <c r="AE42" s="33">
        <v>0.51924243625836364</v>
      </c>
      <c r="AF42" s="33">
        <v>0.52109526307076115</v>
      </c>
      <c r="AG42" s="33">
        <v>0.52294808988315855</v>
      </c>
      <c r="AH42" s="33">
        <v>0.52480091669555606</v>
      </c>
      <c r="AI42" s="33">
        <v>0.52665374350795358</v>
      </c>
      <c r="AJ42" s="33">
        <v>0.52850657032035109</v>
      </c>
      <c r="AK42" s="33">
        <v>0.52992936953990544</v>
      </c>
      <c r="AL42" s="33">
        <v>0.5313521687594599</v>
      </c>
      <c r="AM42" s="33">
        <v>0.53277496797901425</v>
      </c>
      <c r="AN42" s="33">
        <v>0.53419776719856871</v>
      </c>
      <c r="AO42" s="55">
        <v>0.53562056641812317</v>
      </c>
    </row>
    <row r="43" spans="1:41" s="3" customFormat="1" ht="15" thickBot="1" x14ac:dyDescent="0.35">
      <c r="A43" s="26" t="s">
        <v>8</v>
      </c>
      <c r="B43" s="27" t="s">
        <v>64</v>
      </c>
      <c r="C43" s="51" t="s">
        <v>65</v>
      </c>
      <c r="D43" s="28" t="s">
        <v>10</v>
      </c>
      <c r="E43" s="28" t="s">
        <v>10</v>
      </c>
      <c r="F43" s="28" t="s">
        <v>10</v>
      </c>
      <c r="G43" s="28" t="s">
        <v>11</v>
      </c>
      <c r="H43" s="25">
        <v>0</v>
      </c>
      <c r="I43" s="33">
        <v>0.29210816619999996</v>
      </c>
      <c r="J43" s="33">
        <v>0.23228699999999969</v>
      </c>
      <c r="K43" s="33">
        <v>0.27813391240000002</v>
      </c>
      <c r="L43" s="33">
        <v>0.28549774455615051</v>
      </c>
      <c r="M43" s="32">
        <v>0.28783914075699701</v>
      </c>
      <c r="N43" s="32">
        <v>0.29025679228357504</v>
      </c>
      <c r="O43" s="32">
        <v>0.29254721610783979</v>
      </c>
      <c r="P43" s="32">
        <v>0.29478528552936345</v>
      </c>
      <c r="Q43" s="32">
        <v>0.29684729565761142</v>
      </c>
      <c r="R43" s="32">
        <v>0.29889204400814406</v>
      </c>
      <c r="S43" s="32">
        <v>0.30101177405245749</v>
      </c>
      <c r="T43" s="32">
        <v>0.30300552292785626</v>
      </c>
      <c r="U43" s="32">
        <v>0.3049477032585261</v>
      </c>
      <c r="V43" s="32">
        <v>0.30667185947807102</v>
      </c>
      <c r="W43" s="32">
        <v>0.30839601569761588</v>
      </c>
      <c r="X43" s="32">
        <v>0.31012017191716079</v>
      </c>
      <c r="Y43" s="32">
        <v>0.31184432813670571</v>
      </c>
      <c r="Z43" s="32">
        <v>0.31356848435625062</v>
      </c>
      <c r="AA43" s="32">
        <v>0.31499743978816608</v>
      </c>
      <c r="AB43" s="32">
        <v>0.31642639522008159</v>
      </c>
      <c r="AC43" s="32">
        <v>0.31785535065199705</v>
      </c>
      <c r="AD43" s="32">
        <v>0.31928430608391256</v>
      </c>
      <c r="AE43" s="32">
        <v>0.32071326151582807</v>
      </c>
      <c r="AF43" s="32">
        <v>0.321857671310817</v>
      </c>
      <c r="AG43" s="32">
        <v>0.32300208110580586</v>
      </c>
      <c r="AH43" s="32">
        <v>0.32414649090079478</v>
      </c>
      <c r="AI43" s="32">
        <v>0.3252909006957837</v>
      </c>
      <c r="AJ43" s="32">
        <v>0.32643531049077262</v>
      </c>
      <c r="AK43" s="32">
        <v>0.32731411111707276</v>
      </c>
      <c r="AL43" s="32">
        <v>0.32819291174337289</v>
      </c>
      <c r="AM43" s="32">
        <v>0.32907171236967303</v>
      </c>
      <c r="AN43" s="32">
        <v>0.32995051299597317</v>
      </c>
      <c r="AO43" s="56">
        <v>0.3308293136222733</v>
      </c>
    </row>
    <row r="44" spans="1:41" s="3" customFormat="1" ht="15" thickBot="1" x14ac:dyDescent="0.35">
      <c r="A44" s="26" t="s">
        <v>8</v>
      </c>
      <c r="B44" s="27" t="s">
        <v>50</v>
      </c>
      <c r="C44" s="51" t="s">
        <v>51</v>
      </c>
      <c r="D44" s="28" t="s">
        <v>10</v>
      </c>
      <c r="E44" s="28" t="s">
        <v>10</v>
      </c>
      <c r="F44" s="28" t="s">
        <v>10</v>
      </c>
      <c r="G44" s="28" t="s">
        <v>11</v>
      </c>
      <c r="H44" s="25">
        <v>0</v>
      </c>
      <c r="I44" s="32">
        <v>1.9308261059999996</v>
      </c>
      <c r="J44" s="32">
        <v>2.0357893654000003</v>
      </c>
      <c r="K44" s="32">
        <v>1.8934632878999995</v>
      </c>
      <c r="L44" s="32">
        <v>2.0334857511688367</v>
      </c>
      <c r="M44" s="32">
        <v>2.0501625757779562</v>
      </c>
      <c r="N44" s="32">
        <v>2.0673825364408014</v>
      </c>
      <c r="O44" s="32">
        <v>2.0836963052869293</v>
      </c>
      <c r="P44" s="32">
        <v>2.0996371747528877</v>
      </c>
      <c r="Q44" s="32">
        <v>2.1143240445951585</v>
      </c>
      <c r="R44" s="32">
        <v>2.1288879657287505</v>
      </c>
      <c r="S44" s="32">
        <v>2.1439859513472959</v>
      </c>
      <c r="T44" s="32">
        <v>2.1581866237057947</v>
      </c>
      <c r="U44" s="32">
        <v>2.1720199940350682</v>
      </c>
      <c r="V44" s="32">
        <v>2.1843004662002139</v>
      </c>
      <c r="W44" s="32">
        <v>2.1965809383653592</v>
      </c>
      <c r="X44" s="32">
        <v>2.2088614105305049</v>
      </c>
      <c r="Y44" s="32">
        <v>2.2211418826956506</v>
      </c>
      <c r="Z44" s="32">
        <v>2.2334223548607963</v>
      </c>
      <c r="AA44" s="32">
        <v>2.2436002303966358</v>
      </c>
      <c r="AB44" s="32">
        <v>2.2537781059324757</v>
      </c>
      <c r="AC44" s="32">
        <v>2.2639559814683152</v>
      </c>
      <c r="AD44" s="32">
        <v>2.2741338570041552</v>
      </c>
      <c r="AE44" s="32">
        <v>2.2843117325399951</v>
      </c>
      <c r="AF44" s="32">
        <v>2.2924629038048536</v>
      </c>
      <c r="AG44" s="32">
        <v>2.3006140750697117</v>
      </c>
      <c r="AH44" s="32">
        <v>2.3087652463345703</v>
      </c>
      <c r="AI44" s="32">
        <v>2.3169164175994288</v>
      </c>
      <c r="AJ44" s="32">
        <v>2.3250675888642873</v>
      </c>
      <c r="AK44" s="32">
        <v>2.3313269327147186</v>
      </c>
      <c r="AL44" s="32">
        <v>2.3375862765651503</v>
      </c>
      <c r="AM44" s="32">
        <v>2.3438456204155815</v>
      </c>
      <c r="AN44" s="32">
        <v>2.3501049642660132</v>
      </c>
      <c r="AO44" s="56">
        <v>2.3563643081164449</v>
      </c>
    </row>
    <row r="45" spans="1:41" s="3" customFormat="1" ht="15" thickBot="1" x14ac:dyDescent="0.35">
      <c r="A45" s="26" t="s">
        <v>8</v>
      </c>
      <c r="B45" s="27" t="s">
        <v>54</v>
      </c>
      <c r="C45" s="44" t="s">
        <v>55</v>
      </c>
      <c r="D45" s="28" t="s">
        <v>10</v>
      </c>
      <c r="E45" s="28" t="s">
        <v>10</v>
      </c>
      <c r="F45" s="28" t="s">
        <v>10</v>
      </c>
      <c r="G45" s="28" t="s">
        <v>11</v>
      </c>
      <c r="H45" s="25">
        <v>0</v>
      </c>
      <c r="I45" s="52">
        <v>0.39507072120000009</v>
      </c>
      <c r="J45" s="52">
        <v>0.32957828139999978</v>
      </c>
      <c r="K45" s="52">
        <v>0.26478823369999993</v>
      </c>
      <c r="L45" s="52">
        <v>0.26723569886633658</v>
      </c>
      <c r="M45" s="52">
        <v>0.26942732616282872</v>
      </c>
      <c r="N45" s="52">
        <v>0.27169033106440782</v>
      </c>
      <c r="O45" s="52">
        <v>0.27383424646496229</v>
      </c>
      <c r="P45" s="52">
        <v>0.27592915634560627</v>
      </c>
      <c r="Q45" s="52">
        <v>0.277859268678187</v>
      </c>
      <c r="R45" s="52">
        <v>0.27977322339369581</v>
      </c>
      <c r="S45" s="52">
        <v>0.28175736355102254</v>
      </c>
      <c r="T45" s="52">
        <v>0.28362358100541779</v>
      </c>
      <c r="U45" s="52">
        <v>0.28544152853000476</v>
      </c>
      <c r="V45" s="52">
        <v>0.28705539799507229</v>
      </c>
      <c r="W45" s="52">
        <v>0.28866926746013977</v>
      </c>
      <c r="X45" s="52">
        <v>0.2902831369252073</v>
      </c>
      <c r="Y45" s="52">
        <v>0.29189700639027483</v>
      </c>
      <c r="Z45" s="52">
        <v>0.29351087585534236</v>
      </c>
      <c r="AA45" s="52">
        <v>0.29484842723982163</v>
      </c>
      <c r="AB45" s="52">
        <v>0.29618597862430091</v>
      </c>
      <c r="AC45" s="52">
        <v>0.29752353000878018</v>
      </c>
      <c r="AD45" s="52">
        <v>0.29886108139325945</v>
      </c>
      <c r="AE45" s="52">
        <v>0.30019863277773873</v>
      </c>
      <c r="AF45" s="52">
        <v>0.30126983966880821</v>
      </c>
      <c r="AG45" s="52">
        <v>0.30234104655987765</v>
      </c>
      <c r="AH45" s="52">
        <v>0.30341225345094713</v>
      </c>
      <c r="AI45" s="52">
        <v>0.30448346034201662</v>
      </c>
      <c r="AJ45" s="52">
        <v>0.30555466723308611</v>
      </c>
      <c r="AK45" s="52">
        <v>0.30637725481569061</v>
      </c>
      <c r="AL45" s="52">
        <v>0.30719984239829518</v>
      </c>
      <c r="AM45" s="52">
        <v>0.30802242998089968</v>
      </c>
      <c r="AN45" s="52">
        <v>0.30884501756350424</v>
      </c>
      <c r="AO45" s="57">
        <v>0.3096676051461088</v>
      </c>
    </row>
    <row r="46" spans="1:41" s="3" customFormat="1" ht="15" thickBot="1" x14ac:dyDescent="0.35">
      <c r="A46" s="26" t="s">
        <v>8</v>
      </c>
      <c r="B46" s="27" t="s">
        <v>66</v>
      </c>
      <c r="C46" s="28" t="s">
        <v>67</v>
      </c>
      <c r="D46" s="28" t="s">
        <v>10</v>
      </c>
      <c r="E46" s="28" t="s">
        <v>10</v>
      </c>
      <c r="F46" s="28" t="s">
        <v>10</v>
      </c>
      <c r="G46" s="28" t="s">
        <v>11</v>
      </c>
      <c r="H46" s="25">
        <v>0</v>
      </c>
      <c r="I46" s="32">
        <v>2.6020000000000003</v>
      </c>
      <c r="J46" s="32">
        <v>2.6451000000000002</v>
      </c>
      <c r="K46" s="32">
        <v>2.5726999999999998</v>
      </c>
      <c r="L46" s="32">
        <v>2.4201682846003467</v>
      </c>
      <c r="M46" s="32">
        <v>2.4400163322120081</v>
      </c>
      <c r="N46" s="32">
        <v>2.4605107972626379</v>
      </c>
      <c r="O46" s="32">
        <v>2.4799267513410013</v>
      </c>
      <c r="P46" s="32">
        <v>2.4988988964314158</v>
      </c>
      <c r="Q46" s="32">
        <v>2.5163785844852349</v>
      </c>
      <c r="R46" s="32">
        <v>2.5337119442133176</v>
      </c>
      <c r="S46" s="32">
        <v>2.5516809247849062</v>
      </c>
      <c r="T46" s="32">
        <v>2.5685819612648939</v>
      </c>
      <c r="U46" s="32">
        <v>2.5850458504860478</v>
      </c>
      <c r="V46" s="32">
        <v>2.5996615463358563</v>
      </c>
      <c r="W46" s="32">
        <v>2.6142772421856644</v>
      </c>
      <c r="X46" s="32">
        <v>2.6288929380354729</v>
      </c>
      <c r="Y46" s="32">
        <v>2.6435086338852813</v>
      </c>
      <c r="Z46" s="32">
        <v>2.6581243297350898</v>
      </c>
      <c r="AA46" s="32">
        <v>2.6702376044714828</v>
      </c>
      <c r="AB46" s="32">
        <v>2.6823508792078763</v>
      </c>
      <c r="AC46" s="32">
        <v>2.6944641539442693</v>
      </c>
      <c r="AD46" s="32">
        <v>2.7065774286806628</v>
      </c>
      <c r="AE46" s="32">
        <v>2.7186907034170562</v>
      </c>
      <c r="AF46" s="32">
        <v>2.7283918808982448</v>
      </c>
      <c r="AG46" s="32">
        <v>2.738093058379433</v>
      </c>
      <c r="AH46" s="32">
        <v>2.7477942358606215</v>
      </c>
      <c r="AI46" s="32">
        <v>2.7574954133418101</v>
      </c>
      <c r="AJ46" s="32">
        <v>2.7671965908229987</v>
      </c>
      <c r="AK46" s="32">
        <v>2.7746461957491775</v>
      </c>
      <c r="AL46" s="32">
        <v>2.7820958006753567</v>
      </c>
      <c r="AM46" s="32">
        <v>2.7895454056015354</v>
      </c>
      <c r="AN46" s="32">
        <v>2.7969950105277146</v>
      </c>
      <c r="AO46" s="56">
        <v>2.8044446154538938</v>
      </c>
    </row>
    <row r="47" spans="1:41" s="3" customFormat="1" ht="15" thickBot="1" x14ac:dyDescent="0.35">
      <c r="A47" s="26" t="s">
        <v>8</v>
      </c>
      <c r="B47" s="27" t="s">
        <v>68</v>
      </c>
      <c r="C47" s="49" t="s">
        <v>69</v>
      </c>
      <c r="D47" s="28" t="s">
        <v>10</v>
      </c>
      <c r="E47" s="28" t="s">
        <v>10</v>
      </c>
      <c r="F47" s="28" t="s">
        <v>10</v>
      </c>
      <c r="G47" s="28" t="s">
        <v>11</v>
      </c>
      <c r="H47" s="25">
        <v>0</v>
      </c>
      <c r="I47" s="50">
        <v>0.39690987999999999</v>
      </c>
      <c r="J47" s="50">
        <v>0.40222906000000003</v>
      </c>
      <c r="K47" s="50">
        <v>0.39944096000000001</v>
      </c>
      <c r="L47" s="50">
        <v>0.41368200246220299</v>
      </c>
      <c r="M47" s="50">
        <v>0.42599999999999999</v>
      </c>
      <c r="N47" s="50">
        <v>0.42957810806276592</v>
      </c>
      <c r="O47" s="50">
        <v>0.43296791997844458</v>
      </c>
      <c r="P47" s="50">
        <v>0.43628024772880425</v>
      </c>
      <c r="Q47" s="50">
        <v>0.43933200890458968</v>
      </c>
      <c r="R47" s="50">
        <v>0.4423582227649982</v>
      </c>
      <c r="S47" s="50">
        <v>0.44549540902987755</v>
      </c>
      <c r="T47" s="50">
        <v>0.44844614400874866</v>
      </c>
      <c r="U47" s="50">
        <v>0.45132055788689407</v>
      </c>
      <c r="V47" s="50">
        <v>0.45387229754118313</v>
      </c>
      <c r="W47" s="50">
        <v>0.45642403719547214</v>
      </c>
      <c r="X47" s="50">
        <v>0.45897577684976121</v>
      </c>
      <c r="Y47" s="50">
        <v>0.46152751650405027</v>
      </c>
      <c r="Z47" s="50">
        <v>0.46407925615833934</v>
      </c>
      <c r="AA47" s="50">
        <v>0.46619410062457511</v>
      </c>
      <c r="AB47" s="50">
        <v>0.46830894509081095</v>
      </c>
      <c r="AC47" s="50">
        <v>0.47042378955704672</v>
      </c>
      <c r="AD47" s="50">
        <v>0.47253863402328256</v>
      </c>
      <c r="AE47" s="50">
        <v>0.47465347848951839</v>
      </c>
      <c r="AF47" s="50">
        <v>0.47634719731935904</v>
      </c>
      <c r="AG47" s="50">
        <v>0.47804091614919964</v>
      </c>
      <c r="AH47" s="50">
        <v>0.47973463497904029</v>
      </c>
      <c r="AI47" s="50">
        <v>0.48142835380888094</v>
      </c>
      <c r="AJ47" s="50">
        <v>0.48312207263872159</v>
      </c>
      <c r="AK47" s="50">
        <v>0.48442269167829793</v>
      </c>
      <c r="AL47" s="50">
        <v>0.48572331071787433</v>
      </c>
      <c r="AM47" s="50">
        <v>0.48702392975745068</v>
      </c>
      <c r="AN47" s="50">
        <v>0.48832454879702708</v>
      </c>
      <c r="AO47" s="58">
        <v>0.48962516783660348</v>
      </c>
    </row>
    <row r="48" spans="1:41" s="3" customFormat="1" ht="15" thickBot="1" x14ac:dyDescent="0.35">
      <c r="A48" s="26" t="s">
        <v>8</v>
      </c>
      <c r="B48" s="27" t="s">
        <v>70</v>
      </c>
      <c r="C48" s="49" t="s">
        <v>71</v>
      </c>
      <c r="D48" s="28" t="s">
        <v>10</v>
      </c>
      <c r="E48" s="28" t="s">
        <v>10</v>
      </c>
      <c r="F48" s="28" t="s">
        <v>10</v>
      </c>
      <c r="G48" s="28" t="s">
        <v>11</v>
      </c>
      <c r="H48" s="25">
        <v>0</v>
      </c>
      <c r="I48" s="50">
        <v>2.9285774699999999E-2</v>
      </c>
      <c r="J48" s="50">
        <v>3.9403244699999999E-2</v>
      </c>
      <c r="K48" s="50">
        <v>4.34151147E-2</v>
      </c>
      <c r="L48" s="50">
        <v>4.9741741918926052E-2</v>
      </c>
      <c r="M48" s="50">
        <v>5.0149679031471446E-2</v>
      </c>
      <c r="N48" s="50">
        <v>5.0570901967827389E-2</v>
      </c>
      <c r="O48" s="50">
        <v>5.0969958257846969E-2</v>
      </c>
      <c r="P48" s="50">
        <v>5.135989293748916E-2</v>
      </c>
      <c r="Q48" s="50">
        <v>5.1719153133372602E-2</v>
      </c>
      <c r="R48" s="50">
        <v>5.2075405841776543E-2</v>
      </c>
      <c r="S48" s="50">
        <v>5.244472247146114E-2</v>
      </c>
      <c r="T48" s="50">
        <v>5.2792089636008843E-2</v>
      </c>
      <c r="U48" s="50">
        <v>5.3130472108761422E-2</v>
      </c>
      <c r="V48" s="50">
        <v>5.3430868645462072E-2</v>
      </c>
      <c r="W48" s="50">
        <v>5.3731265182162709E-2</v>
      </c>
      <c r="X48" s="50">
        <v>5.4031661718863359E-2</v>
      </c>
      <c r="Y48" s="50">
        <v>5.433205825556401E-2</v>
      </c>
      <c r="Z48" s="50">
        <v>5.4632454792264661E-2</v>
      </c>
      <c r="AA48" s="50">
        <v>5.4881419043868437E-2</v>
      </c>
      <c r="AB48" s="50">
        <v>5.5130383295472221E-2</v>
      </c>
      <c r="AC48" s="50">
        <v>5.5379347547075998E-2</v>
      </c>
      <c r="AD48" s="50">
        <v>5.5628311798679782E-2</v>
      </c>
      <c r="AE48" s="50">
        <v>5.5877276050283566E-2</v>
      </c>
      <c r="AF48" s="50">
        <v>5.6076664443912835E-2</v>
      </c>
      <c r="AG48" s="50">
        <v>5.6276052837542098E-2</v>
      </c>
      <c r="AH48" s="50">
        <v>5.6475441231171368E-2</v>
      </c>
      <c r="AI48" s="50">
        <v>5.6674829624800638E-2</v>
      </c>
      <c r="AJ48" s="50">
        <v>5.6874218018429908E-2</v>
      </c>
      <c r="AK48" s="50">
        <v>5.7027329819784311E-2</v>
      </c>
      <c r="AL48" s="50">
        <v>5.7180441621138722E-2</v>
      </c>
      <c r="AM48" s="50">
        <v>5.7333553422493119E-2</v>
      </c>
      <c r="AN48" s="50">
        <v>5.748666522384753E-2</v>
      </c>
      <c r="AO48" s="58">
        <v>5.7639777025201941E-2</v>
      </c>
    </row>
    <row r="49" spans="1:41" s="3" customFormat="1" ht="15" thickBot="1" x14ac:dyDescent="0.35">
      <c r="A49" s="26" t="s">
        <v>8</v>
      </c>
      <c r="B49" s="27" t="s">
        <v>72</v>
      </c>
      <c r="C49" s="49" t="s">
        <v>73</v>
      </c>
      <c r="D49" s="28" t="s">
        <v>10</v>
      </c>
      <c r="E49" s="28" t="s">
        <v>10</v>
      </c>
      <c r="F49" s="28" t="s">
        <v>10</v>
      </c>
      <c r="G49" s="28" t="s">
        <v>11</v>
      </c>
      <c r="H49" s="25">
        <v>0</v>
      </c>
      <c r="I49" s="50">
        <v>4.3559031999999998E-2</v>
      </c>
      <c r="J49" s="50">
        <v>2.7402582000000005E-2</v>
      </c>
      <c r="K49" s="50">
        <v>2.9825722000000002E-2</v>
      </c>
      <c r="L49" s="50">
        <v>3.332761241587387E-2</v>
      </c>
      <c r="M49" s="50">
        <v>3.3600935573698198E-2</v>
      </c>
      <c r="N49" s="50">
        <v>3.3883160405840752E-2</v>
      </c>
      <c r="O49" s="50">
        <v>3.4150533297356414E-2</v>
      </c>
      <c r="P49" s="50">
        <v>3.4411794591578969E-2</v>
      </c>
      <c r="Q49" s="50">
        <v>3.465250358372423E-2</v>
      </c>
      <c r="R49" s="50">
        <v>3.4891197520240239E-2</v>
      </c>
      <c r="S49" s="50">
        <v>3.5138644453500574E-2</v>
      </c>
      <c r="T49" s="50">
        <v>3.537138496035528E-2</v>
      </c>
      <c r="U49" s="50">
        <v>3.5598105607143327E-2</v>
      </c>
      <c r="V49" s="50">
        <v>3.5799375183961681E-2</v>
      </c>
      <c r="W49" s="50">
        <v>3.6000644760780028E-2</v>
      </c>
      <c r="X49" s="50">
        <v>3.6201914337598382E-2</v>
      </c>
      <c r="Y49" s="50">
        <v>3.6403183914416735E-2</v>
      </c>
      <c r="Z49" s="50">
        <v>3.6604453491235089E-2</v>
      </c>
      <c r="AA49" s="50">
        <v>3.6771262769775888E-2</v>
      </c>
      <c r="AB49" s="50">
        <v>3.6938072048316693E-2</v>
      </c>
      <c r="AC49" s="50">
        <v>3.7104881326857492E-2</v>
      </c>
      <c r="AD49" s="50">
        <v>3.7271690605398297E-2</v>
      </c>
      <c r="AE49" s="50">
        <v>3.7438499883939103E-2</v>
      </c>
      <c r="AF49" s="50">
        <v>3.7572092694458908E-2</v>
      </c>
      <c r="AG49" s="50">
        <v>3.7705685504978707E-2</v>
      </c>
      <c r="AH49" s="50">
        <v>3.7839278315498513E-2</v>
      </c>
      <c r="AI49" s="50">
        <v>3.7972871126018319E-2</v>
      </c>
      <c r="AJ49" s="50">
        <v>3.8106463936538125E-2</v>
      </c>
      <c r="AK49" s="50">
        <v>3.8209050829859086E-2</v>
      </c>
      <c r="AL49" s="50">
        <v>3.8311637723180053E-2</v>
      </c>
      <c r="AM49" s="50">
        <v>3.8414224616501014E-2</v>
      </c>
      <c r="AN49" s="50">
        <v>3.8516811509821981E-2</v>
      </c>
      <c r="AO49" s="58">
        <v>3.8619398403142949E-2</v>
      </c>
    </row>
    <row r="50" spans="1:41" s="3" customFormat="1" ht="15" thickBot="1" x14ac:dyDescent="0.35">
      <c r="A50" s="26" t="s">
        <v>8</v>
      </c>
      <c r="B50" s="27" t="s">
        <v>74</v>
      </c>
      <c r="C50" s="49" t="s">
        <v>75</v>
      </c>
      <c r="D50" s="28" t="s">
        <v>10</v>
      </c>
      <c r="E50" s="28" t="s">
        <v>10</v>
      </c>
      <c r="F50" s="28" t="s">
        <v>10</v>
      </c>
      <c r="G50" s="28" t="s">
        <v>11</v>
      </c>
      <c r="H50" s="25">
        <v>0</v>
      </c>
      <c r="I50" s="50">
        <v>4.0491914699999992E-2</v>
      </c>
      <c r="J50" s="50">
        <v>5.501490470000002E-2</v>
      </c>
      <c r="K50" s="50">
        <v>6.4887424700000002E-2</v>
      </c>
      <c r="L50" s="50">
        <v>5.6569411918926046E-2</v>
      </c>
      <c r="M50" s="50">
        <v>5.7033343451404553E-2</v>
      </c>
      <c r="N50" s="50">
        <v>5.7512384451521854E-2</v>
      </c>
      <c r="O50" s="50">
        <v>5.7966216158617079E-2</v>
      </c>
      <c r="P50" s="50">
        <v>5.8409674201363282E-2</v>
      </c>
      <c r="Q50" s="50">
        <v>5.8818247307631431E-2</v>
      </c>
      <c r="R50" s="50">
        <v>5.922340011152364E-2</v>
      </c>
      <c r="S50" s="50">
        <v>5.9643410021654845E-2</v>
      </c>
      <c r="T50" s="50">
        <v>6.0038457630772278E-2</v>
      </c>
      <c r="U50" s="50">
        <v>6.0423287287893757E-2</v>
      </c>
      <c r="V50" s="50">
        <v>6.0764916968883517E-2</v>
      </c>
      <c r="W50" s="50">
        <v>6.1106546649873271E-2</v>
      </c>
      <c r="X50" s="50">
        <v>6.1448176330863032E-2</v>
      </c>
      <c r="Y50" s="50">
        <v>6.1789806011852792E-2</v>
      </c>
      <c r="Z50" s="50">
        <v>6.2131435692842553E-2</v>
      </c>
      <c r="AA50" s="50">
        <v>6.2414573370751306E-2</v>
      </c>
      <c r="AB50" s="50">
        <v>6.2697711048660065E-2</v>
      </c>
      <c r="AC50" s="50">
        <v>6.2980848726568811E-2</v>
      </c>
      <c r="AD50" s="50">
        <v>6.3263986404477571E-2</v>
      </c>
      <c r="AE50" s="50">
        <v>6.354712408238633E-2</v>
      </c>
      <c r="AF50" s="50">
        <v>6.377388100194599E-2</v>
      </c>
      <c r="AG50" s="50">
        <v>6.4000637921505635E-2</v>
      </c>
      <c r="AH50" s="50">
        <v>6.4227394841065294E-2</v>
      </c>
      <c r="AI50" s="50">
        <v>6.4454151760624953E-2</v>
      </c>
      <c r="AJ50" s="50">
        <v>6.4680908680184612E-2</v>
      </c>
      <c r="AK50" s="50">
        <v>6.4855036972164881E-2</v>
      </c>
      <c r="AL50" s="50">
        <v>6.5029165264145164E-2</v>
      </c>
      <c r="AM50" s="50">
        <v>6.5203293556125433E-2</v>
      </c>
      <c r="AN50" s="50">
        <v>6.5377421848105716E-2</v>
      </c>
      <c r="AO50" s="58">
        <v>6.5551550140085998E-2</v>
      </c>
    </row>
    <row r="51" spans="1:41" s="3" customFormat="1" ht="15" thickBot="1" x14ac:dyDescent="0.35">
      <c r="A51" s="26" t="s">
        <v>8</v>
      </c>
      <c r="B51" s="27" t="s">
        <v>76</v>
      </c>
      <c r="C51" s="49" t="s">
        <v>77</v>
      </c>
      <c r="D51" s="28" t="s">
        <v>10</v>
      </c>
      <c r="E51" s="28" t="s">
        <v>10</v>
      </c>
      <c r="F51" s="28" t="s">
        <v>10</v>
      </c>
      <c r="G51" s="28" t="s">
        <v>11</v>
      </c>
      <c r="H51" s="25">
        <v>0</v>
      </c>
      <c r="I51" s="50">
        <v>4.5899999999999996E-2</v>
      </c>
      <c r="J51" s="50">
        <v>4.5899999999999996E-2</v>
      </c>
      <c r="K51" s="50">
        <v>4.5899999999999996E-2</v>
      </c>
      <c r="L51" s="50">
        <v>4.6822639568034563E-2</v>
      </c>
      <c r="M51" s="50">
        <v>4.7206636823664855E-2</v>
      </c>
      <c r="N51" s="50">
        <v>4.7603140222338136E-2</v>
      </c>
      <c r="O51" s="50">
        <v>4.7978777827981267E-2</v>
      </c>
      <c r="P51" s="50">
        <v>4.8345829126460557E-2</v>
      </c>
      <c r="Q51" s="50">
        <v>4.8684006078333474E-2</v>
      </c>
      <c r="R51" s="50">
        <v>4.9019352037627008E-2</v>
      </c>
      <c r="S51" s="50">
        <v>4.9366995259820315E-2</v>
      </c>
      <c r="T51" s="50">
        <v>4.9693977124868324E-2</v>
      </c>
      <c r="U51" s="50">
        <v>5.0012501566245114E-2</v>
      </c>
      <c r="V51" s="50">
        <v>5.029526928250936E-2</v>
      </c>
      <c r="W51" s="50">
        <v>5.0578036998773598E-2</v>
      </c>
      <c r="X51" s="50">
        <v>5.0860804715037844E-2</v>
      </c>
      <c r="Y51" s="50">
        <v>5.114357243130209E-2</v>
      </c>
      <c r="Z51" s="50">
        <v>5.1426340147566335E-2</v>
      </c>
      <c r="AA51" s="50">
        <v>5.1660693890890584E-2</v>
      </c>
      <c r="AB51" s="50">
        <v>5.189504763421484E-2</v>
      </c>
      <c r="AC51" s="50">
        <v>5.2129401377539089E-2</v>
      </c>
      <c r="AD51" s="50">
        <v>5.2363755120863345E-2</v>
      </c>
      <c r="AE51" s="50">
        <v>5.2598108864187601E-2</v>
      </c>
      <c r="AF51" s="50">
        <v>5.2785796116961527E-2</v>
      </c>
      <c r="AG51" s="50">
        <v>5.2973483369735438E-2</v>
      </c>
      <c r="AH51" s="50">
        <v>5.3161170622509364E-2</v>
      </c>
      <c r="AI51" s="50">
        <v>5.334885787528329E-2</v>
      </c>
      <c r="AJ51" s="50">
        <v>5.3536545128057215E-2</v>
      </c>
      <c r="AK51" s="50">
        <v>5.3680671538027226E-2</v>
      </c>
      <c r="AL51" s="50">
        <v>5.3824797947997244E-2</v>
      </c>
      <c r="AM51" s="50">
        <v>5.3968924357967255E-2</v>
      </c>
      <c r="AN51" s="50">
        <v>5.4113050767937272E-2</v>
      </c>
      <c r="AO51" s="58">
        <v>5.425717717790729E-2</v>
      </c>
    </row>
    <row r="52" spans="1:41" s="3" customFormat="1" ht="15" thickBot="1" x14ac:dyDescent="0.35">
      <c r="A52" s="59" t="s">
        <v>8</v>
      </c>
      <c r="B52" s="60" t="s">
        <v>78</v>
      </c>
      <c r="C52" s="61" t="s">
        <v>79</v>
      </c>
      <c r="D52" s="62" t="s">
        <v>10</v>
      </c>
      <c r="E52" s="62" t="s">
        <v>10</v>
      </c>
      <c r="F52" s="62" t="s">
        <v>10</v>
      </c>
      <c r="G52" s="62" t="s">
        <v>37</v>
      </c>
      <c r="H52" s="63">
        <v>0</v>
      </c>
      <c r="I52" s="64">
        <v>3.0279147000000003E-3</v>
      </c>
      <c r="J52" s="64">
        <v>3.0279147000000003E-3</v>
      </c>
      <c r="K52" s="64">
        <v>3.0279147000000003E-3</v>
      </c>
      <c r="L52" s="64">
        <v>3.0915519189260478E-3</v>
      </c>
      <c r="M52" s="64">
        <v>3.1169060523849532E-3</v>
      </c>
      <c r="N52" s="64">
        <v>3.1430859272134101E-3</v>
      </c>
      <c r="O52" s="64">
        <v>3.1678880992237987E-3</v>
      </c>
      <c r="P52" s="64">
        <v>3.1921233443237486E-3</v>
      </c>
      <c r="Q52" s="64">
        <v>3.2144521069510704E-3</v>
      </c>
      <c r="R52" s="64">
        <v>3.2365939480245884E-3</v>
      </c>
      <c r="S52" s="64">
        <v>3.2595477387674554E-3</v>
      </c>
      <c r="T52" s="64">
        <v>3.2811373249520266E-3</v>
      </c>
      <c r="U52" s="64">
        <v>3.3021684939986244E-3</v>
      </c>
      <c r="V52" s="64">
        <v>3.3208387587229538E-3</v>
      </c>
      <c r="W52" s="64">
        <v>3.3395090234472828E-3</v>
      </c>
      <c r="X52" s="64">
        <v>3.3581792881716122E-3</v>
      </c>
      <c r="Y52" s="64">
        <v>3.3768495528959416E-3</v>
      </c>
      <c r="Z52" s="64">
        <v>3.395519817620271E-3</v>
      </c>
      <c r="AA52" s="64">
        <v>3.4109934596781655E-3</v>
      </c>
      <c r="AB52" s="64">
        <v>3.4264671017360609E-3</v>
      </c>
      <c r="AC52" s="64">
        <v>3.4419407437939553E-3</v>
      </c>
      <c r="AD52" s="64">
        <v>3.4574143858518507E-3</v>
      </c>
      <c r="AE52" s="64">
        <v>3.4728880279097461E-3</v>
      </c>
      <c r="AF52" s="64">
        <v>3.4852804280782173E-3</v>
      </c>
      <c r="AG52" s="64">
        <v>3.4976728282466881E-3</v>
      </c>
      <c r="AH52" s="64">
        <v>3.5100652284151593E-3</v>
      </c>
      <c r="AI52" s="64">
        <v>3.5224576285836306E-3</v>
      </c>
      <c r="AJ52" s="64">
        <v>3.5348500287521018E-3</v>
      </c>
      <c r="AK52" s="64">
        <v>3.5443662432035165E-3</v>
      </c>
      <c r="AL52" s="64">
        <v>3.5538824576549317E-3</v>
      </c>
      <c r="AM52" s="64">
        <v>3.5633986721063464E-3</v>
      </c>
      <c r="AN52" s="64">
        <v>3.5729148865577616E-3</v>
      </c>
      <c r="AO52" s="65">
        <v>3.5824311010091768E-3</v>
      </c>
    </row>
    <row r="53" spans="1:41" s="4" customFormat="1" ht="15" thickBot="1" x14ac:dyDescent="0.35">
      <c r="A53" s="66" t="s">
        <v>8</v>
      </c>
      <c r="B53" s="67" t="s">
        <v>82</v>
      </c>
      <c r="C53" s="67" t="s">
        <v>83</v>
      </c>
      <c r="D53" s="67" t="s">
        <v>10</v>
      </c>
      <c r="E53" s="67" t="s">
        <v>10</v>
      </c>
      <c r="F53" s="67" t="s">
        <v>10</v>
      </c>
      <c r="G53" s="67" t="s">
        <v>11</v>
      </c>
      <c r="H53" s="25">
        <v>0</v>
      </c>
      <c r="I53" s="68">
        <v>0.02</v>
      </c>
      <c r="J53" s="68">
        <v>2.5000000000000001E-2</v>
      </c>
      <c r="K53" s="68">
        <v>2.5000000000000001E-2</v>
      </c>
      <c r="L53" s="68">
        <v>2.5000000000000001E-2</v>
      </c>
      <c r="M53" s="68">
        <v>2.5000000000000001E-2</v>
      </c>
      <c r="N53" s="68">
        <v>2.6355255700254786E-2</v>
      </c>
      <c r="O53" s="68">
        <v>2.7187012353145062E-2</v>
      </c>
      <c r="P53" s="68">
        <v>2.8018842501401364E-2</v>
      </c>
      <c r="Q53" s="68">
        <v>2.8802688545289105E-2</v>
      </c>
      <c r="R53" s="68">
        <v>2.9596167451853176E-2</v>
      </c>
      <c r="S53" s="68">
        <v>3.0435622150676318E-2</v>
      </c>
      <c r="T53" s="68">
        <v>3.1241862899012214E-2</v>
      </c>
      <c r="U53" s="68">
        <v>3.2042750402703102E-2</v>
      </c>
      <c r="V53" s="68">
        <v>3.2767314184299651E-2</v>
      </c>
      <c r="W53" s="68">
        <v>3.3504096375770669E-2</v>
      </c>
      <c r="X53" s="68">
        <v>3.4253233556051886E-2</v>
      </c>
      <c r="Y53" s="68">
        <v>3.5014863062958167E-2</v>
      </c>
      <c r="Z53" s="68">
        <v>3.5789122993181127E-2</v>
      </c>
      <c r="AA53" s="68">
        <v>3.6441401279034058E-2</v>
      </c>
      <c r="AB53" s="68">
        <v>3.7102554801960369E-2</v>
      </c>
      <c r="AC53" s="68">
        <v>3.7772663697860677E-2</v>
      </c>
      <c r="AD53" s="68">
        <v>3.8451808462682209E-2</v>
      </c>
      <c r="AE53" s="68">
        <v>3.9140069952417679E-2</v>
      </c>
      <c r="AF53" s="68">
        <v>3.9698645388892527E-2</v>
      </c>
      <c r="AG53" s="68">
        <v>4.0263177925727527E-2</v>
      </c>
      <c r="AH53" s="68">
        <v>4.0833709762912174E-2</v>
      </c>
      <c r="AI53" s="68">
        <v>4.1410283249335968E-2</v>
      </c>
      <c r="AJ53" s="68">
        <v>4.1992940882788189E-2</v>
      </c>
      <c r="AK53" s="68">
        <v>4.2445072737669086E-2</v>
      </c>
      <c r="AL53" s="68">
        <v>4.2900845638139867E-2</v>
      </c>
      <c r="AM53" s="68">
        <v>4.3360279077639216E-2</v>
      </c>
      <c r="AN53" s="68">
        <v>4.3823392601633128E-2</v>
      </c>
      <c r="AO53" s="69">
        <v>4.4290205807614662E-2</v>
      </c>
    </row>
    <row r="54" spans="1:41" s="4" customFormat="1" ht="15" thickBot="1" x14ac:dyDescent="0.35">
      <c r="A54" s="70" t="s">
        <v>8</v>
      </c>
      <c r="B54" s="31" t="s">
        <v>86</v>
      </c>
      <c r="C54" s="31" t="s">
        <v>87</v>
      </c>
      <c r="D54" s="31" t="s">
        <v>10</v>
      </c>
      <c r="E54" s="31" t="s">
        <v>10</v>
      </c>
      <c r="F54" s="31" t="s">
        <v>10</v>
      </c>
      <c r="G54" s="31" t="s">
        <v>11</v>
      </c>
      <c r="H54" s="25">
        <v>0</v>
      </c>
      <c r="I54" s="45">
        <v>1.2500000000000001E-2</v>
      </c>
      <c r="J54" s="45">
        <v>3.9399999999999998E-2</v>
      </c>
      <c r="K54" s="45">
        <v>2.69E-2</v>
      </c>
      <c r="L54" s="45">
        <v>3.5799999999999998E-2</v>
      </c>
      <c r="M54" s="45">
        <v>3.5799999999999998E-2</v>
      </c>
      <c r="N54" s="45">
        <v>3.7740726162764852E-2</v>
      </c>
      <c r="O54" s="45">
        <v>3.8931801689703727E-2</v>
      </c>
      <c r="P54" s="45">
        <v>4.0122982462006754E-2</v>
      </c>
      <c r="Q54" s="45">
        <v>4.1245449996853999E-2</v>
      </c>
      <c r="R54" s="45">
        <v>4.2381711791053746E-2</v>
      </c>
      <c r="S54" s="45">
        <v>4.3583810919768484E-2</v>
      </c>
      <c r="T54" s="45">
        <v>4.4738347671385487E-2</v>
      </c>
      <c r="U54" s="45">
        <v>4.5885218576670835E-2</v>
      </c>
      <c r="V54" s="45">
        <v>4.6922793911917095E-2</v>
      </c>
      <c r="W54" s="45">
        <v>4.7977866010103593E-2</v>
      </c>
      <c r="X54" s="45">
        <v>4.9050630452266292E-2</v>
      </c>
      <c r="Y54" s="45">
        <v>5.0141283906156089E-2</v>
      </c>
      <c r="Z54" s="45">
        <v>5.1250024126235368E-2</v>
      </c>
      <c r="AA54" s="45">
        <v>5.2184086631576768E-2</v>
      </c>
      <c r="AB54" s="45">
        <v>5.3130858476407243E-2</v>
      </c>
      <c r="AC54" s="45">
        <v>5.4090454415336477E-2</v>
      </c>
      <c r="AD54" s="45">
        <v>5.5062989718560905E-2</v>
      </c>
      <c r="AE54" s="45">
        <v>5.6048580171862095E-2</v>
      </c>
      <c r="AF54" s="45">
        <v>5.6848460196894074E-2</v>
      </c>
      <c r="AG54" s="45">
        <v>5.7656870789641788E-2</v>
      </c>
      <c r="AH54" s="45">
        <v>5.8473872380490198E-2</v>
      </c>
      <c r="AI54" s="45">
        <v>5.9299525613049069E-2</v>
      </c>
      <c r="AJ54" s="45">
        <v>6.0133891344152653E-2</v>
      </c>
      <c r="AK54" s="45">
        <v>6.0781344160342102E-2</v>
      </c>
      <c r="AL54" s="45">
        <v>6.1434010953816266E-2</v>
      </c>
      <c r="AM54" s="45">
        <v>6.2091919639179337E-2</v>
      </c>
      <c r="AN54" s="45">
        <v>6.2755098205538623E-2</v>
      </c>
      <c r="AO54" s="71">
        <v>6.3423574716504186E-2</v>
      </c>
    </row>
    <row r="55" spans="1:41" s="4" customFormat="1" ht="15" thickBot="1" x14ac:dyDescent="0.35">
      <c r="A55" s="72" t="s">
        <v>8</v>
      </c>
      <c r="B55" s="29" t="s">
        <v>80</v>
      </c>
      <c r="C55" s="29" t="s">
        <v>81</v>
      </c>
      <c r="D55" s="29" t="s">
        <v>10</v>
      </c>
      <c r="E55" s="29" t="s">
        <v>10</v>
      </c>
      <c r="F55" s="29" t="s">
        <v>10</v>
      </c>
      <c r="G55" s="29" t="s">
        <v>11</v>
      </c>
      <c r="H55" s="25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46">
        <v>0</v>
      </c>
      <c r="AB55" s="46">
        <v>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AL55" s="46">
        <v>0</v>
      </c>
      <c r="AM55" s="46">
        <v>0</v>
      </c>
      <c r="AN55" s="46">
        <v>0</v>
      </c>
      <c r="AO55" s="73">
        <v>0</v>
      </c>
    </row>
    <row r="56" spans="1:41" s="4" customFormat="1" ht="15" thickBot="1" x14ac:dyDescent="0.35">
      <c r="A56" s="70" t="s">
        <v>8</v>
      </c>
      <c r="B56" s="31" t="s">
        <v>90</v>
      </c>
      <c r="C56" s="31" t="s">
        <v>91</v>
      </c>
      <c r="D56" s="31" t="s">
        <v>10</v>
      </c>
      <c r="E56" s="31" t="s">
        <v>10</v>
      </c>
      <c r="F56" s="31" t="s">
        <v>10</v>
      </c>
      <c r="G56" s="31" t="s">
        <v>11</v>
      </c>
      <c r="H56" s="25">
        <v>0</v>
      </c>
      <c r="I56" s="45">
        <v>7.7299000000000007E-2</v>
      </c>
      <c r="J56" s="45">
        <v>7.0612999999999995E-2</v>
      </c>
      <c r="K56" s="45">
        <v>6.7279000000000005E-2</v>
      </c>
      <c r="L56" s="45">
        <v>7.3807999999999999E-2</v>
      </c>
      <c r="M56" s="45">
        <v>7.3807999999999999E-2</v>
      </c>
      <c r="N56" s="45">
        <v>7.7809148508976203E-2</v>
      </c>
      <c r="O56" s="45">
        <v>8.0264760310437222E-2</v>
      </c>
      <c r="P56" s="45">
        <v>8.2720589093737265E-2</v>
      </c>
      <c r="Q56" s="45">
        <v>8.5034753446027928E-2</v>
      </c>
      <c r="R56" s="45">
        <v>8.7377357091455166E-2</v>
      </c>
      <c r="S56" s="45">
        <v>8.9855695987884704E-2</v>
      </c>
      <c r="T56" s="45">
        <v>9.2235976674011733E-2</v>
      </c>
      <c r="U56" s="45">
        <v>9.4600452868908405E-2</v>
      </c>
      <c r="V56" s="45">
        <v>9.6739597012591536E-2</v>
      </c>
      <c r="W56" s="45">
        <v>9.8914813812115254E-2</v>
      </c>
      <c r="X56" s="45">
        <v>0.10112650649220309</v>
      </c>
      <c r="Y56" s="45">
        <v>0.10337508051803265</v>
      </c>
      <c r="Z56" s="45">
        <v>0.1056609435952285</v>
      </c>
      <c r="AA56" s="45">
        <v>0.10758667782411784</v>
      </c>
      <c r="AB56" s="45">
        <v>0.10953861459292363</v>
      </c>
      <c r="AC56" s="45">
        <v>0.11151699048846803</v>
      </c>
      <c r="AD56" s="45">
        <v>0.11352204316054593</v>
      </c>
      <c r="AE56" s="45">
        <v>0.11555401132192175</v>
      </c>
      <c r="AF56" s="45">
        <v>0.11720310475453517</v>
      </c>
      <c r="AG56" s="45">
        <v>0.11886978545368387</v>
      </c>
      <c r="AH56" s="45">
        <v>0.12055417800724084</v>
      </c>
      <c r="AI56" s="45">
        <v>0.12225640744267953</v>
      </c>
      <c r="AJ56" s="45">
        <v>0.1239765992270732</v>
      </c>
      <c r="AK56" s="45">
        <v>0.12531143714487517</v>
      </c>
      <c r="AL56" s="45">
        <v>0.12665702459439307</v>
      </c>
      <c r="AM56" s="45">
        <v>0.12801341912649578</v>
      </c>
      <c r="AN56" s="45">
        <v>0.12938067844565349</v>
      </c>
      <c r="AO56" s="71">
        <v>0.13075886040993689</v>
      </c>
    </row>
    <row r="57" spans="1:41" s="4" customFormat="1" ht="15" thickBot="1" x14ac:dyDescent="0.35">
      <c r="A57" s="70" t="s">
        <v>8</v>
      </c>
      <c r="B57" s="31" t="s">
        <v>96</v>
      </c>
      <c r="C57" s="74" t="s">
        <v>97</v>
      </c>
      <c r="D57" s="31" t="s">
        <v>10</v>
      </c>
      <c r="E57" s="31" t="s">
        <v>10</v>
      </c>
      <c r="F57" s="31" t="s">
        <v>10</v>
      </c>
      <c r="G57" s="31" t="s">
        <v>11</v>
      </c>
      <c r="H57" s="25">
        <v>0</v>
      </c>
      <c r="I57" s="45">
        <v>2E-3</v>
      </c>
      <c r="J57" s="45">
        <v>3.0000000000000001E-3</v>
      </c>
      <c r="K57" s="45">
        <v>1E-3</v>
      </c>
      <c r="L57" s="45">
        <v>2E-3</v>
      </c>
      <c r="M57" s="45">
        <v>2E-3</v>
      </c>
      <c r="N57" s="45">
        <v>2.1084204560203827E-3</v>
      </c>
      <c r="O57" s="45">
        <v>2.1749609882516048E-3</v>
      </c>
      <c r="P57" s="45">
        <v>2.241507400112109E-3</v>
      </c>
      <c r="Q57" s="45">
        <v>2.3042150836231285E-3</v>
      </c>
      <c r="R57" s="45">
        <v>2.3676933961482541E-3</v>
      </c>
      <c r="S57" s="45">
        <v>2.4348497720541053E-3</v>
      </c>
      <c r="T57" s="45">
        <v>2.4993490319209768E-3</v>
      </c>
      <c r="U57" s="45">
        <v>2.5634200322162477E-3</v>
      </c>
      <c r="V57" s="45">
        <v>2.621385134743972E-3</v>
      </c>
      <c r="W57" s="45">
        <v>2.6803277100616533E-3</v>
      </c>
      <c r="X57" s="45">
        <v>2.7402586844841505E-3</v>
      </c>
      <c r="Y57" s="45">
        <v>2.8011890450366532E-3</v>
      </c>
      <c r="Z57" s="45">
        <v>2.8631298394544897E-3</v>
      </c>
      <c r="AA57" s="45">
        <v>2.9153121023227243E-3</v>
      </c>
      <c r="AB57" s="45">
        <v>2.9682043841568291E-3</v>
      </c>
      <c r="AC57" s="45">
        <v>3.0218130958288535E-3</v>
      </c>
      <c r="AD57" s="45">
        <v>3.0761446770145758E-3</v>
      </c>
      <c r="AE57" s="45">
        <v>3.1312055961934134E-3</v>
      </c>
      <c r="AF57" s="45">
        <v>3.1758916311114011E-3</v>
      </c>
      <c r="AG57" s="45">
        <v>3.2210542340582009E-3</v>
      </c>
      <c r="AH57" s="45">
        <v>3.2666967810329726E-3</v>
      </c>
      <c r="AI57" s="45">
        <v>3.3128226599468758E-3</v>
      </c>
      <c r="AJ57" s="45">
        <v>3.3594352706230535E-3</v>
      </c>
      <c r="AK57" s="45">
        <v>3.3956058190135253E-3</v>
      </c>
      <c r="AL57" s="45">
        <v>3.4320676510511882E-3</v>
      </c>
      <c r="AM57" s="45">
        <v>3.4688223262111361E-3</v>
      </c>
      <c r="AN57" s="45">
        <v>3.5058714081306493E-3</v>
      </c>
      <c r="AO57" s="71">
        <v>3.543216464609172E-3</v>
      </c>
    </row>
    <row r="58" spans="1:41" s="4" customFormat="1" ht="15" thickBot="1" x14ac:dyDescent="0.35">
      <c r="A58" s="70" t="s">
        <v>8</v>
      </c>
      <c r="B58" s="31" t="s">
        <v>92</v>
      </c>
      <c r="C58" s="74" t="s">
        <v>93</v>
      </c>
      <c r="D58" s="31" t="s">
        <v>10</v>
      </c>
      <c r="E58" s="31" t="s">
        <v>10</v>
      </c>
      <c r="F58" s="31" t="s">
        <v>10</v>
      </c>
      <c r="G58" s="31" t="s">
        <v>11</v>
      </c>
      <c r="H58" s="25">
        <v>0</v>
      </c>
      <c r="I58" s="45">
        <v>3.0000000000000001E-3</v>
      </c>
      <c r="J58" s="45">
        <v>1E-3</v>
      </c>
      <c r="K58" s="45">
        <v>0</v>
      </c>
      <c r="L58" s="45">
        <v>0</v>
      </c>
      <c r="M58" s="45">
        <v>1E-3</v>
      </c>
      <c r="N58" s="45">
        <v>1.0542102280101913E-3</v>
      </c>
      <c r="O58" s="45">
        <v>1.0874804941258024E-3</v>
      </c>
      <c r="P58" s="45">
        <v>1.1207537000560545E-3</v>
      </c>
      <c r="Q58" s="45">
        <v>1.1521075418115642E-3</v>
      </c>
      <c r="R58" s="45">
        <v>1.183846698074127E-3</v>
      </c>
      <c r="S58" s="45">
        <v>1.2174248860270527E-3</v>
      </c>
      <c r="T58" s="45">
        <v>1.2496745159604884E-3</v>
      </c>
      <c r="U58" s="45">
        <v>1.2817100161081239E-3</v>
      </c>
      <c r="V58" s="45">
        <v>1.310692567371986E-3</v>
      </c>
      <c r="W58" s="45">
        <v>1.3401638550308266E-3</v>
      </c>
      <c r="X58" s="45">
        <v>1.3701293422420753E-3</v>
      </c>
      <c r="Y58" s="45">
        <v>1.4005945225183266E-3</v>
      </c>
      <c r="Z58" s="45">
        <v>1.4315649197272449E-3</v>
      </c>
      <c r="AA58" s="45">
        <v>1.4576560511613621E-3</v>
      </c>
      <c r="AB58" s="45">
        <v>1.4841021920784145E-3</v>
      </c>
      <c r="AC58" s="45">
        <v>1.5109065479144267E-3</v>
      </c>
      <c r="AD58" s="45">
        <v>1.5380723385072879E-3</v>
      </c>
      <c r="AE58" s="45">
        <v>1.5656027980967067E-3</v>
      </c>
      <c r="AF58" s="45">
        <v>1.5879458155557006E-3</v>
      </c>
      <c r="AG58" s="45">
        <v>1.6105271170291004E-3</v>
      </c>
      <c r="AH58" s="45">
        <v>1.6333483905164863E-3</v>
      </c>
      <c r="AI58" s="45">
        <v>1.6564113299734379E-3</v>
      </c>
      <c r="AJ58" s="45">
        <v>1.6797176353115268E-3</v>
      </c>
      <c r="AK58" s="45">
        <v>1.6978029095067626E-3</v>
      </c>
      <c r="AL58" s="45">
        <v>1.7160338255255941E-3</v>
      </c>
      <c r="AM58" s="45">
        <v>1.7344111631055681E-3</v>
      </c>
      <c r="AN58" s="45">
        <v>1.7529357040653247E-3</v>
      </c>
      <c r="AO58" s="71">
        <v>1.771608232304586E-3</v>
      </c>
    </row>
    <row r="59" spans="1:41" s="4" customFormat="1" ht="15" thickBot="1" x14ac:dyDescent="0.35">
      <c r="A59" s="70" t="s">
        <v>8</v>
      </c>
      <c r="B59" s="31" t="s">
        <v>94</v>
      </c>
      <c r="C59" s="74" t="s">
        <v>95</v>
      </c>
      <c r="D59" s="31" t="s">
        <v>10</v>
      </c>
      <c r="E59" s="31" t="s">
        <v>10</v>
      </c>
      <c r="F59" s="31" t="s">
        <v>10</v>
      </c>
      <c r="G59" s="31" t="s">
        <v>11</v>
      </c>
      <c r="H59" s="25">
        <v>0</v>
      </c>
      <c r="I59" s="45">
        <v>1.204E-3</v>
      </c>
      <c r="J59" s="45">
        <v>1.0194E-2</v>
      </c>
      <c r="K59" s="45">
        <v>6.8996000000000002E-2</v>
      </c>
      <c r="L59" s="45">
        <v>4.4109000000000002E-2</v>
      </c>
      <c r="M59" s="45">
        <v>4.4109000000000002E-2</v>
      </c>
      <c r="N59" s="45">
        <v>4.6500158947301536E-2</v>
      </c>
      <c r="O59" s="45">
        <v>4.7967677115395027E-2</v>
      </c>
      <c r="P59" s="45">
        <v>4.9435324955772519E-2</v>
      </c>
      <c r="Q59" s="45">
        <v>5.0818311561766291E-2</v>
      </c>
      <c r="R59" s="45">
        <v>5.2218294005351676E-2</v>
      </c>
      <c r="S59" s="45">
        <v>5.3699394297767274E-2</v>
      </c>
      <c r="T59" s="45">
        <v>5.5121893224501194E-2</v>
      </c>
      <c r="U59" s="45">
        <v>5.6534947100513246E-2</v>
      </c>
      <c r="V59" s="45">
        <v>5.7813338454210939E-2</v>
      </c>
      <c r="W59" s="45">
        <v>5.9113287481554741E-2</v>
      </c>
      <c r="X59" s="45">
        <v>6.0435035156955703E-2</v>
      </c>
      <c r="Y59" s="45">
        <v>6.1778823793760873E-2</v>
      </c>
      <c r="Z59" s="45">
        <v>6.3144897044249054E-2</v>
      </c>
      <c r="AA59" s="45">
        <v>6.4295750760676534E-2</v>
      </c>
      <c r="AB59" s="45">
        <v>6.5462263590386802E-2</v>
      </c>
      <c r="AC59" s="45">
        <v>6.6644576921957466E-2</v>
      </c>
      <c r="AD59" s="45">
        <v>6.7842832779217974E-2</v>
      </c>
      <c r="AE59" s="45">
        <v>6.9057173821247639E-2</v>
      </c>
      <c r="AF59" s="45">
        <v>7.0042701978346403E-2</v>
      </c>
      <c r="AG59" s="45">
        <v>7.1038740605036593E-2</v>
      </c>
      <c r="AH59" s="45">
        <v>7.2045364157291694E-2</v>
      </c>
      <c r="AI59" s="45">
        <v>7.3062647353798374E-2</v>
      </c>
      <c r="AJ59" s="45">
        <v>7.4090665175956139E-2</v>
      </c>
      <c r="AK59" s="45">
        <v>7.4888388535433795E-2</v>
      </c>
      <c r="AL59" s="45">
        <v>7.5692536010108433E-2</v>
      </c>
      <c r="AM59" s="45">
        <v>7.6503141993423507E-2</v>
      </c>
      <c r="AN59" s="45">
        <v>7.7320240970617404E-2</v>
      </c>
      <c r="AO59" s="71">
        <v>7.8143867518722987E-2</v>
      </c>
    </row>
    <row r="60" spans="1:41" s="4" customFormat="1" ht="15" thickBot="1" x14ac:dyDescent="0.35">
      <c r="A60" s="70" t="s">
        <v>8</v>
      </c>
      <c r="B60" s="31" t="s">
        <v>98</v>
      </c>
      <c r="C60" s="74" t="s">
        <v>99</v>
      </c>
      <c r="D60" s="31" t="s">
        <v>10</v>
      </c>
      <c r="E60" s="31" t="s">
        <v>10</v>
      </c>
      <c r="F60" s="31" t="s">
        <v>10</v>
      </c>
      <c r="G60" s="31" t="s">
        <v>11</v>
      </c>
      <c r="H60" s="25">
        <v>0</v>
      </c>
      <c r="I60" s="45">
        <v>0.44551400000000002</v>
      </c>
      <c r="J60" s="45">
        <v>0.51111300000000004</v>
      </c>
      <c r="K60" s="45">
        <v>0.49227700000000002</v>
      </c>
      <c r="L60" s="45">
        <v>0.496332</v>
      </c>
      <c r="M60" s="45">
        <v>0.496332</v>
      </c>
      <c r="N60" s="45">
        <v>0.5232382708887543</v>
      </c>
      <c r="O60" s="45">
        <v>0.53975136861044781</v>
      </c>
      <c r="P60" s="45">
        <v>0.55626592545622167</v>
      </c>
      <c r="Q60" s="45">
        <v>0.5718278404424173</v>
      </c>
      <c r="R60" s="45">
        <v>0.58758099934852759</v>
      </c>
      <c r="S60" s="45">
        <v>0.60424692853157913</v>
      </c>
      <c r="T60" s="45">
        <v>0.62025345185570124</v>
      </c>
      <c r="U60" s="45">
        <v>0.63615369571497749</v>
      </c>
      <c r="V60" s="45">
        <v>0.65053866334887267</v>
      </c>
      <c r="W60" s="45">
        <v>0.66516620649516034</v>
      </c>
      <c r="X60" s="45">
        <v>0.68003903669369381</v>
      </c>
      <c r="Y60" s="45">
        <v>0.69515988055056621</v>
      </c>
      <c r="Z60" s="45">
        <v>0.71053147973806308</v>
      </c>
      <c r="AA60" s="45">
        <v>0.72348134318502144</v>
      </c>
      <c r="AB60" s="45">
        <v>0.73660740919866385</v>
      </c>
      <c r="AC60" s="45">
        <v>0.74991126873946345</v>
      </c>
      <c r="AD60" s="45">
        <v>0.76339451991599938</v>
      </c>
      <c r="AE60" s="45">
        <v>0.77705876798493478</v>
      </c>
      <c r="AF60" s="45">
        <v>0.78814832252639211</v>
      </c>
      <c r="AG60" s="45">
        <v>0.79935614504928765</v>
      </c>
      <c r="AH60" s="45">
        <v>0.81068307336182877</v>
      </c>
      <c r="AI60" s="45">
        <v>0.82212994822837648</v>
      </c>
      <c r="AJ60" s="45">
        <v>0.83369761336944082</v>
      </c>
      <c r="AK60" s="45">
        <v>0.84267391368131062</v>
      </c>
      <c r="AL60" s="45">
        <v>0.85172250069076927</v>
      </c>
      <c r="AM60" s="45">
        <v>0.86084376140651286</v>
      </c>
      <c r="AN60" s="45">
        <v>0.8700380838701508</v>
      </c>
      <c r="AO60" s="71">
        <v>0.87930585715619991</v>
      </c>
    </row>
    <row r="61" spans="1:41" s="4" customFormat="1" ht="15" thickBot="1" x14ac:dyDescent="0.35">
      <c r="A61" s="70" t="s">
        <v>8</v>
      </c>
      <c r="B61" s="31" t="s">
        <v>84</v>
      </c>
      <c r="C61" s="74" t="s">
        <v>85</v>
      </c>
      <c r="D61" s="31" t="s">
        <v>10</v>
      </c>
      <c r="E61" s="31" t="s">
        <v>10</v>
      </c>
      <c r="F61" s="31" t="s">
        <v>10</v>
      </c>
      <c r="G61" s="31" t="s">
        <v>11</v>
      </c>
      <c r="H61" s="25">
        <v>0</v>
      </c>
      <c r="I61" s="45">
        <v>1.3370589E-2</v>
      </c>
      <c r="J61" s="45">
        <v>1.8325000000000001E-2</v>
      </c>
      <c r="K61" s="45">
        <v>5.5158919999999997E-3</v>
      </c>
      <c r="L61" s="45">
        <v>1.357189E-3</v>
      </c>
      <c r="M61" s="45">
        <v>1.357189E-3</v>
      </c>
      <c r="N61" s="45">
        <v>1.4307625251429236E-3</v>
      </c>
      <c r="O61" s="45">
        <v>1.4759165643421037E-3</v>
      </c>
      <c r="P61" s="45">
        <v>1.5210745934253766E-3</v>
      </c>
      <c r="Q61" s="45">
        <v>1.563627682563695E-3</v>
      </c>
      <c r="R61" s="45">
        <v>1.6067037163125263E-3</v>
      </c>
      <c r="S61" s="45">
        <v>1.6522756636421696E-3</v>
      </c>
      <c r="T61" s="45">
        <v>1.6960445066418995E-3</v>
      </c>
      <c r="U61" s="45">
        <v>1.7395227350517687E-3</v>
      </c>
      <c r="V61" s="45">
        <v>1.7788575348190183E-3</v>
      </c>
      <c r="W61" s="45">
        <v>1.8188556422454327E-3</v>
      </c>
      <c r="X61" s="45">
        <v>1.8595244718681799E-3</v>
      </c>
      <c r="Y61" s="45">
        <v>1.9008714794221252E-3</v>
      </c>
      <c r="Z61" s="45">
        <v>1.9429041618396999E-3</v>
      </c>
      <c r="AA61" s="45">
        <v>1.978314758419638E-3</v>
      </c>
      <c r="AB61" s="45">
        <v>2.0142071699647112E-3</v>
      </c>
      <c r="AC61" s="45">
        <v>2.0505857468574328E-3</v>
      </c>
      <c r="AD61" s="45">
        <v>2.0874548590263673E-3</v>
      </c>
      <c r="AE61" s="45">
        <v>2.1248188959460709E-3</v>
      </c>
      <c r="AF61" s="45">
        <v>2.1551425934682252E-3</v>
      </c>
      <c r="AG61" s="45">
        <v>2.1857896874336075E-3</v>
      </c>
      <c r="AH61" s="45">
        <v>2.2167624687766791E-3</v>
      </c>
      <c r="AI61" s="45">
        <v>2.2480632365153197E-3</v>
      </c>
      <c r="AJ61" s="45">
        <v>2.2796942977508154E-3</v>
      </c>
      <c r="AK61" s="45">
        <v>2.3042394329505734E-3</v>
      </c>
      <c r="AL61" s="45">
        <v>2.3289822316312552E-3</v>
      </c>
      <c r="AM61" s="45">
        <v>2.3539237520440823E-3</v>
      </c>
      <c r="AN61" s="45">
        <v>2.3790650552647135E-3</v>
      </c>
      <c r="AO61" s="71">
        <v>2.4044072051932282E-3</v>
      </c>
    </row>
    <row r="62" spans="1:41" s="4" customFormat="1" ht="15" thickBot="1" x14ac:dyDescent="0.35">
      <c r="A62" s="70" t="s">
        <v>8</v>
      </c>
      <c r="B62" s="31" t="s">
        <v>88</v>
      </c>
      <c r="C62" s="44" t="s">
        <v>89</v>
      </c>
      <c r="D62" s="31" t="s">
        <v>10</v>
      </c>
      <c r="E62" s="31" t="s">
        <v>10</v>
      </c>
      <c r="F62" s="31" t="s">
        <v>10</v>
      </c>
      <c r="G62" s="31" t="s">
        <v>11</v>
      </c>
      <c r="H62" s="25">
        <v>0</v>
      </c>
      <c r="I62" s="47">
        <v>5.8999999999999997E-2</v>
      </c>
      <c r="J62" s="47">
        <v>9.8000000000000004E-2</v>
      </c>
      <c r="K62" s="47">
        <v>7.8E-2</v>
      </c>
      <c r="L62" s="47">
        <v>8.7999999999999995E-2</v>
      </c>
      <c r="M62" s="47">
        <v>8.7999999999999995E-2</v>
      </c>
      <c r="N62" s="47">
        <v>9.277050006489683E-2</v>
      </c>
      <c r="O62" s="47">
        <v>9.5698283483070606E-2</v>
      </c>
      <c r="P62" s="47">
        <v>9.8626325604932785E-2</v>
      </c>
      <c r="Q62" s="47">
        <v>0.10138546367941763</v>
      </c>
      <c r="R62" s="47">
        <v>0.10417850943052315</v>
      </c>
      <c r="S62" s="47">
        <v>0.1071333899703806</v>
      </c>
      <c r="T62" s="47">
        <v>0.10997135740452296</v>
      </c>
      <c r="U62" s="47">
        <v>0.11279048141751488</v>
      </c>
      <c r="V62" s="47">
        <v>0.11534094592873474</v>
      </c>
      <c r="W62" s="47">
        <v>0.11793441924271272</v>
      </c>
      <c r="X62" s="47">
        <v>0.1205713821173026</v>
      </c>
      <c r="Y62" s="47">
        <v>0.12325231798161272</v>
      </c>
      <c r="Z62" s="47">
        <v>0.12597771293599752</v>
      </c>
      <c r="AA62" s="47">
        <v>0.12827373250219984</v>
      </c>
      <c r="AB62" s="47">
        <v>0.13060099290290045</v>
      </c>
      <c r="AC62" s="47">
        <v>0.13295977621646951</v>
      </c>
      <c r="AD62" s="47">
        <v>0.13535036578864129</v>
      </c>
      <c r="AE62" s="47">
        <v>0.13777304623251013</v>
      </c>
      <c r="AF62" s="47">
        <v>0.1397392317689016</v>
      </c>
      <c r="AG62" s="47">
        <v>0.1417263862985608</v>
      </c>
      <c r="AH62" s="47">
        <v>0.14373465836545074</v>
      </c>
      <c r="AI62" s="47">
        <v>0.14576419703766247</v>
      </c>
      <c r="AJ62" s="47">
        <v>0.14781515190741429</v>
      </c>
      <c r="AK62" s="47">
        <v>0.14940665603659506</v>
      </c>
      <c r="AL62" s="47">
        <v>0.15101097664625221</v>
      </c>
      <c r="AM62" s="47">
        <v>0.15262818235328993</v>
      </c>
      <c r="AN62" s="47">
        <v>0.15425834195774851</v>
      </c>
      <c r="AO62" s="75">
        <v>0.1559015244428035</v>
      </c>
    </row>
    <row r="63" spans="1:41" s="4" customFormat="1" ht="15" thickBot="1" x14ac:dyDescent="0.35">
      <c r="A63" s="70" t="s">
        <v>8</v>
      </c>
      <c r="B63" s="31" t="s">
        <v>100</v>
      </c>
      <c r="C63" s="31" t="s">
        <v>101</v>
      </c>
      <c r="D63" s="31" t="s">
        <v>10</v>
      </c>
      <c r="E63" s="31" t="s">
        <v>10</v>
      </c>
      <c r="F63" s="31" t="s">
        <v>10</v>
      </c>
      <c r="G63" s="31" t="s">
        <v>11</v>
      </c>
      <c r="H63" s="25">
        <v>0</v>
      </c>
      <c r="I63" s="45">
        <v>0.218</v>
      </c>
      <c r="J63" s="45">
        <v>0.13</v>
      </c>
      <c r="K63" s="45">
        <v>0.12</v>
      </c>
      <c r="L63" s="45">
        <v>0.28999999999999998</v>
      </c>
      <c r="M63" s="45">
        <v>0.28999999999999998</v>
      </c>
      <c r="N63" s="45">
        <v>0.30572096612295546</v>
      </c>
      <c r="O63" s="45">
        <v>0.3153693432964827</v>
      </c>
      <c r="P63" s="45">
        <v>0.32501857301625581</v>
      </c>
      <c r="Q63" s="45">
        <v>0.33411118712535359</v>
      </c>
      <c r="R63" s="45">
        <v>0.34331554244149681</v>
      </c>
      <c r="S63" s="45">
        <v>0.35305321694784525</v>
      </c>
      <c r="T63" s="45">
        <v>0.36240560962854163</v>
      </c>
      <c r="U63" s="45">
        <v>0.37169590467135588</v>
      </c>
      <c r="V63" s="45">
        <v>0.3801008445378759</v>
      </c>
      <c r="W63" s="45">
        <v>0.3886475179589397</v>
      </c>
      <c r="X63" s="45">
        <v>0.39733750925020178</v>
      </c>
      <c r="Y63" s="45">
        <v>0.40617241153031464</v>
      </c>
      <c r="Z63" s="45">
        <v>0.41515382672090095</v>
      </c>
      <c r="AA63" s="45">
        <v>0.42272025483679498</v>
      </c>
      <c r="AB63" s="45">
        <v>0.43038963570274014</v>
      </c>
      <c r="AC63" s="45">
        <v>0.43816289889518367</v>
      </c>
      <c r="AD63" s="45">
        <v>0.44604097816711341</v>
      </c>
      <c r="AE63" s="45">
        <v>0.45402481144804485</v>
      </c>
      <c r="AF63" s="45">
        <v>0.4605042865111531</v>
      </c>
      <c r="AG63" s="45">
        <v>0.46705286393843909</v>
      </c>
      <c r="AH63" s="45">
        <v>0.47367103324978099</v>
      </c>
      <c r="AI63" s="45">
        <v>0.48035928569229697</v>
      </c>
      <c r="AJ63" s="45">
        <v>0.48711811424034274</v>
      </c>
      <c r="AK63" s="45">
        <v>0.49236284375696115</v>
      </c>
      <c r="AL63" s="45">
        <v>0.49764980940242226</v>
      </c>
      <c r="AM63" s="45">
        <v>0.50297923730061467</v>
      </c>
      <c r="AN63" s="45">
        <v>0.50835135417894406</v>
      </c>
      <c r="AO63" s="71">
        <v>0.51376638736832991</v>
      </c>
    </row>
    <row r="64" spans="1:41" s="4" customFormat="1" ht="15" thickBot="1" x14ac:dyDescent="0.35">
      <c r="A64" s="70" t="s">
        <v>8</v>
      </c>
      <c r="B64" s="31" t="s">
        <v>102</v>
      </c>
      <c r="C64" s="43" t="s">
        <v>103</v>
      </c>
      <c r="D64" s="31" t="s">
        <v>10</v>
      </c>
      <c r="E64" s="31" t="s">
        <v>10</v>
      </c>
      <c r="F64" s="31" t="s">
        <v>10</v>
      </c>
      <c r="G64" s="31" t="s">
        <v>11</v>
      </c>
      <c r="H64" s="25">
        <v>0</v>
      </c>
      <c r="I64" s="48">
        <v>0.02</v>
      </c>
      <c r="J64" s="48">
        <v>2.5000000000000001E-2</v>
      </c>
      <c r="K64" s="48">
        <v>6.0000000000000001E-3</v>
      </c>
      <c r="L64" s="48">
        <v>1E-3</v>
      </c>
      <c r="M64" s="48">
        <v>1.0119398632577499E-3</v>
      </c>
      <c r="N64" s="48">
        <v>1.0667973539775545E-3</v>
      </c>
      <c r="O64" s="48">
        <v>1.1004648625211348E-3</v>
      </c>
      <c r="P64" s="48">
        <v>1.134135345980341E-3</v>
      </c>
      <c r="Q64" s="48">
        <v>1.1658635483190165E-3</v>
      </c>
      <c r="R64" s="48">
        <v>1.1979816657672706E-3</v>
      </c>
      <c r="S64" s="48">
        <v>1.2319607726927972E-3</v>
      </c>
      <c r="T64" s="48">
        <v>1.2645954587977512E-3</v>
      </c>
      <c r="U64" s="48">
        <v>1.2970134584365429E-3</v>
      </c>
      <c r="V64" s="48">
        <v>1.3263420573993562E-3</v>
      </c>
      <c r="W64" s="48">
        <v>1.3561652282028732E-3</v>
      </c>
      <c r="X64" s="48">
        <v>1.3864884992338758E-3</v>
      </c>
      <c r="Y64" s="48">
        <v>1.4173174295967481E-3</v>
      </c>
      <c r="Z64" s="48">
        <v>1.4486576091133792E-3</v>
      </c>
      <c r="AA64" s="48">
        <v>1.4750602650890599E-3</v>
      </c>
      <c r="AB64" s="48">
        <v>1.501822169312357E-3</v>
      </c>
      <c r="AC64" s="48">
        <v>1.5289465654917632E-3</v>
      </c>
      <c r="AD64" s="48">
        <v>1.5564367119095918E-3</v>
      </c>
      <c r="AE64" s="48">
        <v>1.5842958814219312E-3</v>
      </c>
      <c r="AF64" s="48">
        <v>1.606905671454151E-3</v>
      </c>
      <c r="AG64" s="48">
        <v>1.6297565905793252E-3</v>
      </c>
      <c r="AH64" s="48">
        <v>1.6528503469515181E-3</v>
      </c>
      <c r="AI64" s="48">
        <v>1.6761886547519075E-3</v>
      </c>
      <c r="AJ64" s="48">
        <v>1.6997732341887766E-3</v>
      </c>
      <c r="AK64" s="48">
        <v>1.7180744440848826E-3</v>
      </c>
      <c r="AL64" s="48">
        <v>1.7365230347480424E-3</v>
      </c>
      <c r="AM64" s="48">
        <v>1.7551197952257627E-3</v>
      </c>
      <c r="AN64" s="48">
        <v>1.7738655166714913E-3</v>
      </c>
      <c r="AO64" s="76">
        <v>1.792760992344606E-3</v>
      </c>
    </row>
    <row r="65" spans="1:41" s="4" customFormat="1" ht="15" thickBot="1" x14ac:dyDescent="0.35">
      <c r="A65" s="70" t="s">
        <v>8</v>
      </c>
      <c r="B65" s="31" t="s">
        <v>104</v>
      </c>
      <c r="C65" s="43" t="s">
        <v>105</v>
      </c>
      <c r="D65" s="31" t="s">
        <v>10</v>
      </c>
      <c r="E65" s="31" t="s">
        <v>10</v>
      </c>
      <c r="F65" s="31" t="s">
        <v>10</v>
      </c>
      <c r="G65" s="31" t="s">
        <v>11</v>
      </c>
      <c r="H65" s="25">
        <v>0</v>
      </c>
      <c r="I65" s="48">
        <v>1.2500000000000001E-2</v>
      </c>
      <c r="J65" s="48">
        <v>3.9399999999999998E-2</v>
      </c>
      <c r="K65" s="48">
        <v>2.69E-2</v>
      </c>
      <c r="L65" s="48">
        <v>3.5799999999999998E-2</v>
      </c>
      <c r="M65" s="48">
        <v>3.6227447104627448E-2</v>
      </c>
      <c r="N65" s="48">
        <v>3.8191345272396447E-2</v>
      </c>
      <c r="O65" s="48">
        <v>3.9396642078256626E-2</v>
      </c>
      <c r="P65" s="48">
        <v>4.0602045386096207E-2</v>
      </c>
      <c r="Q65" s="48">
        <v>4.1737915029820792E-2</v>
      </c>
      <c r="R65" s="48">
        <v>4.2887743634468289E-2</v>
      </c>
      <c r="S65" s="48">
        <v>4.4104195662402146E-2</v>
      </c>
      <c r="T65" s="48">
        <v>4.5272517424959503E-2</v>
      </c>
      <c r="U65" s="48">
        <v>4.6433081812028251E-2</v>
      </c>
      <c r="V65" s="48">
        <v>4.7483045654896965E-2</v>
      </c>
      <c r="W65" s="48">
        <v>4.8550715169662875E-2</v>
      </c>
      <c r="X65" s="48">
        <v>4.9636288272572771E-2</v>
      </c>
      <c r="Y65" s="48">
        <v>5.0739963979563603E-2</v>
      </c>
      <c r="Z65" s="48">
        <v>5.1861942406258993E-2</v>
      </c>
      <c r="AA65" s="48">
        <v>5.2807157490188363E-2</v>
      </c>
      <c r="AB65" s="48">
        <v>5.3765233661382403E-2</v>
      </c>
      <c r="AC65" s="48">
        <v>5.4736287044605147E-2</v>
      </c>
      <c r="AD65" s="48">
        <v>5.5720434286363411E-2</v>
      </c>
      <c r="AE65" s="48">
        <v>5.671779255490516E-2</v>
      </c>
      <c r="AF65" s="48">
        <v>5.7527223038058628E-2</v>
      </c>
      <c r="AG65" s="48">
        <v>5.8345285942739869E-2</v>
      </c>
      <c r="AH65" s="48">
        <v>5.9172042420864372E-2</v>
      </c>
      <c r="AI65" s="48">
        <v>6.0007553840118313E-2</v>
      </c>
      <c r="AJ65" s="48">
        <v>6.0851881783958228E-2</v>
      </c>
      <c r="AK65" s="48">
        <v>6.150706509823882E-2</v>
      </c>
      <c r="AL65" s="48">
        <v>6.2167524643979941E-2</v>
      </c>
      <c r="AM65" s="48">
        <v>6.2833288669082332E-2</v>
      </c>
      <c r="AN65" s="48">
        <v>6.3504385496839413E-2</v>
      </c>
      <c r="AO65" s="76">
        <v>6.418084352593692E-2</v>
      </c>
    </row>
    <row r="66" spans="1:41" s="4" customFormat="1" ht="15" thickBot="1" x14ac:dyDescent="0.35">
      <c r="A66" s="70" t="s">
        <v>8</v>
      </c>
      <c r="B66" s="31" t="s">
        <v>106</v>
      </c>
      <c r="C66" s="43" t="s">
        <v>107</v>
      </c>
      <c r="D66" s="31" t="s">
        <v>10</v>
      </c>
      <c r="E66" s="31" t="s">
        <v>10</v>
      </c>
      <c r="F66" s="31" t="s">
        <v>10</v>
      </c>
      <c r="G66" s="31" t="s">
        <v>11</v>
      </c>
      <c r="H66" s="25">
        <v>0</v>
      </c>
      <c r="I66" s="48">
        <v>0</v>
      </c>
      <c r="J66" s="48">
        <v>0</v>
      </c>
      <c r="K66" s="48">
        <v>0</v>
      </c>
      <c r="L66" s="48">
        <v>0</v>
      </c>
      <c r="M66" s="48">
        <v>0</v>
      </c>
      <c r="N66" s="48">
        <v>0</v>
      </c>
      <c r="O66" s="48">
        <v>0</v>
      </c>
      <c r="P66" s="48">
        <v>0</v>
      </c>
      <c r="Q66" s="48">
        <v>0</v>
      </c>
      <c r="R66" s="48">
        <v>0</v>
      </c>
      <c r="S66" s="48">
        <v>0</v>
      </c>
      <c r="T66" s="48">
        <v>0</v>
      </c>
      <c r="U66" s="48">
        <v>0</v>
      </c>
      <c r="V66" s="48">
        <v>0</v>
      </c>
      <c r="W66" s="48">
        <v>0</v>
      </c>
      <c r="X66" s="48">
        <v>0</v>
      </c>
      <c r="Y66" s="48">
        <v>0</v>
      </c>
      <c r="Z66" s="48">
        <v>0</v>
      </c>
      <c r="AA66" s="48">
        <v>0</v>
      </c>
      <c r="AB66" s="48">
        <v>0</v>
      </c>
      <c r="AC66" s="48">
        <v>0</v>
      </c>
      <c r="AD66" s="48">
        <v>0</v>
      </c>
      <c r="AE66" s="48">
        <v>0</v>
      </c>
      <c r="AF66" s="48">
        <v>0</v>
      </c>
      <c r="AG66" s="48">
        <v>0</v>
      </c>
      <c r="AH66" s="48">
        <v>0</v>
      </c>
      <c r="AI66" s="48">
        <v>0</v>
      </c>
      <c r="AJ66" s="48">
        <v>0</v>
      </c>
      <c r="AK66" s="48">
        <v>0</v>
      </c>
      <c r="AL66" s="48">
        <v>0</v>
      </c>
      <c r="AM66" s="48">
        <v>0</v>
      </c>
      <c r="AN66" s="48">
        <v>0</v>
      </c>
      <c r="AO66" s="76">
        <v>0</v>
      </c>
    </row>
    <row r="67" spans="1:41" s="4" customFormat="1" ht="15" thickBot="1" x14ac:dyDescent="0.35">
      <c r="A67" s="70" t="s">
        <v>8</v>
      </c>
      <c r="B67" s="31" t="s">
        <v>108</v>
      </c>
      <c r="C67" s="43" t="s">
        <v>109</v>
      </c>
      <c r="D67" s="31" t="s">
        <v>10</v>
      </c>
      <c r="E67" s="31" t="s">
        <v>10</v>
      </c>
      <c r="F67" s="31" t="s">
        <v>10</v>
      </c>
      <c r="G67" s="31" t="s">
        <v>11</v>
      </c>
      <c r="H67" s="25">
        <v>0</v>
      </c>
      <c r="I67" s="48">
        <v>7.7299000000000007E-2</v>
      </c>
      <c r="J67" s="48">
        <v>7.0612999999999995E-2</v>
      </c>
      <c r="K67" s="48">
        <v>6.7279000000000005E-2</v>
      </c>
      <c r="L67" s="48">
        <v>7.3807999999999999E-2</v>
      </c>
      <c r="M67" s="48">
        <v>7.4689257427328015E-2</v>
      </c>
      <c r="N67" s="48">
        <v>7.873817910237535E-2</v>
      </c>
      <c r="O67" s="48">
        <v>8.1223110572959931E-2</v>
      </c>
      <c r="P67" s="48">
        <v>8.3708261616117025E-2</v>
      </c>
      <c r="Q67" s="48">
        <v>8.6050056774329989E-2</v>
      </c>
      <c r="R67" s="48">
        <v>8.8420630786950727E-2</v>
      </c>
      <c r="S67" s="48">
        <v>9.0928560710910003E-2</v>
      </c>
      <c r="T67" s="48">
        <v>9.3337261622944451E-2</v>
      </c>
      <c r="U67" s="48">
        <v>9.5729969340284396E-2</v>
      </c>
      <c r="V67" s="48">
        <v>9.7894654572531714E-2</v>
      </c>
      <c r="W67" s="48">
        <v>0.1000958431631977</v>
      </c>
      <c r="X67" s="48">
        <v>0.10233394315145394</v>
      </c>
      <c r="Y67" s="48">
        <v>0.10460936484367683</v>
      </c>
      <c r="Z67" s="48">
        <v>0.10692252081344034</v>
      </c>
      <c r="AA67" s="48">
        <v>0.10887124804569337</v>
      </c>
      <c r="AB67" s="48">
        <v>0.11084649067260649</v>
      </c>
      <c r="AC67" s="48">
        <v>0.1128484881058161</v>
      </c>
      <c r="AD67" s="48">
        <v>0.1148774808326232</v>
      </c>
      <c r="AE67" s="48">
        <v>0.11693371041598995</v>
      </c>
      <c r="AF67" s="48">
        <v>0.11860249379868802</v>
      </c>
      <c r="AG67" s="48">
        <v>0.12028907443747888</v>
      </c>
      <c r="AH67" s="48">
        <v>0.12199357840779769</v>
      </c>
      <c r="AI67" s="48">
        <v>0.12371613222992883</v>
      </c>
      <c r="AJ67" s="48">
        <v>0.12545686286900526</v>
      </c>
      <c r="AK67" s="48">
        <v>0.12680763856901706</v>
      </c>
      <c r="AL67" s="48">
        <v>0.12816929214868356</v>
      </c>
      <c r="AM67" s="48">
        <v>0.12954188184602314</v>
      </c>
      <c r="AN67" s="48">
        <v>0.13092546605448949</v>
      </c>
      <c r="AO67" s="76">
        <v>0.13232010332297073</v>
      </c>
    </row>
    <row r="68" spans="1:41" s="4" customFormat="1" ht="15" thickBot="1" x14ac:dyDescent="0.35">
      <c r="A68" s="70" t="s">
        <v>8</v>
      </c>
      <c r="B68" s="31" t="s">
        <v>110</v>
      </c>
      <c r="C68" s="43" t="s">
        <v>111</v>
      </c>
      <c r="D68" s="31" t="s">
        <v>10</v>
      </c>
      <c r="E68" s="31" t="s">
        <v>10</v>
      </c>
      <c r="F68" s="31" t="s">
        <v>10</v>
      </c>
      <c r="G68" s="31" t="s">
        <v>11</v>
      </c>
      <c r="H68" s="25">
        <v>0</v>
      </c>
      <c r="I68" s="48">
        <v>7.0000000000000007E-2</v>
      </c>
      <c r="J68" s="48">
        <v>7.0000000000000007E-2</v>
      </c>
      <c r="K68" s="48">
        <v>7.0000000000000007E-2</v>
      </c>
      <c r="L68" s="48">
        <v>7.0000000000000007E-2</v>
      </c>
      <c r="M68" s="48">
        <v>7.08357904280425E-2</v>
      </c>
      <c r="N68" s="48">
        <v>7.4675814778428815E-2</v>
      </c>
      <c r="O68" s="48">
        <v>7.7032540376479441E-2</v>
      </c>
      <c r="P68" s="48">
        <v>7.9389474218623884E-2</v>
      </c>
      <c r="Q68" s="48">
        <v>8.1610448382331169E-2</v>
      </c>
      <c r="R68" s="48">
        <v>8.3858716603708958E-2</v>
      </c>
      <c r="S68" s="48">
        <v>8.6237254088495821E-2</v>
      </c>
      <c r="T68" s="48">
        <v>8.8521682115842604E-2</v>
      </c>
      <c r="U68" s="48">
        <v>9.0790942090558033E-2</v>
      </c>
      <c r="V68" s="48">
        <v>9.2843944017954969E-2</v>
      </c>
      <c r="W68" s="48">
        <v>9.493156597420116E-2</v>
      </c>
      <c r="X68" s="48">
        <v>9.7054194946371353E-2</v>
      </c>
      <c r="Y68" s="48">
        <v>9.9212220071772425E-2</v>
      </c>
      <c r="Z68" s="48">
        <v>0.1014060326379366</v>
      </c>
      <c r="AA68" s="48">
        <v>0.10325421855623425</v>
      </c>
      <c r="AB68" s="48">
        <v>0.10512755185186505</v>
      </c>
      <c r="AC68" s="48">
        <v>0.10702625958442349</v>
      </c>
      <c r="AD68" s="48">
        <v>0.10895056983367149</v>
      </c>
      <c r="AE68" s="48">
        <v>0.11090071169953525</v>
      </c>
      <c r="AF68" s="48">
        <v>0.11248339700179064</v>
      </c>
      <c r="AG68" s="48">
        <v>0.11408296134055283</v>
      </c>
      <c r="AH68" s="48">
        <v>0.11569952428660633</v>
      </c>
      <c r="AI68" s="48">
        <v>0.1173332058326336</v>
      </c>
      <c r="AJ68" s="48">
        <v>0.11898412639321443</v>
      </c>
      <c r="AK68" s="48">
        <v>0.12026521108594185</v>
      </c>
      <c r="AL68" s="48">
        <v>0.12155661243236303</v>
      </c>
      <c r="AM68" s="48">
        <v>0.12285838566580345</v>
      </c>
      <c r="AN68" s="48">
        <v>0.12417058616700447</v>
      </c>
      <c r="AO68" s="76">
        <v>0.12549326946412248</v>
      </c>
    </row>
    <row r="69" spans="1:41" s="4" customFormat="1" ht="15" thickBot="1" x14ac:dyDescent="0.35">
      <c r="A69" s="77" t="s">
        <v>8</v>
      </c>
      <c r="B69" s="78" t="s">
        <v>112</v>
      </c>
      <c r="C69" s="79" t="s">
        <v>113</v>
      </c>
      <c r="D69" s="78" t="s">
        <v>10</v>
      </c>
      <c r="E69" s="78" t="s">
        <v>10</v>
      </c>
      <c r="F69" s="78" t="s">
        <v>10</v>
      </c>
      <c r="G69" s="78" t="s">
        <v>11</v>
      </c>
      <c r="H69" s="63">
        <v>0</v>
      </c>
      <c r="I69" s="80">
        <v>3.0000000000000001E-3</v>
      </c>
      <c r="J69" s="80">
        <v>1E-3</v>
      </c>
      <c r="K69" s="80">
        <v>0</v>
      </c>
      <c r="L69" s="80">
        <v>0</v>
      </c>
      <c r="M69" s="80">
        <v>0</v>
      </c>
      <c r="N69" s="80">
        <v>0</v>
      </c>
      <c r="O69" s="80">
        <v>0</v>
      </c>
      <c r="P69" s="80">
        <v>0</v>
      </c>
      <c r="Q69" s="80">
        <v>0</v>
      </c>
      <c r="R69" s="80">
        <v>0</v>
      </c>
      <c r="S69" s="80">
        <v>0</v>
      </c>
      <c r="T69" s="80">
        <v>0</v>
      </c>
      <c r="U69" s="80">
        <v>0</v>
      </c>
      <c r="V69" s="80">
        <v>0</v>
      </c>
      <c r="W69" s="80">
        <v>0</v>
      </c>
      <c r="X69" s="80">
        <v>0</v>
      </c>
      <c r="Y69" s="80">
        <v>0</v>
      </c>
      <c r="Z69" s="80">
        <v>0</v>
      </c>
      <c r="AA69" s="80">
        <v>0</v>
      </c>
      <c r="AB69" s="80">
        <v>0</v>
      </c>
      <c r="AC69" s="80">
        <v>0</v>
      </c>
      <c r="AD69" s="80">
        <v>0</v>
      </c>
      <c r="AE69" s="80">
        <v>0</v>
      </c>
      <c r="AF69" s="80">
        <v>0</v>
      </c>
      <c r="AG69" s="80">
        <v>0</v>
      </c>
      <c r="AH69" s="80">
        <v>0</v>
      </c>
      <c r="AI69" s="80">
        <v>0</v>
      </c>
      <c r="AJ69" s="80">
        <v>0</v>
      </c>
      <c r="AK69" s="80">
        <v>0</v>
      </c>
      <c r="AL69" s="80">
        <v>0</v>
      </c>
      <c r="AM69" s="80">
        <v>0</v>
      </c>
      <c r="AN69" s="80">
        <v>0</v>
      </c>
      <c r="AO69" s="81">
        <v>0</v>
      </c>
    </row>
    <row r="70" spans="1:41" x14ac:dyDescent="0.3">
      <c r="A70" s="6" t="s">
        <v>8</v>
      </c>
      <c r="B70" s="7" t="s">
        <v>114</v>
      </c>
      <c r="C70" s="7" t="s">
        <v>115</v>
      </c>
      <c r="D70" s="7" t="s">
        <v>10</v>
      </c>
      <c r="E70" s="7" t="s">
        <v>10</v>
      </c>
      <c r="F70" s="13" t="s">
        <v>10</v>
      </c>
      <c r="G70" s="19" t="s">
        <v>11</v>
      </c>
      <c r="H70" s="18">
        <v>0</v>
      </c>
      <c r="I70" s="21">
        <v>4.019383255701463</v>
      </c>
      <c r="J70" s="21">
        <v>4.1968770171610084</v>
      </c>
      <c r="K70" s="21">
        <v>3.9023059983543442</v>
      </c>
      <c r="L70" s="21">
        <v>4.29</v>
      </c>
      <c r="M70" s="21">
        <v>4.5706568302153379</v>
      </c>
      <c r="N70" s="21">
        <v>4.7361114760756733</v>
      </c>
      <c r="O70" s="21">
        <v>4.8732889000017368</v>
      </c>
      <c r="P70" s="21">
        <v>5.0101332931173213</v>
      </c>
      <c r="Q70" s="21">
        <v>5.1387690004122852</v>
      </c>
      <c r="R70" s="21">
        <v>5.2686941217947014</v>
      </c>
      <c r="S70" s="21">
        <v>5.4058443240087364</v>
      </c>
      <c r="T70" s="21">
        <v>5.5372692596016693</v>
      </c>
      <c r="U70" s="21">
        <v>5.6675445096003481</v>
      </c>
      <c r="V70" s="21">
        <v>5.78516241791172</v>
      </c>
      <c r="W70" s="21">
        <v>5.904546248239523</v>
      </c>
      <c r="X70" s="21">
        <v>6.0257124932295794</v>
      </c>
      <c r="Y70" s="21">
        <v>6.1486777070095435</v>
      </c>
      <c r="Z70" s="21">
        <v>6.2734585050769125</v>
      </c>
      <c r="AA70" s="21">
        <v>6.3783935547650197</v>
      </c>
      <c r="AB70" s="21">
        <v>6.484599844644289</v>
      </c>
      <c r="AC70" s="21">
        <v>6.592086964845981</v>
      </c>
      <c r="AD70" s="21">
        <v>6.7008645344097424</v>
      </c>
      <c r="AE70" s="21">
        <v>6.8109422012409535</v>
      </c>
      <c r="AF70" s="21">
        <v>6.9001492370060689</v>
      </c>
      <c r="AG70" s="21">
        <v>6.9902033289072127</v>
      </c>
      <c r="AH70" s="21">
        <v>7.0811094904256482</v>
      </c>
      <c r="AI70" s="21">
        <v>7.1728727469109534</v>
      </c>
      <c r="AJ70" s="21">
        <v>7.2654981355672827</v>
      </c>
      <c r="AK70" s="21">
        <v>7.3372917616949369</v>
      </c>
      <c r="AL70" s="21">
        <v>7.4096001503216868</v>
      </c>
      <c r="AM70" s="21">
        <v>7.4824256040502704</v>
      </c>
      <c r="AN70" s="21">
        <v>7.5557704296065884</v>
      </c>
      <c r="AO70" s="21">
        <v>7.6296369378360556</v>
      </c>
    </row>
    <row r="71" spans="1:41" x14ac:dyDescent="0.3">
      <c r="A71" s="8" t="s">
        <v>8</v>
      </c>
      <c r="B71" s="5" t="s">
        <v>116</v>
      </c>
      <c r="C71" s="5" t="s">
        <v>117</v>
      </c>
      <c r="D71" s="5" t="s">
        <v>10</v>
      </c>
      <c r="E71" s="5" t="s">
        <v>10</v>
      </c>
      <c r="F71" s="14" t="s">
        <v>10</v>
      </c>
      <c r="G71" s="20" t="s">
        <v>11</v>
      </c>
      <c r="H71" s="16">
        <v>0</v>
      </c>
      <c r="I71" s="22">
        <v>1.1934</v>
      </c>
      <c r="J71" s="22">
        <v>1.2461</v>
      </c>
      <c r="K71" s="22">
        <v>1.1586000000000001</v>
      </c>
      <c r="L71" s="22">
        <v>1.2737000000000001</v>
      </c>
      <c r="M71" s="22">
        <v>1.3571</v>
      </c>
      <c r="N71" s="22">
        <v>1.4061999999999999</v>
      </c>
      <c r="O71" s="22">
        <v>1.4469000000000001</v>
      </c>
      <c r="P71" s="22">
        <v>1.4875</v>
      </c>
      <c r="Q71" s="22">
        <v>1.5257000000000001</v>
      </c>
      <c r="R71" s="22">
        <v>1.5643</v>
      </c>
      <c r="S71" s="22">
        <v>1.605</v>
      </c>
      <c r="T71" s="22">
        <v>1.6440999999999999</v>
      </c>
      <c r="U71" s="22">
        <v>1.6827000000000001</v>
      </c>
      <c r="V71" s="22">
        <v>1.7177</v>
      </c>
      <c r="W71" s="22">
        <v>1.7531000000000001</v>
      </c>
      <c r="X71" s="22">
        <v>1.7890999999999999</v>
      </c>
      <c r="Y71" s="22">
        <v>1.8255999999999999</v>
      </c>
      <c r="Z71" s="22">
        <v>1.8626</v>
      </c>
      <c r="AA71" s="22">
        <v>1.8937999999999999</v>
      </c>
      <c r="AB71" s="22">
        <v>1.9253</v>
      </c>
      <c r="AC71" s="22">
        <v>1.9572000000000001</v>
      </c>
      <c r="AD71" s="22">
        <v>1.9895</v>
      </c>
      <c r="AE71" s="22">
        <v>2.0222000000000002</v>
      </c>
      <c r="AF71" s="22">
        <v>2.0487000000000002</v>
      </c>
      <c r="AG71" s="22">
        <v>2.0754000000000001</v>
      </c>
      <c r="AH71" s="22">
        <v>2.1023999999999998</v>
      </c>
      <c r="AI71" s="22">
        <v>2.1297000000000001</v>
      </c>
      <c r="AJ71" s="22">
        <v>2.1572</v>
      </c>
      <c r="AK71" s="22">
        <v>2.1785000000000001</v>
      </c>
      <c r="AL71" s="22">
        <v>2.2000000000000002</v>
      </c>
      <c r="AM71" s="22">
        <v>2.2216</v>
      </c>
      <c r="AN71" s="22">
        <v>2.2433999999999998</v>
      </c>
      <c r="AO71" s="22">
        <v>2.2652999999999999</v>
      </c>
    </row>
    <row r="72" spans="1:41" ht="15" thickBot="1" x14ac:dyDescent="0.35">
      <c r="A72" s="9" t="s">
        <v>8</v>
      </c>
      <c r="B72" s="10" t="s">
        <v>118</v>
      </c>
      <c r="C72" s="10" t="s">
        <v>119</v>
      </c>
      <c r="D72" s="10" t="s">
        <v>10</v>
      </c>
      <c r="E72" s="10" t="s">
        <v>10</v>
      </c>
      <c r="F72" s="15" t="s">
        <v>10</v>
      </c>
      <c r="G72" s="12" t="s">
        <v>11</v>
      </c>
      <c r="H72" s="11">
        <v>0</v>
      </c>
      <c r="I72" s="11">
        <v>5.4295999999999998</v>
      </c>
      <c r="J72" s="11">
        <v>5.6441999999999997</v>
      </c>
      <c r="K72" s="11">
        <v>5.1689999999999996</v>
      </c>
      <c r="L72" s="11">
        <v>6.5624000000000002</v>
      </c>
      <c r="M72" s="11">
        <v>6.5347</v>
      </c>
      <c r="N72" s="11">
        <v>6.6715999999999998</v>
      </c>
      <c r="O72" s="11">
        <v>6.9195000000000002</v>
      </c>
      <c r="P72" s="11">
        <v>7.1687000000000003</v>
      </c>
      <c r="Q72" s="11">
        <v>7.4047000000000001</v>
      </c>
      <c r="R72" s="11">
        <v>7.6448999999999998</v>
      </c>
      <c r="S72" s="11">
        <v>7.9001000000000001</v>
      </c>
      <c r="T72" s="11">
        <v>8.1463999999999999</v>
      </c>
      <c r="U72" s="11">
        <v>8.3923000000000005</v>
      </c>
      <c r="V72" s="11">
        <v>8.6156000000000006</v>
      </c>
      <c r="W72" s="11">
        <v>8.8437000000000001</v>
      </c>
      <c r="X72" s="11">
        <v>9.0763999999999996</v>
      </c>
      <c r="Y72" s="11">
        <v>9.3140000000000001</v>
      </c>
      <c r="Z72" s="11">
        <v>9.5564</v>
      </c>
      <c r="AA72" s="11">
        <v>9.7614000000000001</v>
      </c>
      <c r="AB72" s="11">
        <v>9.9699000000000009</v>
      </c>
      <c r="AC72" s="11">
        <v>10.181800000000001</v>
      </c>
      <c r="AD72" s="11">
        <v>10.3973</v>
      </c>
      <c r="AE72" s="11">
        <v>10.616400000000001</v>
      </c>
      <c r="AF72" s="11">
        <v>10.794700000000001</v>
      </c>
      <c r="AG72" s="11">
        <v>10.9754</v>
      </c>
      <c r="AH72" s="11">
        <v>11.1585</v>
      </c>
      <c r="AI72" s="11">
        <v>11.3439</v>
      </c>
      <c r="AJ72" s="11">
        <v>11.5318</v>
      </c>
      <c r="AK72" s="11">
        <v>11.678000000000001</v>
      </c>
      <c r="AL72" s="11">
        <v>11.8256</v>
      </c>
      <c r="AM72" s="11">
        <v>11.974600000000001</v>
      </c>
      <c r="AN72" s="11">
        <v>12.1252</v>
      </c>
      <c r="AO72" s="11">
        <v>12.277200000000001</v>
      </c>
    </row>
    <row r="73" spans="1:41" x14ac:dyDescent="0.3">
      <c r="A73" s="34" t="s">
        <v>8</v>
      </c>
      <c r="B73" s="34" t="s">
        <v>120</v>
      </c>
      <c r="C73" s="34" t="s">
        <v>121</v>
      </c>
      <c r="D73" s="35" t="s">
        <v>10</v>
      </c>
      <c r="E73" s="36" t="s">
        <v>10</v>
      </c>
      <c r="F73" s="36" t="s">
        <v>10</v>
      </c>
      <c r="G73" s="29" t="s">
        <v>122</v>
      </c>
      <c r="H73" s="36" t="s">
        <v>123</v>
      </c>
      <c r="I73" s="82">
        <f>(D74*E74*F74 + D75*E75*F75 + D76*E76*F76 + D77*E77*F77)/1000000000</f>
        <v>43.214218049999999</v>
      </c>
    </row>
    <row r="74" spans="1:41" x14ac:dyDescent="0.3">
      <c r="A74" s="34" t="s">
        <v>124</v>
      </c>
      <c r="B74" s="34" t="s">
        <v>125</v>
      </c>
      <c r="C74" s="34" t="s">
        <v>126</v>
      </c>
      <c r="D74" s="37">
        <v>881250</v>
      </c>
      <c r="E74" s="31">
        <v>1.5</v>
      </c>
      <c r="F74" s="38">
        <v>7500</v>
      </c>
      <c r="G74" s="31" t="s">
        <v>37</v>
      </c>
      <c r="H74" s="39" t="s">
        <v>127</v>
      </c>
      <c r="I74" s="83">
        <f>((D74*E74*F74)/1000000000)/I73</f>
        <v>0.22941668153127673</v>
      </c>
    </row>
    <row r="75" spans="1:41" x14ac:dyDescent="0.3">
      <c r="A75" s="34" t="s">
        <v>124</v>
      </c>
      <c r="B75" s="34" t="s">
        <v>128</v>
      </c>
      <c r="C75" s="34" t="s">
        <v>129</v>
      </c>
      <c r="D75" s="37">
        <v>2398511</v>
      </c>
      <c r="E75" s="31">
        <v>1.1000000000000001</v>
      </c>
      <c r="F75" s="38">
        <v>10500</v>
      </c>
      <c r="G75" s="31" t="s">
        <v>37</v>
      </c>
      <c r="H75" s="39" t="s">
        <v>127</v>
      </c>
      <c r="I75" s="83">
        <f>((D75*E75*F75)/1000000000)/I73</f>
        <v>0.64105758012205893</v>
      </c>
    </row>
    <row r="76" spans="1:41" x14ac:dyDescent="0.3">
      <c r="A76" s="34" t="s">
        <v>124</v>
      </c>
      <c r="B76" s="34" t="s">
        <v>130</v>
      </c>
      <c r="C76" s="34" t="s">
        <v>131</v>
      </c>
      <c r="D76" s="37">
        <v>449918</v>
      </c>
      <c r="E76" s="31">
        <v>1.6</v>
      </c>
      <c r="F76" s="38">
        <v>7500</v>
      </c>
      <c r="G76" s="31" t="s">
        <v>37</v>
      </c>
      <c r="H76" s="39" t="s">
        <v>127</v>
      </c>
      <c r="I76" s="83">
        <f>((D76*E76*F76)/1000000000)/I73</f>
        <v>0.12493610306110814</v>
      </c>
    </row>
    <row r="77" spans="1:41" x14ac:dyDescent="0.3">
      <c r="A77" s="34" t="s">
        <v>124</v>
      </c>
      <c r="B77" s="34" t="s">
        <v>135</v>
      </c>
      <c r="C77" s="34" t="s">
        <v>136</v>
      </c>
      <c r="D77" s="37">
        <v>17630</v>
      </c>
      <c r="E77" s="31">
        <v>0.25</v>
      </c>
      <c r="F77" s="38">
        <v>45000</v>
      </c>
      <c r="G77" s="31" t="s">
        <v>37</v>
      </c>
      <c r="H77" s="39" t="s">
        <v>127</v>
      </c>
      <c r="I77" s="83">
        <f>((D77*E77*F77)/1000000000)/I78</f>
        <v>9.094461934386934E-3</v>
      </c>
    </row>
    <row r="78" spans="1:41" x14ac:dyDescent="0.3">
      <c r="A78" s="34" t="s">
        <v>8</v>
      </c>
      <c r="B78" s="34" t="s">
        <v>132</v>
      </c>
      <c r="C78" s="34" t="s">
        <v>133</v>
      </c>
      <c r="D78" s="40" t="s">
        <v>10</v>
      </c>
      <c r="E78" s="39" t="s">
        <v>10</v>
      </c>
      <c r="F78" s="39" t="s">
        <v>10</v>
      </c>
      <c r="G78" s="31" t="s">
        <v>134</v>
      </c>
      <c r="H78" s="39" t="s">
        <v>123</v>
      </c>
      <c r="I78" s="82">
        <f>(D79*E79*F79 + D80*E80*F80 + D81*E81*F81 + D82*E82*F82)/1000000000</f>
        <v>21.808601919599997</v>
      </c>
    </row>
    <row r="79" spans="1:41" x14ac:dyDescent="0.3">
      <c r="A79" s="34" t="s">
        <v>124</v>
      </c>
      <c r="B79" s="34" t="s">
        <v>137</v>
      </c>
      <c r="C79" s="34" t="s">
        <v>138</v>
      </c>
      <c r="D79" s="37">
        <v>4960</v>
      </c>
      <c r="E79" s="31">
        <v>14.3</v>
      </c>
      <c r="F79" s="38">
        <v>33000</v>
      </c>
      <c r="G79" s="31" t="s">
        <v>37</v>
      </c>
      <c r="H79" s="39" t="s">
        <v>127</v>
      </c>
      <c r="I79" s="83">
        <f>((D79*E79*F79)/1000000000)/I78</f>
        <v>0.10732572443795291</v>
      </c>
    </row>
    <row r="80" spans="1:41" x14ac:dyDescent="0.3">
      <c r="A80" s="34" t="s">
        <v>124</v>
      </c>
      <c r="B80" s="34" t="s">
        <v>139</v>
      </c>
      <c r="C80" s="34" t="s">
        <v>140</v>
      </c>
      <c r="D80" s="37">
        <v>95059</v>
      </c>
      <c r="E80" s="31">
        <v>4.6364999999999998</v>
      </c>
      <c r="F80" s="38">
        <v>44000</v>
      </c>
      <c r="G80" s="31" t="s">
        <v>37</v>
      </c>
      <c r="H80" s="39" t="s">
        <v>127</v>
      </c>
      <c r="I80" s="83">
        <f>((D80*E80*F80)/1000000000)/I78</f>
        <v>0.88921822799522632</v>
      </c>
    </row>
    <row r="81" spans="1:9" x14ac:dyDescent="0.3">
      <c r="A81" s="34" t="s">
        <v>124</v>
      </c>
      <c r="B81" s="34" t="s">
        <v>141</v>
      </c>
      <c r="C81" s="34" t="s">
        <v>142</v>
      </c>
      <c r="D81" s="37">
        <v>2</v>
      </c>
      <c r="E81" s="31">
        <v>1.75</v>
      </c>
      <c r="F81" s="38">
        <v>175200</v>
      </c>
      <c r="G81" s="30" t="s">
        <v>37</v>
      </c>
      <c r="H81" s="39" t="s">
        <v>127</v>
      </c>
      <c r="I81" s="83">
        <f t="shared" ref="I81" si="0">((D81*E81*F81)/1000000000)/I79</f>
        <v>5.7134485065088282E-3</v>
      </c>
    </row>
    <row r="82" spans="1:9" x14ac:dyDescent="0.3">
      <c r="A82" s="34" t="s">
        <v>124</v>
      </c>
      <c r="B82" s="34" t="s">
        <v>144</v>
      </c>
      <c r="C82" s="34" t="s">
        <v>145</v>
      </c>
      <c r="D82" s="37">
        <v>2</v>
      </c>
      <c r="E82" s="31">
        <v>43.99</v>
      </c>
      <c r="F82" s="38">
        <v>849720</v>
      </c>
      <c r="G82" s="30" t="s">
        <v>37</v>
      </c>
      <c r="H82" s="39" t="s">
        <v>127</v>
      </c>
      <c r="I82" s="83">
        <f>((D82*E82*F82)/1000000000)/I80</f>
        <v>8.4072012073510199E-2</v>
      </c>
    </row>
    <row r="83" spans="1:9" x14ac:dyDescent="0.3">
      <c r="A83" s="34" t="s">
        <v>8</v>
      </c>
      <c r="B83" s="34" t="s">
        <v>146</v>
      </c>
      <c r="C83" s="34" t="s">
        <v>147</v>
      </c>
      <c r="D83" s="35" t="s">
        <v>10</v>
      </c>
      <c r="E83" s="36" t="s">
        <v>10</v>
      </c>
      <c r="F83" s="36" t="s">
        <v>10</v>
      </c>
      <c r="G83" s="31" t="s">
        <v>148</v>
      </c>
      <c r="H83" s="39" t="s">
        <v>123</v>
      </c>
      <c r="I83" s="82">
        <f>(D84*E84*F84 )/1000000000</f>
        <v>0.53324700000000003</v>
      </c>
    </row>
    <row r="84" spans="1:9" x14ac:dyDescent="0.3">
      <c r="A84" s="34" t="s">
        <v>124</v>
      </c>
      <c r="B84" s="34" t="s">
        <v>149</v>
      </c>
      <c r="C84" s="34" t="s">
        <v>150</v>
      </c>
      <c r="D84" s="37">
        <v>1130</v>
      </c>
      <c r="E84" s="31">
        <v>14.3</v>
      </c>
      <c r="F84" s="38">
        <v>33000</v>
      </c>
      <c r="G84" s="31" t="s">
        <v>37</v>
      </c>
      <c r="H84" s="39" t="s">
        <v>127</v>
      </c>
      <c r="I84" s="83">
        <f>((D84*E84*F84)/1000000000)/I83</f>
        <v>1</v>
      </c>
    </row>
    <row r="85" spans="1:9" ht="15.45" customHeight="1" x14ac:dyDescent="0.3">
      <c r="A85" s="34" t="s">
        <v>8</v>
      </c>
      <c r="B85" s="34" t="s">
        <v>151</v>
      </c>
      <c r="C85" s="34" t="s">
        <v>152</v>
      </c>
      <c r="D85" s="40" t="s">
        <v>10</v>
      </c>
      <c r="E85" s="39" t="s">
        <v>10</v>
      </c>
      <c r="F85" s="39" t="s">
        <v>10</v>
      </c>
      <c r="G85" s="31" t="s">
        <v>153</v>
      </c>
      <c r="H85" s="39" t="s">
        <v>154</v>
      </c>
      <c r="I85" s="82">
        <f>(D86*E86*F86 )/1000000000</f>
        <v>2.3114257199999999</v>
      </c>
    </row>
    <row r="86" spans="1:9" x14ac:dyDescent="0.3">
      <c r="A86" s="34" t="s">
        <v>124</v>
      </c>
      <c r="B86" s="34" t="s">
        <v>155</v>
      </c>
      <c r="C86" s="34" t="s">
        <v>156</v>
      </c>
      <c r="D86" s="37">
        <v>23013</v>
      </c>
      <c r="E86" s="31">
        <v>11.16</v>
      </c>
      <c r="F86" s="38">
        <v>9000</v>
      </c>
      <c r="G86" s="31" t="s">
        <v>37</v>
      </c>
      <c r="H86" s="39" t="s">
        <v>127</v>
      </c>
      <c r="I86" s="83">
        <f>((D86*E86*F86)/1000000000)/I85</f>
        <v>1</v>
      </c>
    </row>
    <row r="87" spans="1:9" x14ac:dyDescent="0.3">
      <c r="A87" s="34" t="s">
        <v>124</v>
      </c>
      <c r="B87" s="34" t="s">
        <v>157</v>
      </c>
      <c r="C87" s="34" t="s">
        <v>158</v>
      </c>
      <c r="D87" s="41" t="s">
        <v>143</v>
      </c>
      <c r="E87" s="42" t="s">
        <v>143</v>
      </c>
      <c r="F87" s="42" t="s">
        <v>143</v>
      </c>
      <c r="G87" s="30" t="s">
        <v>37</v>
      </c>
      <c r="H87" s="39" t="s">
        <v>127</v>
      </c>
      <c r="I87" s="84">
        <v>0</v>
      </c>
    </row>
    <row r="88" spans="1:9" x14ac:dyDescent="0.3">
      <c r="A88" s="34" t="s">
        <v>8</v>
      </c>
      <c r="B88" s="34" t="s">
        <v>159</v>
      </c>
      <c r="C88" s="34" t="s">
        <v>160</v>
      </c>
      <c r="D88" s="35" t="s">
        <v>10</v>
      </c>
      <c r="E88" s="36" t="s">
        <v>10</v>
      </c>
      <c r="F88" s="36" t="s">
        <v>10</v>
      </c>
      <c r="G88" s="31" t="s">
        <v>161</v>
      </c>
      <c r="H88" s="39" t="s">
        <v>154</v>
      </c>
      <c r="I88" s="82">
        <f>(D89*E89*F89 )/1000000000</f>
        <v>7.6002780600000008</v>
      </c>
    </row>
    <row r="89" spans="1:9" x14ac:dyDescent="0.3">
      <c r="A89" s="34" t="s">
        <v>124</v>
      </c>
      <c r="B89" s="34" t="s">
        <v>162</v>
      </c>
      <c r="C89" s="34" t="s">
        <v>163</v>
      </c>
      <c r="D89" s="37">
        <v>454019</v>
      </c>
      <c r="E89" s="31">
        <v>1.86</v>
      </c>
      <c r="F89" s="38">
        <v>9000</v>
      </c>
      <c r="G89" s="31" t="s">
        <v>37</v>
      </c>
      <c r="H89" s="39" t="s">
        <v>127</v>
      </c>
      <c r="I89" s="83">
        <f>((D89*E89*F89)/1000000000)/I88</f>
        <v>1</v>
      </c>
    </row>
    <row r="90" spans="1:9" x14ac:dyDescent="0.3">
      <c r="A90" s="34" t="s">
        <v>8</v>
      </c>
      <c r="B90" s="34" t="s">
        <v>164</v>
      </c>
      <c r="C90" s="34" t="s">
        <v>165</v>
      </c>
      <c r="D90" s="40" t="s">
        <v>10</v>
      </c>
      <c r="E90" s="39" t="s">
        <v>10</v>
      </c>
      <c r="F90" s="39" t="s">
        <v>10</v>
      </c>
      <c r="G90" s="31" t="s">
        <v>37</v>
      </c>
      <c r="H90" s="39" t="s">
        <v>127</v>
      </c>
      <c r="I90" s="82">
        <v>0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D672C9-E834-4E4B-BB43-E87E9628BA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BB1AC2-3FB1-4A79-B165-BD1061FFC51B}"/>
</file>

<file path=customXml/itemProps3.xml><?xml version="1.0" encoding="utf-8"?>
<ds:datastoreItem xmlns:ds="http://schemas.openxmlformats.org/officeDocument/2006/customXml" ds:itemID="{0EFBB33F-3B30-4D18-BAAC-D5F71240E8ED}">
  <ds:schemaRefs>
    <ds:schemaRef ds:uri="http://schemas.microsoft.com/office/2006/metadata/properties"/>
    <ds:schemaRef ds:uri="http://schemas.microsoft.com/office/infopath/2007/PartnerControls"/>
    <ds:schemaRef ds:uri="9c2c21c4-f980-47d5-be5b-1bb924ee96a2"/>
    <ds:schemaRef ds:uri="c4f98862-adfd-4d9c-a945-852f80f0eb5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Demand_Projection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Susana Solorzano Jiménez</cp:lastModifiedBy>
  <cp:revision/>
  <dcterms:created xsi:type="dcterms:W3CDTF">2024-02-20T21:43:28Z</dcterms:created>
  <dcterms:modified xsi:type="dcterms:W3CDTF">2024-08-19T16:16:28Z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0f79d9b1-7157-4349-8997-c6a58d152263</vt:lpwstr>
  </property>
</Properties>
</file>