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"/>
    </mc:Choice>
  </mc:AlternateContent>
  <xr:revisionPtr revIDLastSave="0" documentId="13_ncr:1_{73E6EBC5-D3FF-45C3-9792-FEABDC4851CD}" xr6:coauthVersionLast="47" xr6:coauthVersionMax="47" xr10:uidLastSave="{00000000-0000-0000-0000-000000000000}"/>
  <bookViews>
    <workbookView xWindow="-38520" yWindow="-120" windowWidth="38640" windowHeight="21120" activeTab="1" xr2:uid="{0C02925F-F2F6-4F4B-A810-E3ABE75A30F8}"/>
  </bookViews>
  <sheets>
    <sheet name="Sheet1" sheetId="1" r:id="rId1"/>
    <sheet name="Rev c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2" l="1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I139" i="2"/>
  <c r="I138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I123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I122" i="1"/>
  <c r="I121" i="1"/>
  <c r="I92" i="1"/>
  <c r="I91" i="1"/>
  <c r="I90" i="1"/>
  <c r="I52" i="1"/>
  <c r="I51" i="1"/>
  <c r="I50" i="1"/>
  <c r="AO52" i="1"/>
  <c r="AN52" i="1"/>
  <c r="AM52" i="1"/>
  <c r="AL52" i="1"/>
  <c r="AL92" i="1" s="1"/>
  <c r="AK52" i="1"/>
  <c r="AJ52" i="1"/>
  <c r="AI52" i="1"/>
  <c r="AI92" i="1" s="1"/>
  <c r="AH52" i="1"/>
  <c r="AH92" i="1" s="1"/>
  <c r="AG52" i="1"/>
  <c r="AF52" i="1"/>
  <c r="AF92" i="1" s="1"/>
  <c r="AE52" i="1"/>
  <c r="AE92" i="1" s="1"/>
  <c r="AD52" i="1"/>
  <c r="AD92" i="1" s="1"/>
  <c r="AC52" i="1"/>
  <c r="AB52" i="1"/>
  <c r="AA52" i="1"/>
  <c r="Z52" i="1"/>
  <c r="Y52" i="1"/>
  <c r="Y92" i="1" s="1"/>
  <c r="X52" i="1"/>
  <c r="X92" i="1" s="1"/>
  <c r="W52" i="1"/>
  <c r="W92" i="1" s="1"/>
  <c r="V52" i="1"/>
  <c r="U52" i="1"/>
  <c r="T52" i="1"/>
  <c r="S52" i="1"/>
  <c r="R52" i="1"/>
  <c r="R92" i="1" s="1"/>
  <c r="Q52" i="1"/>
  <c r="P52" i="1"/>
  <c r="O52" i="1"/>
  <c r="N52" i="1"/>
  <c r="N92" i="1" s="1"/>
  <c r="M52" i="1"/>
  <c r="L52" i="1"/>
  <c r="K52" i="1"/>
  <c r="K92" i="1" s="1"/>
  <c r="J52" i="1"/>
  <c r="AO51" i="1"/>
  <c r="AN51" i="1"/>
  <c r="AM51" i="1"/>
  <c r="AM91" i="1" s="1"/>
  <c r="AL51" i="1"/>
  <c r="AL91" i="1" s="1"/>
  <c r="AK51" i="1"/>
  <c r="AJ51" i="1"/>
  <c r="AI51" i="1"/>
  <c r="AH51" i="1"/>
  <c r="AG51" i="1"/>
  <c r="AG91" i="1" s="1"/>
  <c r="AF51" i="1"/>
  <c r="AF91" i="1" s="1"/>
  <c r="AE51" i="1"/>
  <c r="AE91" i="1" s="1"/>
  <c r="AD51" i="1"/>
  <c r="AD91" i="1" s="1"/>
  <c r="AC51" i="1"/>
  <c r="AB51" i="1"/>
  <c r="AA51" i="1"/>
  <c r="Z51" i="1"/>
  <c r="Z91" i="1" s="1"/>
  <c r="Y51" i="1"/>
  <c r="X51" i="1"/>
  <c r="W51" i="1"/>
  <c r="V51" i="1"/>
  <c r="V91" i="1" s="1"/>
  <c r="U51" i="1"/>
  <c r="T51" i="1"/>
  <c r="S51" i="1"/>
  <c r="R51" i="1"/>
  <c r="Q51" i="1"/>
  <c r="P51" i="1"/>
  <c r="O51" i="1"/>
  <c r="O91" i="1" s="1"/>
  <c r="N51" i="1"/>
  <c r="N91" i="1" s="1"/>
  <c r="M51" i="1"/>
  <c r="L51" i="1"/>
  <c r="K51" i="1"/>
  <c r="J51" i="1"/>
  <c r="AO50" i="1"/>
  <c r="AN50" i="1"/>
  <c r="AN90" i="1" s="1"/>
  <c r="AM50" i="1"/>
  <c r="AM90" i="1" s="1"/>
  <c r="AL50" i="1"/>
  <c r="AK50" i="1"/>
  <c r="AJ50" i="1"/>
  <c r="AI50" i="1"/>
  <c r="AI90" i="1" s="1"/>
  <c r="AH50" i="1"/>
  <c r="AH90" i="1" s="1"/>
  <c r="AG50" i="1"/>
  <c r="AG90" i="1" s="1"/>
  <c r="AF50" i="1"/>
  <c r="AF90" i="1" s="1"/>
  <c r="AE50" i="1"/>
  <c r="AE90" i="1" s="1"/>
  <c r="AD50" i="1"/>
  <c r="AD90" i="1" s="1"/>
  <c r="AC50" i="1"/>
  <c r="AB50" i="1"/>
  <c r="AA50" i="1"/>
  <c r="Z50" i="1"/>
  <c r="Y50" i="1"/>
  <c r="X50" i="1"/>
  <c r="X90" i="1" s="1"/>
  <c r="W50" i="1"/>
  <c r="W90" i="1" s="1"/>
  <c r="V50" i="1"/>
  <c r="V90" i="1" s="1"/>
  <c r="U50" i="1"/>
  <c r="T50" i="1"/>
  <c r="S50" i="1"/>
  <c r="R50" i="1"/>
  <c r="R90" i="1" s="1"/>
  <c r="Q50" i="1"/>
  <c r="P50" i="1"/>
  <c r="P90" i="1" s="1"/>
  <c r="O50" i="1"/>
  <c r="O90" i="1" s="1"/>
  <c r="N50" i="1"/>
  <c r="M50" i="1"/>
  <c r="L50" i="1"/>
  <c r="K50" i="1"/>
  <c r="K90" i="1" s="1"/>
  <c r="J50" i="1"/>
  <c r="Q90" i="1"/>
  <c r="U90" i="1"/>
  <c r="Y90" i="1"/>
  <c r="AC90" i="1"/>
  <c r="AO90" i="1"/>
  <c r="Q91" i="1"/>
  <c r="U91" i="1"/>
  <c r="Y91" i="1"/>
  <c r="AC91" i="1"/>
  <c r="AK91" i="1"/>
  <c r="AN91" i="1"/>
  <c r="AO91" i="1"/>
  <c r="P92" i="1"/>
  <c r="Q92" i="1"/>
  <c r="U92" i="1"/>
  <c r="AC92" i="1"/>
  <c r="AG92" i="1"/>
  <c r="AN92" i="1"/>
  <c r="AO92" i="1"/>
  <c r="J90" i="1"/>
  <c r="L90" i="1"/>
  <c r="S90" i="1"/>
  <c r="T90" i="1"/>
  <c r="Z90" i="1"/>
  <c r="AA90" i="1"/>
  <c r="AB90" i="1"/>
  <c r="AJ90" i="1"/>
  <c r="J91" i="1"/>
  <c r="K91" i="1"/>
  <c r="L91" i="1"/>
  <c r="R91" i="1"/>
  <c r="S91" i="1"/>
  <c r="T91" i="1"/>
  <c r="AA91" i="1"/>
  <c r="AB91" i="1"/>
  <c r="AH91" i="1"/>
  <c r="AI91" i="1"/>
  <c r="AJ91" i="1"/>
  <c r="J92" i="1"/>
  <c r="L92" i="1"/>
  <c r="S92" i="1"/>
  <c r="T92" i="1"/>
  <c r="Z92" i="1"/>
  <c r="AA92" i="1"/>
  <c r="AB92" i="1"/>
  <c r="AJ92" i="1"/>
  <c r="M90" i="1"/>
  <c r="N90" i="1"/>
  <c r="AK90" i="1"/>
  <c r="AL90" i="1"/>
  <c r="M91" i="1"/>
  <c r="P91" i="1"/>
  <c r="W91" i="1"/>
  <c r="X91" i="1"/>
  <c r="M92" i="1"/>
  <c r="O92" i="1"/>
  <c r="V92" i="1"/>
  <c r="AK92" i="1"/>
  <c r="AM9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I114" i="1"/>
  <c r="I115" i="1"/>
  <c r="I113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tc={E1041C66-F8B4-4F3F-A165-35AD5DF947BA}</author>
  </authors>
  <commentList>
    <comment ref="A108" authorId="0" shapeId="0" xr:uid="{E1041C66-F8B4-4F3F-A165-35AD5DF947BA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Faltan exportaciones de café</t>
      </text>
    </comment>
  </commentList>
</comments>
</file>

<file path=xl/sharedStrings.xml><?xml version="1.0" encoding="utf-8"?>
<sst xmlns="http://schemas.openxmlformats.org/spreadsheetml/2006/main" count="995" uniqueCount="84">
  <si>
    <t>AG_LEG</t>
  </si>
  <si>
    <t>Legumes</t>
  </si>
  <si>
    <t>CapitalCost</t>
  </si>
  <si>
    <t>MUSD/Mton</t>
  </si>
  <si>
    <t>Flat</t>
  </si>
  <si>
    <t>FixedCost</t>
  </si>
  <si>
    <t>VariableCost</t>
  </si>
  <si>
    <t>ResidualCapacity</t>
  </si>
  <si>
    <t> </t>
  </si>
  <si>
    <t>EMPTY</t>
  </si>
  <si>
    <t>TotalAnnualMaxCapacity</t>
  </si>
  <si>
    <t>TotalTechnologyAnnualActivityUpperLimit</t>
  </si>
  <si>
    <t>Mha</t>
  </si>
  <si>
    <t>TotalTechnologyAnnualActivityLowerLimit</t>
  </si>
  <si>
    <t>User defined</t>
  </si>
  <si>
    <t>TotalAnnualMinCapacityInvestment</t>
  </si>
  <si>
    <t>CapacityFactor</t>
  </si>
  <si>
    <t>AvailabilityFactor</t>
  </si>
  <si>
    <t>AG_ROT</t>
  </si>
  <si>
    <t>Roots</t>
  </si>
  <si>
    <t>AG_FRT</t>
  </si>
  <si>
    <t>Fruits</t>
  </si>
  <si>
    <t>Coberturas</t>
  </si>
  <si>
    <t>Cropland</t>
  </si>
  <si>
    <t>E2_CUL</t>
  </si>
  <si>
    <t>Input</t>
  </si>
  <si>
    <t>Cropland Legumes</t>
  </si>
  <si>
    <t>E3_LEG</t>
  </si>
  <si>
    <t>Output</t>
  </si>
  <si>
    <t>Cropland Roots</t>
  </si>
  <si>
    <t>E3_ROT</t>
  </si>
  <si>
    <t>Cropland Fruits</t>
  </si>
  <si>
    <t>E3_FRT</t>
  </si>
  <si>
    <t>OAR</t>
  </si>
  <si>
    <t>Prod local</t>
  </si>
  <si>
    <t>IMPLEG</t>
  </si>
  <si>
    <t>Import Legumes</t>
  </si>
  <si>
    <t>MUSD/Mt</t>
  </si>
  <si>
    <t>Mton</t>
  </si>
  <si>
    <t>IMPROT</t>
  </si>
  <si>
    <t>Import Roots</t>
  </si>
  <si>
    <t>IMPFRT</t>
  </si>
  <si>
    <t>Import Fruit</t>
  </si>
  <si>
    <t>Imports</t>
  </si>
  <si>
    <t>OFERTA TOTAL</t>
  </si>
  <si>
    <t>Demand</t>
  </si>
  <si>
    <t>E5AGRLEG</t>
  </si>
  <si>
    <t>Demand Agriculture Legumes</t>
  </si>
  <si>
    <t>not needed</t>
  </si>
  <si>
    <t>E5AGRROT</t>
  </si>
  <si>
    <t>Demand Agriculture Roots</t>
  </si>
  <si>
    <t>E5AGRFRT</t>
  </si>
  <si>
    <t>Demand Agriculture Fruits</t>
  </si>
  <si>
    <t>Demanda Local</t>
  </si>
  <si>
    <t>Demanda de Exportacion</t>
  </si>
  <si>
    <t>E5AGREXPLEG</t>
  </si>
  <si>
    <t>Demand Agricultural Exports Legumes</t>
  </si>
  <si>
    <t>E5AGREXPROT</t>
  </si>
  <si>
    <t>Demand Agricultural Exports Roots</t>
  </si>
  <si>
    <t>E5AGREXPFRT</t>
  </si>
  <si>
    <t>Demand Agricultural Exports Fruits</t>
  </si>
  <si>
    <t>DEMANDA TOTAL</t>
  </si>
  <si>
    <t>Supply Agriculture Legumes</t>
  </si>
  <si>
    <t>Supply Agriculture Roots</t>
  </si>
  <si>
    <t>Supply Agriculture Fruits</t>
  </si>
  <si>
    <t>DIFFERENCIA</t>
  </si>
  <si>
    <t>LU_AGR</t>
  </si>
  <si>
    <t>Agriculture Soil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</si>
  <si>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</si>
  <si>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</si>
  <si>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</si>
  <si>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</si>
  <si>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</si>
  <si>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</si>
  <si>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</si>
  <si>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</si>
  <si>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</si>
  <si>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</si>
  <si>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</si>
  <si>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</si>
  <si>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AGR_CER</t>
  </si>
  <si>
    <t>Cereals</t>
  </si>
  <si>
    <t>AGR_OTP</t>
  </si>
  <si>
    <t>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</si>
</sst>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2" fillId="2" borderId="2" xfId="0" applyFont="1" applyFill="1" applyBorder="1"/>
    <xf numFmtId="0" fontId="2" fillId="4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2" fontId="2" fillId="2" borderId="1" xfId="0" applyNumberFormat="1" applyFont="1" applyFill="1" applyBorder="1"/>
    <xf numFmtId="2" fontId="2" fillId="2" borderId="5" xfId="0" applyNumberFormat="1" applyFont="1" applyFill="1" applyBorder="1"/>
    <xf numFmtId="2" fontId="0" fillId="0" borderId="0" xfId="0" applyNumberFormat="1"/>
    <xf numFmtId="0" fontId="2" fillId="2" borderId="6" xfId="0" applyFont="1" applyFill="1" applyBorder="1"/>
    <xf numFmtId="0" fontId="2" fillId="4" borderId="1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 vertical="top"/>
    </xf>
    <xf numFmtId="0" fontId="2" fillId="3" borderId="7" xfId="0" applyFont="1" applyFill="1" applyBorder="1"/>
    <xf numFmtId="0" fontId="2" fillId="3" borderId="4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1" xfId="0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6" borderId="7" xfId="0" applyFont="1" applyFill="1" applyBorder="1"/>
    <xf numFmtId="0" fontId="0" fillId="8" borderId="0" xfId="0" applyFill="1"/>
    <xf numFmtId="0" fontId="0" fillId="8" borderId="4" xfId="0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4" borderId="4" xfId="0" applyFont="1" applyFill="1" applyBorder="1"/>
    <xf numFmtId="0" fontId="2" fillId="9" borderId="4" xfId="0" applyFont="1" applyFill="1" applyBorder="1"/>
    <xf numFmtId="0" fontId="2" fillId="9" borderId="10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10" borderId="0" xfId="0" applyFill="1"/>
    <xf numFmtId="2" fontId="2" fillId="9" borderId="4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7" borderId="8" xfId="0" applyFont="1" applyFill="1" applyBorder="1"/>
    <xf numFmtId="0" fontId="0" fillId="11" borderId="0" xfId="0" applyFill="1"/>
    <xf numFmtId="164" fontId="2" fillId="7" borderId="4" xfId="0" applyNumberFormat="1" applyFont="1" applyFill="1" applyBorder="1" applyAlignment="1">
      <alignment horizontal="right"/>
    </xf>
    <xf numFmtId="164" fontId="2" fillId="7" borderId="9" xfId="0" applyNumberFormat="1" applyFont="1" applyFill="1" applyBorder="1" applyAlignment="1">
      <alignment horizontal="right"/>
    </xf>
    <xf numFmtId="164" fontId="0" fillId="0" borderId="0" xfId="0" applyNumberFormat="1"/>
    <xf numFmtId="0" fontId="0" fillId="12" borderId="0" xfId="0" applyFill="1"/>
    <xf numFmtId="0" fontId="2" fillId="13" borderId="1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4" fillId="2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9EAEE1E3-EA65-4404-AFD5-90D0B3E6DD20}" userId="S::yseas@clg-cr.com::2d83eafd-cca2-4462-aeae-a0c7901347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8" dT="2024-02-22T00:25:45.53" personId="{9EAEE1E3-EA65-4404-AFD5-90D0B3E6DD20}" id="{E1041C66-F8B4-4F3F-A165-35AD5DF947BA}" done="1">
    <text>Faltan exportaciones de café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4CC9-F584-4AA6-B6FD-E4B54166A725}">
  <dimension ref="A7:AP123"/>
  <sheetViews>
    <sheetView topLeftCell="A79" workbookViewId="0">
      <selection activeCell="I121" sqref="I121"/>
    </sheetView>
  </sheetViews>
  <sheetFormatPr defaultRowHeight="14.5" x14ac:dyDescent="0.35"/>
  <cols>
    <col min="1" max="1" width="8" bestFit="1" customWidth="1"/>
    <col min="2" max="2" width="13.08984375" bestFit="1" customWidth="1"/>
    <col min="3" max="3" width="33.36328125" bestFit="1" customWidth="1"/>
    <col min="4" max="4" width="10.7265625" bestFit="1" customWidth="1"/>
    <col min="5" max="5" width="37.6328125" bestFit="1" customWidth="1"/>
    <col min="6" max="6" width="10.7265625" bestFit="1" customWidth="1"/>
    <col min="7" max="7" width="11.81640625" bestFit="1" customWidth="1"/>
    <col min="8" max="8" width="1.90625" bestFit="1" customWidth="1"/>
    <col min="9" max="41" width="9.36328125" bestFit="1" customWidth="1"/>
  </cols>
  <sheetData>
    <row r="7" spans="1:41" x14ac:dyDescent="0.35">
      <c r="A7" s="4" t="s">
        <v>22</v>
      </c>
      <c r="I7" s="15">
        <v>2018</v>
      </c>
      <c r="J7" s="15">
        <v>2019</v>
      </c>
      <c r="K7" s="15">
        <v>2020</v>
      </c>
      <c r="L7" s="15">
        <v>2021</v>
      </c>
      <c r="M7" s="15">
        <v>2022</v>
      </c>
      <c r="N7" s="15">
        <v>2023</v>
      </c>
      <c r="O7" s="15">
        <v>2024</v>
      </c>
      <c r="P7" s="15">
        <v>2025</v>
      </c>
      <c r="Q7" s="15">
        <v>2026</v>
      </c>
      <c r="R7" s="15">
        <v>2027</v>
      </c>
      <c r="S7" s="15">
        <v>2028</v>
      </c>
      <c r="T7" s="15">
        <v>2029</v>
      </c>
      <c r="U7" s="15">
        <v>2030</v>
      </c>
      <c r="V7" s="15">
        <v>2031</v>
      </c>
      <c r="W7" s="15">
        <v>2032</v>
      </c>
      <c r="X7" s="15">
        <v>2033</v>
      </c>
      <c r="Y7" s="15">
        <v>2034</v>
      </c>
      <c r="Z7" s="15">
        <v>2035</v>
      </c>
      <c r="AA7" s="15">
        <v>2036</v>
      </c>
      <c r="AB7" s="15">
        <v>2037</v>
      </c>
      <c r="AC7" s="15">
        <v>2038</v>
      </c>
      <c r="AD7" s="15">
        <v>2039</v>
      </c>
      <c r="AE7" s="15">
        <v>2040</v>
      </c>
      <c r="AF7" s="15">
        <v>2041</v>
      </c>
      <c r="AG7" s="15">
        <v>2042</v>
      </c>
      <c r="AH7" s="15">
        <v>2043</v>
      </c>
      <c r="AI7" s="15">
        <v>2044</v>
      </c>
      <c r="AJ7" s="15">
        <v>2045</v>
      </c>
      <c r="AK7" s="15">
        <v>2046</v>
      </c>
      <c r="AL7" s="15">
        <v>2047</v>
      </c>
      <c r="AM7" s="15">
        <v>2048</v>
      </c>
      <c r="AN7" s="15">
        <v>2049</v>
      </c>
      <c r="AO7" s="15">
        <v>2050</v>
      </c>
    </row>
    <row r="9" spans="1:41" x14ac:dyDescent="0.35">
      <c r="A9" s="1">
        <v>41</v>
      </c>
      <c r="B9" s="1" t="s">
        <v>0</v>
      </c>
      <c r="C9" s="1" t="s">
        <v>1</v>
      </c>
      <c r="D9" s="1">
        <v>1</v>
      </c>
      <c r="E9" s="1" t="s">
        <v>2</v>
      </c>
      <c r="F9" s="1" t="s">
        <v>3</v>
      </c>
      <c r="G9" s="1" t="s">
        <v>4</v>
      </c>
      <c r="H9" s="1">
        <v>0</v>
      </c>
      <c r="I9" s="1">
        <v>1458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5">
      <c r="A10" s="1">
        <v>41</v>
      </c>
      <c r="B10" s="1" t="s">
        <v>0</v>
      </c>
      <c r="C10" s="1" t="s">
        <v>1</v>
      </c>
      <c r="D10" s="1">
        <v>2</v>
      </c>
      <c r="E10" s="1" t="s">
        <v>5</v>
      </c>
      <c r="F10" s="1" t="s">
        <v>3</v>
      </c>
      <c r="G10" s="1" t="s">
        <v>4</v>
      </c>
      <c r="H10" s="1">
        <v>0</v>
      </c>
      <c r="I10" s="1">
        <v>87.478654320987658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5">
      <c r="A11" s="1">
        <v>41</v>
      </c>
      <c r="B11" s="1" t="s">
        <v>0</v>
      </c>
      <c r="C11" s="1" t="s">
        <v>1</v>
      </c>
      <c r="D11" s="1">
        <v>3</v>
      </c>
      <c r="E11" s="1" t="s">
        <v>6</v>
      </c>
      <c r="F11" s="1" t="s">
        <v>3</v>
      </c>
      <c r="G11" s="1" t="s">
        <v>4</v>
      </c>
      <c r="H11" s="1">
        <v>0</v>
      </c>
      <c r="I11" s="1">
        <v>46.778654320987656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5">
      <c r="A12" s="1">
        <v>41</v>
      </c>
      <c r="B12" s="1" t="s">
        <v>0</v>
      </c>
      <c r="C12" s="1" t="s">
        <v>1</v>
      </c>
      <c r="D12" s="1">
        <v>4</v>
      </c>
      <c r="E12" s="1" t="s">
        <v>7</v>
      </c>
      <c r="F12" s="1" t="s">
        <v>8</v>
      </c>
      <c r="G12" s="1" t="s">
        <v>9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>
        <v>41</v>
      </c>
      <c r="B13" s="1" t="s">
        <v>0</v>
      </c>
      <c r="C13" s="1" t="s">
        <v>1</v>
      </c>
      <c r="D13" s="1">
        <v>5</v>
      </c>
      <c r="E13" s="1" t="s">
        <v>10</v>
      </c>
      <c r="F13" s="1" t="s">
        <v>8</v>
      </c>
      <c r="G13" s="1" t="s">
        <v>9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5">
      <c r="A14" s="1">
        <v>41</v>
      </c>
      <c r="B14" s="1" t="s">
        <v>0</v>
      </c>
      <c r="C14" s="1" t="s">
        <v>1</v>
      </c>
      <c r="D14" s="1">
        <v>6</v>
      </c>
      <c r="E14" s="1" t="s">
        <v>11</v>
      </c>
      <c r="F14" s="1" t="s">
        <v>12</v>
      </c>
      <c r="G14" s="2" t="s">
        <v>9</v>
      </c>
      <c r="H14" s="1">
        <v>0</v>
      </c>
      <c r="I14" s="1">
        <f>1.001*I15</f>
        <v>5.5775691971999997E-2</v>
      </c>
      <c r="J14" s="1">
        <f t="shared" ref="J14:AO14" si="0">1.001*J15</f>
        <v>5.3511225767999999E-2</v>
      </c>
      <c r="K14" s="1">
        <f t="shared" si="0"/>
        <v>4.8526978499999998E-2</v>
      </c>
      <c r="L14" s="1">
        <f t="shared" si="0"/>
        <v>4.8788303596115273E-2</v>
      </c>
      <c r="M14" s="1">
        <f t="shared" si="0"/>
        <v>4.9049628692230555E-2</v>
      </c>
      <c r="N14" s="1">
        <f t="shared" si="0"/>
        <v>4.9310953788345831E-2</v>
      </c>
      <c r="O14" s="1">
        <f t="shared" si="0"/>
        <v>4.9572278884461113E-2</v>
      </c>
      <c r="P14" s="1">
        <f t="shared" si="0"/>
        <v>4.9833603980576381E-2</v>
      </c>
      <c r="Q14" s="1">
        <f t="shared" si="0"/>
        <v>5.0094929076691656E-2</v>
      </c>
      <c r="R14" s="1">
        <f t="shared" si="0"/>
        <v>5.0356254172806925E-2</v>
      </c>
      <c r="S14" s="1">
        <f t="shared" si="0"/>
        <v>5.06175792689222E-2</v>
      </c>
      <c r="T14" s="1">
        <f t="shared" si="0"/>
        <v>5.0878904365037468E-2</v>
      </c>
      <c r="U14" s="1">
        <f t="shared" si="0"/>
        <v>5.1109270678607412E-2</v>
      </c>
      <c r="V14" s="1">
        <f t="shared" si="0"/>
        <v>5.1339636992177355E-2</v>
      </c>
      <c r="W14" s="1">
        <f t="shared" si="0"/>
        <v>5.1570003305747299E-2</v>
      </c>
      <c r="X14" s="1">
        <f t="shared" si="0"/>
        <v>5.1800369619317242E-2</v>
      </c>
      <c r="Y14" s="1">
        <f t="shared" si="0"/>
        <v>5.2030735932887186E-2</v>
      </c>
      <c r="Z14" s="1">
        <f t="shared" si="0"/>
        <v>5.2261102246457129E-2</v>
      </c>
      <c r="AA14" s="1">
        <f t="shared" si="0"/>
        <v>5.2491468560027073E-2</v>
      </c>
      <c r="AB14" s="1">
        <f t="shared" si="0"/>
        <v>5.2721834873597016E-2</v>
      </c>
      <c r="AC14" s="1">
        <f t="shared" si="0"/>
        <v>5.295220118716696E-2</v>
      </c>
      <c r="AD14" s="1">
        <f t="shared" si="0"/>
        <v>5.3182567500736903E-2</v>
      </c>
      <c r="AE14" s="1">
        <f t="shared" si="0"/>
        <v>5.3412933814306847E-2</v>
      </c>
      <c r="AF14" s="1">
        <f t="shared" si="0"/>
        <v>5.364330012787679E-2</v>
      </c>
      <c r="AG14" s="1">
        <f t="shared" si="0"/>
        <v>5.3873666441446734E-2</v>
      </c>
      <c r="AH14" s="1">
        <f t="shared" si="0"/>
        <v>5.4104032755016677E-2</v>
      </c>
      <c r="AI14" s="1">
        <f t="shared" si="0"/>
        <v>5.4334399068586621E-2</v>
      </c>
      <c r="AJ14" s="1">
        <f t="shared" si="0"/>
        <v>5.4564765382156565E-2</v>
      </c>
      <c r="AK14" s="1">
        <f t="shared" si="0"/>
        <v>5.4795131695726508E-2</v>
      </c>
      <c r="AL14" s="1">
        <f t="shared" si="0"/>
        <v>5.5025498009296452E-2</v>
      </c>
      <c r="AM14" s="1">
        <f t="shared" si="0"/>
        <v>5.5255864322866395E-2</v>
      </c>
      <c r="AN14" s="1">
        <f t="shared" si="0"/>
        <v>5.5486230636436339E-2</v>
      </c>
      <c r="AO14" s="1">
        <f t="shared" si="0"/>
        <v>5.5716596950006261E-2</v>
      </c>
    </row>
    <row r="15" spans="1:41" x14ac:dyDescent="0.35">
      <c r="A15" s="1">
        <v>41</v>
      </c>
      <c r="B15" s="1" t="s">
        <v>0</v>
      </c>
      <c r="C15" s="1" t="s">
        <v>1</v>
      </c>
      <c r="D15" s="1">
        <v>7</v>
      </c>
      <c r="E15" s="1" t="s">
        <v>13</v>
      </c>
      <c r="F15" s="1" t="s">
        <v>12</v>
      </c>
      <c r="G15" s="2" t="s">
        <v>14</v>
      </c>
      <c r="H15" s="1">
        <v>0</v>
      </c>
      <c r="I15" s="1">
        <v>5.5719972E-2</v>
      </c>
      <c r="J15" s="1">
        <v>5.3457768000000003E-2</v>
      </c>
      <c r="K15" s="1">
        <v>4.8478500000000001E-2</v>
      </c>
      <c r="L15" s="1">
        <v>4.8739564032083196E-2</v>
      </c>
      <c r="M15" s="1">
        <v>4.9000628064166392E-2</v>
      </c>
      <c r="N15" s="1">
        <v>4.9261692096249587E-2</v>
      </c>
      <c r="O15" s="1">
        <v>4.9522756128332783E-2</v>
      </c>
      <c r="P15" s="1">
        <v>4.9783820160415972E-2</v>
      </c>
      <c r="Q15" s="1">
        <v>5.004488419249916E-2</v>
      </c>
      <c r="R15" s="1">
        <v>5.0305948224582349E-2</v>
      </c>
      <c r="S15" s="1">
        <v>5.0567012256665538E-2</v>
      </c>
      <c r="T15" s="1">
        <v>5.0828076288748726E-2</v>
      </c>
      <c r="U15" s="1">
        <v>5.1058212466141277E-2</v>
      </c>
      <c r="V15" s="1">
        <v>5.1288348643533828E-2</v>
      </c>
      <c r="W15" s="1">
        <v>5.1518484820926379E-2</v>
      </c>
      <c r="X15" s="1">
        <v>5.174862099831893E-2</v>
      </c>
      <c r="Y15" s="1">
        <v>5.1978757175711481E-2</v>
      </c>
      <c r="Z15" s="1">
        <v>5.2208893353104031E-2</v>
      </c>
      <c r="AA15" s="1">
        <v>5.2439029530496582E-2</v>
      </c>
      <c r="AB15" s="1">
        <v>5.2669165707889133E-2</v>
      </c>
      <c r="AC15" s="1">
        <v>5.2899301885281684E-2</v>
      </c>
      <c r="AD15" s="1">
        <v>5.3129438062674235E-2</v>
      </c>
      <c r="AE15" s="1">
        <v>5.3359574240066786E-2</v>
      </c>
      <c r="AF15" s="1">
        <v>5.3589710417459337E-2</v>
      </c>
      <c r="AG15" s="1">
        <v>5.3819846594851888E-2</v>
      </c>
      <c r="AH15" s="1">
        <v>5.4049982772244438E-2</v>
      </c>
      <c r="AI15" s="1">
        <v>5.4280118949636989E-2</v>
      </c>
      <c r="AJ15" s="1">
        <v>5.451025512702954E-2</v>
      </c>
      <c r="AK15" s="1">
        <v>5.4740391304422091E-2</v>
      </c>
      <c r="AL15" s="1">
        <v>5.4970527481814642E-2</v>
      </c>
      <c r="AM15" s="1">
        <v>5.5200663659207193E-2</v>
      </c>
      <c r="AN15" s="1">
        <v>5.5430799836599744E-2</v>
      </c>
      <c r="AO15" s="1">
        <v>5.5660936013992274E-2</v>
      </c>
    </row>
    <row r="16" spans="1:41" x14ac:dyDescent="0.35">
      <c r="A16" s="1">
        <v>41</v>
      </c>
      <c r="B16" s="1" t="s">
        <v>0</v>
      </c>
      <c r="C16" s="1" t="s">
        <v>1</v>
      </c>
      <c r="D16" s="1">
        <v>8</v>
      </c>
      <c r="E16" s="1" t="s">
        <v>15</v>
      </c>
      <c r="F16" s="1" t="s">
        <v>8</v>
      </c>
      <c r="G16" s="1" t="s">
        <v>9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5">
      <c r="A17" s="1">
        <v>41</v>
      </c>
      <c r="B17" s="1" t="s">
        <v>0</v>
      </c>
      <c r="C17" s="1" t="s">
        <v>1</v>
      </c>
      <c r="D17" s="1">
        <v>9</v>
      </c>
      <c r="E17" s="1" t="s">
        <v>16</v>
      </c>
      <c r="F17" s="1" t="s">
        <v>8</v>
      </c>
      <c r="G17" s="1" t="s">
        <v>9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5">
      <c r="A18" s="1">
        <v>41</v>
      </c>
      <c r="B18" s="1" t="s">
        <v>0</v>
      </c>
      <c r="C18" s="1" t="s">
        <v>1</v>
      </c>
      <c r="D18" s="1">
        <v>10</v>
      </c>
      <c r="E18" s="1" t="s">
        <v>17</v>
      </c>
      <c r="F18" s="1" t="s">
        <v>8</v>
      </c>
      <c r="G18" s="1" t="s">
        <v>9</v>
      </c>
      <c r="H18" s="1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35">
      <c r="A19" s="2">
        <v>42</v>
      </c>
      <c r="B19" s="2" t="s">
        <v>18</v>
      </c>
      <c r="C19" s="2" t="s">
        <v>19</v>
      </c>
      <c r="D19" s="2">
        <v>1</v>
      </c>
      <c r="E19" s="2" t="s">
        <v>2</v>
      </c>
      <c r="F19" s="2" t="s">
        <v>3</v>
      </c>
      <c r="G19" s="2" t="s">
        <v>9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5">
      <c r="A20" s="2">
        <v>42</v>
      </c>
      <c r="B20" s="2" t="s">
        <v>18</v>
      </c>
      <c r="C20" s="2" t="s">
        <v>19</v>
      </c>
      <c r="D20" s="2">
        <v>2</v>
      </c>
      <c r="E20" s="2" t="s">
        <v>5</v>
      </c>
      <c r="F20" s="2" t="s">
        <v>3</v>
      </c>
      <c r="G20" s="2" t="s">
        <v>4</v>
      </c>
      <c r="H20" s="2">
        <v>0</v>
      </c>
      <c r="I20" s="2">
        <v>127.70981308411214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5">
      <c r="A21" s="2">
        <v>42</v>
      </c>
      <c r="B21" s="2" t="s">
        <v>18</v>
      </c>
      <c r="C21" s="2" t="s">
        <v>19</v>
      </c>
      <c r="D21" s="2">
        <v>3</v>
      </c>
      <c r="E21" s="2" t="s">
        <v>6</v>
      </c>
      <c r="F21" s="2" t="s">
        <v>3</v>
      </c>
      <c r="G21" s="2" t="s">
        <v>4</v>
      </c>
      <c r="H21" s="2">
        <v>0</v>
      </c>
      <c r="I21" s="2">
        <v>35.411878504672899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5">
      <c r="A22" s="2">
        <v>42</v>
      </c>
      <c r="B22" s="2" t="s">
        <v>18</v>
      </c>
      <c r="C22" s="2" t="s">
        <v>19</v>
      </c>
      <c r="D22" s="2">
        <v>4</v>
      </c>
      <c r="E22" s="2" t="s">
        <v>7</v>
      </c>
      <c r="F22" s="2" t="s">
        <v>8</v>
      </c>
      <c r="G22" s="2" t="s">
        <v>9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5">
      <c r="A23" s="2">
        <v>42</v>
      </c>
      <c r="B23" s="2" t="s">
        <v>18</v>
      </c>
      <c r="C23" s="2" t="s">
        <v>19</v>
      </c>
      <c r="D23" s="2">
        <v>5</v>
      </c>
      <c r="E23" s="2" t="s">
        <v>10</v>
      </c>
      <c r="F23" s="2" t="s">
        <v>8</v>
      </c>
      <c r="G23" s="2" t="s">
        <v>9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5">
      <c r="A24" s="2">
        <v>42</v>
      </c>
      <c r="B24" s="2" t="s">
        <v>18</v>
      </c>
      <c r="C24" s="2" t="s">
        <v>19</v>
      </c>
      <c r="D24" s="2">
        <v>6</v>
      </c>
      <c r="E24" s="2" t="s">
        <v>11</v>
      </c>
      <c r="F24" s="2" t="s">
        <v>12</v>
      </c>
      <c r="G24" s="1" t="s">
        <v>9</v>
      </c>
      <c r="H24" s="2">
        <v>0</v>
      </c>
      <c r="I24" s="3">
        <f>1.001*I25</f>
        <v>3.6958260338999994E-2</v>
      </c>
      <c r="J24" s="3">
        <f t="shared" ref="J24:AO24" si="1">1.001*J25</f>
        <v>3.8482808363999997E-2</v>
      </c>
      <c r="K24" s="3">
        <f t="shared" si="1"/>
        <v>3.6270495260999992E-2</v>
      </c>
      <c r="L24" s="3">
        <f t="shared" si="1"/>
        <v>3.6465817346841983E-2</v>
      </c>
      <c r="M24" s="3">
        <f t="shared" si="1"/>
        <v>3.6661139432683974E-2</v>
      </c>
      <c r="N24" s="3">
        <f t="shared" si="1"/>
        <v>3.6856461518525965E-2</v>
      </c>
      <c r="O24" s="3">
        <f t="shared" si="1"/>
        <v>3.7051783604367956E-2</v>
      </c>
      <c r="P24" s="3">
        <f t="shared" si="1"/>
        <v>3.7247105690209947E-2</v>
      </c>
      <c r="Q24" s="3">
        <f t="shared" si="1"/>
        <v>3.7442427776051931E-2</v>
      </c>
      <c r="R24" s="3">
        <f t="shared" si="1"/>
        <v>3.7637749861893915E-2</v>
      </c>
      <c r="S24" s="3">
        <f t="shared" si="1"/>
        <v>3.78330719477359E-2</v>
      </c>
      <c r="T24" s="3">
        <f t="shared" si="1"/>
        <v>3.8028394033577884E-2</v>
      </c>
      <c r="U24" s="3">
        <f t="shared" si="1"/>
        <v>3.820057661207147E-2</v>
      </c>
      <c r="V24" s="3">
        <f t="shared" si="1"/>
        <v>3.8372759190565049E-2</v>
      </c>
      <c r="W24" s="3">
        <f t="shared" si="1"/>
        <v>3.8544941769058635E-2</v>
      </c>
      <c r="X24" s="3">
        <f t="shared" si="1"/>
        <v>3.8717124347552222E-2</v>
      </c>
      <c r="Y24" s="3">
        <f t="shared" si="1"/>
        <v>3.8889306926045801E-2</v>
      </c>
      <c r="Z24" s="3">
        <f t="shared" si="1"/>
        <v>3.9061489504539387E-2</v>
      </c>
      <c r="AA24" s="3">
        <f t="shared" si="1"/>
        <v>3.9233672083032967E-2</v>
      </c>
      <c r="AB24" s="3">
        <f t="shared" si="1"/>
        <v>3.9405854661526553E-2</v>
      </c>
      <c r="AC24" s="3">
        <f t="shared" si="1"/>
        <v>3.9578037240020139E-2</v>
      </c>
      <c r="AD24" s="3">
        <f t="shared" si="1"/>
        <v>3.9750219818513718E-2</v>
      </c>
      <c r="AE24" s="3">
        <f t="shared" si="1"/>
        <v>3.9922402397007305E-2</v>
      </c>
      <c r="AF24" s="3">
        <f t="shared" si="1"/>
        <v>4.0094584975500891E-2</v>
      </c>
      <c r="AG24" s="3">
        <f t="shared" si="1"/>
        <v>4.026676755399447E-2</v>
      </c>
      <c r="AH24" s="3">
        <f t="shared" si="1"/>
        <v>4.0438950132488057E-2</v>
      </c>
      <c r="AI24" s="3">
        <f t="shared" si="1"/>
        <v>4.0611132710981643E-2</v>
      </c>
      <c r="AJ24" s="3">
        <f t="shared" si="1"/>
        <v>4.0783315289475222E-2</v>
      </c>
      <c r="AK24" s="3">
        <f t="shared" si="1"/>
        <v>4.0955497867968808E-2</v>
      </c>
      <c r="AL24" s="3">
        <f t="shared" si="1"/>
        <v>4.1127680446462395E-2</v>
      </c>
      <c r="AM24" s="3">
        <f t="shared" si="1"/>
        <v>4.1299863024955974E-2</v>
      </c>
      <c r="AN24" s="3">
        <f t="shared" si="1"/>
        <v>4.147204560344956E-2</v>
      </c>
      <c r="AO24" s="3">
        <f t="shared" si="1"/>
        <v>4.1644228181943126E-2</v>
      </c>
    </row>
    <row r="25" spans="1:41" x14ac:dyDescent="0.35">
      <c r="A25" s="2">
        <v>42</v>
      </c>
      <c r="B25" s="2" t="s">
        <v>18</v>
      </c>
      <c r="C25" s="2" t="s">
        <v>19</v>
      </c>
      <c r="D25" s="2">
        <v>7</v>
      </c>
      <c r="E25" s="2" t="s">
        <v>13</v>
      </c>
      <c r="F25" s="2" t="s">
        <v>12</v>
      </c>
      <c r="G25" s="1" t="s">
        <v>14</v>
      </c>
      <c r="H25" s="2">
        <v>0</v>
      </c>
      <c r="I25" s="3">
        <v>3.6921338999999997E-2</v>
      </c>
      <c r="J25" s="3">
        <v>3.8444364000000002E-2</v>
      </c>
      <c r="K25" s="3">
        <v>3.6234260999999997E-2</v>
      </c>
      <c r="L25" s="3">
        <v>3.6429387958883105E-2</v>
      </c>
      <c r="M25" s="3">
        <v>3.6624514917766214E-2</v>
      </c>
      <c r="N25" s="3">
        <v>3.6819641876649323E-2</v>
      </c>
      <c r="O25" s="3">
        <v>3.7014768835532431E-2</v>
      </c>
      <c r="P25" s="3">
        <v>3.7209895794415533E-2</v>
      </c>
      <c r="Q25" s="3">
        <v>3.7405022753298635E-2</v>
      </c>
      <c r="R25" s="3">
        <v>3.7600149712181737E-2</v>
      </c>
      <c r="S25" s="3">
        <v>3.7795276671064838E-2</v>
      </c>
      <c r="T25" s="3">
        <v>3.799040362994794E-2</v>
      </c>
      <c r="U25" s="3">
        <v>3.8162414197873598E-2</v>
      </c>
      <c r="V25" s="3">
        <v>3.8334424765799256E-2</v>
      </c>
      <c r="W25" s="3">
        <v>3.8506435333724914E-2</v>
      </c>
      <c r="X25" s="3">
        <v>3.8678445901650572E-2</v>
      </c>
      <c r="Y25" s="3">
        <v>3.8850456469576231E-2</v>
      </c>
      <c r="Z25" s="3">
        <v>3.9022467037501889E-2</v>
      </c>
      <c r="AA25" s="3">
        <v>3.9194477605427547E-2</v>
      </c>
      <c r="AB25" s="3">
        <v>3.9366488173353205E-2</v>
      </c>
      <c r="AC25" s="3">
        <v>3.9538498741278863E-2</v>
      </c>
      <c r="AD25" s="3">
        <v>3.9710509309204521E-2</v>
      </c>
      <c r="AE25" s="3">
        <v>3.9882519877130179E-2</v>
      </c>
      <c r="AF25" s="3">
        <v>4.0054530445055837E-2</v>
      </c>
      <c r="AG25" s="3">
        <v>4.0226541012981495E-2</v>
      </c>
      <c r="AH25" s="3">
        <v>4.0398551580907154E-2</v>
      </c>
      <c r="AI25" s="3">
        <v>4.0570562148832812E-2</v>
      </c>
      <c r="AJ25" s="3">
        <v>4.074257271675847E-2</v>
      </c>
      <c r="AK25" s="3">
        <v>4.0914583284684128E-2</v>
      </c>
      <c r="AL25" s="3">
        <v>4.1086593852609786E-2</v>
      </c>
      <c r="AM25" s="3">
        <v>4.1258604420535444E-2</v>
      </c>
      <c r="AN25" s="3">
        <v>4.1430614988461102E-2</v>
      </c>
      <c r="AO25" s="3">
        <v>4.1602625556386746E-2</v>
      </c>
    </row>
    <row r="26" spans="1:41" x14ac:dyDescent="0.35">
      <c r="A26" s="2">
        <v>42</v>
      </c>
      <c r="B26" s="2" t="s">
        <v>18</v>
      </c>
      <c r="C26" s="2" t="s">
        <v>19</v>
      </c>
      <c r="D26" s="2">
        <v>8</v>
      </c>
      <c r="E26" s="2" t="s">
        <v>15</v>
      </c>
      <c r="F26" s="2" t="s">
        <v>8</v>
      </c>
      <c r="G26" s="2" t="s">
        <v>9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5">
      <c r="A27" s="2">
        <v>42</v>
      </c>
      <c r="B27" s="2" t="s">
        <v>18</v>
      </c>
      <c r="C27" s="2" t="s">
        <v>19</v>
      </c>
      <c r="D27" s="2">
        <v>9</v>
      </c>
      <c r="E27" s="2" t="s">
        <v>16</v>
      </c>
      <c r="F27" s="2" t="s">
        <v>8</v>
      </c>
      <c r="G27" s="2" t="s">
        <v>9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5">
      <c r="A28" s="2">
        <v>42</v>
      </c>
      <c r="B28" s="2" t="s">
        <v>18</v>
      </c>
      <c r="C28" s="2" t="s">
        <v>19</v>
      </c>
      <c r="D28" s="2">
        <v>10</v>
      </c>
      <c r="E28" s="2" t="s">
        <v>17</v>
      </c>
      <c r="F28" s="2" t="s">
        <v>8</v>
      </c>
      <c r="G28" s="2" t="s">
        <v>9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5">
      <c r="A29" s="1">
        <v>43</v>
      </c>
      <c r="B29" s="1" t="s">
        <v>20</v>
      </c>
      <c r="C29" s="1" t="s">
        <v>21</v>
      </c>
      <c r="D29" s="1">
        <v>1</v>
      </c>
      <c r="E29" s="1" t="s">
        <v>2</v>
      </c>
      <c r="F29" s="1" t="s">
        <v>3</v>
      </c>
      <c r="G29" s="1" t="s">
        <v>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5">
      <c r="A30" s="1">
        <v>43</v>
      </c>
      <c r="B30" s="1" t="s">
        <v>20</v>
      </c>
      <c r="C30" s="1" t="s">
        <v>21</v>
      </c>
      <c r="D30" s="1">
        <v>2</v>
      </c>
      <c r="E30" s="1" t="s">
        <v>5</v>
      </c>
      <c r="F30" s="1" t="s">
        <v>3</v>
      </c>
      <c r="G30" s="1" t="s">
        <v>4</v>
      </c>
      <c r="H30" s="1">
        <v>0</v>
      </c>
      <c r="I30" s="1">
        <v>37.675830115830117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5">
      <c r="A31" s="1">
        <v>43</v>
      </c>
      <c r="B31" s="1" t="s">
        <v>20</v>
      </c>
      <c r="C31" s="1" t="s">
        <v>21</v>
      </c>
      <c r="D31" s="1">
        <v>3</v>
      </c>
      <c r="E31" s="1" t="s">
        <v>6</v>
      </c>
      <c r="F31" s="1" t="s">
        <v>3</v>
      </c>
      <c r="G31" s="1" t="s">
        <v>4</v>
      </c>
      <c r="H31" s="1">
        <v>0</v>
      </c>
      <c r="I31" s="1">
        <v>22.830926640926645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35">
      <c r="A32" s="1">
        <v>43</v>
      </c>
      <c r="B32" s="1" t="s">
        <v>20</v>
      </c>
      <c r="C32" s="1" t="s">
        <v>21</v>
      </c>
      <c r="D32" s="1">
        <v>4</v>
      </c>
      <c r="E32" s="1" t="s">
        <v>7</v>
      </c>
      <c r="F32" s="1" t="s">
        <v>8</v>
      </c>
      <c r="G32" s="1" t="s">
        <v>9</v>
      </c>
      <c r="H32" s="1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35">
      <c r="A33" s="1">
        <v>43</v>
      </c>
      <c r="B33" s="1" t="s">
        <v>20</v>
      </c>
      <c r="C33" s="1" t="s">
        <v>21</v>
      </c>
      <c r="D33" s="1">
        <v>5</v>
      </c>
      <c r="E33" s="1" t="s">
        <v>10</v>
      </c>
      <c r="F33" s="1" t="s">
        <v>8</v>
      </c>
      <c r="G33" s="1" t="s">
        <v>9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5">
      <c r="A34" s="1">
        <v>43</v>
      </c>
      <c r="B34" s="1" t="s">
        <v>20</v>
      </c>
      <c r="C34" s="1" t="s">
        <v>21</v>
      </c>
      <c r="D34" s="1">
        <v>6</v>
      </c>
      <c r="E34" s="1" t="s">
        <v>11</v>
      </c>
      <c r="F34" s="1" t="s">
        <v>12</v>
      </c>
      <c r="G34" s="2" t="s">
        <v>9</v>
      </c>
      <c r="H34" s="1">
        <v>0</v>
      </c>
      <c r="I34" s="1">
        <f>1.001*I35</f>
        <v>1.3094590508999998E-2</v>
      </c>
      <c r="J34" s="1">
        <f t="shared" ref="J34:AO34" si="2">1.001*J35</f>
        <v>1.3012999999999999E-2</v>
      </c>
      <c r="K34" s="1">
        <f t="shared" si="2"/>
        <v>1.4090544467999998E-2</v>
      </c>
      <c r="L34" s="1">
        <f t="shared" si="2"/>
        <v>1.416642417453101E-2</v>
      </c>
      <c r="M34" s="1">
        <f t="shared" si="2"/>
        <v>1.4242303881062022E-2</v>
      </c>
      <c r="N34" s="1">
        <f t="shared" si="2"/>
        <v>1.4318183587593031E-2</v>
      </c>
      <c r="O34" s="1">
        <f t="shared" si="2"/>
        <v>1.4394063294124043E-2</v>
      </c>
      <c r="P34" s="1">
        <f t="shared" si="2"/>
        <v>1.4469943000655053E-2</v>
      </c>
      <c r="Q34" s="1">
        <f t="shared" si="2"/>
        <v>1.4545822707186061E-2</v>
      </c>
      <c r="R34" s="1">
        <f t="shared" si="2"/>
        <v>1.4621702413717071E-2</v>
      </c>
      <c r="S34" s="1">
        <f t="shared" si="2"/>
        <v>1.4697582120248081E-2</v>
      </c>
      <c r="T34" s="1">
        <f t="shared" si="2"/>
        <v>1.477346182677909E-2</v>
      </c>
      <c r="U34" s="1">
        <f t="shared" si="2"/>
        <v>1.484035218108554E-2</v>
      </c>
      <c r="V34" s="1">
        <f t="shared" si="2"/>
        <v>1.4907242535391989E-2</v>
      </c>
      <c r="W34" s="1">
        <f t="shared" si="2"/>
        <v>1.4974132889698439E-2</v>
      </c>
      <c r="X34" s="1">
        <f t="shared" si="2"/>
        <v>1.5041023244004888E-2</v>
      </c>
      <c r="Y34" s="1">
        <f t="shared" si="2"/>
        <v>1.5107913598311339E-2</v>
      </c>
      <c r="Z34" s="1">
        <f t="shared" si="2"/>
        <v>1.5174803952617787E-2</v>
      </c>
      <c r="AA34" s="1">
        <f t="shared" si="2"/>
        <v>1.5241694306924238E-2</v>
      </c>
      <c r="AB34" s="1">
        <f t="shared" si="2"/>
        <v>1.5308584661230687E-2</v>
      </c>
      <c r="AC34" s="1">
        <f t="shared" si="2"/>
        <v>1.5375475015537137E-2</v>
      </c>
      <c r="AD34" s="1">
        <f t="shared" si="2"/>
        <v>1.5442365369843586E-2</v>
      </c>
      <c r="AE34" s="1">
        <f t="shared" si="2"/>
        <v>1.5509255724150036E-2</v>
      </c>
      <c r="AF34" s="1">
        <f t="shared" si="2"/>
        <v>1.5576146078456487E-2</v>
      </c>
      <c r="AG34" s="1">
        <f t="shared" si="2"/>
        <v>1.5643036432762939E-2</v>
      </c>
      <c r="AH34" s="1">
        <f t="shared" si="2"/>
        <v>1.5709926787069388E-2</v>
      </c>
      <c r="AI34" s="1">
        <f t="shared" si="2"/>
        <v>1.5776817141375837E-2</v>
      </c>
      <c r="AJ34" s="1">
        <f t="shared" si="2"/>
        <v>1.5843707495682285E-2</v>
      </c>
      <c r="AK34" s="1">
        <f t="shared" si="2"/>
        <v>1.5910597849988738E-2</v>
      </c>
      <c r="AL34" s="1">
        <f t="shared" si="2"/>
        <v>1.5977488204295186E-2</v>
      </c>
      <c r="AM34" s="1">
        <f t="shared" si="2"/>
        <v>1.6044378558601635E-2</v>
      </c>
      <c r="AN34" s="1">
        <f t="shared" si="2"/>
        <v>1.6111268912908084E-2</v>
      </c>
      <c r="AO34" s="1">
        <f t="shared" si="2"/>
        <v>1.6178159267214533E-2</v>
      </c>
    </row>
    <row r="35" spans="1:41" x14ac:dyDescent="0.35">
      <c r="A35" s="1">
        <v>43</v>
      </c>
      <c r="B35" s="1" t="s">
        <v>20</v>
      </c>
      <c r="C35" s="1" t="s">
        <v>21</v>
      </c>
      <c r="D35" s="1">
        <v>7</v>
      </c>
      <c r="E35" s="1" t="s">
        <v>13</v>
      </c>
      <c r="F35" s="1" t="s">
        <v>12</v>
      </c>
      <c r="G35" s="2" t="s">
        <v>14</v>
      </c>
      <c r="H35" s="1">
        <v>0</v>
      </c>
      <c r="I35" s="1">
        <v>1.3081509E-2</v>
      </c>
      <c r="J35" s="1">
        <v>1.2999999999999999E-2</v>
      </c>
      <c r="K35" s="1">
        <v>1.4076468E-2</v>
      </c>
      <c r="L35" s="1">
        <v>1.4152271902628383E-2</v>
      </c>
      <c r="M35" s="1">
        <v>1.4228075805256766E-2</v>
      </c>
      <c r="N35" s="1">
        <v>1.4303879707885148E-2</v>
      </c>
      <c r="O35" s="1">
        <v>1.4379683610513531E-2</v>
      </c>
      <c r="P35" s="1">
        <v>1.4455487513141912E-2</v>
      </c>
      <c r="Q35" s="1">
        <v>1.4531291415770293E-2</v>
      </c>
      <c r="R35" s="1">
        <v>1.4607095318398674E-2</v>
      </c>
      <c r="S35" s="1">
        <v>1.4682899221027055E-2</v>
      </c>
      <c r="T35" s="1">
        <v>1.4758703123655436E-2</v>
      </c>
      <c r="U35" s="1">
        <v>1.482552665443111E-2</v>
      </c>
      <c r="V35" s="1">
        <v>1.4892350185206784E-2</v>
      </c>
      <c r="W35" s="1">
        <v>1.4959173715982458E-2</v>
      </c>
      <c r="X35" s="1">
        <v>1.5025997246758132E-2</v>
      </c>
      <c r="Y35" s="1">
        <v>1.5092820777533806E-2</v>
      </c>
      <c r="Z35" s="1">
        <v>1.515964430830948E-2</v>
      </c>
      <c r="AA35" s="1">
        <v>1.5226467839085154E-2</v>
      </c>
      <c r="AB35" s="1">
        <v>1.5293291369860828E-2</v>
      </c>
      <c r="AC35" s="1">
        <v>1.5360114900636502E-2</v>
      </c>
      <c r="AD35" s="1">
        <v>1.5426938431412176E-2</v>
      </c>
      <c r="AE35" s="1">
        <v>1.549376196218785E-2</v>
      </c>
      <c r="AF35" s="1">
        <v>1.5560585492963524E-2</v>
      </c>
      <c r="AG35" s="1">
        <v>1.56274090237392E-2</v>
      </c>
      <c r="AH35" s="1">
        <v>1.5694232554514874E-2</v>
      </c>
      <c r="AI35" s="1">
        <v>1.5761056085290548E-2</v>
      </c>
      <c r="AJ35" s="1">
        <v>1.5827879616066222E-2</v>
      </c>
      <c r="AK35" s="1">
        <v>1.5894703146841896E-2</v>
      </c>
      <c r="AL35" s="1">
        <v>1.596152667761757E-2</v>
      </c>
      <c r="AM35" s="1">
        <v>1.6028350208393244E-2</v>
      </c>
      <c r="AN35" s="1">
        <v>1.6095173739168918E-2</v>
      </c>
      <c r="AO35" s="1">
        <v>1.6161997269944588E-2</v>
      </c>
    </row>
    <row r="36" spans="1:41" x14ac:dyDescent="0.35">
      <c r="A36" s="1">
        <v>43</v>
      </c>
      <c r="B36" s="1" t="s">
        <v>20</v>
      </c>
      <c r="C36" s="1" t="s">
        <v>21</v>
      </c>
      <c r="D36" s="1">
        <v>8</v>
      </c>
      <c r="E36" s="1" t="s">
        <v>15</v>
      </c>
      <c r="F36" s="1" t="s">
        <v>8</v>
      </c>
      <c r="G36" s="1" t="s">
        <v>9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5">
      <c r="A37" s="1">
        <v>43</v>
      </c>
      <c r="B37" s="1" t="s">
        <v>20</v>
      </c>
      <c r="C37" s="1" t="s">
        <v>21</v>
      </c>
      <c r="D37" s="1">
        <v>9</v>
      </c>
      <c r="E37" s="1" t="s">
        <v>16</v>
      </c>
      <c r="F37" s="1" t="s">
        <v>8</v>
      </c>
      <c r="G37" s="1" t="s">
        <v>9</v>
      </c>
      <c r="H37" s="1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35">
      <c r="A38" s="1">
        <v>43</v>
      </c>
      <c r="B38" s="1" t="s">
        <v>20</v>
      </c>
      <c r="C38" s="1" t="s">
        <v>21</v>
      </c>
      <c r="D38" s="1">
        <v>10</v>
      </c>
      <c r="E38" s="1" t="s">
        <v>17</v>
      </c>
      <c r="F38" s="1" t="s">
        <v>8</v>
      </c>
      <c r="G38" s="1" t="s">
        <v>9</v>
      </c>
      <c r="H38" s="1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40" spans="1:41" x14ac:dyDescent="0.35">
      <c r="A40" s="4" t="s">
        <v>33</v>
      </c>
    </row>
    <row r="42" spans="1:41" s="11" customFormat="1" x14ac:dyDescent="0.35">
      <c r="B42" s="5" t="s">
        <v>0</v>
      </c>
      <c r="C42" s="6" t="s">
        <v>23</v>
      </c>
      <c r="D42" s="7" t="s">
        <v>24</v>
      </c>
      <c r="E42" s="7"/>
      <c r="F42" s="7" t="s">
        <v>25</v>
      </c>
      <c r="G42" s="8" t="s">
        <v>4</v>
      </c>
      <c r="H42" s="7">
        <v>0</v>
      </c>
      <c r="I42" s="9">
        <v>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10"/>
    </row>
    <row r="43" spans="1:41" s="11" customFormat="1" x14ac:dyDescent="0.35">
      <c r="B43" s="12" t="s">
        <v>0</v>
      </c>
      <c r="C43" s="13" t="s">
        <v>26</v>
      </c>
      <c r="D43" s="1" t="s">
        <v>27</v>
      </c>
      <c r="E43" s="1"/>
      <c r="F43" s="1" t="s">
        <v>28</v>
      </c>
      <c r="G43" s="8" t="s">
        <v>14</v>
      </c>
      <c r="H43" s="1">
        <v>0</v>
      </c>
      <c r="I43" s="1">
        <v>8.1</v>
      </c>
      <c r="J43" s="1">
        <v>8.1</v>
      </c>
      <c r="K43" s="1">
        <v>8.1</v>
      </c>
      <c r="L43" s="1">
        <v>8.1</v>
      </c>
      <c r="M43" s="1">
        <v>8.1</v>
      </c>
      <c r="N43" s="1">
        <v>8.1</v>
      </c>
      <c r="O43" s="1">
        <v>8.1</v>
      </c>
      <c r="P43" s="1">
        <v>8.1311538461538451</v>
      </c>
      <c r="Q43" s="1">
        <v>8.1623076923076905</v>
      </c>
      <c r="R43" s="1">
        <v>8.1934615384615359</v>
      </c>
      <c r="S43" s="1">
        <v>8.2246153846153813</v>
      </c>
      <c r="T43" s="1">
        <v>8.2557692307692268</v>
      </c>
      <c r="U43" s="1">
        <v>8.2869230769230722</v>
      </c>
      <c r="V43" s="1">
        <v>8.3180769230769176</v>
      </c>
      <c r="W43" s="1">
        <v>8.349230769230763</v>
      </c>
      <c r="X43" s="1">
        <v>8.3803846153846084</v>
      </c>
      <c r="Y43" s="1">
        <v>8.4115384615384539</v>
      </c>
      <c r="Z43" s="1">
        <v>8.4426923076922993</v>
      </c>
      <c r="AA43" s="1">
        <v>8.4738461538461447</v>
      </c>
      <c r="AB43" s="1">
        <v>8.5049999999999901</v>
      </c>
      <c r="AC43" s="1">
        <v>8.5361538461538355</v>
      </c>
      <c r="AD43" s="1">
        <v>8.567307692307681</v>
      </c>
      <c r="AE43" s="1">
        <v>8.5984615384615264</v>
      </c>
      <c r="AF43" s="1">
        <v>8.6296153846153718</v>
      </c>
      <c r="AG43" s="1">
        <v>8.6607692307692172</v>
      </c>
      <c r="AH43" s="1">
        <v>8.6919230769230627</v>
      </c>
      <c r="AI43" s="1">
        <v>8.7230769230769081</v>
      </c>
      <c r="AJ43" s="1">
        <v>8.7542307692307535</v>
      </c>
      <c r="AK43" s="1">
        <v>8.7853846153845989</v>
      </c>
      <c r="AL43" s="1">
        <v>8.8165384615384443</v>
      </c>
      <c r="AM43" s="1">
        <v>8.8476923076922898</v>
      </c>
      <c r="AN43" s="1">
        <v>8.8788461538461352</v>
      </c>
      <c r="AO43" s="14">
        <v>8.9099999999999806</v>
      </c>
    </row>
    <row r="44" spans="1:41" s="11" customFormat="1" x14ac:dyDescent="0.35">
      <c r="B44" s="5" t="s">
        <v>18</v>
      </c>
      <c r="C44" s="6" t="s">
        <v>23</v>
      </c>
      <c r="D44" s="7" t="s">
        <v>24</v>
      </c>
      <c r="E44" s="7"/>
      <c r="F44" s="7" t="s">
        <v>25</v>
      </c>
      <c r="G44" s="8" t="s">
        <v>4</v>
      </c>
      <c r="H44" s="7">
        <v>0</v>
      </c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10"/>
    </row>
    <row r="45" spans="1:41" s="11" customFormat="1" x14ac:dyDescent="0.35">
      <c r="B45" s="12" t="s">
        <v>18</v>
      </c>
      <c r="C45" s="13" t="s">
        <v>29</v>
      </c>
      <c r="D45" s="1" t="s">
        <v>30</v>
      </c>
      <c r="E45" s="1"/>
      <c r="F45" s="1" t="s">
        <v>28</v>
      </c>
      <c r="G45" s="8" t="s">
        <v>14</v>
      </c>
      <c r="H45" s="1">
        <v>0</v>
      </c>
      <c r="I45" s="1">
        <v>10.7</v>
      </c>
      <c r="J45" s="1">
        <v>10.7</v>
      </c>
      <c r="K45" s="1">
        <v>10.7</v>
      </c>
      <c r="L45" s="1">
        <v>10.7</v>
      </c>
      <c r="M45" s="1">
        <v>10.7</v>
      </c>
      <c r="N45" s="1">
        <v>10.7</v>
      </c>
      <c r="O45" s="1">
        <v>10.7</v>
      </c>
      <c r="P45" s="1">
        <v>10.741153846153846</v>
      </c>
      <c r="Q45" s="1">
        <v>10.782307692307693</v>
      </c>
      <c r="R45" s="1">
        <v>10.82346153846154</v>
      </c>
      <c r="S45" s="1">
        <v>10.864615384615387</v>
      </c>
      <c r="T45" s="1">
        <v>10.905769230769234</v>
      </c>
      <c r="U45" s="1">
        <v>10.946923076923081</v>
      </c>
      <c r="V45" s="1">
        <v>10.988076923076928</v>
      </c>
      <c r="W45" s="1">
        <v>11.029230769230775</v>
      </c>
      <c r="X45" s="1">
        <v>11.070384615384622</v>
      </c>
      <c r="Y45" s="1">
        <v>11.111538461538469</v>
      </c>
      <c r="Z45" s="1">
        <v>11.152692307692316</v>
      </c>
      <c r="AA45" s="1">
        <v>11.193846153846163</v>
      </c>
      <c r="AB45" s="1">
        <v>11.23500000000001</v>
      </c>
      <c r="AC45" s="1">
        <v>11.276153846153857</v>
      </c>
      <c r="AD45" s="1">
        <v>11.317307692307704</v>
      </c>
      <c r="AE45" s="1">
        <v>11.358461538461551</v>
      </c>
      <c r="AF45" s="1">
        <v>11.399615384615398</v>
      </c>
      <c r="AG45" s="1">
        <v>11.440769230769245</v>
      </c>
      <c r="AH45" s="1">
        <v>11.481923076923092</v>
      </c>
      <c r="AI45" s="1">
        <v>11.523076923076939</v>
      </c>
      <c r="AJ45" s="1">
        <v>11.564230769230786</v>
      </c>
      <c r="AK45" s="1">
        <v>11.605384615384633</v>
      </c>
      <c r="AL45" s="1">
        <v>11.64653846153848</v>
      </c>
      <c r="AM45" s="1">
        <v>11.687692307692327</v>
      </c>
      <c r="AN45" s="1">
        <v>11.728846153846174</v>
      </c>
      <c r="AO45" s="14">
        <v>11.770000000000021</v>
      </c>
    </row>
    <row r="46" spans="1:41" s="11" customFormat="1" x14ac:dyDescent="0.35">
      <c r="B46" s="5" t="s">
        <v>20</v>
      </c>
      <c r="C46" s="6" t="s">
        <v>23</v>
      </c>
      <c r="D46" s="7" t="s">
        <v>24</v>
      </c>
      <c r="E46" s="7"/>
      <c r="F46" s="7" t="s">
        <v>25</v>
      </c>
      <c r="G46" s="8" t="s">
        <v>4</v>
      </c>
      <c r="H46" s="7">
        <v>0</v>
      </c>
      <c r="I46" s="9"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10"/>
    </row>
    <row r="47" spans="1:41" s="11" customFormat="1" x14ac:dyDescent="0.35">
      <c r="B47" s="12" t="s">
        <v>20</v>
      </c>
      <c r="C47" s="13" t="s">
        <v>31</v>
      </c>
      <c r="D47" s="1" t="s">
        <v>32</v>
      </c>
      <c r="E47" s="1"/>
      <c r="F47" s="1" t="s">
        <v>28</v>
      </c>
      <c r="G47" s="8" t="s">
        <v>14</v>
      </c>
      <c r="H47" s="1">
        <v>0</v>
      </c>
      <c r="I47" s="1">
        <v>51.8</v>
      </c>
      <c r="J47" s="1">
        <v>51.8</v>
      </c>
      <c r="K47" s="1">
        <v>51.8</v>
      </c>
      <c r="L47" s="1">
        <v>51.8</v>
      </c>
      <c r="M47" s="1">
        <v>51.8</v>
      </c>
      <c r="N47" s="1">
        <v>51.8</v>
      </c>
      <c r="O47" s="1">
        <v>51.8</v>
      </c>
      <c r="P47" s="1">
        <v>51.999230769230763</v>
      </c>
      <c r="Q47" s="1">
        <v>52.19846153846153</v>
      </c>
      <c r="R47" s="1">
        <v>52.397692307692296</v>
      </c>
      <c r="S47" s="1">
        <v>52.596923076923062</v>
      </c>
      <c r="T47" s="1">
        <v>52.796153846153828</v>
      </c>
      <c r="U47" s="1">
        <v>52.995384615384594</v>
      </c>
      <c r="V47" s="1">
        <v>53.194615384615361</v>
      </c>
      <c r="W47" s="1">
        <v>53.393846153846127</v>
      </c>
      <c r="X47" s="1">
        <v>53.593076923076893</v>
      </c>
      <c r="Y47" s="1">
        <v>53.792307692307659</v>
      </c>
      <c r="Z47" s="1">
        <v>53.991538461538426</v>
      </c>
      <c r="AA47" s="1">
        <v>54.190769230769192</v>
      </c>
      <c r="AB47" s="1">
        <v>54.389999999999958</v>
      </c>
      <c r="AC47" s="1">
        <v>54.589230769230724</v>
      </c>
      <c r="AD47" s="1">
        <v>54.78846153846149</v>
      </c>
      <c r="AE47" s="1">
        <v>54.987692307692257</v>
      </c>
      <c r="AF47" s="1">
        <v>55.186923076923023</v>
      </c>
      <c r="AG47" s="1">
        <v>55.386153846153789</v>
      </c>
      <c r="AH47" s="1">
        <v>55.585384615384555</v>
      </c>
      <c r="AI47" s="1">
        <v>55.784615384615321</v>
      </c>
      <c r="AJ47" s="1">
        <v>55.983846153846088</v>
      </c>
      <c r="AK47" s="1">
        <v>56.183076923076854</v>
      </c>
      <c r="AL47" s="1">
        <v>56.38230769230762</v>
      </c>
      <c r="AM47" s="1">
        <v>56.581538461538386</v>
      </c>
      <c r="AN47" s="1">
        <v>56.780769230769153</v>
      </c>
      <c r="AO47" s="14">
        <v>56.979999999999919</v>
      </c>
    </row>
    <row r="50" spans="1:42" x14ac:dyDescent="0.35">
      <c r="A50" s="4" t="s">
        <v>34</v>
      </c>
      <c r="D50" s="1" t="s">
        <v>27</v>
      </c>
      <c r="I50">
        <f>I14*I43</f>
        <v>0.45178310497319996</v>
      </c>
      <c r="J50">
        <f t="shared" ref="J50:AO50" si="3">J14*J43</f>
        <v>0.43344092872079998</v>
      </c>
      <c r="K50">
        <f t="shared" si="3"/>
        <v>0.39306852584999996</v>
      </c>
      <c r="L50">
        <f t="shared" si="3"/>
        <v>0.39518525912853369</v>
      </c>
      <c r="M50">
        <f t="shared" si="3"/>
        <v>0.39730199240706748</v>
      </c>
      <c r="N50">
        <f t="shared" si="3"/>
        <v>0.39941872568560122</v>
      </c>
      <c r="O50">
        <f t="shared" si="3"/>
        <v>0.40153545896413501</v>
      </c>
      <c r="P50">
        <f t="shared" si="3"/>
        <v>0.4052047006743712</v>
      </c>
      <c r="Q50">
        <f t="shared" si="3"/>
        <v>0.40889022494828847</v>
      </c>
      <c r="R50">
        <f t="shared" si="3"/>
        <v>0.41259203178588677</v>
      </c>
      <c r="S50">
        <f t="shared" si="3"/>
        <v>0.41631012118716609</v>
      </c>
      <c r="T50">
        <f t="shared" si="3"/>
        <v>0.42004449315212644</v>
      </c>
      <c r="U50">
        <f t="shared" si="3"/>
        <v>0.42353859463125948</v>
      </c>
      <c r="V50">
        <f t="shared" si="3"/>
        <v>0.42704704970377649</v>
      </c>
      <c r="W50">
        <f t="shared" si="3"/>
        <v>0.43056985836967748</v>
      </c>
      <c r="X50">
        <f t="shared" si="3"/>
        <v>0.4341070206289625</v>
      </c>
      <c r="Y50">
        <f t="shared" si="3"/>
        <v>0.43765853648163144</v>
      </c>
      <c r="Z50">
        <f t="shared" si="3"/>
        <v>0.44122440592768436</v>
      </c>
      <c r="AA50">
        <f t="shared" si="3"/>
        <v>0.44480462896712125</v>
      </c>
      <c r="AB50">
        <f t="shared" si="3"/>
        <v>0.44839920559994212</v>
      </c>
      <c r="AC50">
        <f t="shared" si="3"/>
        <v>0.45200813582614696</v>
      </c>
      <c r="AD50">
        <f t="shared" si="3"/>
        <v>0.45563141964573572</v>
      </c>
      <c r="AE50">
        <f t="shared" si="3"/>
        <v>0.45926905705870852</v>
      </c>
      <c r="AF50">
        <f t="shared" si="3"/>
        <v>0.46292104806506529</v>
      </c>
      <c r="AG50">
        <f t="shared" si="3"/>
        <v>0.46658739266480603</v>
      </c>
      <c r="AH50">
        <f t="shared" si="3"/>
        <v>0.4702680908579307</v>
      </c>
      <c r="AI50">
        <f t="shared" si="3"/>
        <v>0.47396314264443939</v>
      </c>
      <c r="AJ50">
        <f t="shared" si="3"/>
        <v>0.47767254802433207</v>
      </c>
      <c r="AK50">
        <f t="shared" si="3"/>
        <v>0.48139630699760866</v>
      </c>
      <c r="AL50">
        <f t="shared" si="3"/>
        <v>0.48513441956426928</v>
      </c>
      <c r="AM50">
        <f t="shared" si="3"/>
        <v>0.48888688572431382</v>
      </c>
      <c r="AN50">
        <f t="shared" si="3"/>
        <v>0.4926537054777424</v>
      </c>
      <c r="AO50">
        <f t="shared" si="3"/>
        <v>0.49643487882455473</v>
      </c>
    </row>
    <row r="51" spans="1:42" x14ac:dyDescent="0.35">
      <c r="D51" s="1" t="s">
        <v>30</v>
      </c>
      <c r="I51">
        <f>I24*I45</f>
        <v>0.39545338562729992</v>
      </c>
      <c r="J51">
        <f t="shared" ref="J51:AO51" si="4">J24*J45</f>
        <v>0.41176604949479995</v>
      </c>
      <c r="K51">
        <f t="shared" si="4"/>
        <v>0.3880942992926999</v>
      </c>
      <c r="L51">
        <f t="shared" si="4"/>
        <v>0.39018424561120918</v>
      </c>
      <c r="M51">
        <f t="shared" si="4"/>
        <v>0.39227419192971852</v>
      </c>
      <c r="N51">
        <f t="shared" si="4"/>
        <v>0.3943641382482278</v>
      </c>
      <c r="O51">
        <f t="shared" si="4"/>
        <v>0.39645408456673709</v>
      </c>
      <c r="P51">
        <f t="shared" si="4"/>
        <v>0.4000768925424974</v>
      </c>
      <c r="Q51">
        <f t="shared" si="4"/>
        <v>0.4037157770284</v>
      </c>
      <c r="R51">
        <f t="shared" si="4"/>
        <v>0.40737073802444496</v>
      </c>
      <c r="S51">
        <f t="shared" si="4"/>
        <v>0.41104177553063231</v>
      </c>
      <c r="T51">
        <f t="shared" si="4"/>
        <v>0.41472888954696202</v>
      </c>
      <c r="U51">
        <f t="shared" si="4"/>
        <v>0.41817877366645329</v>
      </c>
      <c r="V51">
        <f t="shared" si="4"/>
        <v>0.42164282973663592</v>
      </c>
      <c r="W51">
        <f t="shared" si="4"/>
        <v>0.42512105775751002</v>
      </c>
      <c r="X51">
        <f t="shared" si="4"/>
        <v>0.4286134577290755</v>
      </c>
      <c r="Y51">
        <f t="shared" si="4"/>
        <v>0.43212002965133228</v>
      </c>
      <c r="Z51">
        <f t="shared" si="4"/>
        <v>0.43564077352428054</v>
      </c>
      <c r="AA51">
        <f t="shared" si="4"/>
        <v>0.43917568934792017</v>
      </c>
      <c r="AB51">
        <f t="shared" si="4"/>
        <v>0.44272477712225122</v>
      </c>
      <c r="AC51">
        <f t="shared" si="4"/>
        <v>0.44628803684727369</v>
      </c>
      <c r="AD51">
        <f t="shared" si="4"/>
        <v>0.44986546852298748</v>
      </c>
      <c r="AE51">
        <f t="shared" si="4"/>
        <v>0.45345707214939268</v>
      </c>
      <c r="AF51">
        <f t="shared" si="4"/>
        <v>0.45706284772648936</v>
      </c>
      <c r="AG51">
        <f t="shared" si="4"/>
        <v>0.4606827952542773</v>
      </c>
      <c r="AH51">
        <f t="shared" si="4"/>
        <v>0.46431691473275677</v>
      </c>
      <c r="AI51">
        <f t="shared" si="4"/>
        <v>0.46796520616192755</v>
      </c>
      <c r="AJ51">
        <f t="shared" si="4"/>
        <v>0.4716276695417897</v>
      </c>
      <c r="AK51">
        <f t="shared" si="4"/>
        <v>0.47530430487234332</v>
      </c>
      <c r="AL51">
        <f t="shared" si="4"/>
        <v>0.47899511215358836</v>
      </c>
      <c r="AM51">
        <f t="shared" si="4"/>
        <v>0.48270009138552467</v>
      </c>
      <c r="AN51">
        <f t="shared" si="4"/>
        <v>0.4864192425681525</v>
      </c>
      <c r="AO51">
        <f t="shared" si="4"/>
        <v>0.49015256570147148</v>
      </c>
    </row>
    <row r="52" spans="1:42" x14ac:dyDescent="0.35">
      <c r="D52" s="1" t="s">
        <v>32</v>
      </c>
      <c r="I52">
        <f>I34*I47</f>
        <v>0.67829978836619986</v>
      </c>
      <c r="J52">
        <f t="shared" ref="J52:AO52" si="5">J34*J47</f>
        <v>0.67407339999999993</v>
      </c>
      <c r="K52">
        <f t="shared" si="5"/>
        <v>0.72989020344239985</v>
      </c>
      <c r="L52">
        <f t="shared" si="5"/>
        <v>0.7338207722407063</v>
      </c>
      <c r="M52">
        <f t="shared" si="5"/>
        <v>0.73775134103901263</v>
      </c>
      <c r="N52">
        <f t="shared" si="5"/>
        <v>0.74168190983731896</v>
      </c>
      <c r="O52">
        <f t="shared" si="5"/>
        <v>0.74561247863562541</v>
      </c>
      <c r="P52">
        <f t="shared" si="5"/>
        <v>0.75242590530867759</v>
      </c>
      <c r="Q52">
        <f t="shared" si="5"/>
        <v>0.75926956712633198</v>
      </c>
      <c r="R52">
        <f t="shared" si="5"/>
        <v>0.76614346408858891</v>
      </c>
      <c r="S52">
        <f t="shared" si="5"/>
        <v>0.77304759619544805</v>
      </c>
      <c r="T52">
        <f t="shared" si="5"/>
        <v>0.77998196344690962</v>
      </c>
      <c r="U52">
        <f t="shared" si="5"/>
        <v>0.78647017166438982</v>
      </c>
      <c r="V52">
        <f t="shared" si="5"/>
        <v>0.79298503311535518</v>
      </c>
      <c r="W52">
        <f t="shared" si="5"/>
        <v>0.79952654779980581</v>
      </c>
      <c r="X52">
        <f t="shared" si="5"/>
        <v>0.80609471571774149</v>
      </c>
      <c r="Y52">
        <f t="shared" si="5"/>
        <v>0.81268953686916245</v>
      </c>
      <c r="Z52">
        <f t="shared" si="5"/>
        <v>0.81931101125406858</v>
      </c>
      <c r="AA52">
        <f t="shared" si="5"/>
        <v>0.82595913887245997</v>
      </c>
      <c r="AB52">
        <f t="shared" si="5"/>
        <v>0.83263391972433642</v>
      </c>
      <c r="AC52">
        <f t="shared" si="5"/>
        <v>0.83933535380969815</v>
      </c>
      <c r="AD52">
        <f t="shared" si="5"/>
        <v>0.84606344112854492</v>
      </c>
      <c r="AE52">
        <f t="shared" si="5"/>
        <v>0.85281818168087709</v>
      </c>
      <c r="AF52">
        <f t="shared" si="5"/>
        <v>0.8595995754666943</v>
      </c>
      <c r="AG52">
        <f t="shared" si="5"/>
        <v>0.8664076224859969</v>
      </c>
      <c r="AH52">
        <f t="shared" si="5"/>
        <v>0.87324232273878444</v>
      </c>
      <c r="AI52">
        <f t="shared" si="5"/>
        <v>0.88010367622505725</v>
      </c>
      <c r="AJ52">
        <f t="shared" si="5"/>
        <v>0.88699168294481512</v>
      </c>
      <c r="AK52">
        <f t="shared" si="5"/>
        <v>0.89390634289805848</v>
      </c>
      <c r="AL52">
        <f t="shared" si="5"/>
        <v>0.90084765608478679</v>
      </c>
      <c r="AM52">
        <f t="shared" si="5"/>
        <v>0.90781562250500025</v>
      </c>
      <c r="AN52">
        <f t="shared" si="5"/>
        <v>0.91481024215869888</v>
      </c>
      <c r="AO52">
        <f t="shared" si="5"/>
        <v>0.92183151504588279</v>
      </c>
    </row>
    <row r="55" spans="1:42" x14ac:dyDescent="0.35">
      <c r="A55" s="4" t="s">
        <v>43</v>
      </c>
    </row>
    <row r="57" spans="1:42" x14ac:dyDescent="0.35">
      <c r="A57" s="16">
        <v>31</v>
      </c>
      <c r="B57" s="17" t="s">
        <v>35</v>
      </c>
      <c r="C57" s="17" t="s">
        <v>36</v>
      </c>
      <c r="D57" s="17">
        <v>1</v>
      </c>
      <c r="E57" s="17" t="s">
        <v>2</v>
      </c>
      <c r="F57" s="17" t="s">
        <v>8</v>
      </c>
      <c r="G57" s="17" t="s">
        <v>9</v>
      </c>
      <c r="H57" s="17">
        <v>0</v>
      </c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9"/>
    </row>
    <row r="58" spans="1:42" x14ac:dyDescent="0.35">
      <c r="A58" s="16">
        <v>31</v>
      </c>
      <c r="B58" s="17" t="s">
        <v>35</v>
      </c>
      <c r="C58" s="17" t="s">
        <v>36</v>
      </c>
      <c r="D58" s="17">
        <v>2</v>
      </c>
      <c r="E58" s="17" t="s">
        <v>5</v>
      </c>
      <c r="F58" s="17" t="s">
        <v>8</v>
      </c>
      <c r="G58" s="17" t="s">
        <v>9</v>
      </c>
      <c r="H58" s="17">
        <v>0</v>
      </c>
      <c r="I58" s="17"/>
      <c r="J58" s="17"/>
      <c r="K58" s="17"/>
      <c r="L58" s="17"/>
      <c r="M58" s="17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19"/>
    </row>
    <row r="59" spans="1:42" x14ac:dyDescent="0.35">
      <c r="A59" s="16">
        <v>31</v>
      </c>
      <c r="B59" s="17" t="s">
        <v>35</v>
      </c>
      <c r="C59" s="17" t="s">
        <v>36</v>
      </c>
      <c r="D59" s="17">
        <v>3</v>
      </c>
      <c r="E59" s="17" t="s">
        <v>6</v>
      </c>
      <c r="F59" s="17" t="s">
        <v>37</v>
      </c>
      <c r="G59" s="17" t="s">
        <v>4</v>
      </c>
      <c r="H59" s="17">
        <v>0</v>
      </c>
      <c r="I59" s="17">
        <v>959.38</v>
      </c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9"/>
    </row>
    <row r="60" spans="1:42" x14ac:dyDescent="0.35">
      <c r="A60" s="16">
        <v>31</v>
      </c>
      <c r="B60" s="17" t="s">
        <v>35</v>
      </c>
      <c r="C60" s="17" t="s">
        <v>36</v>
      </c>
      <c r="D60" s="17">
        <v>4</v>
      </c>
      <c r="E60" s="17" t="s">
        <v>7</v>
      </c>
      <c r="F60" s="17" t="s">
        <v>8</v>
      </c>
      <c r="G60" s="17" t="s">
        <v>9</v>
      </c>
      <c r="H60" s="17">
        <v>0</v>
      </c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9"/>
    </row>
    <row r="61" spans="1:42" x14ac:dyDescent="0.35">
      <c r="A61" s="16">
        <v>31</v>
      </c>
      <c r="B61" s="17" t="s">
        <v>35</v>
      </c>
      <c r="C61" s="17" t="s">
        <v>36</v>
      </c>
      <c r="D61" s="17">
        <v>5</v>
      </c>
      <c r="E61" s="17" t="s">
        <v>10</v>
      </c>
      <c r="F61" s="17" t="s">
        <v>8</v>
      </c>
      <c r="G61" s="17" t="s">
        <v>9</v>
      </c>
      <c r="H61" s="17">
        <v>0</v>
      </c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9"/>
    </row>
    <row r="62" spans="1:42" x14ac:dyDescent="0.35">
      <c r="A62" s="16">
        <v>31</v>
      </c>
      <c r="B62" s="17" t="s">
        <v>35</v>
      </c>
      <c r="C62" s="17" t="s">
        <v>36</v>
      </c>
      <c r="D62" s="17">
        <v>6</v>
      </c>
      <c r="E62" s="17" t="s">
        <v>11</v>
      </c>
      <c r="F62" s="21" t="s">
        <v>38</v>
      </c>
      <c r="G62" s="21" t="s">
        <v>14</v>
      </c>
      <c r="H62" s="17">
        <v>0</v>
      </c>
      <c r="I62" s="17">
        <v>6.1199999999999997E-2</v>
      </c>
      <c r="J62" s="17">
        <v>6.5280000000000005E-2</v>
      </c>
      <c r="K62" s="17">
        <v>9.894E-2</v>
      </c>
      <c r="L62" s="17">
        <v>8.8739999999999999E-2</v>
      </c>
      <c r="M62" s="17">
        <v>9.1633326131049034E-2</v>
      </c>
      <c r="N62" s="2">
        <v>9.3693204722512802E-2</v>
      </c>
      <c r="O62" s="2">
        <v>9.5512727949884343E-2</v>
      </c>
      <c r="P62" s="2">
        <v>9.5660160100200994E-2</v>
      </c>
      <c r="Q62" s="2">
        <v>9.5485992624518262E-2</v>
      </c>
      <c r="R62" s="2">
        <v>9.5265913908157474E-2</v>
      </c>
      <c r="S62" s="2">
        <v>9.5160185110372039E-2</v>
      </c>
      <c r="T62" s="2">
        <v>9.481965861073352E-2</v>
      </c>
      <c r="U62" s="2">
        <v>9.4634980005912139E-2</v>
      </c>
      <c r="V62" s="2">
        <v>9.4057277207313203E-2</v>
      </c>
      <c r="W62" s="2">
        <v>9.3465446880624387E-2</v>
      </c>
      <c r="X62" s="2">
        <v>9.2859494598266895E-2</v>
      </c>
      <c r="Y62" s="2">
        <v>9.2239425963623056E-2</v>
      </c>
      <c r="Z62" s="2">
        <v>9.1605246611038277E-2</v>
      </c>
      <c r="AA62" s="2">
        <v>9.0443336275710884E-2</v>
      </c>
      <c r="AB62" s="2">
        <v>8.9267162010843837E-2</v>
      </c>
      <c r="AC62" s="2">
        <v>8.8076727085981604E-2</v>
      </c>
      <c r="AD62" s="2">
        <v>8.6872034785359029E-2</v>
      </c>
      <c r="AE62" s="2">
        <v>8.565308840790041E-2</v>
      </c>
      <c r="AF62" s="2">
        <v>8.3924437381785538E-2</v>
      </c>
      <c r="AG62" s="2">
        <v>8.218140336615308E-2</v>
      </c>
      <c r="AH62" s="2">
        <v>8.0423988082762188E-2</v>
      </c>
      <c r="AI62" s="2">
        <v>7.8652193259447986E-2</v>
      </c>
      <c r="AJ62" s="2">
        <v>7.6866020630120116E-2</v>
      </c>
      <c r="AK62" s="2">
        <v>7.4602704368478129E-2</v>
      </c>
      <c r="AL62" s="2">
        <v>7.2324910622283911E-2</v>
      </c>
      <c r="AM62" s="2">
        <v>7.0032640186869569E-2</v>
      </c>
      <c r="AN62" s="2">
        <v>6.7725893859690189E-2</v>
      </c>
      <c r="AO62" s="2">
        <v>6.5404672440323705E-2</v>
      </c>
      <c r="AP62" s="19"/>
    </row>
    <row r="63" spans="1:42" x14ac:dyDescent="0.35">
      <c r="A63" s="16">
        <v>31</v>
      </c>
      <c r="B63" s="17" t="s">
        <v>35</v>
      </c>
      <c r="C63" s="17" t="s">
        <v>36</v>
      </c>
      <c r="D63" s="17">
        <v>7</v>
      </c>
      <c r="E63" s="17" t="s">
        <v>13</v>
      </c>
      <c r="F63" s="17" t="s">
        <v>38</v>
      </c>
      <c r="G63" s="17" t="s">
        <v>14</v>
      </c>
      <c r="H63" s="17">
        <v>0</v>
      </c>
      <c r="I63" s="17">
        <v>5.8799999999999998E-2</v>
      </c>
      <c r="J63" s="17">
        <v>6.2719999999999998E-2</v>
      </c>
      <c r="K63" s="17">
        <v>9.5060000000000006E-2</v>
      </c>
      <c r="L63" s="17">
        <v>8.5259999999999989E-2</v>
      </c>
      <c r="M63" s="17">
        <v>8.8039862361203966E-2</v>
      </c>
      <c r="N63" s="17">
        <v>9.0018961400061326E-2</v>
      </c>
      <c r="O63" s="17">
        <v>9.1767130775379083E-2</v>
      </c>
      <c r="P63" s="17">
        <v>9.1908781272742116E-2</v>
      </c>
      <c r="Q63" s="17">
        <v>9.1741443894144986E-2</v>
      </c>
      <c r="R63" s="17">
        <v>9.1529995715680712E-2</v>
      </c>
      <c r="S63" s="17">
        <v>9.1428413145259416E-2</v>
      </c>
      <c r="T63" s="17">
        <v>9.1101240625998864E-2</v>
      </c>
      <c r="U63" s="17">
        <v>9.0923804319405777E-2</v>
      </c>
      <c r="V63" s="17">
        <v>9.0368756532516595E-2</v>
      </c>
      <c r="W63" s="17">
        <v>8.9800135238246953E-2</v>
      </c>
      <c r="X63" s="17">
        <v>8.9217945790491721E-2</v>
      </c>
      <c r="Y63" s="17">
        <v>8.8622193572892749E-2</v>
      </c>
      <c r="Z63" s="17">
        <v>8.8012883998840691E-2</v>
      </c>
      <c r="AA63" s="17">
        <v>8.6896538774702603E-2</v>
      </c>
      <c r="AB63" s="17">
        <v>8.5766488990810741E-2</v>
      </c>
      <c r="AC63" s="17">
        <v>8.4622737788492136E-2</v>
      </c>
      <c r="AD63" s="17">
        <v>8.3465288323188072E-2</v>
      </c>
      <c r="AE63" s="17">
        <v>8.2294143764453334E-2</v>
      </c>
      <c r="AF63" s="17">
        <v>8.0633282974656689E-2</v>
      </c>
      <c r="AG63" s="17">
        <v>7.8958603234147065E-2</v>
      </c>
      <c r="AH63" s="17">
        <v>7.7270106197163679E-2</v>
      </c>
      <c r="AI63" s="17">
        <v>7.5567793523783358E-2</v>
      </c>
      <c r="AJ63" s="17">
        <v>7.3851666879919328E-2</v>
      </c>
      <c r="AK63" s="17">
        <v>7.1677108118733873E-2</v>
      </c>
      <c r="AL63" s="17">
        <v>6.9488639617488468E-2</v>
      </c>
      <c r="AM63" s="17">
        <v>6.7286262140325667E-2</v>
      </c>
      <c r="AN63" s="17">
        <v>6.5069976453427825E-2</v>
      </c>
      <c r="AO63" s="17">
        <v>6.2839783325016899E-2</v>
      </c>
      <c r="AP63" s="19"/>
    </row>
    <row r="64" spans="1:42" x14ac:dyDescent="0.35">
      <c r="A64" s="16">
        <v>31</v>
      </c>
      <c r="B64" s="17" t="s">
        <v>35</v>
      </c>
      <c r="C64" s="17" t="s">
        <v>36</v>
      </c>
      <c r="D64" s="17">
        <v>8</v>
      </c>
      <c r="E64" s="17" t="s">
        <v>15</v>
      </c>
      <c r="F64" s="17" t="s">
        <v>8</v>
      </c>
      <c r="G64" s="17" t="s">
        <v>9</v>
      </c>
      <c r="H64" s="17">
        <v>0</v>
      </c>
      <c r="I64" s="17"/>
      <c r="J64" s="17"/>
      <c r="K64" s="17"/>
      <c r="L64" s="17"/>
      <c r="M64" s="17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19"/>
    </row>
    <row r="65" spans="1:42" x14ac:dyDescent="0.35">
      <c r="A65" s="16">
        <v>31</v>
      </c>
      <c r="B65" s="17" t="s">
        <v>35</v>
      </c>
      <c r="C65" s="17" t="s">
        <v>36</v>
      </c>
      <c r="D65" s="17">
        <v>9</v>
      </c>
      <c r="E65" s="17" t="s">
        <v>16</v>
      </c>
      <c r="F65" s="22" t="s">
        <v>8</v>
      </c>
      <c r="G65" s="22" t="s">
        <v>9</v>
      </c>
      <c r="H65" s="17">
        <v>0</v>
      </c>
      <c r="I65" s="17"/>
      <c r="J65" s="17"/>
      <c r="K65" s="17"/>
      <c r="L65" s="17"/>
      <c r="M65" s="17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9"/>
    </row>
    <row r="66" spans="1:42" x14ac:dyDescent="0.35">
      <c r="A66" s="16">
        <v>31</v>
      </c>
      <c r="B66" s="17" t="s">
        <v>35</v>
      </c>
      <c r="C66" s="17" t="s">
        <v>36</v>
      </c>
      <c r="D66" s="17">
        <v>10</v>
      </c>
      <c r="E66" s="17" t="s">
        <v>17</v>
      </c>
      <c r="F66" s="22" t="s">
        <v>8</v>
      </c>
      <c r="G66" s="22" t="s">
        <v>9</v>
      </c>
      <c r="H66" s="17">
        <v>0</v>
      </c>
      <c r="I66" s="17"/>
      <c r="J66" s="17"/>
      <c r="K66" s="17"/>
      <c r="L66" s="17"/>
      <c r="M66" s="17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9"/>
    </row>
    <row r="67" spans="1:42" x14ac:dyDescent="0.35">
      <c r="A67" s="23">
        <v>32</v>
      </c>
      <c r="B67" s="21" t="s">
        <v>39</v>
      </c>
      <c r="C67" s="21" t="s">
        <v>40</v>
      </c>
      <c r="D67" s="21">
        <v>1</v>
      </c>
      <c r="E67" s="21" t="s">
        <v>2</v>
      </c>
      <c r="F67" s="21" t="s">
        <v>8</v>
      </c>
      <c r="G67" s="21" t="s">
        <v>9</v>
      </c>
      <c r="H67" s="21">
        <v>0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4"/>
    </row>
    <row r="68" spans="1:42" x14ac:dyDescent="0.35">
      <c r="A68" s="23">
        <v>32</v>
      </c>
      <c r="B68" s="21" t="s">
        <v>39</v>
      </c>
      <c r="C68" s="21" t="s">
        <v>40</v>
      </c>
      <c r="D68" s="21">
        <v>2</v>
      </c>
      <c r="E68" s="21" t="s">
        <v>5</v>
      </c>
      <c r="F68" s="21" t="s">
        <v>8</v>
      </c>
      <c r="G68" s="21" t="s">
        <v>9</v>
      </c>
      <c r="H68" s="21">
        <v>0</v>
      </c>
      <c r="I68" s="21"/>
      <c r="J68" s="21"/>
      <c r="K68" s="21"/>
      <c r="L68" s="21"/>
      <c r="M68" s="2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4"/>
    </row>
    <row r="69" spans="1:42" x14ac:dyDescent="0.35">
      <c r="A69" s="23">
        <v>32</v>
      </c>
      <c r="B69" s="21" t="s">
        <v>39</v>
      </c>
      <c r="C69" s="21" t="s">
        <v>40</v>
      </c>
      <c r="D69" s="21">
        <v>3</v>
      </c>
      <c r="E69" s="21" t="s">
        <v>6</v>
      </c>
      <c r="F69" s="21" t="s">
        <v>37</v>
      </c>
      <c r="G69" s="21" t="s">
        <v>4</v>
      </c>
      <c r="H69" s="21">
        <v>0</v>
      </c>
      <c r="I69" s="21">
        <v>959.38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4"/>
    </row>
    <row r="70" spans="1:42" x14ac:dyDescent="0.35">
      <c r="A70" s="23">
        <v>32</v>
      </c>
      <c r="B70" s="21" t="s">
        <v>39</v>
      </c>
      <c r="C70" s="21" t="s">
        <v>40</v>
      </c>
      <c r="D70" s="21">
        <v>4</v>
      </c>
      <c r="E70" s="21" t="s">
        <v>7</v>
      </c>
      <c r="F70" s="21" t="s">
        <v>8</v>
      </c>
      <c r="G70" s="21" t="s">
        <v>9</v>
      </c>
      <c r="H70" s="21">
        <v>0</v>
      </c>
      <c r="I70" s="21"/>
      <c r="J70" s="21"/>
      <c r="K70" s="21"/>
      <c r="L70" s="21"/>
      <c r="M70" s="21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4"/>
    </row>
    <row r="71" spans="1:42" x14ac:dyDescent="0.35">
      <c r="A71" s="23">
        <v>32</v>
      </c>
      <c r="B71" s="21" t="s">
        <v>39</v>
      </c>
      <c r="C71" s="21" t="s">
        <v>40</v>
      </c>
      <c r="D71" s="21">
        <v>5</v>
      </c>
      <c r="E71" s="21" t="s">
        <v>10</v>
      </c>
      <c r="F71" s="21" t="s">
        <v>8</v>
      </c>
      <c r="G71" s="21" t="s">
        <v>9</v>
      </c>
      <c r="H71" s="21">
        <v>0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4"/>
    </row>
    <row r="72" spans="1:42" x14ac:dyDescent="0.35">
      <c r="A72" s="23">
        <v>32</v>
      </c>
      <c r="B72" s="21" t="s">
        <v>39</v>
      </c>
      <c r="C72" s="21" t="s">
        <v>40</v>
      </c>
      <c r="D72" s="21">
        <v>6</v>
      </c>
      <c r="E72" s="21" t="s">
        <v>11</v>
      </c>
      <c r="F72" s="21" t="s">
        <v>38</v>
      </c>
      <c r="G72" s="17" t="s">
        <v>14</v>
      </c>
      <c r="H72" s="21">
        <v>0</v>
      </c>
      <c r="I72" s="21">
        <v>2.1764720016000019E-2</v>
      </c>
      <c r="J72" s="21">
        <v>3.8318099484000015E-2</v>
      </c>
      <c r="K72" s="21">
        <v>0.157940829</v>
      </c>
      <c r="L72" s="21">
        <v>0.11887306582800004</v>
      </c>
      <c r="M72" s="21">
        <v>0.12061004214154622</v>
      </c>
      <c r="N72" s="21">
        <v>0.12491192896029708</v>
      </c>
      <c r="O72" s="21">
        <v>0.12806159779932197</v>
      </c>
      <c r="P72" s="21">
        <v>0.12956298368058397</v>
      </c>
      <c r="Q72" s="21">
        <v>0.13067088835592713</v>
      </c>
      <c r="R72" s="21">
        <v>0.13175124095159135</v>
      </c>
      <c r="S72" s="21">
        <v>0.13302177719195005</v>
      </c>
      <c r="T72" s="21">
        <v>0.13400811252640826</v>
      </c>
      <c r="U72" s="21">
        <v>0.13514138615047691</v>
      </c>
      <c r="V72" s="21">
        <v>0.13576281708084045</v>
      </c>
      <c r="W72" s="21">
        <v>0.13639179588956649</v>
      </c>
      <c r="X72" s="21">
        <v>0.13702856837055433</v>
      </c>
      <c r="Y72" s="21">
        <v>0.13767338168341811</v>
      </c>
      <c r="Z72" s="21">
        <v>0.13832648435348205</v>
      </c>
      <c r="AA72" s="21">
        <v>0.13825812627619991</v>
      </c>
      <c r="AB72" s="21">
        <v>0.13819129954570997</v>
      </c>
      <c r="AC72" s="21">
        <v>0.13812614837836104</v>
      </c>
      <c r="AD72" s="21">
        <v>0.1380628176384594</v>
      </c>
      <c r="AE72" s="21">
        <v>0.13800145283826584</v>
      </c>
      <c r="AF72" s="21">
        <v>0.13722235803538521</v>
      </c>
      <c r="AG72" s="21">
        <v>0.13643954296273134</v>
      </c>
      <c r="AH72" s="21">
        <v>0.13565308356539729</v>
      </c>
      <c r="AI72" s="21">
        <v>0.13486305605644344</v>
      </c>
      <c r="AJ72" s="21">
        <v>0.13406953691689705</v>
      </c>
      <c r="AK72" s="21">
        <v>0.13258804833196067</v>
      </c>
      <c r="AL72" s="21">
        <v>0.13109867139576872</v>
      </c>
      <c r="AM72" s="21">
        <v>0.12960144118963357</v>
      </c>
      <c r="AN72" s="21">
        <v>0.12809639288849831</v>
      </c>
      <c r="AO72" s="21">
        <v>0.12658356176093682</v>
      </c>
      <c r="AP72" s="24"/>
    </row>
    <row r="73" spans="1:42" x14ac:dyDescent="0.35">
      <c r="A73" s="23">
        <v>32</v>
      </c>
      <c r="B73" s="21" t="s">
        <v>39</v>
      </c>
      <c r="C73" s="21" t="s">
        <v>40</v>
      </c>
      <c r="D73" s="21">
        <v>7</v>
      </c>
      <c r="E73" s="21" t="s">
        <v>13</v>
      </c>
      <c r="F73" s="21" t="s">
        <v>38</v>
      </c>
      <c r="G73" s="21" t="s">
        <v>14</v>
      </c>
      <c r="H73" s="21">
        <v>0</v>
      </c>
      <c r="I73" s="21">
        <v>2.0911201584000016E-2</v>
      </c>
      <c r="J73" s="21">
        <v>3.6815428916000009E-2</v>
      </c>
      <c r="K73" s="21">
        <v>0.15174707100000001</v>
      </c>
      <c r="L73" s="21">
        <v>0.11421137697200003</v>
      </c>
      <c r="M73" s="21">
        <v>0.11588023656736793</v>
      </c>
      <c r="N73" s="21">
        <v>0.12001342194224622</v>
      </c>
      <c r="O73" s="21">
        <v>0.12303957435621131</v>
      </c>
      <c r="P73" s="21">
        <v>0.12448208235977674</v>
      </c>
      <c r="Q73" s="21">
        <v>0.12554653979294958</v>
      </c>
      <c r="R73" s="21">
        <v>0.12658452562015637</v>
      </c>
      <c r="S73" s="21">
        <v>0.12780523690991277</v>
      </c>
      <c r="T73" s="21">
        <v>0.1287528924273334</v>
      </c>
      <c r="U73" s="21">
        <v>0.12984172394849744</v>
      </c>
      <c r="V73" s="21">
        <v>0.13043878503845455</v>
      </c>
      <c r="W73" s="21">
        <v>0.13104309801154426</v>
      </c>
      <c r="X73" s="21">
        <v>0.13165489902268945</v>
      </c>
      <c r="Y73" s="21">
        <v>0.13227442553897031</v>
      </c>
      <c r="Z73" s="21">
        <v>0.13290191633962001</v>
      </c>
      <c r="AA73" s="21">
        <v>0.13283623897125088</v>
      </c>
      <c r="AB73" s="21">
        <v>0.13277203289685857</v>
      </c>
      <c r="AC73" s="21">
        <v>0.13270943667724885</v>
      </c>
      <c r="AD73" s="21">
        <v>0.13264858949577474</v>
      </c>
      <c r="AE73" s="21">
        <v>0.13258963115833386</v>
      </c>
      <c r="AF73" s="21">
        <v>0.13184108909282108</v>
      </c>
      <c r="AG73" s="21">
        <v>0.13108897265046734</v>
      </c>
      <c r="AH73" s="21">
        <v>0.1303333547981268</v>
      </c>
      <c r="AI73" s="21">
        <v>0.12957430876011233</v>
      </c>
      <c r="AJ73" s="21">
        <v>0.1288119080181952</v>
      </c>
      <c r="AK73" s="21">
        <v>0.12738851702482493</v>
      </c>
      <c r="AL73" s="21">
        <v>0.12595754702730719</v>
      </c>
      <c r="AM73" s="21">
        <v>0.12451903173121658</v>
      </c>
      <c r="AN73" s="21">
        <v>0.1230730049320866</v>
      </c>
      <c r="AO73" s="21">
        <v>0.12161950051540987</v>
      </c>
      <c r="AP73" s="24"/>
    </row>
    <row r="74" spans="1:42" x14ac:dyDescent="0.35">
      <c r="A74" s="23">
        <v>32</v>
      </c>
      <c r="B74" s="21" t="s">
        <v>39</v>
      </c>
      <c r="C74" s="21" t="s">
        <v>40</v>
      </c>
      <c r="D74" s="21">
        <v>8</v>
      </c>
      <c r="E74" s="21" t="s">
        <v>15</v>
      </c>
      <c r="F74" s="21" t="s">
        <v>8</v>
      </c>
      <c r="G74" s="21" t="s">
        <v>9</v>
      </c>
      <c r="H74" s="21">
        <v>0</v>
      </c>
      <c r="I74" s="21"/>
      <c r="J74" s="21"/>
      <c r="K74" s="21"/>
      <c r="L74" s="21"/>
      <c r="M74" s="21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4"/>
    </row>
    <row r="75" spans="1:42" x14ac:dyDescent="0.35">
      <c r="A75" s="23">
        <v>32</v>
      </c>
      <c r="B75" s="21" t="s">
        <v>39</v>
      </c>
      <c r="C75" s="21" t="s">
        <v>40</v>
      </c>
      <c r="D75" s="21">
        <v>9</v>
      </c>
      <c r="E75" s="21" t="s">
        <v>16</v>
      </c>
      <c r="F75" s="21" t="s">
        <v>8</v>
      </c>
      <c r="G75" s="21" t="s">
        <v>9</v>
      </c>
      <c r="H75" s="21">
        <v>0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4"/>
    </row>
    <row r="76" spans="1:42" x14ac:dyDescent="0.35">
      <c r="A76" s="23">
        <v>32</v>
      </c>
      <c r="B76" s="21" t="s">
        <v>39</v>
      </c>
      <c r="C76" s="21" t="s">
        <v>40</v>
      </c>
      <c r="D76" s="21">
        <v>10</v>
      </c>
      <c r="E76" s="21" t="s">
        <v>17</v>
      </c>
      <c r="F76" s="21" t="s">
        <v>8</v>
      </c>
      <c r="G76" s="21" t="s">
        <v>9</v>
      </c>
      <c r="H76" s="21">
        <v>0</v>
      </c>
      <c r="I76" s="21"/>
      <c r="J76" s="21"/>
      <c r="K76" s="21"/>
      <c r="L76" s="21"/>
      <c r="M76" s="21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4"/>
    </row>
    <row r="77" spans="1:42" x14ac:dyDescent="0.35">
      <c r="A77" s="16">
        <v>33</v>
      </c>
      <c r="B77" s="17" t="s">
        <v>41</v>
      </c>
      <c r="C77" s="17" t="s">
        <v>42</v>
      </c>
      <c r="D77" s="17">
        <v>1</v>
      </c>
      <c r="E77" s="17" t="s">
        <v>2</v>
      </c>
      <c r="F77" s="17" t="s">
        <v>8</v>
      </c>
      <c r="G77" s="17" t="s">
        <v>9</v>
      </c>
      <c r="H77" s="17">
        <v>0</v>
      </c>
      <c r="I77" s="17"/>
      <c r="J77" s="17"/>
      <c r="K77" s="17"/>
      <c r="L77" s="17"/>
      <c r="M77" s="17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9"/>
    </row>
    <row r="78" spans="1:42" x14ac:dyDescent="0.35">
      <c r="A78" s="16">
        <v>33</v>
      </c>
      <c r="B78" s="17" t="s">
        <v>41</v>
      </c>
      <c r="C78" s="17" t="s">
        <v>42</v>
      </c>
      <c r="D78" s="17">
        <v>2</v>
      </c>
      <c r="E78" s="17" t="s">
        <v>5</v>
      </c>
      <c r="F78" s="17" t="s">
        <v>8</v>
      </c>
      <c r="G78" s="17" t="s">
        <v>9</v>
      </c>
      <c r="H78" s="17">
        <v>0</v>
      </c>
      <c r="I78" s="17"/>
      <c r="J78" s="17"/>
      <c r="K78" s="17"/>
      <c r="L78" s="17"/>
      <c r="M78" s="17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19"/>
    </row>
    <row r="79" spans="1:42" x14ac:dyDescent="0.35">
      <c r="A79" s="16">
        <v>33</v>
      </c>
      <c r="B79" s="17" t="s">
        <v>41</v>
      </c>
      <c r="C79" s="17" t="s">
        <v>42</v>
      </c>
      <c r="D79" s="17">
        <v>3</v>
      </c>
      <c r="E79" s="17" t="s">
        <v>6</v>
      </c>
      <c r="F79" s="17" t="s">
        <v>37</v>
      </c>
      <c r="G79" s="17" t="s">
        <v>4</v>
      </c>
      <c r="H79" s="17">
        <v>0</v>
      </c>
      <c r="I79" s="17">
        <v>1458.83</v>
      </c>
      <c r="J79" s="17"/>
      <c r="K79" s="17"/>
      <c r="L79" s="17"/>
      <c r="M79" s="1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9"/>
    </row>
    <row r="80" spans="1:42" x14ac:dyDescent="0.35">
      <c r="A80" s="16">
        <v>33</v>
      </c>
      <c r="B80" s="17" t="s">
        <v>41</v>
      </c>
      <c r="C80" s="17" t="s">
        <v>42</v>
      </c>
      <c r="D80" s="17">
        <v>4</v>
      </c>
      <c r="E80" s="17" t="s">
        <v>7</v>
      </c>
      <c r="F80" s="17" t="s">
        <v>8</v>
      </c>
      <c r="G80" s="17" t="s">
        <v>9</v>
      </c>
      <c r="H80" s="17">
        <v>0</v>
      </c>
      <c r="I80" s="17"/>
      <c r="J80" s="17"/>
      <c r="K80" s="17"/>
      <c r="L80" s="17"/>
      <c r="M80" s="17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9"/>
    </row>
    <row r="81" spans="1:42" x14ac:dyDescent="0.35">
      <c r="A81" s="16">
        <v>33</v>
      </c>
      <c r="B81" s="17" t="s">
        <v>41</v>
      </c>
      <c r="C81" s="17" t="s">
        <v>42</v>
      </c>
      <c r="D81" s="17">
        <v>5</v>
      </c>
      <c r="E81" s="17" t="s">
        <v>10</v>
      </c>
      <c r="F81" s="17" t="s">
        <v>8</v>
      </c>
      <c r="G81" s="17" t="s">
        <v>9</v>
      </c>
      <c r="H81" s="17">
        <v>0</v>
      </c>
      <c r="I81" s="17"/>
      <c r="J81" s="17"/>
      <c r="K81" s="17"/>
      <c r="L81" s="17"/>
      <c r="M81" s="1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9"/>
    </row>
    <row r="82" spans="1:42" x14ac:dyDescent="0.35">
      <c r="A82" s="16">
        <v>33</v>
      </c>
      <c r="B82" s="17" t="s">
        <v>41</v>
      </c>
      <c r="C82" s="17" t="s">
        <v>42</v>
      </c>
      <c r="D82" s="17">
        <v>6</v>
      </c>
      <c r="E82" s="17" t="s">
        <v>11</v>
      </c>
      <c r="F82" s="21" t="s">
        <v>38</v>
      </c>
      <c r="G82" s="21" t="s">
        <v>14</v>
      </c>
      <c r="H82" s="17">
        <v>0</v>
      </c>
      <c r="I82" s="17">
        <v>6.1200000000000053E-2</v>
      </c>
      <c r="J82" s="17">
        <v>7.1399999999999839E-2</v>
      </c>
      <c r="K82" s="17">
        <v>4.2074867400000139E-2</v>
      </c>
      <c r="L82" s="17">
        <v>4.9716901200000371E-2</v>
      </c>
      <c r="M82" s="17">
        <v>4.8099950325590557E-2</v>
      </c>
      <c r="N82" s="2">
        <v>7.4005176189956293E-2</v>
      </c>
      <c r="O82" s="2">
        <v>8.9179593167560425E-2</v>
      </c>
      <c r="P82" s="2">
        <v>0.10136451950614481</v>
      </c>
      <c r="Q82" s="2">
        <v>0.11236736163036219</v>
      </c>
      <c r="R82" s="2">
        <v>0.12351685650116698</v>
      </c>
      <c r="S82" s="2">
        <v>0.13564304934365226</v>
      </c>
      <c r="T82" s="2">
        <v>0.14693733837928072</v>
      </c>
      <c r="U82" s="2">
        <v>0.15852525003221662</v>
      </c>
      <c r="V82" s="2">
        <v>0.16831803620290073</v>
      </c>
      <c r="W82" s="2">
        <v>0.17833109025720922</v>
      </c>
      <c r="X82" s="2">
        <v>0.18856717796579253</v>
      </c>
      <c r="Y82" s="2">
        <v>0.19902908046686571</v>
      </c>
      <c r="Z82" s="2">
        <v>0.20971959426616008</v>
      </c>
      <c r="AA82" s="2">
        <v>0.21761167366770706</v>
      </c>
      <c r="AB82" s="2">
        <v>0.22565632054825599</v>
      </c>
      <c r="AC82" s="2">
        <v>0.23385515768748941</v>
      </c>
      <c r="AD82" s="2">
        <v>0.24220981515615808</v>
      </c>
      <c r="AE82" s="2">
        <v>0.25072193031605822</v>
      </c>
      <c r="AF82" s="2">
        <v>0.25629046238924974</v>
      </c>
      <c r="AG82" s="2">
        <v>0.26195246866449223</v>
      </c>
      <c r="AH82" s="2">
        <v>0.26770880370615763</v>
      </c>
      <c r="AI82" s="2">
        <v>0.27356032509389372</v>
      </c>
      <c r="AJ82" s="2">
        <v>0.27950789342262083</v>
      </c>
      <c r="AK82" s="2">
        <v>0.28251418913449122</v>
      </c>
      <c r="AL82" s="2">
        <v>0.2855670581388865</v>
      </c>
      <c r="AM82" s="2">
        <v>0.28866689518467625</v>
      </c>
      <c r="AN82" s="2">
        <v>0.29181409607430253</v>
      </c>
      <c r="AO82" s="2">
        <v>0.29500905766377261</v>
      </c>
      <c r="AP82" s="19"/>
    </row>
    <row r="83" spans="1:42" x14ac:dyDescent="0.35">
      <c r="A83" s="16">
        <v>33</v>
      </c>
      <c r="B83" s="17" t="s">
        <v>41</v>
      </c>
      <c r="C83" s="17" t="s">
        <v>42</v>
      </c>
      <c r="D83" s="17">
        <v>7</v>
      </c>
      <c r="E83" s="17" t="s">
        <v>13</v>
      </c>
      <c r="F83" s="17" t="s">
        <v>38</v>
      </c>
      <c r="G83" s="17" t="s">
        <v>14</v>
      </c>
      <c r="H83" s="17">
        <v>0</v>
      </c>
      <c r="I83" s="17">
        <v>5.8800000000000054E-2</v>
      </c>
      <c r="J83" s="17">
        <v>6.8599999999999842E-2</v>
      </c>
      <c r="K83" s="17">
        <v>4.0424872600000127E-2</v>
      </c>
      <c r="L83" s="17">
        <v>4.7767218800000358E-2</v>
      </c>
      <c r="M83" s="17">
        <v>4.6213677763802696E-2</v>
      </c>
      <c r="N83" s="17">
        <v>7.1103012417801134E-2</v>
      </c>
      <c r="O83" s="17">
        <v>8.5682354219812948E-2</v>
      </c>
      <c r="P83" s="17">
        <v>9.7389440309825409E-2</v>
      </c>
      <c r="Q83" s="17">
        <v>0.10796079842917151</v>
      </c>
      <c r="R83" s="17">
        <v>0.11867305820700355</v>
      </c>
      <c r="S83" s="17">
        <v>0.13032371407527374</v>
      </c>
      <c r="T83" s="17">
        <v>0.14117508981538737</v>
      </c>
      <c r="U83" s="17">
        <v>0.15230857356036498</v>
      </c>
      <c r="V83" s="17">
        <v>0.16171732890082616</v>
      </c>
      <c r="W83" s="17">
        <v>0.1713377141686912</v>
      </c>
      <c r="X83" s="17">
        <v>0.18117238667301633</v>
      </c>
      <c r="Y83" s="17">
        <v>0.19122401848777296</v>
      </c>
      <c r="Z83" s="17">
        <v>0.20149529645180084</v>
      </c>
      <c r="AA83" s="17">
        <v>0.20907788254348325</v>
      </c>
      <c r="AB83" s="17">
        <v>0.21680705307577533</v>
      </c>
      <c r="AC83" s="17">
        <v>0.22468436718994081</v>
      </c>
      <c r="AD83" s="17">
        <v>0.23271139103238719</v>
      </c>
      <c r="AE83" s="17">
        <v>0.24088969775464414</v>
      </c>
      <c r="AF83" s="17">
        <v>0.24623985602104387</v>
      </c>
      <c r="AG83" s="17">
        <v>0.25167982283451212</v>
      </c>
      <c r="AH83" s="17">
        <v>0.25721041924709259</v>
      </c>
      <c r="AI83" s="17">
        <v>0.26283246920785863</v>
      </c>
      <c r="AJ83" s="17">
        <v>0.26854679956291017</v>
      </c>
      <c r="AK83" s="17">
        <v>0.27143520132529553</v>
      </c>
      <c r="AL83" s="17">
        <v>0.27436834997657722</v>
      </c>
      <c r="AM83" s="17">
        <v>0.27734662478527716</v>
      </c>
      <c r="AN83" s="17">
        <v>0.280370406032173</v>
      </c>
      <c r="AO83" s="17">
        <v>0.28344007501029134</v>
      </c>
      <c r="AP83" s="19"/>
    </row>
    <row r="84" spans="1:42" x14ac:dyDescent="0.35">
      <c r="A84" s="16">
        <v>33</v>
      </c>
      <c r="B84" s="17" t="s">
        <v>41</v>
      </c>
      <c r="C84" s="17" t="s">
        <v>42</v>
      </c>
      <c r="D84" s="17">
        <v>8</v>
      </c>
      <c r="E84" s="17" t="s">
        <v>15</v>
      </c>
      <c r="F84" s="17" t="s">
        <v>8</v>
      </c>
      <c r="G84" s="17" t="s">
        <v>9</v>
      </c>
      <c r="H84" s="17">
        <v>0</v>
      </c>
      <c r="I84" s="17"/>
      <c r="J84" s="17"/>
      <c r="K84" s="17"/>
      <c r="L84" s="17"/>
      <c r="M84" s="17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9"/>
    </row>
    <row r="85" spans="1:42" x14ac:dyDescent="0.35">
      <c r="A85" s="16">
        <v>33</v>
      </c>
      <c r="B85" s="17" t="s">
        <v>41</v>
      </c>
      <c r="C85" s="17" t="s">
        <v>42</v>
      </c>
      <c r="D85" s="17">
        <v>9</v>
      </c>
      <c r="E85" s="17" t="s">
        <v>16</v>
      </c>
      <c r="F85" s="22" t="s">
        <v>8</v>
      </c>
      <c r="G85" s="22" t="s">
        <v>9</v>
      </c>
      <c r="H85" s="17">
        <v>0</v>
      </c>
      <c r="I85" s="17"/>
      <c r="J85" s="17"/>
      <c r="K85" s="17"/>
      <c r="L85" s="17"/>
      <c r="M85" s="17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9"/>
    </row>
    <row r="86" spans="1:42" x14ac:dyDescent="0.35">
      <c r="A86" s="16">
        <v>33</v>
      </c>
      <c r="B86" s="17" t="s">
        <v>41</v>
      </c>
      <c r="C86" s="17" t="s">
        <v>42</v>
      </c>
      <c r="D86" s="17">
        <v>10</v>
      </c>
      <c r="E86" s="17" t="s">
        <v>17</v>
      </c>
      <c r="F86" s="22" t="s">
        <v>8</v>
      </c>
      <c r="G86" s="22" t="s">
        <v>9</v>
      </c>
      <c r="H86" s="17">
        <v>0</v>
      </c>
      <c r="I86" s="17"/>
      <c r="J86" s="17"/>
      <c r="K86" s="17"/>
      <c r="L86" s="17"/>
      <c r="M86" s="1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9"/>
    </row>
    <row r="88" spans="1:42" x14ac:dyDescent="0.35">
      <c r="A88" s="4" t="s">
        <v>44</v>
      </c>
    </row>
    <row r="90" spans="1:42" x14ac:dyDescent="0.35">
      <c r="C90" s="28" t="s">
        <v>62</v>
      </c>
      <c r="I90">
        <f>I62+I50</f>
        <v>0.51298310497319999</v>
      </c>
      <c r="J90">
        <f t="shared" ref="J90:AO90" si="6">J62+J50</f>
        <v>0.49872092872079998</v>
      </c>
      <c r="K90">
        <f t="shared" si="6"/>
        <v>0.49200852584999999</v>
      </c>
      <c r="L90">
        <f t="shared" si="6"/>
        <v>0.48392525912853368</v>
      </c>
      <c r="M90">
        <f t="shared" si="6"/>
        <v>0.4889353185381165</v>
      </c>
      <c r="N90">
        <f t="shared" si="6"/>
        <v>0.49311193040811402</v>
      </c>
      <c r="O90">
        <f t="shared" si="6"/>
        <v>0.49704818691401936</v>
      </c>
      <c r="P90">
        <f t="shared" si="6"/>
        <v>0.50086486077457215</v>
      </c>
      <c r="Q90">
        <f t="shared" si="6"/>
        <v>0.50437621757280671</v>
      </c>
      <c r="R90">
        <f t="shared" si="6"/>
        <v>0.50785794569404419</v>
      </c>
      <c r="S90">
        <f t="shared" si="6"/>
        <v>0.51147030629753809</v>
      </c>
      <c r="T90">
        <f t="shared" si="6"/>
        <v>0.51486415176285993</v>
      </c>
      <c r="U90">
        <f t="shared" si="6"/>
        <v>0.51817357463717162</v>
      </c>
      <c r="V90">
        <f t="shared" si="6"/>
        <v>0.52110432691108965</v>
      </c>
      <c r="W90">
        <f t="shared" si="6"/>
        <v>0.52403530525030184</v>
      </c>
      <c r="X90">
        <f t="shared" si="6"/>
        <v>0.52696651522722937</v>
      </c>
      <c r="Y90">
        <f t="shared" si="6"/>
        <v>0.52989796244525444</v>
      </c>
      <c r="Z90">
        <f t="shared" si="6"/>
        <v>0.53282965253872261</v>
      </c>
      <c r="AA90">
        <f t="shared" si="6"/>
        <v>0.53524796524283214</v>
      </c>
      <c r="AB90">
        <f t="shared" si="6"/>
        <v>0.53766636761078601</v>
      </c>
      <c r="AC90">
        <f t="shared" si="6"/>
        <v>0.54008486291212854</v>
      </c>
      <c r="AD90">
        <f t="shared" si="6"/>
        <v>0.54250345443109471</v>
      </c>
      <c r="AE90">
        <f t="shared" si="6"/>
        <v>0.54492214546660889</v>
      </c>
      <c r="AF90">
        <f t="shared" si="6"/>
        <v>0.54684548544685085</v>
      </c>
      <c r="AG90">
        <f t="shared" si="6"/>
        <v>0.54876879603095907</v>
      </c>
      <c r="AH90">
        <f t="shared" si="6"/>
        <v>0.55069207894069283</v>
      </c>
      <c r="AI90">
        <f t="shared" si="6"/>
        <v>0.55261533590388734</v>
      </c>
      <c r="AJ90">
        <f t="shared" si="6"/>
        <v>0.55453856865445217</v>
      </c>
      <c r="AK90">
        <f t="shared" si="6"/>
        <v>0.55599901136608676</v>
      </c>
      <c r="AL90">
        <f t="shared" si="6"/>
        <v>0.55745933018655314</v>
      </c>
      <c r="AM90">
        <f t="shared" si="6"/>
        <v>0.55891952591118343</v>
      </c>
      <c r="AN90">
        <f t="shared" si="6"/>
        <v>0.56037959933743253</v>
      </c>
      <c r="AO90">
        <f t="shared" si="6"/>
        <v>0.56183955126487839</v>
      </c>
    </row>
    <row r="91" spans="1:42" x14ac:dyDescent="0.35">
      <c r="C91" s="28" t="s">
        <v>63</v>
      </c>
      <c r="I91">
        <f>I72+I51</f>
        <v>0.41721810564329992</v>
      </c>
      <c r="J91">
        <f t="shared" ref="J91:AO91" si="7">J72+J51</f>
        <v>0.45008414897879995</v>
      </c>
      <c r="K91">
        <f t="shared" si="7"/>
        <v>0.54603512829269985</v>
      </c>
      <c r="L91">
        <f t="shared" si="7"/>
        <v>0.50905731143920918</v>
      </c>
      <c r="M91">
        <f t="shared" si="7"/>
        <v>0.51288423407126471</v>
      </c>
      <c r="N91">
        <f t="shared" si="7"/>
        <v>0.51927606720852493</v>
      </c>
      <c r="O91">
        <f t="shared" si="7"/>
        <v>0.52451568236605906</v>
      </c>
      <c r="P91">
        <f t="shared" si="7"/>
        <v>0.5296398762230814</v>
      </c>
      <c r="Q91">
        <f t="shared" si="7"/>
        <v>0.53438666538432711</v>
      </c>
      <c r="R91">
        <f t="shared" si="7"/>
        <v>0.53912197897603631</v>
      </c>
      <c r="S91">
        <f t="shared" si="7"/>
        <v>0.54406355272258233</v>
      </c>
      <c r="T91">
        <f t="shared" si="7"/>
        <v>0.54873700207337028</v>
      </c>
      <c r="U91">
        <f t="shared" si="7"/>
        <v>0.55332015981693017</v>
      </c>
      <c r="V91">
        <f t="shared" si="7"/>
        <v>0.5574056468174764</v>
      </c>
      <c r="W91">
        <f t="shared" si="7"/>
        <v>0.56151285364707648</v>
      </c>
      <c r="X91">
        <f t="shared" si="7"/>
        <v>0.56564202609962977</v>
      </c>
      <c r="Y91">
        <f t="shared" si="7"/>
        <v>0.56979341133475037</v>
      </c>
      <c r="Z91">
        <f t="shared" si="7"/>
        <v>0.57396725787776259</v>
      </c>
      <c r="AA91">
        <f t="shared" si="7"/>
        <v>0.57743381562412011</v>
      </c>
      <c r="AB91">
        <f t="shared" si="7"/>
        <v>0.58091607666796119</v>
      </c>
      <c r="AC91">
        <f t="shared" si="7"/>
        <v>0.58441418522563471</v>
      </c>
      <c r="AD91">
        <f t="shared" si="7"/>
        <v>0.58792828616144688</v>
      </c>
      <c r="AE91">
        <f t="shared" si="7"/>
        <v>0.5914585249876585</v>
      </c>
      <c r="AF91">
        <f t="shared" si="7"/>
        <v>0.5942852057618746</v>
      </c>
      <c r="AG91">
        <f t="shared" si="7"/>
        <v>0.59712233821700866</v>
      </c>
      <c r="AH91">
        <f t="shared" si="7"/>
        <v>0.59996999829815412</v>
      </c>
      <c r="AI91">
        <f t="shared" si="7"/>
        <v>0.60282826221837094</v>
      </c>
      <c r="AJ91">
        <f t="shared" si="7"/>
        <v>0.60569720645868674</v>
      </c>
      <c r="AK91">
        <f t="shared" si="7"/>
        <v>0.60789235320430401</v>
      </c>
      <c r="AL91">
        <f t="shared" si="7"/>
        <v>0.61009378354935706</v>
      </c>
      <c r="AM91">
        <f t="shared" si="7"/>
        <v>0.61230153257515818</v>
      </c>
      <c r="AN91">
        <f t="shared" si="7"/>
        <v>0.61451563545665078</v>
      </c>
      <c r="AO91">
        <f t="shared" si="7"/>
        <v>0.61673612746240836</v>
      </c>
    </row>
    <row r="92" spans="1:42" x14ac:dyDescent="0.35">
      <c r="C92" s="28" t="s">
        <v>64</v>
      </c>
      <c r="I92">
        <f>I82+I52</f>
        <v>0.73949978836619989</v>
      </c>
      <c r="J92">
        <f t="shared" ref="J92:AO92" si="8">J82+J52</f>
        <v>0.74547339999999973</v>
      </c>
      <c r="K92">
        <f t="shared" si="8"/>
        <v>0.77196507084239996</v>
      </c>
      <c r="L92">
        <f t="shared" si="8"/>
        <v>0.78353767344070668</v>
      </c>
      <c r="M92">
        <f t="shared" si="8"/>
        <v>0.78585129136460319</v>
      </c>
      <c r="N92">
        <f t="shared" si="8"/>
        <v>0.81568708602727524</v>
      </c>
      <c r="O92">
        <f t="shared" si="8"/>
        <v>0.83479207180318582</v>
      </c>
      <c r="P92">
        <f t="shared" si="8"/>
        <v>0.85379042481482237</v>
      </c>
      <c r="Q92">
        <f t="shared" si="8"/>
        <v>0.87163692875669418</v>
      </c>
      <c r="R92">
        <f t="shared" si="8"/>
        <v>0.88966032058975586</v>
      </c>
      <c r="S92">
        <f t="shared" si="8"/>
        <v>0.90869064553910028</v>
      </c>
      <c r="T92">
        <f t="shared" si="8"/>
        <v>0.92691930182619031</v>
      </c>
      <c r="U92">
        <f t="shared" si="8"/>
        <v>0.94499542169660644</v>
      </c>
      <c r="V92">
        <f t="shared" si="8"/>
        <v>0.96130306931825593</v>
      </c>
      <c r="W92">
        <f t="shared" si="8"/>
        <v>0.97785763805701498</v>
      </c>
      <c r="X92">
        <f t="shared" si="8"/>
        <v>0.99466189368353408</v>
      </c>
      <c r="Y92">
        <f t="shared" si="8"/>
        <v>1.0117186173360282</v>
      </c>
      <c r="Z92">
        <f t="shared" si="8"/>
        <v>1.0290306055202287</v>
      </c>
      <c r="AA92">
        <f t="shared" si="8"/>
        <v>1.043570812540167</v>
      </c>
      <c r="AB92">
        <f t="shared" si="8"/>
        <v>1.0582902402725924</v>
      </c>
      <c r="AC92">
        <f t="shared" si="8"/>
        <v>1.0731905114971876</v>
      </c>
      <c r="AD92">
        <f t="shared" si="8"/>
        <v>1.0882732562847031</v>
      </c>
      <c r="AE92">
        <f t="shared" si="8"/>
        <v>1.1035401119969352</v>
      </c>
      <c r="AF92">
        <f t="shared" si="8"/>
        <v>1.115890037855944</v>
      </c>
      <c r="AG92">
        <f t="shared" si="8"/>
        <v>1.1283600911504892</v>
      </c>
      <c r="AH92">
        <f t="shared" si="8"/>
        <v>1.1409511264449421</v>
      </c>
      <c r="AI92">
        <f t="shared" si="8"/>
        <v>1.153664001318951</v>
      </c>
      <c r="AJ92">
        <f t="shared" si="8"/>
        <v>1.166499576367436</v>
      </c>
      <c r="AK92">
        <f t="shared" si="8"/>
        <v>1.1764205320325498</v>
      </c>
      <c r="AL92">
        <f t="shared" si="8"/>
        <v>1.1864147142236732</v>
      </c>
      <c r="AM92">
        <f t="shared" si="8"/>
        <v>1.1964825176896765</v>
      </c>
      <c r="AN92">
        <f t="shared" si="8"/>
        <v>1.2066243382330013</v>
      </c>
      <c r="AO92">
        <f t="shared" si="8"/>
        <v>1.2168405727096554</v>
      </c>
    </row>
    <row r="96" spans="1:42" s="41" customFormat="1" x14ac:dyDescent="0.35"/>
    <row r="98" spans="1:41" x14ac:dyDescent="0.35">
      <c r="A98" s="4" t="s">
        <v>53</v>
      </c>
    </row>
    <row r="99" spans="1:41" ht="15" thickBot="1" x14ac:dyDescent="0.4"/>
    <row r="100" spans="1:41" s="33" customFormat="1" ht="15" thickBot="1" x14ac:dyDescent="0.4">
      <c r="A100" s="26" t="s">
        <v>45</v>
      </c>
      <c r="B100" s="27" t="s">
        <v>46</v>
      </c>
      <c r="C100" s="28" t="s">
        <v>47</v>
      </c>
      <c r="D100" s="29" t="s">
        <v>48</v>
      </c>
      <c r="E100" s="29" t="s">
        <v>48</v>
      </c>
      <c r="F100" s="29" t="s">
        <v>48</v>
      </c>
      <c r="G100" s="29" t="s">
        <v>14</v>
      </c>
      <c r="H100" s="30">
        <v>0</v>
      </c>
      <c r="I100" s="31">
        <v>0.5083317732</v>
      </c>
      <c r="J100" s="31">
        <v>0.4960079208</v>
      </c>
      <c r="K100" s="31">
        <v>0.48967585000000002</v>
      </c>
      <c r="L100" s="31">
        <v>0.48179046865987385</v>
      </c>
      <c r="M100" s="31">
        <v>0.48574168156587427</v>
      </c>
      <c r="N100" s="31">
        <v>0.48982157881289856</v>
      </c>
      <c r="O100" s="31">
        <v>0.49368677350800139</v>
      </c>
      <c r="P100" s="31">
        <v>0.49746361776001319</v>
      </c>
      <c r="Q100" s="31">
        <v>0.50094335392260347</v>
      </c>
      <c r="R100" s="31">
        <v>0.5043939600477978</v>
      </c>
      <c r="S100" s="31">
        <v>0.50797110120199462</v>
      </c>
      <c r="T100" s="31">
        <v>0.51133564338624837</v>
      </c>
      <c r="U100" s="31">
        <v>0.51461316129865831</v>
      </c>
      <c r="V100" s="31">
        <v>0.51752275357704491</v>
      </c>
      <c r="W100" s="31">
        <v>0.52043234585543141</v>
      </c>
      <c r="X100" s="31">
        <v>0.52334193813381802</v>
      </c>
      <c r="Y100" s="31">
        <v>0.52625153041220463</v>
      </c>
      <c r="Z100" s="31">
        <v>0.52916112269059123</v>
      </c>
      <c r="AA100" s="31">
        <v>0.53157255017246829</v>
      </c>
      <c r="AB100" s="31">
        <v>0.53398397765434547</v>
      </c>
      <c r="AC100" s="31">
        <v>0.53639540513622253</v>
      </c>
      <c r="AD100" s="31">
        <v>0.5388068326180997</v>
      </c>
      <c r="AE100" s="31">
        <v>0.54121826009997687</v>
      </c>
      <c r="AF100" s="31">
        <v>0.54314950383825522</v>
      </c>
      <c r="AG100" s="31">
        <v>0.54508074757653358</v>
      </c>
      <c r="AH100" s="31">
        <v>0.54701199131481193</v>
      </c>
      <c r="AI100" s="31">
        <v>0.54894323505309028</v>
      </c>
      <c r="AJ100" s="31">
        <v>0.55087447879136864</v>
      </c>
      <c r="AK100" s="31">
        <v>0.552357494940102</v>
      </c>
      <c r="AL100" s="31">
        <v>0.55384051108883547</v>
      </c>
      <c r="AM100" s="31">
        <v>0.55532352723756884</v>
      </c>
      <c r="AN100" s="31">
        <v>0.55680654338630231</v>
      </c>
      <c r="AO100" s="32">
        <v>0.55828955953503578</v>
      </c>
    </row>
    <row r="101" spans="1:41" s="33" customFormat="1" ht="15" thickBot="1" x14ac:dyDescent="0.4">
      <c r="A101" s="26" t="s">
        <v>45</v>
      </c>
      <c r="B101" s="27" t="s">
        <v>49</v>
      </c>
      <c r="C101" s="28" t="s">
        <v>50</v>
      </c>
      <c r="D101" s="29" t="s">
        <v>48</v>
      </c>
      <c r="E101" s="29" t="s">
        <v>48</v>
      </c>
      <c r="F101" s="29" t="s">
        <v>48</v>
      </c>
      <c r="G101" s="29" t="s">
        <v>14</v>
      </c>
      <c r="H101" s="30">
        <v>0</v>
      </c>
      <c r="I101" s="31">
        <v>0.41519228809999997</v>
      </c>
      <c r="J101" s="31">
        <v>0.43872745899999999</v>
      </c>
      <c r="K101" s="31">
        <v>0.47355454269999991</v>
      </c>
      <c r="L101" s="31">
        <v>0.46222767256004921</v>
      </c>
      <c r="M101" s="31">
        <v>0.46601844897455552</v>
      </c>
      <c r="N101" s="31">
        <v>0.4699326845841178</v>
      </c>
      <c r="O101" s="31">
        <v>0.47364093550256858</v>
      </c>
      <c r="P101" s="31">
        <v>0.47726442339157799</v>
      </c>
      <c r="Q101" s="31">
        <v>0.48060286707650823</v>
      </c>
      <c r="R101" s="31">
        <v>0.4839133635307169</v>
      </c>
      <c r="S101" s="31">
        <v>0.48734525713941024</v>
      </c>
      <c r="T101" s="31">
        <v>0.49057318422435969</v>
      </c>
      <c r="U101" s="31">
        <v>0.49371762060277347</v>
      </c>
      <c r="V101" s="31">
        <v>0.49650907073394407</v>
      </c>
      <c r="W101" s="31">
        <v>0.49930052086511456</v>
      </c>
      <c r="X101" s="31">
        <v>0.50209197099628511</v>
      </c>
      <c r="Y101" s="31">
        <v>0.50488342112745566</v>
      </c>
      <c r="Z101" s="31">
        <v>0.5076748712586262</v>
      </c>
      <c r="AA101" s="31">
        <v>0.50998838425857362</v>
      </c>
      <c r="AB101" s="31">
        <v>0.51230189725852116</v>
      </c>
      <c r="AC101" s="31">
        <v>0.51461541025846858</v>
      </c>
      <c r="AD101" s="31">
        <v>0.51692892325841611</v>
      </c>
      <c r="AE101" s="31">
        <v>0.51924243625836364</v>
      </c>
      <c r="AF101" s="31">
        <v>0.52109526307076115</v>
      </c>
      <c r="AG101" s="31">
        <v>0.52294808988315855</v>
      </c>
      <c r="AH101" s="31">
        <v>0.52480091669555606</v>
      </c>
      <c r="AI101" s="31">
        <v>0.52665374350795358</v>
      </c>
      <c r="AJ101" s="31">
        <v>0.52850657032035109</v>
      </c>
      <c r="AK101" s="31">
        <v>0.52992936953990544</v>
      </c>
      <c r="AL101" s="31">
        <v>0.5313521687594599</v>
      </c>
      <c r="AM101" s="31">
        <v>0.53277496797901425</v>
      </c>
      <c r="AN101" s="31">
        <v>0.53419776719856871</v>
      </c>
      <c r="AO101" s="32">
        <v>0.53562056641812317</v>
      </c>
    </row>
    <row r="102" spans="1:41" s="33" customFormat="1" x14ac:dyDescent="0.35">
      <c r="A102" s="26" t="s">
        <v>45</v>
      </c>
      <c r="B102" s="27" t="s">
        <v>51</v>
      </c>
      <c r="C102" s="28" t="s">
        <v>52</v>
      </c>
      <c r="D102" s="29" t="s">
        <v>48</v>
      </c>
      <c r="E102" s="29" t="s">
        <v>48</v>
      </c>
      <c r="F102" s="29" t="s">
        <v>48</v>
      </c>
      <c r="G102" s="29" t="s">
        <v>14</v>
      </c>
      <c r="H102" s="30">
        <v>0</v>
      </c>
      <c r="I102" s="31">
        <v>0.29210816619999996</v>
      </c>
      <c r="J102" s="31">
        <v>0.23228699999999969</v>
      </c>
      <c r="K102" s="31">
        <v>0.27813391240000002</v>
      </c>
      <c r="L102" s="31">
        <v>0.28549774455615051</v>
      </c>
      <c r="M102" s="34">
        <v>0.28783914075699701</v>
      </c>
      <c r="N102" s="34">
        <v>0.29025679228357504</v>
      </c>
      <c r="O102" s="34">
        <v>0.29254721610783979</v>
      </c>
      <c r="P102" s="34">
        <v>0.29478528552936345</v>
      </c>
      <c r="Q102" s="34">
        <v>0.29684729565761142</v>
      </c>
      <c r="R102" s="34">
        <v>0.29889204400814406</v>
      </c>
      <c r="S102" s="34">
        <v>0.30101177405245749</v>
      </c>
      <c r="T102" s="34">
        <v>0.30300552292785626</v>
      </c>
      <c r="U102" s="34">
        <v>0.3049477032585261</v>
      </c>
      <c r="V102" s="34">
        <v>0.30667185947807102</v>
      </c>
      <c r="W102" s="34">
        <v>0.30839601569761588</v>
      </c>
      <c r="X102" s="34">
        <v>0.31012017191716079</v>
      </c>
      <c r="Y102" s="34">
        <v>0.31184432813670571</v>
      </c>
      <c r="Z102" s="34">
        <v>0.31356848435625062</v>
      </c>
      <c r="AA102" s="34">
        <v>0.31499743978816608</v>
      </c>
      <c r="AB102" s="34">
        <v>0.31642639522008159</v>
      </c>
      <c r="AC102" s="34">
        <v>0.31785535065199705</v>
      </c>
      <c r="AD102" s="34">
        <v>0.31928430608391256</v>
      </c>
      <c r="AE102" s="34">
        <v>0.32071326151582807</v>
      </c>
      <c r="AF102" s="34">
        <v>0.321857671310817</v>
      </c>
      <c r="AG102" s="34">
        <v>0.32300208110580586</v>
      </c>
      <c r="AH102" s="34">
        <v>0.32414649090079478</v>
      </c>
      <c r="AI102" s="34">
        <v>0.3252909006957837</v>
      </c>
      <c r="AJ102" s="34">
        <v>0.32643531049077262</v>
      </c>
      <c r="AK102" s="34">
        <v>0.32731411111707276</v>
      </c>
      <c r="AL102" s="34">
        <v>0.32819291174337289</v>
      </c>
      <c r="AM102" s="34">
        <v>0.32907171236967303</v>
      </c>
      <c r="AN102" s="34">
        <v>0.32995051299597317</v>
      </c>
      <c r="AO102" s="35">
        <v>0.3308293136222733</v>
      </c>
    </row>
    <row r="104" spans="1:41" x14ac:dyDescent="0.35">
      <c r="A104" s="4" t="s">
        <v>54</v>
      </c>
    </row>
    <row r="105" spans="1:41" ht="15" thickBot="1" x14ac:dyDescent="0.4"/>
    <row r="106" spans="1:41" s="19" customFormat="1" ht="15" thickBot="1" x14ac:dyDescent="0.4">
      <c r="A106" s="36" t="s">
        <v>45</v>
      </c>
      <c r="B106" s="22" t="s">
        <v>55</v>
      </c>
      <c r="C106" s="37" t="s">
        <v>56</v>
      </c>
      <c r="D106" s="22" t="s">
        <v>48</v>
      </c>
      <c r="E106" s="22" t="s">
        <v>48</v>
      </c>
      <c r="F106" s="22" t="s">
        <v>48</v>
      </c>
      <c r="G106" s="22" t="s">
        <v>14</v>
      </c>
      <c r="H106" s="30">
        <v>0</v>
      </c>
      <c r="I106" s="38">
        <v>3.0000000000000001E-3</v>
      </c>
      <c r="J106" s="38">
        <v>1E-3</v>
      </c>
      <c r="K106" s="38">
        <v>0</v>
      </c>
      <c r="L106" s="38">
        <v>0</v>
      </c>
      <c r="M106" s="38">
        <v>1E-3</v>
      </c>
      <c r="N106" s="38">
        <v>1.0542102280101913E-3</v>
      </c>
      <c r="O106" s="38">
        <v>1.0874804941258024E-3</v>
      </c>
      <c r="P106" s="38">
        <v>1.1207537000560545E-3</v>
      </c>
      <c r="Q106" s="38">
        <v>1.1521075418115642E-3</v>
      </c>
      <c r="R106" s="38">
        <v>1.183846698074127E-3</v>
      </c>
      <c r="S106" s="38">
        <v>1.2174248860270527E-3</v>
      </c>
      <c r="T106" s="38">
        <v>1.2496745159604884E-3</v>
      </c>
      <c r="U106" s="38">
        <v>1.2817100161081239E-3</v>
      </c>
      <c r="V106" s="38">
        <v>1.310692567371986E-3</v>
      </c>
      <c r="W106" s="38">
        <v>1.3401638550308266E-3</v>
      </c>
      <c r="X106" s="38">
        <v>1.3701293422420753E-3</v>
      </c>
      <c r="Y106" s="38">
        <v>1.4005945225183266E-3</v>
      </c>
      <c r="Z106" s="38">
        <v>1.4315649197272449E-3</v>
      </c>
      <c r="AA106" s="38">
        <v>1.4576560511613621E-3</v>
      </c>
      <c r="AB106" s="38">
        <v>1.4841021920784145E-3</v>
      </c>
      <c r="AC106" s="38">
        <v>1.5109065479144267E-3</v>
      </c>
      <c r="AD106" s="38">
        <v>1.5380723385072879E-3</v>
      </c>
      <c r="AE106" s="38">
        <v>1.5656027980967067E-3</v>
      </c>
      <c r="AF106" s="38">
        <v>1.5879458155557006E-3</v>
      </c>
      <c r="AG106" s="38">
        <v>1.6105271170291004E-3</v>
      </c>
      <c r="AH106" s="38">
        <v>1.6333483905164863E-3</v>
      </c>
      <c r="AI106" s="38">
        <v>1.6564113299734379E-3</v>
      </c>
      <c r="AJ106" s="38">
        <v>1.6797176353115268E-3</v>
      </c>
      <c r="AK106" s="38">
        <v>1.6978029095067626E-3</v>
      </c>
      <c r="AL106" s="38">
        <v>1.7160338255255941E-3</v>
      </c>
      <c r="AM106" s="38">
        <v>1.7344111631055681E-3</v>
      </c>
      <c r="AN106" s="38">
        <v>1.7529357040653247E-3</v>
      </c>
      <c r="AO106" s="39">
        <v>1.771608232304586E-3</v>
      </c>
    </row>
    <row r="107" spans="1:41" s="19" customFormat="1" ht="15" thickBot="1" x14ac:dyDescent="0.4">
      <c r="A107" s="36" t="s">
        <v>45</v>
      </c>
      <c r="B107" s="22" t="s">
        <v>57</v>
      </c>
      <c r="C107" s="37" t="s">
        <v>58</v>
      </c>
      <c r="D107" s="22" t="s">
        <v>48</v>
      </c>
      <c r="E107" s="22" t="s">
        <v>48</v>
      </c>
      <c r="F107" s="22" t="s">
        <v>48</v>
      </c>
      <c r="G107" s="22" t="s">
        <v>14</v>
      </c>
      <c r="H107" s="30">
        <v>0</v>
      </c>
      <c r="I107" s="38">
        <v>1.204E-3</v>
      </c>
      <c r="J107" s="38">
        <v>1.0194E-2</v>
      </c>
      <c r="K107" s="38">
        <v>6.8996000000000002E-2</v>
      </c>
      <c r="L107" s="38">
        <v>4.4109000000000002E-2</v>
      </c>
      <c r="M107" s="38">
        <v>4.4109000000000002E-2</v>
      </c>
      <c r="N107" s="38">
        <v>4.6500158947301536E-2</v>
      </c>
      <c r="O107" s="38">
        <v>4.7967677115395027E-2</v>
      </c>
      <c r="P107" s="38">
        <v>4.9435324955772519E-2</v>
      </c>
      <c r="Q107" s="38">
        <v>5.0818311561766291E-2</v>
      </c>
      <c r="R107" s="38">
        <v>5.2218294005351676E-2</v>
      </c>
      <c r="S107" s="38">
        <v>5.3699394297767274E-2</v>
      </c>
      <c r="T107" s="38">
        <v>5.5121893224501194E-2</v>
      </c>
      <c r="U107" s="38">
        <v>5.6534947100513246E-2</v>
      </c>
      <c r="V107" s="38">
        <v>5.7813338454210939E-2</v>
      </c>
      <c r="W107" s="38">
        <v>5.9113287481554741E-2</v>
      </c>
      <c r="X107" s="38">
        <v>6.0435035156955703E-2</v>
      </c>
      <c r="Y107" s="38">
        <v>6.1778823793760873E-2</v>
      </c>
      <c r="Z107" s="38">
        <v>6.3144897044249054E-2</v>
      </c>
      <c r="AA107" s="38">
        <v>6.4295750760676534E-2</v>
      </c>
      <c r="AB107" s="38">
        <v>6.5462263590386802E-2</v>
      </c>
      <c r="AC107" s="38">
        <v>6.6644576921957466E-2</v>
      </c>
      <c r="AD107" s="38">
        <v>6.7842832779217974E-2</v>
      </c>
      <c r="AE107" s="38">
        <v>6.9057173821247639E-2</v>
      </c>
      <c r="AF107" s="38">
        <v>7.0042701978346403E-2</v>
      </c>
      <c r="AG107" s="38">
        <v>7.1038740605036593E-2</v>
      </c>
      <c r="AH107" s="38">
        <v>7.2045364157291694E-2</v>
      </c>
      <c r="AI107" s="38">
        <v>7.3062647353798374E-2</v>
      </c>
      <c r="AJ107" s="38">
        <v>7.4090665175956139E-2</v>
      </c>
      <c r="AK107" s="38">
        <v>7.4888388535433795E-2</v>
      </c>
      <c r="AL107" s="38">
        <v>7.5692536010108433E-2</v>
      </c>
      <c r="AM107" s="38">
        <v>7.6503141993423507E-2</v>
      </c>
      <c r="AN107" s="38">
        <v>7.7320240970617404E-2</v>
      </c>
      <c r="AO107" s="39">
        <v>7.8143867518722987E-2</v>
      </c>
    </row>
    <row r="108" spans="1:41" s="19" customFormat="1" x14ac:dyDescent="0.35">
      <c r="A108" s="36" t="s">
        <v>45</v>
      </c>
      <c r="B108" s="22" t="s">
        <v>59</v>
      </c>
      <c r="C108" s="37" t="s">
        <v>60</v>
      </c>
      <c r="D108" s="22" t="s">
        <v>48</v>
      </c>
      <c r="E108" s="22" t="s">
        <v>48</v>
      </c>
      <c r="F108" s="22" t="s">
        <v>48</v>
      </c>
      <c r="G108" s="22" t="s">
        <v>14</v>
      </c>
      <c r="H108" s="30">
        <v>0</v>
      </c>
      <c r="I108" s="38">
        <v>0.44551400000000002</v>
      </c>
      <c r="J108" s="38">
        <v>0.51111300000000004</v>
      </c>
      <c r="K108" s="38">
        <v>0.49227700000000002</v>
      </c>
      <c r="L108" s="38">
        <v>0.496332</v>
      </c>
      <c r="M108" s="38">
        <v>0.496332</v>
      </c>
      <c r="N108" s="38">
        <v>0.5232382708887543</v>
      </c>
      <c r="O108" s="38">
        <v>0.53975136861044781</v>
      </c>
      <c r="P108" s="38">
        <v>0.55626592545622167</v>
      </c>
      <c r="Q108" s="38">
        <v>0.5718278404424173</v>
      </c>
      <c r="R108" s="38">
        <v>0.58758099934852759</v>
      </c>
      <c r="S108" s="38">
        <v>0.60424692853157913</v>
      </c>
      <c r="T108" s="38">
        <v>0.62025345185570124</v>
      </c>
      <c r="U108" s="38">
        <v>0.63615369571497749</v>
      </c>
      <c r="V108" s="38">
        <v>0.65053866334887267</v>
      </c>
      <c r="W108" s="38">
        <v>0.66516620649516034</v>
      </c>
      <c r="X108" s="38">
        <v>0.68003903669369381</v>
      </c>
      <c r="Y108" s="38">
        <v>0.69515988055056621</v>
      </c>
      <c r="Z108" s="38">
        <v>0.71053147973806308</v>
      </c>
      <c r="AA108" s="38">
        <v>0.72348134318502144</v>
      </c>
      <c r="AB108" s="38">
        <v>0.73660740919866385</v>
      </c>
      <c r="AC108" s="38">
        <v>0.74991126873946345</v>
      </c>
      <c r="AD108" s="38">
        <v>0.76339451991599938</v>
      </c>
      <c r="AE108" s="38">
        <v>0.77705876798493478</v>
      </c>
      <c r="AF108" s="38">
        <v>0.78814832252639211</v>
      </c>
      <c r="AG108" s="38">
        <v>0.79935614504928765</v>
      </c>
      <c r="AH108" s="38">
        <v>0.81068307336182877</v>
      </c>
      <c r="AI108" s="38">
        <v>0.82212994822837648</v>
      </c>
      <c r="AJ108" s="38">
        <v>0.83369761336944082</v>
      </c>
      <c r="AK108" s="38">
        <v>0.84267391368131062</v>
      </c>
      <c r="AL108" s="38">
        <v>0.85172250069076927</v>
      </c>
      <c r="AM108" s="38">
        <v>0.86084376140651286</v>
      </c>
      <c r="AN108" s="38">
        <v>0.8700380838701508</v>
      </c>
      <c r="AO108" s="39">
        <v>0.87930585715619991</v>
      </c>
    </row>
    <row r="111" spans="1:41" x14ac:dyDescent="0.35">
      <c r="A111" s="4" t="s">
        <v>61</v>
      </c>
    </row>
    <row r="113" spans="1:41" x14ac:dyDescent="0.35">
      <c r="C113" s="28" t="s">
        <v>47</v>
      </c>
      <c r="I113" s="40">
        <f>I100+I106</f>
        <v>0.51133177320000001</v>
      </c>
      <c r="J113" s="40">
        <f t="shared" ref="J113:AO115" si="9">J100+J106</f>
        <v>0.4970079208</v>
      </c>
      <c r="K113" s="40">
        <f t="shared" si="9"/>
        <v>0.48967585000000002</v>
      </c>
      <c r="L113" s="40">
        <f t="shared" si="9"/>
        <v>0.48179046865987385</v>
      </c>
      <c r="M113" s="40">
        <f t="shared" si="9"/>
        <v>0.48674168156587427</v>
      </c>
      <c r="N113" s="40">
        <f t="shared" si="9"/>
        <v>0.49087578904090873</v>
      </c>
      <c r="O113" s="40">
        <f t="shared" si="9"/>
        <v>0.49477425400212721</v>
      </c>
      <c r="P113" s="40">
        <f t="shared" si="9"/>
        <v>0.49858437146006923</v>
      </c>
      <c r="Q113" s="40">
        <f t="shared" si="9"/>
        <v>0.50209546146441508</v>
      </c>
      <c r="R113" s="40">
        <f t="shared" si="9"/>
        <v>0.50557780674587194</v>
      </c>
      <c r="S113" s="40">
        <f t="shared" si="9"/>
        <v>0.50918852608802168</v>
      </c>
      <c r="T113" s="40">
        <f t="shared" si="9"/>
        <v>0.51258531790220885</v>
      </c>
      <c r="U113" s="40">
        <f t="shared" si="9"/>
        <v>0.51589487131476641</v>
      </c>
      <c r="V113" s="40">
        <f t="shared" si="9"/>
        <v>0.51883344614441695</v>
      </c>
      <c r="W113" s="40">
        <f t="shared" si="9"/>
        <v>0.52177250971046218</v>
      </c>
      <c r="X113" s="40">
        <f t="shared" si="9"/>
        <v>0.52471206747606014</v>
      </c>
      <c r="Y113" s="40">
        <f t="shared" si="9"/>
        <v>0.52765212493472291</v>
      </c>
      <c r="Z113" s="40">
        <f t="shared" si="9"/>
        <v>0.53059268761031853</v>
      </c>
      <c r="AA113" s="40">
        <f t="shared" si="9"/>
        <v>0.53303020622362962</v>
      </c>
      <c r="AB113" s="40">
        <f t="shared" si="9"/>
        <v>0.53546807984642386</v>
      </c>
      <c r="AC113" s="40">
        <f t="shared" si="9"/>
        <v>0.53790631168413694</v>
      </c>
      <c r="AD113" s="40">
        <f t="shared" si="9"/>
        <v>0.54034490495660703</v>
      </c>
      <c r="AE113" s="40">
        <f t="shared" si="9"/>
        <v>0.54278386289807357</v>
      </c>
      <c r="AF113" s="40">
        <f t="shared" si="9"/>
        <v>0.54473744965381088</v>
      </c>
      <c r="AG113" s="40">
        <f t="shared" si="9"/>
        <v>0.54669127469356271</v>
      </c>
      <c r="AH113" s="40">
        <f t="shared" si="9"/>
        <v>0.54864533970532836</v>
      </c>
      <c r="AI113" s="40">
        <f t="shared" si="9"/>
        <v>0.55059964638306369</v>
      </c>
      <c r="AJ113" s="40">
        <f t="shared" si="9"/>
        <v>0.55255419642668013</v>
      </c>
      <c r="AK113" s="40">
        <f t="shared" si="9"/>
        <v>0.55405529784960872</v>
      </c>
      <c r="AL113" s="40">
        <f t="shared" si="9"/>
        <v>0.55555654491436102</v>
      </c>
      <c r="AM113" s="40">
        <f t="shared" si="9"/>
        <v>0.55705793840067441</v>
      </c>
      <c r="AN113" s="40">
        <f t="shared" si="9"/>
        <v>0.55855947909036763</v>
      </c>
      <c r="AO113" s="40">
        <f t="shared" si="9"/>
        <v>0.56006116776734038</v>
      </c>
    </row>
    <row r="114" spans="1:41" x14ac:dyDescent="0.35">
      <c r="C114" s="28" t="s">
        <v>50</v>
      </c>
      <c r="I114" s="40">
        <f t="shared" ref="I114:X115" si="10">I101+I107</f>
        <v>0.41639628809999996</v>
      </c>
      <c r="J114" s="40">
        <f t="shared" si="10"/>
        <v>0.44892145899999997</v>
      </c>
      <c r="K114" s="40">
        <f t="shared" si="10"/>
        <v>0.54255054269999992</v>
      </c>
      <c r="L114" s="40">
        <f t="shared" si="10"/>
        <v>0.50633667256004922</v>
      </c>
      <c r="M114" s="40">
        <f t="shared" si="10"/>
        <v>0.51012744897455553</v>
      </c>
      <c r="N114" s="40">
        <f t="shared" si="10"/>
        <v>0.51643284353141938</v>
      </c>
      <c r="O114" s="40">
        <f t="shared" si="10"/>
        <v>0.52160861261796365</v>
      </c>
      <c r="P114" s="40">
        <f t="shared" si="10"/>
        <v>0.52669974834735056</v>
      </c>
      <c r="Q114" s="40">
        <f t="shared" si="10"/>
        <v>0.53142117863827454</v>
      </c>
      <c r="R114" s="40">
        <f t="shared" si="10"/>
        <v>0.53613165753606862</v>
      </c>
      <c r="S114" s="40">
        <f t="shared" si="10"/>
        <v>0.5410446514371775</v>
      </c>
      <c r="T114" s="40">
        <f t="shared" si="10"/>
        <v>0.54569507744886092</v>
      </c>
      <c r="U114" s="40">
        <f t="shared" si="10"/>
        <v>0.55025256770328668</v>
      </c>
      <c r="V114" s="40">
        <f t="shared" si="10"/>
        <v>0.55432240918815501</v>
      </c>
      <c r="W114" s="40">
        <f t="shared" si="10"/>
        <v>0.55841380834666932</v>
      </c>
      <c r="X114" s="40">
        <f t="shared" si="10"/>
        <v>0.56252700615324081</v>
      </c>
      <c r="Y114" s="40">
        <f t="shared" si="9"/>
        <v>0.56666224492121653</v>
      </c>
      <c r="Z114" s="40">
        <f t="shared" si="9"/>
        <v>0.57081976830287529</v>
      </c>
      <c r="AA114" s="40">
        <f t="shared" si="9"/>
        <v>0.57428413501925013</v>
      </c>
      <c r="AB114" s="40">
        <f t="shared" si="9"/>
        <v>0.57776416084890792</v>
      </c>
      <c r="AC114" s="40">
        <f t="shared" si="9"/>
        <v>0.58125998718042604</v>
      </c>
      <c r="AD114" s="40">
        <f t="shared" si="9"/>
        <v>0.58477175603763409</v>
      </c>
      <c r="AE114" s="40">
        <f t="shared" si="9"/>
        <v>0.58829961007961129</v>
      </c>
      <c r="AF114" s="40">
        <f t="shared" si="9"/>
        <v>0.59113796504910754</v>
      </c>
      <c r="AG114" s="40">
        <f t="shared" si="9"/>
        <v>0.59398683048819512</v>
      </c>
      <c r="AH114" s="40">
        <f t="shared" si="9"/>
        <v>0.59684628085284774</v>
      </c>
      <c r="AI114" s="40">
        <f t="shared" si="9"/>
        <v>0.59971639086175199</v>
      </c>
      <c r="AJ114" s="40">
        <f t="shared" si="9"/>
        <v>0.60259723549630717</v>
      </c>
      <c r="AK114" s="40">
        <f t="shared" si="9"/>
        <v>0.60481775807533922</v>
      </c>
      <c r="AL114" s="40">
        <f t="shared" si="9"/>
        <v>0.60704470476956829</v>
      </c>
      <c r="AM114" s="40">
        <f t="shared" si="9"/>
        <v>0.60927810997243781</v>
      </c>
      <c r="AN114" s="40">
        <f t="shared" si="9"/>
        <v>0.61151800816918611</v>
      </c>
      <c r="AO114" s="40">
        <f t="shared" si="9"/>
        <v>0.61376443393684621</v>
      </c>
    </row>
    <row r="115" spans="1:41" x14ac:dyDescent="0.35">
      <c r="C115" s="28" t="s">
        <v>52</v>
      </c>
      <c r="I115" s="40">
        <f t="shared" si="10"/>
        <v>0.73762216619999998</v>
      </c>
      <c r="J115" s="40">
        <f t="shared" si="9"/>
        <v>0.74339999999999973</v>
      </c>
      <c r="K115" s="40">
        <f t="shared" si="9"/>
        <v>0.77041091240000004</v>
      </c>
      <c r="L115" s="40">
        <f t="shared" si="9"/>
        <v>0.78182974455615051</v>
      </c>
      <c r="M115" s="40">
        <f t="shared" si="9"/>
        <v>0.78417114075699701</v>
      </c>
      <c r="N115" s="40">
        <f t="shared" si="9"/>
        <v>0.81349506317232934</v>
      </c>
      <c r="O115" s="40">
        <f t="shared" si="9"/>
        <v>0.83229858471828755</v>
      </c>
      <c r="P115" s="40">
        <f t="shared" si="9"/>
        <v>0.85105121098558512</v>
      </c>
      <c r="Q115" s="40">
        <f t="shared" si="9"/>
        <v>0.86867513610002867</v>
      </c>
      <c r="R115" s="40">
        <f t="shared" si="9"/>
        <v>0.88647304335667165</v>
      </c>
      <c r="S115" s="40">
        <f t="shared" si="9"/>
        <v>0.90525870258403662</v>
      </c>
      <c r="T115" s="40">
        <f t="shared" si="9"/>
        <v>0.92325897478355756</v>
      </c>
      <c r="U115" s="40">
        <f t="shared" si="9"/>
        <v>0.94110139897350353</v>
      </c>
      <c r="V115" s="40">
        <f t="shared" si="9"/>
        <v>0.95721052282694363</v>
      </c>
      <c r="W115" s="40">
        <f t="shared" si="9"/>
        <v>0.97356222219277622</v>
      </c>
      <c r="X115" s="40">
        <f t="shared" si="9"/>
        <v>0.9901592086108546</v>
      </c>
      <c r="Y115" s="40">
        <f t="shared" si="9"/>
        <v>1.0070042086872719</v>
      </c>
      <c r="Z115" s="40">
        <f t="shared" si="9"/>
        <v>1.0240999640943138</v>
      </c>
      <c r="AA115" s="40">
        <f t="shared" si="9"/>
        <v>1.0384787829731876</v>
      </c>
      <c r="AB115" s="40">
        <f t="shared" si="9"/>
        <v>1.0530338044187455</v>
      </c>
      <c r="AC115" s="40">
        <f t="shared" si="9"/>
        <v>1.0677666193914606</v>
      </c>
      <c r="AD115" s="40">
        <f t="shared" si="9"/>
        <v>1.0826788259999121</v>
      </c>
      <c r="AE115" s="40">
        <f t="shared" si="9"/>
        <v>1.0977720295007629</v>
      </c>
      <c r="AF115" s="40">
        <f t="shared" si="9"/>
        <v>1.1100059938372091</v>
      </c>
      <c r="AG115" s="40">
        <f t="shared" si="9"/>
        <v>1.1223582261550935</v>
      </c>
      <c r="AH115" s="40">
        <f t="shared" si="9"/>
        <v>1.1348295642626236</v>
      </c>
      <c r="AI115" s="40">
        <f t="shared" si="9"/>
        <v>1.1474208489241602</v>
      </c>
      <c r="AJ115" s="40">
        <f t="shared" si="9"/>
        <v>1.1601329238602134</v>
      </c>
      <c r="AK115" s="40">
        <f t="shared" si="9"/>
        <v>1.1699880247983834</v>
      </c>
      <c r="AL115" s="40">
        <f t="shared" si="9"/>
        <v>1.1799154124341422</v>
      </c>
      <c r="AM115" s="40">
        <f t="shared" si="9"/>
        <v>1.1899154737761859</v>
      </c>
      <c r="AN115" s="40">
        <f t="shared" si="9"/>
        <v>1.1999885968661239</v>
      </c>
      <c r="AO115" s="40">
        <f t="shared" si="9"/>
        <v>1.2101351707784733</v>
      </c>
    </row>
    <row r="119" spans="1:41" x14ac:dyDescent="0.35">
      <c r="A119" s="4" t="s">
        <v>65</v>
      </c>
    </row>
    <row r="121" spans="1:41" x14ac:dyDescent="0.35">
      <c r="C121" s="28" t="s">
        <v>47</v>
      </c>
      <c r="I121" s="40">
        <f>I90-I113</f>
        <v>1.6513317731999821E-3</v>
      </c>
      <c r="J121" s="40">
        <f t="shared" ref="J121:AO123" si="11">J90-J113</f>
        <v>1.7130079207999804E-3</v>
      </c>
      <c r="K121" s="40">
        <f t="shared" si="11"/>
        <v>2.3326758499999656E-3</v>
      </c>
      <c r="L121" s="40">
        <f t="shared" si="11"/>
        <v>2.1347904686598307E-3</v>
      </c>
      <c r="M121" s="40">
        <f t="shared" si="11"/>
        <v>2.19363697224223E-3</v>
      </c>
      <c r="N121" s="40">
        <f t="shared" si="11"/>
        <v>2.236141367205291E-3</v>
      </c>
      <c r="O121" s="40">
        <f t="shared" si="11"/>
        <v>2.2739329118921514E-3</v>
      </c>
      <c r="P121" s="40">
        <f t="shared" si="11"/>
        <v>2.2804893145029204E-3</v>
      </c>
      <c r="Q121" s="40">
        <f t="shared" si="11"/>
        <v>2.2807561083916239E-3</v>
      </c>
      <c r="R121" s="40">
        <f t="shared" si="11"/>
        <v>2.28013894817225E-3</v>
      </c>
      <c r="S121" s="40">
        <f t="shared" si="11"/>
        <v>2.2817802095164152E-3</v>
      </c>
      <c r="T121" s="40">
        <f t="shared" si="11"/>
        <v>2.2788338606510861E-3</v>
      </c>
      <c r="U121" s="40">
        <f t="shared" si="11"/>
        <v>2.2787033224052067E-3</v>
      </c>
      <c r="V121" s="40">
        <f t="shared" si="11"/>
        <v>2.2708807666727004E-3</v>
      </c>
      <c r="W121" s="40">
        <f t="shared" si="11"/>
        <v>2.2627955398396571E-3</v>
      </c>
      <c r="X121" s="40">
        <f t="shared" si="11"/>
        <v>2.2544477511692307E-3</v>
      </c>
      <c r="Y121" s="40">
        <f t="shared" si="11"/>
        <v>2.2458375105315342E-3</v>
      </c>
      <c r="Z121" s="40">
        <f t="shared" si="11"/>
        <v>2.2369649284040838E-3</v>
      </c>
      <c r="AA121" s="40">
        <f t="shared" si="11"/>
        <v>2.2177590192025143E-3</v>
      </c>
      <c r="AB121" s="40">
        <f t="shared" si="11"/>
        <v>2.1982877643621501E-3</v>
      </c>
      <c r="AC121" s="40">
        <f t="shared" si="11"/>
        <v>2.1785512279915986E-3</v>
      </c>
      <c r="AD121" s="40">
        <f t="shared" si="11"/>
        <v>2.158549474487681E-3</v>
      </c>
      <c r="AE121" s="40">
        <f t="shared" si="11"/>
        <v>2.1382825685353213E-3</v>
      </c>
      <c r="AF121" s="40">
        <f t="shared" si="11"/>
        <v>2.1080357930399751E-3</v>
      </c>
      <c r="AG121" s="40">
        <f t="shared" si="11"/>
        <v>2.0775213373963597E-3</v>
      </c>
      <c r="AH121" s="40">
        <f t="shared" si="11"/>
        <v>2.0467392353644698E-3</v>
      </c>
      <c r="AI121" s="40">
        <f t="shared" si="11"/>
        <v>2.0156895208236492E-3</v>
      </c>
      <c r="AJ121" s="40">
        <f t="shared" si="11"/>
        <v>1.9843722277720355E-3</v>
      </c>
      <c r="AK121" s="40">
        <f t="shared" si="11"/>
        <v>1.9437135164780406E-3</v>
      </c>
      <c r="AL121" s="40">
        <f t="shared" si="11"/>
        <v>1.9027852721921201E-3</v>
      </c>
      <c r="AM121" s="40">
        <f t="shared" si="11"/>
        <v>1.8615875105090218E-3</v>
      </c>
      <c r="AN121" s="40">
        <f t="shared" si="11"/>
        <v>1.8201202470649047E-3</v>
      </c>
      <c r="AO121" s="40">
        <f t="shared" si="11"/>
        <v>1.7783834975380053E-3</v>
      </c>
    </row>
    <row r="122" spans="1:41" x14ac:dyDescent="0.35">
      <c r="C122" s="28" t="s">
        <v>50</v>
      </c>
      <c r="I122" s="40">
        <f t="shared" ref="I122:X123" si="12">I91-I114</f>
        <v>8.2181754329996304E-4</v>
      </c>
      <c r="J122" s="40">
        <f t="shared" si="12"/>
        <v>1.16268997879998E-3</v>
      </c>
      <c r="K122" s="40">
        <f t="shared" si="12"/>
        <v>3.4845855926999292E-3</v>
      </c>
      <c r="L122" s="40">
        <f t="shared" si="12"/>
        <v>2.7206388791599645E-3</v>
      </c>
      <c r="M122" s="40">
        <f t="shared" si="12"/>
        <v>2.75678509670918E-3</v>
      </c>
      <c r="N122" s="40">
        <f t="shared" si="12"/>
        <v>2.8432236771055441E-3</v>
      </c>
      <c r="O122" s="40">
        <f t="shared" si="12"/>
        <v>2.9070697480954033E-3</v>
      </c>
      <c r="P122" s="40">
        <f t="shared" si="12"/>
        <v>2.9401278757308358E-3</v>
      </c>
      <c r="Q122" s="40">
        <f t="shared" si="12"/>
        <v>2.9654867460525702E-3</v>
      </c>
      <c r="R122" s="40">
        <f t="shared" si="12"/>
        <v>2.9903214399676914E-3</v>
      </c>
      <c r="S122" s="40">
        <f t="shared" si="12"/>
        <v>3.0189012854048292E-3</v>
      </c>
      <c r="T122" s="40">
        <f t="shared" si="12"/>
        <v>3.0419246245093623E-3</v>
      </c>
      <c r="U122" s="40">
        <f t="shared" si="12"/>
        <v>3.0675921136434914E-3</v>
      </c>
      <c r="V122" s="40">
        <f t="shared" si="12"/>
        <v>3.0832376293213892E-3</v>
      </c>
      <c r="W122" s="40">
        <f t="shared" si="12"/>
        <v>3.0990453004071661E-3</v>
      </c>
      <c r="X122" s="40">
        <f t="shared" si="12"/>
        <v>3.1150199463889638E-3</v>
      </c>
      <c r="Y122" s="40">
        <f t="shared" si="11"/>
        <v>3.1311664135338368E-3</v>
      </c>
      <c r="Z122" s="40">
        <f t="shared" si="11"/>
        <v>3.1474895748873077E-3</v>
      </c>
      <c r="AA122" s="40">
        <f t="shared" si="11"/>
        <v>3.1496806048699755E-3</v>
      </c>
      <c r="AB122" s="40">
        <f t="shared" si="11"/>
        <v>3.1519158190532748E-3</v>
      </c>
      <c r="AC122" s="40">
        <f t="shared" si="11"/>
        <v>3.1541980452086671E-3</v>
      </c>
      <c r="AD122" s="40">
        <f t="shared" si="11"/>
        <v>3.1565301238127841E-3</v>
      </c>
      <c r="AE122" s="40">
        <f t="shared" si="11"/>
        <v>3.1589149080472056E-3</v>
      </c>
      <c r="AF122" s="40">
        <f t="shared" si="11"/>
        <v>3.1472407127670632E-3</v>
      </c>
      <c r="AG122" s="40">
        <f t="shared" si="11"/>
        <v>3.1355077288135469E-3</v>
      </c>
      <c r="AH122" s="40">
        <f t="shared" si="11"/>
        <v>3.1237174453063732E-3</v>
      </c>
      <c r="AI122" s="40">
        <f t="shared" si="11"/>
        <v>3.1118713566189449E-3</v>
      </c>
      <c r="AJ122" s="40">
        <f t="shared" si="11"/>
        <v>3.0999709623795724E-3</v>
      </c>
      <c r="AK122" s="40">
        <f t="shared" si="11"/>
        <v>3.0745951289647966E-3</v>
      </c>
      <c r="AL122" s="40">
        <f t="shared" si="11"/>
        <v>3.049078779788772E-3</v>
      </c>
      <c r="AM122" s="40">
        <f t="shared" si="11"/>
        <v>3.0234226027203714E-3</v>
      </c>
      <c r="AN122" s="40">
        <f t="shared" si="11"/>
        <v>2.9976272874646659E-3</v>
      </c>
      <c r="AO122" s="40">
        <f t="shared" si="11"/>
        <v>2.9716935255621468E-3</v>
      </c>
    </row>
    <row r="123" spans="1:41" x14ac:dyDescent="0.35">
      <c r="C123" s="28" t="s">
        <v>52</v>
      </c>
      <c r="I123" s="40">
        <f>I92-I115</f>
        <v>1.8776221661999104E-3</v>
      </c>
      <c r="J123" s="40">
        <f t="shared" si="11"/>
        <v>2.073400000000003E-3</v>
      </c>
      <c r="K123" s="40">
        <f t="shared" si="11"/>
        <v>1.5541584423999222E-3</v>
      </c>
      <c r="L123" s="40">
        <f t="shared" si="11"/>
        <v>1.7079288845561758E-3</v>
      </c>
      <c r="M123" s="40">
        <f t="shared" si="11"/>
        <v>1.680150607606179E-3</v>
      </c>
      <c r="N123" s="40">
        <f t="shared" si="11"/>
        <v>2.1920228549459075E-3</v>
      </c>
      <c r="O123" s="40">
        <f t="shared" si="11"/>
        <v>2.4934870848982715E-3</v>
      </c>
      <c r="P123" s="40">
        <f t="shared" si="11"/>
        <v>2.7392138292372525E-3</v>
      </c>
      <c r="Q123" s="40">
        <f t="shared" si="11"/>
        <v>2.9617926566655184E-3</v>
      </c>
      <c r="R123" s="40">
        <f t="shared" si="11"/>
        <v>3.187277233084207E-3</v>
      </c>
      <c r="S123" s="40">
        <f t="shared" si="11"/>
        <v>3.4319429550636604E-3</v>
      </c>
      <c r="T123" s="40">
        <f t="shared" si="11"/>
        <v>3.6603270426327494E-3</v>
      </c>
      <c r="U123" s="40">
        <f t="shared" si="11"/>
        <v>3.8940227231029079E-3</v>
      </c>
      <c r="V123" s="40">
        <f t="shared" si="11"/>
        <v>4.0925464913122989E-3</v>
      </c>
      <c r="W123" s="40">
        <f t="shared" si="11"/>
        <v>4.2954158642387608E-3</v>
      </c>
      <c r="X123" s="40">
        <f t="shared" si="11"/>
        <v>4.5026850726794798E-3</v>
      </c>
      <c r="Y123" s="40">
        <f t="shared" si="11"/>
        <v>4.7144086487562742E-3</v>
      </c>
      <c r="Z123" s="40">
        <f t="shared" si="11"/>
        <v>4.9306414259149278E-3</v>
      </c>
      <c r="AA123" s="40">
        <f t="shared" si="11"/>
        <v>5.0920295669794058E-3</v>
      </c>
      <c r="AB123" s="40">
        <f t="shared" si="11"/>
        <v>5.2564358538469413E-3</v>
      </c>
      <c r="AC123" s="40">
        <f t="shared" si="11"/>
        <v>5.423892105727024E-3</v>
      </c>
      <c r="AD123" s="40">
        <f t="shared" si="11"/>
        <v>5.5944302847910077E-3</v>
      </c>
      <c r="AE123" s="40">
        <f t="shared" si="11"/>
        <v>5.7680824961723332E-3</v>
      </c>
      <c r="AF123" s="40">
        <f t="shared" si="11"/>
        <v>5.8840440187348797E-3</v>
      </c>
      <c r="AG123" s="40">
        <f t="shared" si="11"/>
        <v>6.0018649953956782E-3</v>
      </c>
      <c r="AH123" s="40">
        <f t="shared" si="11"/>
        <v>6.1215621823185185E-3</v>
      </c>
      <c r="AI123" s="40">
        <f t="shared" si="11"/>
        <v>6.2431523947907852E-3</v>
      </c>
      <c r="AJ123" s="40">
        <f t="shared" si="11"/>
        <v>6.3666525072225699E-3</v>
      </c>
      <c r="AK123" s="40">
        <f t="shared" si="11"/>
        <v>6.4325072341664402E-3</v>
      </c>
      <c r="AL123" s="40">
        <f t="shared" si="11"/>
        <v>6.4993017895309535E-3</v>
      </c>
      <c r="AM123" s="40">
        <f t="shared" si="11"/>
        <v>6.5670439134906111E-3</v>
      </c>
      <c r="AN123" s="40">
        <f t="shared" si="11"/>
        <v>6.6357413668773901E-3</v>
      </c>
      <c r="AO123" s="40">
        <f t="shared" si="11"/>
        <v>6.7054019311820756E-3</v>
      </c>
    </row>
  </sheetData>
  <conditionalFormatting sqref="I121:AO12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1563-B019-413F-9590-1543CACB39F3}">
  <dimension ref="A9:AO142"/>
  <sheetViews>
    <sheetView tabSelected="1" topLeftCell="A94" workbookViewId="0">
      <selection activeCell="C106" sqref="C106:G115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21.81640625" bestFit="1" customWidth="1"/>
    <col min="4" max="4" width="2.81640625" bestFit="1" customWidth="1"/>
    <col min="5" max="5" width="37.6328125" bestFit="1" customWidth="1"/>
    <col min="6" max="6" width="11.36328125" bestFit="1" customWidth="1"/>
    <col min="7" max="7" width="11.81640625" bestFit="1" customWidth="1"/>
    <col min="8" max="8" width="1.90625" bestFit="1" customWidth="1"/>
    <col min="9" max="41" width="11.81640625" bestFit="1" customWidth="1"/>
  </cols>
  <sheetData>
    <row r="9" spans="1:41" x14ac:dyDescent="0.35">
      <c r="A9" s="1">
        <v>22</v>
      </c>
      <c r="B9" s="1" t="s">
        <v>66</v>
      </c>
      <c r="C9" s="1" t="s">
        <v>67</v>
      </c>
      <c r="D9" s="1">
        <v>1</v>
      </c>
      <c r="E9" s="1" t="s">
        <v>2</v>
      </c>
      <c r="F9" s="1" t="s">
        <v>8</v>
      </c>
      <c r="G9" s="1" t="s">
        <v>9</v>
      </c>
      <c r="H9" s="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5">
      <c r="A10" s="1">
        <v>22</v>
      </c>
      <c r="B10" s="1" t="s">
        <v>66</v>
      </c>
      <c r="C10" s="1" t="s">
        <v>67</v>
      </c>
      <c r="D10" s="1">
        <v>2</v>
      </c>
      <c r="E10" s="1" t="s">
        <v>5</v>
      </c>
      <c r="F10" s="1" t="s">
        <v>8</v>
      </c>
      <c r="G10" s="1" t="s">
        <v>9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5">
      <c r="A11" s="1">
        <v>22</v>
      </c>
      <c r="B11" s="1" t="s">
        <v>66</v>
      </c>
      <c r="C11" s="1" t="s">
        <v>67</v>
      </c>
      <c r="D11" s="1">
        <v>3</v>
      </c>
      <c r="E11" s="1" t="s">
        <v>6</v>
      </c>
      <c r="F11" s="1" t="s">
        <v>8</v>
      </c>
      <c r="G11" s="1" t="s">
        <v>9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5">
      <c r="A12" s="1">
        <v>22</v>
      </c>
      <c r="B12" s="1" t="s">
        <v>66</v>
      </c>
      <c r="C12" s="1" t="s">
        <v>67</v>
      </c>
      <c r="D12" s="1">
        <v>4</v>
      </c>
      <c r="E12" s="1" t="s">
        <v>7</v>
      </c>
      <c r="F12" s="1" t="s">
        <v>8</v>
      </c>
      <c r="G12" s="1" t="s">
        <v>9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>
        <v>22</v>
      </c>
      <c r="B13" s="1" t="s">
        <v>66</v>
      </c>
      <c r="C13" s="1" t="s">
        <v>67</v>
      </c>
      <c r="D13" s="1">
        <v>5</v>
      </c>
      <c r="E13" s="1" t="s">
        <v>10</v>
      </c>
      <c r="F13" s="1" t="s">
        <v>8</v>
      </c>
      <c r="G13" s="1" t="s">
        <v>9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5">
      <c r="A14" s="1">
        <v>22</v>
      </c>
      <c r="B14" s="1" t="s">
        <v>66</v>
      </c>
      <c r="C14" s="1" t="s">
        <v>67</v>
      </c>
      <c r="D14" s="1">
        <v>6</v>
      </c>
      <c r="E14" s="1" t="s">
        <v>11</v>
      </c>
      <c r="F14" s="1" t="s">
        <v>12</v>
      </c>
      <c r="G14" s="1" t="s">
        <v>9</v>
      </c>
      <c r="H14" s="1">
        <v>0</v>
      </c>
      <c r="I14" s="1">
        <v>1.1539999999999999</v>
      </c>
      <c r="J14" s="1">
        <v>1.1539999999999999</v>
      </c>
      <c r="K14" s="1">
        <v>1.1539999999999999</v>
      </c>
      <c r="L14" s="1">
        <v>1.1602144640000001</v>
      </c>
      <c r="M14" s="1">
        <v>1.1664289280000002</v>
      </c>
      <c r="N14" s="1">
        <v>1.1726433920000003</v>
      </c>
      <c r="O14" s="1">
        <v>1.1788578560000005</v>
      </c>
      <c r="P14" s="1">
        <v>1.1850723200000004</v>
      </c>
      <c r="Q14" s="1">
        <v>1.1912867840000003</v>
      </c>
      <c r="R14" s="1">
        <v>1.1975012480000002</v>
      </c>
      <c r="S14" s="1">
        <v>1.2037157120000002</v>
      </c>
      <c r="T14" s="1">
        <v>1.2099301760000001</v>
      </c>
      <c r="U14" s="1">
        <v>1.2154084220000001</v>
      </c>
      <c r="V14" s="1">
        <v>1.2208866680000001</v>
      </c>
      <c r="W14" s="1">
        <v>1.2263649140000001</v>
      </c>
      <c r="X14" s="1">
        <v>1.2318431600000002</v>
      </c>
      <c r="Y14" s="1">
        <v>1.2373214060000002</v>
      </c>
      <c r="Z14" s="1">
        <v>1.2427996520000002</v>
      </c>
      <c r="AA14" s="1">
        <v>1.2482778980000002</v>
      </c>
      <c r="AB14" s="1">
        <v>1.2537561440000002</v>
      </c>
      <c r="AC14" s="1">
        <v>1.2592343900000003</v>
      </c>
      <c r="AD14" s="1">
        <v>1.2647126360000003</v>
      </c>
      <c r="AE14" s="1">
        <v>1.2701908820000003</v>
      </c>
      <c r="AF14" s="1">
        <v>1.2756691280000003</v>
      </c>
      <c r="AG14" s="1">
        <v>1.2811473740000003</v>
      </c>
      <c r="AH14" s="1">
        <v>1.2866256200000004</v>
      </c>
      <c r="AI14" s="1">
        <v>1.2921038660000004</v>
      </c>
      <c r="AJ14" s="1">
        <v>1.2975821120000004</v>
      </c>
      <c r="AK14" s="1">
        <v>1.3030603580000004</v>
      </c>
      <c r="AL14" s="1">
        <v>1.3085386040000004</v>
      </c>
      <c r="AM14" s="1">
        <v>1.3140168500000005</v>
      </c>
      <c r="AN14" s="1">
        <v>1.3194950960000005</v>
      </c>
      <c r="AO14" s="1">
        <v>1.3249733420000005</v>
      </c>
    </row>
    <row r="15" spans="1:41" x14ac:dyDescent="0.35">
      <c r="A15" s="1">
        <v>22</v>
      </c>
      <c r="B15" s="1" t="s">
        <v>66</v>
      </c>
      <c r="C15" s="1" t="s">
        <v>67</v>
      </c>
      <c r="D15" s="1">
        <v>7</v>
      </c>
      <c r="E15" s="1" t="s">
        <v>13</v>
      </c>
      <c r="F15" s="1" t="s">
        <v>12</v>
      </c>
      <c r="G15" s="1" t="s">
        <v>14</v>
      </c>
      <c r="H15" s="1">
        <v>0</v>
      </c>
      <c r="I15" s="1">
        <v>1.1539999999999999</v>
      </c>
      <c r="J15" s="1">
        <v>1.1539999999999999</v>
      </c>
      <c r="K15" s="1">
        <v>1.1539999999999999</v>
      </c>
      <c r="L15" s="1">
        <v>1.1602144640000001</v>
      </c>
      <c r="M15" s="1">
        <v>1.1664289280000002</v>
      </c>
      <c r="N15" s="1">
        <v>1.1726433920000003</v>
      </c>
      <c r="O15" s="1">
        <v>1.1788578560000005</v>
      </c>
      <c r="P15" s="1">
        <v>1.1850723200000004</v>
      </c>
      <c r="Q15" s="1">
        <v>1.1912867840000003</v>
      </c>
      <c r="R15" s="1">
        <v>1.1975012480000002</v>
      </c>
      <c r="S15" s="1">
        <v>1.2037157120000002</v>
      </c>
      <c r="T15" s="1">
        <v>1.2099301760000001</v>
      </c>
      <c r="U15" s="1">
        <v>1.2154084220000001</v>
      </c>
      <c r="V15" s="1">
        <v>1.2208866680000001</v>
      </c>
      <c r="W15" s="1">
        <v>1.2263649140000001</v>
      </c>
      <c r="X15" s="1">
        <v>1.2318431600000002</v>
      </c>
      <c r="Y15" s="1">
        <v>1.2373214060000002</v>
      </c>
      <c r="Z15" s="1">
        <v>1.2427996520000002</v>
      </c>
      <c r="AA15" s="1">
        <v>1.2482778980000002</v>
      </c>
      <c r="AB15" s="1">
        <v>1.2537561440000002</v>
      </c>
      <c r="AC15" s="1">
        <v>1.2592343900000003</v>
      </c>
      <c r="AD15" s="1">
        <v>1.2647126360000003</v>
      </c>
      <c r="AE15" s="1">
        <v>1.2701908820000003</v>
      </c>
      <c r="AF15" s="1">
        <v>1.2756691280000003</v>
      </c>
      <c r="AG15" s="1">
        <v>1.2811473740000003</v>
      </c>
      <c r="AH15" s="1">
        <v>1.2866256200000004</v>
      </c>
      <c r="AI15" s="1">
        <v>1.2921038660000004</v>
      </c>
      <c r="AJ15" s="1">
        <v>1.2975821120000004</v>
      </c>
      <c r="AK15" s="1">
        <v>1.3030603580000004</v>
      </c>
      <c r="AL15" s="1">
        <v>1.3085386040000004</v>
      </c>
      <c r="AM15" s="1">
        <v>1.3140168500000005</v>
      </c>
      <c r="AN15" s="1">
        <v>1.3194950960000005</v>
      </c>
      <c r="AO15" s="1">
        <v>1.3249733420000005</v>
      </c>
    </row>
    <row r="16" spans="1:41" x14ac:dyDescent="0.35">
      <c r="A16" s="1">
        <v>22</v>
      </c>
      <c r="B16" s="1" t="s">
        <v>66</v>
      </c>
      <c r="C16" s="1" t="s">
        <v>67</v>
      </c>
      <c r="D16" s="1">
        <v>8</v>
      </c>
      <c r="E16" s="1" t="s">
        <v>15</v>
      </c>
      <c r="F16" s="1" t="s">
        <v>8</v>
      </c>
      <c r="G16" s="1" t="s">
        <v>9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5">
      <c r="A17" s="1">
        <v>22</v>
      </c>
      <c r="B17" s="1" t="s">
        <v>66</v>
      </c>
      <c r="C17" s="1" t="s">
        <v>67</v>
      </c>
      <c r="D17" s="1">
        <v>9</v>
      </c>
      <c r="E17" s="1" t="s">
        <v>16</v>
      </c>
      <c r="F17" s="1" t="s">
        <v>8</v>
      </c>
      <c r="G17" s="1" t="s">
        <v>9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5">
      <c r="A18" s="44">
        <v>22</v>
      </c>
      <c r="B18" s="44" t="s">
        <v>66</v>
      </c>
      <c r="C18" s="44" t="s">
        <v>67</v>
      </c>
      <c r="D18" s="44">
        <v>10</v>
      </c>
      <c r="E18" s="44" t="s">
        <v>17</v>
      </c>
      <c r="F18" s="44" t="s">
        <v>8</v>
      </c>
      <c r="G18" s="44" t="s">
        <v>9</v>
      </c>
      <c r="H18" s="44">
        <v>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</row>
    <row r="19" spans="1:41" s="46" customFormat="1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s="46" customFormat="1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s="46" customFormat="1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s="46" customFormat="1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s="46" customFormat="1" x14ac:dyDescent="0.3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s="46" customFormat="1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s="46" customFormat="1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x14ac:dyDescent="0.35">
      <c r="A26" s="43">
        <v>35</v>
      </c>
      <c r="B26" s="43" t="s">
        <v>68</v>
      </c>
      <c r="C26" s="43" t="s">
        <v>69</v>
      </c>
      <c r="D26" s="43">
        <v>1</v>
      </c>
      <c r="E26" s="43" t="s">
        <v>2</v>
      </c>
      <c r="F26" s="43" t="s">
        <v>3</v>
      </c>
      <c r="G26" s="43" t="s">
        <v>4</v>
      </c>
      <c r="H26" s="43">
        <v>0</v>
      </c>
      <c r="I26" s="43">
        <v>381.1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x14ac:dyDescent="0.35">
      <c r="A27" s="1">
        <v>35</v>
      </c>
      <c r="B27" s="1" t="s">
        <v>68</v>
      </c>
      <c r="C27" s="1" t="s">
        <v>69</v>
      </c>
      <c r="D27" s="1">
        <v>2</v>
      </c>
      <c r="E27" s="1" t="s">
        <v>5</v>
      </c>
      <c r="F27" s="1" t="s">
        <v>3</v>
      </c>
      <c r="G27" s="1" t="s">
        <v>4</v>
      </c>
      <c r="H27" s="1">
        <v>0</v>
      </c>
      <c r="I27" s="1">
        <v>486.97909090909093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35">
      <c r="A28" s="1">
        <v>35</v>
      </c>
      <c r="B28" s="1" t="s">
        <v>68</v>
      </c>
      <c r="C28" s="1" t="s">
        <v>69</v>
      </c>
      <c r="D28" s="1">
        <v>3</v>
      </c>
      <c r="E28" s="1" t="s">
        <v>6</v>
      </c>
      <c r="F28" s="1" t="s">
        <v>3</v>
      </c>
      <c r="G28" s="1" t="s">
        <v>4</v>
      </c>
      <c r="H28" s="1">
        <v>0</v>
      </c>
      <c r="I28" s="1">
        <v>116.60739393939394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35">
      <c r="A29" s="1">
        <v>35</v>
      </c>
      <c r="B29" s="1" t="s">
        <v>68</v>
      </c>
      <c r="C29" s="1" t="s">
        <v>69</v>
      </c>
      <c r="D29" s="1">
        <v>4</v>
      </c>
      <c r="E29" s="1" t="s">
        <v>7</v>
      </c>
      <c r="F29" s="1" t="s">
        <v>8</v>
      </c>
      <c r="G29" s="1" t="s">
        <v>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5">
      <c r="A30" s="1">
        <v>35</v>
      </c>
      <c r="B30" s="1" t="s">
        <v>68</v>
      </c>
      <c r="C30" s="1" t="s">
        <v>69</v>
      </c>
      <c r="D30" s="1">
        <v>5</v>
      </c>
      <c r="E30" s="1" t="s">
        <v>10</v>
      </c>
      <c r="F30" s="1" t="s">
        <v>8</v>
      </c>
      <c r="G30" s="1" t="s">
        <v>9</v>
      </c>
      <c r="H30" s="1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5">
      <c r="A31" s="1">
        <v>35</v>
      </c>
      <c r="B31" s="1" t="s">
        <v>68</v>
      </c>
      <c r="C31" s="1" t="s">
        <v>69</v>
      </c>
      <c r="D31" s="1">
        <v>6</v>
      </c>
      <c r="E31" s="1" t="s">
        <v>11</v>
      </c>
      <c r="F31" s="1" t="s">
        <v>12</v>
      </c>
      <c r="G31" s="2" t="s">
        <v>14</v>
      </c>
      <c r="H31" s="1">
        <v>0</v>
      </c>
      <c r="I31" s="1">
        <f>1.001*I32</f>
        <v>0.18118099999999998</v>
      </c>
      <c r="J31" s="1">
        <f t="shared" ref="J31:AO31" si="0">1.001*J32</f>
        <v>0.189172414431</v>
      </c>
      <c r="K31" s="1">
        <f t="shared" si="0"/>
        <v>0.19319299999999998</v>
      </c>
      <c r="L31" s="1">
        <f t="shared" si="0"/>
        <v>0.19423337343462047</v>
      </c>
      <c r="M31" s="1">
        <f t="shared" si="0"/>
        <v>0.19527374686924093</v>
      </c>
      <c r="N31" s="1">
        <f t="shared" si="0"/>
        <v>0.19631412030386142</v>
      </c>
      <c r="O31" s="1">
        <f t="shared" si="0"/>
        <v>0.19735449373848188</v>
      </c>
      <c r="P31" s="1">
        <f t="shared" si="0"/>
        <v>0.19839486717310234</v>
      </c>
      <c r="Q31" s="1">
        <f t="shared" si="0"/>
        <v>0.19943524060772277</v>
      </c>
      <c r="R31" s="1">
        <f t="shared" si="0"/>
        <v>0.20047561404234324</v>
      </c>
      <c r="S31" s="1">
        <f t="shared" si="0"/>
        <v>0.20151598747696367</v>
      </c>
      <c r="T31" s="1">
        <f t="shared" si="0"/>
        <v>0.20255636091158413</v>
      </c>
      <c r="U31" s="1">
        <f t="shared" si="0"/>
        <v>0.20347348290419939</v>
      </c>
      <c r="V31" s="1">
        <f t="shared" si="0"/>
        <v>0.20439060489681465</v>
      </c>
      <c r="W31" s="1">
        <f t="shared" si="0"/>
        <v>0.20530772688942994</v>
      </c>
      <c r="X31" s="1">
        <f t="shared" si="0"/>
        <v>0.2062248488820452</v>
      </c>
      <c r="Y31" s="1">
        <f t="shared" si="0"/>
        <v>0.20714197087466046</v>
      </c>
      <c r="Z31" s="1">
        <f t="shared" si="0"/>
        <v>0.20805909286727572</v>
      </c>
      <c r="AA31" s="1">
        <f t="shared" si="0"/>
        <v>0.20897621485989101</v>
      </c>
      <c r="AB31" s="1">
        <f t="shared" si="0"/>
        <v>0.20989333685250627</v>
      </c>
      <c r="AC31" s="1">
        <f t="shared" si="0"/>
        <v>0.21081045884512153</v>
      </c>
      <c r="AD31" s="1">
        <f t="shared" si="0"/>
        <v>0.2117275808377368</v>
      </c>
      <c r="AE31" s="1">
        <f t="shared" si="0"/>
        <v>0.21264470283035208</v>
      </c>
      <c r="AF31" s="1">
        <f t="shared" si="0"/>
        <v>0.21356182482296734</v>
      </c>
      <c r="AG31" s="1">
        <f t="shared" si="0"/>
        <v>0.21447894681558261</v>
      </c>
      <c r="AH31" s="1">
        <f t="shared" si="0"/>
        <v>0.21539606880819787</v>
      </c>
      <c r="AI31" s="1">
        <f t="shared" si="0"/>
        <v>0.21631319080081315</v>
      </c>
      <c r="AJ31" s="1">
        <f t="shared" si="0"/>
        <v>0.21723031279342842</v>
      </c>
      <c r="AK31" s="1">
        <f t="shared" si="0"/>
        <v>0.21814743478604368</v>
      </c>
      <c r="AL31" s="1">
        <f t="shared" si="0"/>
        <v>0.21906455677865894</v>
      </c>
      <c r="AM31" s="1">
        <f t="shared" si="0"/>
        <v>0.2199816787712742</v>
      </c>
      <c r="AN31" s="1">
        <f t="shared" si="0"/>
        <v>0.22089880076388949</v>
      </c>
      <c r="AO31" s="1">
        <f t="shared" si="0"/>
        <v>0.22181592275650466</v>
      </c>
    </row>
    <row r="32" spans="1:41" x14ac:dyDescent="0.35">
      <c r="A32" s="1">
        <v>35</v>
      </c>
      <c r="B32" s="1" t="s">
        <v>68</v>
      </c>
      <c r="C32" s="1" t="s">
        <v>69</v>
      </c>
      <c r="D32" s="1">
        <v>7</v>
      </c>
      <c r="E32" s="1" t="s">
        <v>13</v>
      </c>
      <c r="F32" s="1" t="s">
        <v>12</v>
      </c>
      <c r="G32" s="2" t="s">
        <v>14</v>
      </c>
      <c r="H32" s="1">
        <v>0</v>
      </c>
      <c r="I32" s="1">
        <v>0.18099999999999999</v>
      </c>
      <c r="J32" s="1">
        <v>0.18898343100000001</v>
      </c>
      <c r="K32" s="1">
        <v>0.193</v>
      </c>
      <c r="L32" s="1">
        <v>0.19403933410051996</v>
      </c>
      <c r="M32" s="1">
        <v>0.19507866820103992</v>
      </c>
      <c r="N32" s="1">
        <v>0.19611800230155987</v>
      </c>
      <c r="O32" s="1">
        <v>0.19715733640207983</v>
      </c>
      <c r="P32" s="1">
        <v>0.19819667050259976</v>
      </c>
      <c r="Q32" s="1">
        <v>0.19923600460311969</v>
      </c>
      <c r="R32" s="1">
        <v>0.20027533870363962</v>
      </c>
      <c r="S32" s="1">
        <v>0.20131467280415954</v>
      </c>
      <c r="T32" s="1">
        <v>0.20235400690467947</v>
      </c>
      <c r="U32" s="1">
        <v>0.20327021269150791</v>
      </c>
      <c r="V32" s="1">
        <v>0.20418641847833635</v>
      </c>
      <c r="W32" s="1">
        <v>0.20510262426516479</v>
      </c>
      <c r="X32" s="1">
        <v>0.20601883005199323</v>
      </c>
      <c r="Y32" s="1">
        <v>0.20693503583882167</v>
      </c>
      <c r="Z32" s="1">
        <v>0.20785124162565011</v>
      </c>
      <c r="AA32" s="1">
        <v>0.20876744741247855</v>
      </c>
      <c r="AB32" s="1">
        <v>0.20968365319930699</v>
      </c>
      <c r="AC32" s="1">
        <v>0.21059985898613542</v>
      </c>
      <c r="AD32" s="1">
        <v>0.21151606477296386</v>
      </c>
      <c r="AE32" s="1">
        <v>0.2124322705597923</v>
      </c>
      <c r="AF32" s="1">
        <v>0.21334847634662074</v>
      </c>
      <c r="AG32" s="1">
        <v>0.21426468213344918</v>
      </c>
      <c r="AH32" s="1">
        <v>0.21518088792027762</v>
      </c>
      <c r="AI32" s="1">
        <v>0.21609709370710606</v>
      </c>
      <c r="AJ32" s="1">
        <v>0.2170132994939345</v>
      </c>
      <c r="AK32" s="1">
        <v>0.21792950528076294</v>
      </c>
      <c r="AL32" s="1">
        <v>0.21884571106759138</v>
      </c>
      <c r="AM32" s="1">
        <v>0.21976191685441981</v>
      </c>
      <c r="AN32" s="1">
        <v>0.22067812264124825</v>
      </c>
      <c r="AO32" s="1">
        <v>0.22159432842807661</v>
      </c>
    </row>
    <row r="33" spans="1:41" x14ac:dyDescent="0.35">
      <c r="A33" s="1">
        <v>35</v>
      </c>
      <c r="B33" s="1" t="s">
        <v>68</v>
      </c>
      <c r="C33" s="1" t="s">
        <v>69</v>
      </c>
      <c r="D33" s="1">
        <v>8</v>
      </c>
      <c r="E33" s="1" t="s">
        <v>15</v>
      </c>
      <c r="F33" s="1" t="s">
        <v>8</v>
      </c>
      <c r="G33" s="1" t="s">
        <v>9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5">
      <c r="A34" s="1">
        <v>35</v>
      </c>
      <c r="B34" s="1" t="s">
        <v>68</v>
      </c>
      <c r="C34" s="1" t="s">
        <v>69</v>
      </c>
      <c r="D34" s="1">
        <v>9</v>
      </c>
      <c r="E34" s="1" t="s">
        <v>16</v>
      </c>
      <c r="F34" s="1" t="s">
        <v>8</v>
      </c>
      <c r="G34" s="1" t="s">
        <v>9</v>
      </c>
      <c r="H34" s="1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35">
      <c r="A35" s="1">
        <v>35</v>
      </c>
      <c r="B35" s="1" t="s">
        <v>68</v>
      </c>
      <c r="C35" s="1" t="s">
        <v>69</v>
      </c>
      <c r="D35" s="1">
        <v>10</v>
      </c>
      <c r="E35" s="1" t="s">
        <v>17</v>
      </c>
      <c r="F35" s="1" t="s">
        <v>8</v>
      </c>
      <c r="G35" s="1" t="s">
        <v>9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35">
      <c r="A36" s="2">
        <v>36</v>
      </c>
      <c r="B36" s="2" t="s">
        <v>70</v>
      </c>
      <c r="C36" s="2" t="s">
        <v>71</v>
      </c>
      <c r="D36" s="2">
        <v>1</v>
      </c>
      <c r="E36" s="2" t="s">
        <v>2</v>
      </c>
      <c r="F36" s="2" t="s">
        <v>3</v>
      </c>
      <c r="G36" s="2" t="s">
        <v>4</v>
      </c>
      <c r="H36" s="2">
        <v>0</v>
      </c>
      <c r="I36" s="2">
        <v>215.7268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2">
        <v>36</v>
      </c>
      <c r="B37" s="2" t="s">
        <v>70</v>
      </c>
      <c r="C37" s="2" t="s">
        <v>71</v>
      </c>
      <c r="D37" s="2">
        <v>2</v>
      </c>
      <c r="E37" s="2" t="s">
        <v>5</v>
      </c>
      <c r="F37" s="2" t="s">
        <v>3</v>
      </c>
      <c r="G37" s="2" t="s">
        <v>4</v>
      </c>
      <c r="H37" s="2">
        <v>0</v>
      </c>
      <c r="I37" s="2">
        <v>1145.4222222222222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>
        <v>36</v>
      </c>
      <c r="B38" s="2" t="s">
        <v>70</v>
      </c>
      <c r="C38" s="2" t="s">
        <v>71</v>
      </c>
      <c r="D38" s="2">
        <v>3</v>
      </c>
      <c r="E38" s="2" t="s">
        <v>6</v>
      </c>
      <c r="F38" s="2" t="s">
        <v>3</v>
      </c>
      <c r="G38" s="2" t="s">
        <v>4</v>
      </c>
      <c r="H38" s="2">
        <v>0</v>
      </c>
      <c r="I38" s="2">
        <v>210.50394444444444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>
        <v>36</v>
      </c>
      <c r="B39" s="2" t="s">
        <v>70</v>
      </c>
      <c r="C39" s="2" t="s">
        <v>71</v>
      </c>
      <c r="D39" s="2">
        <v>4</v>
      </c>
      <c r="E39" s="2" t="s">
        <v>7</v>
      </c>
      <c r="F39" s="2" t="s">
        <v>8</v>
      </c>
      <c r="G39" s="2" t="s">
        <v>9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>
        <v>36</v>
      </c>
      <c r="B40" s="2" t="s">
        <v>70</v>
      </c>
      <c r="C40" s="2" t="s">
        <v>71</v>
      </c>
      <c r="D40" s="2">
        <v>5</v>
      </c>
      <c r="E40" s="2" t="s">
        <v>10</v>
      </c>
      <c r="F40" s="2" t="s">
        <v>8</v>
      </c>
      <c r="G40" s="2" t="s">
        <v>9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>
        <v>36</v>
      </c>
      <c r="B41" s="2" t="s">
        <v>70</v>
      </c>
      <c r="C41" s="2" t="s">
        <v>71</v>
      </c>
      <c r="D41" s="2">
        <v>6</v>
      </c>
      <c r="E41" s="2" t="s">
        <v>11</v>
      </c>
      <c r="F41" s="2" t="s">
        <v>12</v>
      </c>
      <c r="G41" s="1" t="s">
        <v>14</v>
      </c>
      <c r="H41" s="2">
        <v>0</v>
      </c>
      <c r="I41" s="3">
        <f>1.001*I42</f>
        <v>1.7287460189999999E-2</v>
      </c>
      <c r="J41" s="3">
        <f t="shared" ref="J41:AO41" si="1">1.001*J42</f>
        <v>1.7676811152E-2</v>
      </c>
      <c r="K41" s="3">
        <f t="shared" si="1"/>
        <v>1.9927151243999994E-2</v>
      </c>
      <c r="L41" s="3">
        <f t="shared" si="1"/>
        <v>2.0034461958062733E-2</v>
      </c>
      <c r="M41" s="3">
        <f t="shared" si="1"/>
        <v>2.0141772672125469E-2</v>
      </c>
      <c r="N41" s="3">
        <f t="shared" si="1"/>
        <v>2.0249083386188204E-2</v>
      </c>
      <c r="O41" s="3">
        <f t="shared" si="1"/>
        <v>2.0356394100250939E-2</v>
      </c>
      <c r="P41" s="3">
        <f t="shared" si="1"/>
        <v>2.0463704814313671E-2</v>
      </c>
      <c r="Q41" s="3">
        <f t="shared" si="1"/>
        <v>2.0571015528376407E-2</v>
      </c>
      <c r="R41" s="3">
        <f t="shared" si="1"/>
        <v>2.0678326242439139E-2</v>
      </c>
      <c r="S41" s="3">
        <f t="shared" si="1"/>
        <v>2.078563695650187E-2</v>
      </c>
      <c r="T41" s="3">
        <f t="shared" si="1"/>
        <v>2.0892947670564602E-2</v>
      </c>
      <c r="U41" s="3">
        <f t="shared" si="1"/>
        <v>2.0987545449242105E-2</v>
      </c>
      <c r="V41" s="3">
        <f t="shared" si="1"/>
        <v>2.1082143227919608E-2</v>
      </c>
      <c r="W41" s="3">
        <f t="shared" si="1"/>
        <v>2.1176741006597111E-2</v>
      </c>
      <c r="X41" s="3">
        <f t="shared" si="1"/>
        <v>2.127133878527461E-2</v>
      </c>
      <c r="Y41" s="3">
        <f t="shared" si="1"/>
        <v>2.1365936563952113E-2</v>
      </c>
      <c r="Z41" s="3">
        <f t="shared" si="1"/>
        <v>2.1460534342629616E-2</v>
      </c>
      <c r="AA41" s="3">
        <f t="shared" si="1"/>
        <v>2.1555132121307115E-2</v>
      </c>
      <c r="AB41" s="3">
        <f t="shared" si="1"/>
        <v>2.1649729899984618E-2</v>
      </c>
      <c r="AC41" s="3">
        <f t="shared" si="1"/>
        <v>2.174432767866212E-2</v>
      </c>
      <c r="AD41" s="3">
        <f t="shared" si="1"/>
        <v>2.1838925457339623E-2</v>
      </c>
      <c r="AE41" s="3">
        <f t="shared" si="1"/>
        <v>2.1933523236017122E-2</v>
      </c>
      <c r="AF41" s="3">
        <f t="shared" si="1"/>
        <v>2.2028121014694625E-2</v>
      </c>
      <c r="AG41" s="3">
        <f t="shared" si="1"/>
        <v>2.2122718793372128E-2</v>
      </c>
      <c r="AH41" s="3">
        <f t="shared" si="1"/>
        <v>2.2217316572049627E-2</v>
      </c>
      <c r="AI41" s="3">
        <f t="shared" si="1"/>
        <v>2.231191435072713E-2</v>
      </c>
      <c r="AJ41" s="3">
        <f t="shared" si="1"/>
        <v>2.2406512129404633E-2</v>
      </c>
      <c r="AK41" s="3">
        <f t="shared" si="1"/>
        <v>2.2501109908082136E-2</v>
      </c>
      <c r="AL41" s="3">
        <f t="shared" si="1"/>
        <v>2.2595707686759635E-2</v>
      </c>
      <c r="AM41" s="3">
        <f t="shared" si="1"/>
        <v>2.2690305465437138E-2</v>
      </c>
      <c r="AN41" s="3">
        <f t="shared" si="1"/>
        <v>2.278490324411464E-2</v>
      </c>
      <c r="AO41" s="3">
        <f t="shared" si="1"/>
        <v>2.2879501022792133E-2</v>
      </c>
    </row>
    <row r="42" spans="1:41" x14ac:dyDescent="0.35">
      <c r="A42" s="2">
        <v>36</v>
      </c>
      <c r="B42" s="2" t="s">
        <v>70</v>
      </c>
      <c r="C42" s="2" t="s">
        <v>71</v>
      </c>
      <c r="D42" s="2">
        <v>7</v>
      </c>
      <c r="E42" s="2" t="s">
        <v>13</v>
      </c>
      <c r="F42" s="2" t="s">
        <v>12</v>
      </c>
      <c r="G42" s="1" t="s">
        <v>14</v>
      </c>
      <c r="H42" s="2">
        <v>0</v>
      </c>
      <c r="I42" s="3">
        <v>1.7270190000000001E-2</v>
      </c>
      <c r="J42" s="3">
        <v>1.7659152000000001E-2</v>
      </c>
      <c r="K42" s="3">
        <v>1.9907243999999998E-2</v>
      </c>
      <c r="L42" s="3">
        <v>2.0014447510552182E-2</v>
      </c>
      <c r="M42" s="3">
        <v>2.0121651021104366E-2</v>
      </c>
      <c r="N42" s="3">
        <v>2.022885453165655E-2</v>
      </c>
      <c r="O42" s="3">
        <v>2.0336058042208734E-2</v>
      </c>
      <c r="P42" s="3">
        <v>2.0443261552760914E-2</v>
      </c>
      <c r="Q42" s="3">
        <v>2.0550465063313095E-2</v>
      </c>
      <c r="R42" s="3">
        <v>2.0657668573865275E-2</v>
      </c>
      <c r="S42" s="3">
        <v>2.0764872084417456E-2</v>
      </c>
      <c r="T42" s="3">
        <v>2.0872075594969636E-2</v>
      </c>
      <c r="U42" s="3">
        <v>2.0966578870371736E-2</v>
      </c>
      <c r="V42" s="3">
        <v>2.1061082145773836E-2</v>
      </c>
      <c r="W42" s="3">
        <v>2.1155585421175935E-2</v>
      </c>
      <c r="X42" s="3">
        <v>2.1250088696578035E-2</v>
      </c>
      <c r="Y42" s="3">
        <v>2.1344591971980135E-2</v>
      </c>
      <c r="Z42" s="3">
        <v>2.1439095247382235E-2</v>
      </c>
      <c r="AA42" s="3">
        <v>2.1533598522784334E-2</v>
      </c>
      <c r="AB42" s="3">
        <v>2.1628101798186434E-2</v>
      </c>
      <c r="AC42" s="3">
        <v>2.1722605073588534E-2</v>
      </c>
      <c r="AD42" s="3">
        <v>2.1817108348990633E-2</v>
      </c>
      <c r="AE42" s="3">
        <v>2.1911611624392733E-2</v>
      </c>
      <c r="AF42" s="3">
        <v>2.2006114899794833E-2</v>
      </c>
      <c r="AG42" s="3">
        <v>2.2100618175196932E-2</v>
      </c>
      <c r="AH42" s="3">
        <v>2.2195121450599032E-2</v>
      </c>
      <c r="AI42" s="3">
        <v>2.2289624726001132E-2</v>
      </c>
      <c r="AJ42" s="3">
        <v>2.2384128001403231E-2</v>
      </c>
      <c r="AK42" s="3">
        <v>2.2478631276805331E-2</v>
      </c>
      <c r="AL42" s="3">
        <v>2.2573134552207431E-2</v>
      </c>
      <c r="AM42" s="3">
        <v>2.266763782760953E-2</v>
      </c>
      <c r="AN42" s="3">
        <v>2.276214110301163E-2</v>
      </c>
      <c r="AO42" s="3">
        <v>2.2856644378413723E-2</v>
      </c>
    </row>
    <row r="43" spans="1:41" x14ac:dyDescent="0.35">
      <c r="A43" s="2">
        <v>36</v>
      </c>
      <c r="B43" s="2" t="s">
        <v>70</v>
      </c>
      <c r="C43" s="2" t="s">
        <v>71</v>
      </c>
      <c r="D43" s="2">
        <v>8</v>
      </c>
      <c r="E43" s="2" t="s">
        <v>15</v>
      </c>
      <c r="F43" s="2" t="s">
        <v>8</v>
      </c>
      <c r="G43" s="2" t="s">
        <v>9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>
        <v>36</v>
      </c>
      <c r="B44" s="2" t="s">
        <v>70</v>
      </c>
      <c r="C44" s="2" t="s">
        <v>71</v>
      </c>
      <c r="D44" s="2">
        <v>9</v>
      </c>
      <c r="E44" s="2" t="s">
        <v>16</v>
      </c>
      <c r="F44" s="2" t="s">
        <v>8</v>
      </c>
      <c r="G44" s="2" t="s">
        <v>9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>
        <v>36</v>
      </c>
      <c r="B45" s="2" t="s">
        <v>70</v>
      </c>
      <c r="C45" s="2" t="s">
        <v>71</v>
      </c>
      <c r="D45" s="2">
        <v>10</v>
      </c>
      <c r="E45" s="2" t="s">
        <v>17</v>
      </c>
      <c r="F45" s="2" t="s">
        <v>8</v>
      </c>
      <c r="G45" s="2" t="s">
        <v>9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1">
        <v>37</v>
      </c>
      <c r="B46" s="1" t="s">
        <v>72</v>
      </c>
      <c r="C46" s="1" t="s">
        <v>73</v>
      </c>
      <c r="D46" s="1">
        <v>1</v>
      </c>
      <c r="E46" s="1" t="s">
        <v>2</v>
      </c>
      <c r="F46" s="1" t="s">
        <v>3</v>
      </c>
      <c r="G46" s="1" t="s">
        <v>4</v>
      </c>
      <c r="H46" s="1">
        <v>0</v>
      </c>
      <c r="I46" s="1">
        <v>0.3735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35">
      <c r="A47" s="1">
        <v>37</v>
      </c>
      <c r="B47" s="1" t="s">
        <v>72</v>
      </c>
      <c r="C47" s="1" t="s">
        <v>73</v>
      </c>
      <c r="D47" s="1">
        <v>2</v>
      </c>
      <c r="E47" s="1" t="s">
        <v>5</v>
      </c>
      <c r="F47" s="1" t="s">
        <v>3</v>
      </c>
      <c r="G47" s="1" t="s">
        <v>4</v>
      </c>
      <c r="H47" s="1">
        <v>0</v>
      </c>
      <c r="I47" s="1">
        <v>72.003975806451606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35">
      <c r="A48" s="1">
        <v>37</v>
      </c>
      <c r="B48" s="1" t="s">
        <v>72</v>
      </c>
      <c r="C48" s="1" t="s">
        <v>73</v>
      </c>
      <c r="D48" s="1">
        <v>3</v>
      </c>
      <c r="E48" s="1" t="s">
        <v>6</v>
      </c>
      <c r="F48" s="1" t="s">
        <v>3</v>
      </c>
      <c r="G48" s="1" t="s">
        <v>4</v>
      </c>
      <c r="H48" s="1">
        <v>0</v>
      </c>
      <c r="I48" s="1">
        <v>72.003975806451606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35">
      <c r="A49" s="1">
        <v>37</v>
      </c>
      <c r="B49" s="1" t="s">
        <v>72</v>
      </c>
      <c r="C49" s="1" t="s">
        <v>73</v>
      </c>
      <c r="D49" s="1">
        <v>4</v>
      </c>
      <c r="E49" s="1" t="s">
        <v>7</v>
      </c>
      <c r="F49" s="1" t="s">
        <v>8</v>
      </c>
      <c r="G49" s="1" t="s">
        <v>9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35">
      <c r="A50" s="1">
        <v>37</v>
      </c>
      <c r="B50" s="1" t="s">
        <v>72</v>
      </c>
      <c r="C50" s="1" t="s">
        <v>73</v>
      </c>
      <c r="D50" s="1">
        <v>5</v>
      </c>
      <c r="E50" s="1" t="s">
        <v>10</v>
      </c>
      <c r="F50" s="1" t="s">
        <v>8</v>
      </c>
      <c r="G50" s="1" t="s">
        <v>9</v>
      </c>
      <c r="H50" s="1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35">
      <c r="A51" s="1">
        <v>37</v>
      </c>
      <c r="B51" s="1" t="s">
        <v>72</v>
      </c>
      <c r="C51" s="1" t="s">
        <v>73</v>
      </c>
      <c r="D51" s="1">
        <v>6</v>
      </c>
      <c r="E51" s="1" t="s">
        <v>11</v>
      </c>
      <c r="F51" s="1" t="s">
        <v>12</v>
      </c>
      <c r="G51" s="2" t="s">
        <v>14</v>
      </c>
      <c r="H51" s="1">
        <v>0</v>
      </c>
      <c r="I51" s="1">
        <f>1.001*I52</f>
        <v>0.12215618414999999</v>
      </c>
      <c r="J51" s="1">
        <f t="shared" ref="J51:AO51" si="2">1.001*J52</f>
        <v>0.123976686834</v>
      </c>
      <c r="K51" s="1">
        <f t="shared" si="2"/>
        <v>0.12395202920099999</v>
      </c>
      <c r="L51" s="1">
        <f t="shared" si="2"/>
        <v>0.12461952956772146</v>
      </c>
      <c r="M51" s="1">
        <f t="shared" si="2"/>
        <v>0.12528702993444293</v>
      </c>
      <c r="N51" s="1">
        <f t="shared" si="2"/>
        <v>0.12595453030116441</v>
      </c>
      <c r="O51" s="1">
        <f t="shared" si="2"/>
        <v>0.12662203066788588</v>
      </c>
      <c r="P51" s="1">
        <f t="shared" si="2"/>
        <v>0.1272895310346073</v>
      </c>
      <c r="Q51" s="1">
        <f t="shared" si="2"/>
        <v>0.12795703140132875</v>
      </c>
      <c r="R51" s="1">
        <f t="shared" si="2"/>
        <v>0.12862453176805019</v>
      </c>
      <c r="S51" s="1">
        <f t="shared" si="2"/>
        <v>0.12929203213477161</v>
      </c>
      <c r="T51" s="1">
        <f t="shared" si="2"/>
        <v>0.12995953250149306</v>
      </c>
      <c r="U51" s="1">
        <f t="shared" si="2"/>
        <v>0.13054795512555048</v>
      </c>
      <c r="V51" s="1">
        <f t="shared" si="2"/>
        <v>0.13113637774960793</v>
      </c>
      <c r="W51" s="1">
        <f t="shared" si="2"/>
        <v>0.13172480037366535</v>
      </c>
      <c r="X51" s="1">
        <f t="shared" si="2"/>
        <v>0.13231322299772277</v>
      </c>
      <c r="Y51" s="1">
        <f t="shared" si="2"/>
        <v>0.1329016456217802</v>
      </c>
      <c r="Z51" s="1">
        <f t="shared" si="2"/>
        <v>0.13349006824583762</v>
      </c>
      <c r="AA51" s="1">
        <f t="shared" si="2"/>
        <v>0.13407849086989507</v>
      </c>
      <c r="AB51" s="1">
        <f t="shared" si="2"/>
        <v>0.13466691349395249</v>
      </c>
      <c r="AC51" s="1">
        <f t="shared" si="2"/>
        <v>0.13525533611800991</v>
      </c>
      <c r="AD51" s="1">
        <f t="shared" si="2"/>
        <v>0.13584375874206733</v>
      </c>
      <c r="AE51" s="1">
        <f t="shared" si="2"/>
        <v>0.13643218136612478</v>
      </c>
      <c r="AF51" s="1">
        <f t="shared" si="2"/>
        <v>0.1370206039901822</v>
      </c>
      <c r="AG51" s="1">
        <f t="shared" si="2"/>
        <v>0.13760902661423963</v>
      </c>
      <c r="AH51" s="1">
        <f t="shared" si="2"/>
        <v>0.13819744923829705</v>
      </c>
      <c r="AI51" s="1">
        <f t="shared" si="2"/>
        <v>0.13878587186235447</v>
      </c>
      <c r="AJ51" s="1">
        <f t="shared" si="2"/>
        <v>0.13937429448641192</v>
      </c>
      <c r="AK51" s="1">
        <f t="shared" si="2"/>
        <v>0.13996271711046934</v>
      </c>
      <c r="AL51" s="1">
        <f t="shared" si="2"/>
        <v>0.14055113973452676</v>
      </c>
      <c r="AM51" s="1">
        <f t="shared" si="2"/>
        <v>0.14113956235858419</v>
      </c>
      <c r="AN51" s="1">
        <f t="shared" si="2"/>
        <v>0.14172798498264164</v>
      </c>
      <c r="AO51" s="1">
        <f t="shared" si="2"/>
        <v>0.142316407606699</v>
      </c>
    </row>
    <row r="52" spans="1:41" x14ac:dyDescent="0.35">
      <c r="A52" s="1">
        <v>37</v>
      </c>
      <c r="B52" s="1" t="s">
        <v>72</v>
      </c>
      <c r="C52" s="1" t="s">
        <v>73</v>
      </c>
      <c r="D52" s="1">
        <v>7</v>
      </c>
      <c r="E52" s="1" t="s">
        <v>13</v>
      </c>
      <c r="F52" s="1" t="s">
        <v>12</v>
      </c>
      <c r="G52" s="2" t="s">
        <v>14</v>
      </c>
      <c r="H52" s="1">
        <v>0</v>
      </c>
      <c r="I52" s="1">
        <v>0.12203414999999999</v>
      </c>
      <c r="J52" s="1">
        <v>0.12385283400000001</v>
      </c>
      <c r="K52" s="1">
        <v>0.123828201</v>
      </c>
      <c r="L52" s="1">
        <v>0.12449503453318829</v>
      </c>
      <c r="M52" s="1">
        <v>0.12516186806637658</v>
      </c>
      <c r="N52" s="1">
        <v>0.12582870159956486</v>
      </c>
      <c r="O52" s="1">
        <v>0.12649553513275313</v>
      </c>
      <c r="P52" s="1">
        <v>0.12716236866594138</v>
      </c>
      <c r="Q52" s="1">
        <v>0.12782920219912963</v>
      </c>
      <c r="R52" s="1">
        <v>0.12849603573231788</v>
      </c>
      <c r="S52" s="1">
        <v>0.12916286926550613</v>
      </c>
      <c r="T52" s="1">
        <v>0.12982970279869438</v>
      </c>
      <c r="U52" s="1">
        <v>0.13041753758796254</v>
      </c>
      <c r="V52" s="1">
        <v>0.1310053723772307</v>
      </c>
      <c r="W52" s="1">
        <v>0.13159320716649886</v>
      </c>
      <c r="X52" s="1">
        <v>0.13218104195576702</v>
      </c>
      <c r="Y52" s="1">
        <v>0.13276887674503518</v>
      </c>
      <c r="Z52" s="1">
        <v>0.13335671153430334</v>
      </c>
      <c r="AA52" s="1">
        <v>0.1339445463235715</v>
      </c>
      <c r="AB52" s="1">
        <v>0.13453238111283966</v>
      </c>
      <c r="AC52" s="1">
        <v>0.13512021590210782</v>
      </c>
      <c r="AD52" s="1">
        <v>0.13570805069137598</v>
      </c>
      <c r="AE52" s="1">
        <v>0.13629588548064414</v>
      </c>
      <c r="AF52" s="1">
        <v>0.1368837202699123</v>
      </c>
      <c r="AG52" s="1">
        <v>0.13747155505918046</v>
      </c>
      <c r="AH52" s="1">
        <v>0.13805938984844862</v>
      </c>
      <c r="AI52" s="1">
        <v>0.13864722463771678</v>
      </c>
      <c r="AJ52" s="1">
        <v>0.13923505942698494</v>
      </c>
      <c r="AK52" s="1">
        <v>0.1398228942162531</v>
      </c>
      <c r="AL52" s="1">
        <v>0.14041072900552126</v>
      </c>
      <c r="AM52" s="1">
        <v>0.14099856379478942</v>
      </c>
      <c r="AN52" s="1">
        <v>0.14158639858405758</v>
      </c>
      <c r="AO52" s="1">
        <v>0.14217423337332569</v>
      </c>
    </row>
    <row r="53" spans="1:41" x14ac:dyDescent="0.35">
      <c r="A53" s="1">
        <v>37</v>
      </c>
      <c r="B53" s="1" t="s">
        <v>72</v>
      </c>
      <c r="C53" s="1" t="s">
        <v>73</v>
      </c>
      <c r="D53" s="1">
        <v>8</v>
      </c>
      <c r="E53" s="1" t="s">
        <v>15</v>
      </c>
      <c r="F53" s="1" t="s">
        <v>8</v>
      </c>
      <c r="G53" s="1" t="s">
        <v>9</v>
      </c>
      <c r="H53" s="1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35">
      <c r="A54" s="1">
        <v>37</v>
      </c>
      <c r="B54" s="1" t="s">
        <v>72</v>
      </c>
      <c r="C54" s="1" t="s">
        <v>73</v>
      </c>
      <c r="D54" s="1">
        <v>9</v>
      </c>
      <c r="E54" s="1" t="s">
        <v>16</v>
      </c>
      <c r="F54" s="1" t="s">
        <v>8</v>
      </c>
      <c r="G54" s="1" t="s">
        <v>9</v>
      </c>
      <c r="H54" s="1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35">
      <c r="A55" s="1">
        <v>37</v>
      </c>
      <c r="B55" s="1" t="s">
        <v>72</v>
      </c>
      <c r="C55" s="1" t="s">
        <v>73</v>
      </c>
      <c r="D55" s="1">
        <v>10</v>
      </c>
      <c r="E55" s="1" t="s">
        <v>17</v>
      </c>
      <c r="F55" s="1" t="s">
        <v>8</v>
      </c>
      <c r="G55" s="1" t="s">
        <v>9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35">
      <c r="A56" s="2">
        <v>38</v>
      </c>
      <c r="B56" s="2" t="s">
        <v>74</v>
      </c>
      <c r="C56" s="2" t="s">
        <v>75</v>
      </c>
      <c r="D56" s="2">
        <v>1</v>
      </c>
      <c r="E56" s="2" t="s">
        <v>2</v>
      </c>
      <c r="F56" s="2" t="s">
        <v>3</v>
      </c>
      <c r="G56" s="2" t="s">
        <v>9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>
        <v>38</v>
      </c>
      <c r="B57" s="2" t="s">
        <v>74</v>
      </c>
      <c r="C57" s="2" t="s">
        <v>75</v>
      </c>
      <c r="D57" s="2">
        <v>2</v>
      </c>
      <c r="E57" s="2" t="s">
        <v>5</v>
      </c>
      <c r="F57" s="2" t="s">
        <v>3</v>
      </c>
      <c r="G57" s="2" t="s">
        <v>4</v>
      </c>
      <c r="H57" s="2">
        <v>0</v>
      </c>
      <c r="I57" s="2">
        <v>2332.1578759800427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>
        <v>38</v>
      </c>
      <c r="B58" s="2" t="s">
        <v>74</v>
      </c>
      <c r="C58" s="2" t="s">
        <v>75</v>
      </c>
      <c r="D58" s="2">
        <v>3</v>
      </c>
      <c r="E58" s="2" t="s">
        <v>6</v>
      </c>
      <c r="F58" s="2" t="s">
        <v>3</v>
      </c>
      <c r="G58" s="2" t="s">
        <v>4</v>
      </c>
      <c r="H58" s="2">
        <v>0</v>
      </c>
      <c r="I58" s="2">
        <v>7376.8709907341399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>
        <v>38</v>
      </c>
      <c r="B59" s="2" t="s">
        <v>74</v>
      </c>
      <c r="C59" s="2" t="s">
        <v>75</v>
      </c>
      <c r="D59" s="2">
        <v>4</v>
      </c>
      <c r="E59" s="2" t="s">
        <v>7</v>
      </c>
      <c r="F59" s="2" t="s">
        <v>8</v>
      </c>
      <c r="G59" s="2" t="s">
        <v>9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>
        <v>38</v>
      </c>
      <c r="B60" s="2" t="s">
        <v>74</v>
      </c>
      <c r="C60" s="2" t="s">
        <v>75</v>
      </c>
      <c r="D60" s="2">
        <v>5</v>
      </c>
      <c r="E60" s="2" t="s">
        <v>10</v>
      </c>
      <c r="F60" s="2" t="s">
        <v>8</v>
      </c>
      <c r="G60" s="2" t="s">
        <v>9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>
        <v>38</v>
      </c>
      <c r="B61" s="2" t="s">
        <v>74</v>
      </c>
      <c r="C61" s="2" t="s">
        <v>75</v>
      </c>
      <c r="D61" s="2">
        <v>6</v>
      </c>
      <c r="E61" s="2" t="s">
        <v>11</v>
      </c>
      <c r="F61" s="2" t="s">
        <v>12</v>
      </c>
      <c r="G61" s="1" t="s">
        <v>14</v>
      </c>
      <c r="H61" s="2">
        <v>0</v>
      </c>
      <c r="I61" s="3">
        <f>1.001*I62</f>
        <v>0.15337221899999998</v>
      </c>
      <c r="J61" s="3">
        <f t="shared" ref="J61:AO61" si="3">1.001*J62</f>
        <v>0.15109394299999998</v>
      </c>
      <c r="K61" s="3">
        <f t="shared" si="3"/>
        <v>0.17312895599999997</v>
      </c>
      <c r="L61" s="3">
        <f t="shared" si="3"/>
        <v>0.17406128153242598</v>
      </c>
      <c r="M61" s="3">
        <f t="shared" si="3"/>
        <v>0.17499360706485198</v>
      </c>
      <c r="N61" s="3">
        <f t="shared" si="3"/>
        <v>0.17592593259727798</v>
      </c>
      <c r="O61" s="3">
        <f t="shared" si="3"/>
        <v>0.17685825812970399</v>
      </c>
      <c r="P61" s="3">
        <f t="shared" si="3"/>
        <v>0.17779058366212996</v>
      </c>
      <c r="Q61" s="3">
        <f t="shared" si="3"/>
        <v>0.17872290919455594</v>
      </c>
      <c r="R61" s="3">
        <f t="shared" si="3"/>
        <v>0.17965523472698192</v>
      </c>
      <c r="S61" s="3">
        <f t="shared" si="3"/>
        <v>0.18058756025940789</v>
      </c>
      <c r="T61" s="3">
        <f t="shared" si="3"/>
        <v>0.18151988579183387</v>
      </c>
      <c r="U61" s="3">
        <f t="shared" si="3"/>
        <v>0.182341760151185</v>
      </c>
      <c r="V61" s="3">
        <f t="shared" si="3"/>
        <v>0.18316363451053611</v>
      </c>
      <c r="W61" s="3">
        <f t="shared" si="3"/>
        <v>0.18398550886988721</v>
      </c>
      <c r="X61" s="3">
        <f t="shared" si="3"/>
        <v>0.18480738322923831</v>
      </c>
      <c r="Y61" s="3">
        <f t="shared" si="3"/>
        <v>0.18562925758858945</v>
      </c>
      <c r="Z61" s="3">
        <f t="shared" si="3"/>
        <v>0.18645113194794055</v>
      </c>
      <c r="AA61" s="3">
        <f t="shared" si="3"/>
        <v>0.18727300630729166</v>
      </c>
      <c r="AB61" s="3">
        <f t="shared" si="3"/>
        <v>0.18809488066664276</v>
      </c>
      <c r="AC61" s="3">
        <f t="shared" si="3"/>
        <v>0.18891675502599389</v>
      </c>
      <c r="AD61" s="3">
        <f t="shared" si="3"/>
        <v>0.189738629385345</v>
      </c>
      <c r="AE61" s="3">
        <f t="shared" si="3"/>
        <v>0.1905605037446961</v>
      </c>
      <c r="AF61" s="3">
        <f t="shared" si="3"/>
        <v>0.19138237810404721</v>
      </c>
      <c r="AG61" s="3">
        <f t="shared" si="3"/>
        <v>0.19220425246339834</v>
      </c>
      <c r="AH61" s="3">
        <f t="shared" si="3"/>
        <v>0.19302612682274944</v>
      </c>
      <c r="AI61" s="3">
        <f t="shared" si="3"/>
        <v>0.19384800118210055</v>
      </c>
      <c r="AJ61" s="3">
        <f t="shared" si="3"/>
        <v>0.19466987554145165</v>
      </c>
      <c r="AK61" s="3">
        <f t="shared" si="3"/>
        <v>0.19549174990080279</v>
      </c>
      <c r="AL61" s="3">
        <f t="shared" si="3"/>
        <v>0.19631362426015389</v>
      </c>
      <c r="AM61" s="3">
        <f t="shared" si="3"/>
        <v>0.197135498619505</v>
      </c>
      <c r="AN61" s="3">
        <f t="shared" si="3"/>
        <v>0.1979573729788561</v>
      </c>
      <c r="AO61" s="3">
        <f t="shared" si="3"/>
        <v>0.19877924733820718</v>
      </c>
    </row>
    <row r="62" spans="1:41" x14ac:dyDescent="0.35">
      <c r="A62" s="2">
        <v>38</v>
      </c>
      <c r="B62" s="2" t="s">
        <v>74</v>
      </c>
      <c r="C62" s="2" t="s">
        <v>75</v>
      </c>
      <c r="D62" s="2">
        <v>7</v>
      </c>
      <c r="E62" s="2" t="s">
        <v>13</v>
      </c>
      <c r="F62" s="2" t="s">
        <v>12</v>
      </c>
      <c r="G62" s="1" t="s">
        <v>14</v>
      </c>
      <c r="H62" s="2">
        <v>0</v>
      </c>
      <c r="I62" s="3">
        <v>0.15321899999999999</v>
      </c>
      <c r="J62" s="3">
        <v>0.15094299999999999</v>
      </c>
      <c r="K62" s="3">
        <v>0.172956</v>
      </c>
      <c r="L62" s="3">
        <v>0.17388739413828772</v>
      </c>
      <c r="M62" s="3">
        <v>0.17481878827657543</v>
      </c>
      <c r="N62" s="3">
        <v>0.17575018241486315</v>
      </c>
      <c r="O62" s="3">
        <v>0.17668157655315087</v>
      </c>
      <c r="P62" s="3">
        <v>0.17761297069143855</v>
      </c>
      <c r="Q62" s="3">
        <v>0.17854436482972624</v>
      </c>
      <c r="R62" s="3">
        <v>0.17947575896801393</v>
      </c>
      <c r="S62" s="3">
        <v>0.18040715310630162</v>
      </c>
      <c r="T62" s="3">
        <v>0.18133854724458931</v>
      </c>
      <c r="U62" s="3">
        <v>0.18215960055063438</v>
      </c>
      <c r="V62" s="3">
        <v>0.18298065385667944</v>
      </c>
      <c r="W62" s="3">
        <v>0.18380170716272451</v>
      </c>
      <c r="X62" s="3">
        <v>0.18462276046876958</v>
      </c>
      <c r="Y62" s="3">
        <v>0.18544381377481464</v>
      </c>
      <c r="Z62" s="3">
        <v>0.18626486708085971</v>
      </c>
      <c r="AA62" s="3">
        <v>0.18708592038690477</v>
      </c>
      <c r="AB62" s="3">
        <v>0.18790697369294984</v>
      </c>
      <c r="AC62" s="3">
        <v>0.18872802699899491</v>
      </c>
      <c r="AD62" s="3">
        <v>0.18954908030503997</v>
      </c>
      <c r="AE62" s="3">
        <v>0.19037013361108504</v>
      </c>
      <c r="AF62" s="3">
        <v>0.19119118691713011</v>
      </c>
      <c r="AG62" s="3">
        <v>0.19201224022317517</v>
      </c>
      <c r="AH62" s="3">
        <v>0.19283329352922024</v>
      </c>
      <c r="AI62" s="3">
        <v>0.19365434683526531</v>
      </c>
      <c r="AJ62" s="3">
        <v>0.19447540014131037</v>
      </c>
      <c r="AK62" s="3">
        <v>0.19529645344735544</v>
      </c>
      <c r="AL62" s="3">
        <v>0.19611750675340051</v>
      </c>
      <c r="AM62" s="3">
        <v>0.19693856005944557</v>
      </c>
      <c r="AN62" s="3">
        <v>0.19775961336549064</v>
      </c>
      <c r="AO62" s="3">
        <v>0.19858066667153565</v>
      </c>
    </row>
    <row r="63" spans="1:41" x14ac:dyDescent="0.35">
      <c r="A63" s="2">
        <v>38</v>
      </c>
      <c r="B63" s="2" t="s">
        <v>74</v>
      </c>
      <c r="C63" s="2" t="s">
        <v>75</v>
      </c>
      <c r="D63" s="2">
        <v>8</v>
      </c>
      <c r="E63" s="2" t="s">
        <v>15</v>
      </c>
      <c r="F63" s="2" t="s">
        <v>8</v>
      </c>
      <c r="G63" s="2" t="s">
        <v>9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>
        <v>38</v>
      </c>
      <c r="B64" s="2" t="s">
        <v>74</v>
      </c>
      <c r="C64" s="2" t="s">
        <v>75</v>
      </c>
      <c r="D64" s="2">
        <v>9</v>
      </c>
      <c r="E64" s="2" t="s">
        <v>16</v>
      </c>
      <c r="F64" s="2" t="s">
        <v>8</v>
      </c>
      <c r="G64" s="2" t="s">
        <v>9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>
        <v>38</v>
      </c>
      <c r="B65" s="2" t="s">
        <v>74</v>
      </c>
      <c r="C65" s="2" t="s">
        <v>75</v>
      </c>
      <c r="D65" s="2">
        <v>10</v>
      </c>
      <c r="E65" s="2" t="s">
        <v>17</v>
      </c>
      <c r="F65" s="2" t="s">
        <v>8</v>
      </c>
      <c r="G65" s="2" t="s">
        <v>9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1">
        <v>39</v>
      </c>
      <c r="B66" s="1" t="s">
        <v>76</v>
      </c>
      <c r="C66" s="42" t="s">
        <v>77</v>
      </c>
      <c r="D66" s="1">
        <v>1</v>
      </c>
      <c r="E66" s="1" t="s">
        <v>2</v>
      </c>
      <c r="F66" s="1" t="s">
        <v>3</v>
      </c>
      <c r="G66" s="1" t="s">
        <v>4</v>
      </c>
      <c r="H66" s="1">
        <v>0</v>
      </c>
      <c r="I66" s="1">
        <v>1386.45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35">
      <c r="A67" s="1">
        <v>39</v>
      </c>
      <c r="B67" s="1" t="s">
        <v>76</v>
      </c>
      <c r="C67" s="42" t="s">
        <v>77</v>
      </c>
      <c r="D67" s="1">
        <v>2</v>
      </c>
      <c r="E67" s="1" t="s">
        <v>5</v>
      </c>
      <c r="F67" s="1" t="s">
        <v>3</v>
      </c>
      <c r="G67" s="1" t="s">
        <v>4</v>
      </c>
      <c r="H67" s="1">
        <v>0</v>
      </c>
      <c r="I67" s="1">
        <v>138.74719424460432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35">
      <c r="A68" s="1">
        <v>39</v>
      </c>
      <c r="B68" s="1" t="s">
        <v>76</v>
      </c>
      <c r="C68" s="42" t="s">
        <v>77</v>
      </c>
      <c r="D68" s="1">
        <v>3</v>
      </c>
      <c r="E68" s="1" t="s">
        <v>6</v>
      </c>
      <c r="F68" s="1" t="s">
        <v>3</v>
      </c>
      <c r="G68" s="1" t="s">
        <v>4</v>
      </c>
      <c r="H68" s="1">
        <v>0</v>
      </c>
      <c r="I68" s="1">
        <v>95.677482014388474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35">
      <c r="A69" s="1">
        <v>39</v>
      </c>
      <c r="B69" s="1" t="s">
        <v>76</v>
      </c>
      <c r="C69" s="42" t="s">
        <v>77</v>
      </c>
      <c r="D69" s="1">
        <v>4</v>
      </c>
      <c r="E69" s="1" t="s">
        <v>7</v>
      </c>
      <c r="F69" s="1" t="s">
        <v>8</v>
      </c>
      <c r="G69" s="1" t="s">
        <v>9</v>
      </c>
      <c r="H69" s="1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35">
      <c r="A70" s="1">
        <v>39</v>
      </c>
      <c r="B70" s="1" t="s">
        <v>76</v>
      </c>
      <c r="C70" s="42" t="s">
        <v>77</v>
      </c>
      <c r="D70" s="1">
        <v>5</v>
      </c>
      <c r="E70" s="1" t="s">
        <v>10</v>
      </c>
      <c r="F70" s="1" t="s">
        <v>8</v>
      </c>
      <c r="G70" s="1" t="s">
        <v>9</v>
      </c>
      <c r="H70" s="1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35">
      <c r="A71" s="1">
        <v>39</v>
      </c>
      <c r="B71" s="1" t="s">
        <v>76</v>
      </c>
      <c r="C71" s="42" t="s">
        <v>77</v>
      </c>
      <c r="D71" s="1">
        <v>6</v>
      </c>
      <c r="E71" s="1" t="s">
        <v>11</v>
      </c>
      <c r="F71" s="1" t="s">
        <v>12</v>
      </c>
      <c r="G71" s="2" t="s">
        <v>14</v>
      </c>
      <c r="H71" s="1">
        <v>0</v>
      </c>
      <c r="I71" s="1">
        <f>1.001*I72</f>
        <v>2.6506387907999997E-2</v>
      </c>
      <c r="J71" s="1">
        <f t="shared" ref="J71:AO71" si="4">1.001*J72</f>
        <v>2.6038838825999996E-2</v>
      </c>
      <c r="K71" s="1">
        <f t="shared" si="4"/>
        <v>1.9356620282999996E-2</v>
      </c>
      <c r="L71" s="1">
        <f t="shared" si="4"/>
        <v>1.9460858601813149E-2</v>
      </c>
      <c r="M71" s="1">
        <f t="shared" si="4"/>
        <v>1.9565096920626301E-2</v>
      </c>
      <c r="N71" s="1">
        <f t="shared" si="4"/>
        <v>1.9669335239439454E-2</v>
      </c>
      <c r="O71" s="1">
        <f t="shared" si="4"/>
        <v>1.9773573558252603E-2</v>
      </c>
      <c r="P71" s="1">
        <f t="shared" si="4"/>
        <v>1.9877811877065752E-2</v>
      </c>
      <c r="Q71" s="1">
        <f t="shared" si="4"/>
        <v>1.9982050195878901E-2</v>
      </c>
      <c r="R71" s="1">
        <f t="shared" si="4"/>
        <v>2.008628851469205E-2</v>
      </c>
      <c r="S71" s="1">
        <f t="shared" si="4"/>
        <v>2.0190526833505196E-2</v>
      </c>
      <c r="T71" s="1">
        <f t="shared" si="4"/>
        <v>2.0294765152318345E-2</v>
      </c>
      <c r="U71" s="1">
        <f t="shared" si="4"/>
        <v>2.0386654517689978E-2</v>
      </c>
      <c r="V71" s="1">
        <f t="shared" si="4"/>
        <v>2.0478543883061612E-2</v>
      </c>
      <c r="W71" s="1">
        <f t="shared" si="4"/>
        <v>2.0570433248433245E-2</v>
      </c>
      <c r="X71" s="1">
        <f t="shared" si="4"/>
        <v>2.0662322613804879E-2</v>
      </c>
      <c r="Y71" s="1">
        <f t="shared" si="4"/>
        <v>2.0754211979176512E-2</v>
      </c>
      <c r="Z71" s="1">
        <f t="shared" si="4"/>
        <v>2.0846101344548142E-2</v>
      </c>
      <c r="AA71" s="1">
        <f t="shared" si="4"/>
        <v>2.0937990709919776E-2</v>
      </c>
      <c r="AB71" s="1">
        <f t="shared" si="4"/>
        <v>2.1029880075291409E-2</v>
      </c>
      <c r="AC71" s="1">
        <f t="shared" si="4"/>
        <v>2.1121769440663043E-2</v>
      </c>
      <c r="AD71" s="1">
        <f t="shared" si="4"/>
        <v>2.1213658806034676E-2</v>
      </c>
      <c r="AE71" s="1">
        <f t="shared" si="4"/>
        <v>2.130554817140631E-2</v>
      </c>
      <c r="AF71" s="1">
        <f t="shared" si="4"/>
        <v>2.1397437536777943E-2</v>
      </c>
      <c r="AG71" s="1">
        <f t="shared" si="4"/>
        <v>2.1489326902149577E-2</v>
      </c>
      <c r="AH71" s="1">
        <f t="shared" si="4"/>
        <v>2.158121626752121E-2</v>
      </c>
      <c r="AI71" s="1">
        <f t="shared" si="4"/>
        <v>2.1673105632892844E-2</v>
      </c>
      <c r="AJ71" s="1">
        <f t="shared" si="4"/>
        <v>2.1764994998264477E-2</v>
      </c>
      <c r="AK71" s="1">
        <f t="shared" si="4"/>
        <v>2.1856884363636107E-2</v>
      </c>
      <c r="AL71" s="1">
        <f t="shared" si="4"/>
        <v>2.1948773729007741E-2</v>
      </c>
      <c r="AM71" s="1">
        <f t="shared" si="4"/>
        <v>2.2040663094379374E-2</v>
      </c>
      <c r="AN71" s="1">
        <f t="shared" si="4"/>
        <v>2.2132552459751008E-2</v>
      </c>
      <c r="AO71" s="1">
        <f t="shared" si="4"/>
        <v>2.2224441825122634E-2</v>
      </c>
    </row>
    <row r="72" spans="1:41" x14ac:dyDescent="0.35">
      <c r="A72" s="1">
        <v>39</v>
      </c>
      <c r="B72" s="1" t="s">
        <v>76</v>
      </c>
      <c r="C72" s="42" t="s">
        <v>77</v>
      </c>
      <c r="D72" s="1">
        <v>7</v>
      </c>
      <c r="E72" s="1" t="s">
        <v>13</v>
      </c>
      <c r="F72" s="1" t="s">
        <v>12</v>
      </c>
      <c r="G72" s="2" t="s">
        <v>14</v>
      </c>
      <c r="H72" s="1">
        <v>0</v>
      </c>
      <c r="I72" s="1">
        <v>2.6479908E-2</v>
      </c>
      <c r="J72" s="1">
        <v>2.6012825999999999E-2</v>
      </c>
      <c r="K72" s="1">
        <v>1.9337283E-2</v>
      </c>
      <c r="L72" s="1">
        <v>1.9441417184628523E-2</v>
      </c>
      <c r="M72" s="1">
        <v>1.9545551369257046E-2</v>
      </c>
      <c r="N72" s="1">
        <v>1.9649685553885569E-2</v>
      </c>
      <c r="O72" s="1">
        <v>1.9753819738514092E-2</v>
      </c>
      <c r="P72" s="1">
        <v>1.9857953923142612E-2</v>
      </c>
      <c r="Q72" s="1">
        <v>1.9962088107771132E-2</v>
      </c>
      <c r="R72" s="1">
        <v>2.0066222292399651E-2</v>
      </c>
      <c r="S72" s="1">
        <v>2.0170356477028171E-2</v>
      </c>
      <c r="T72" s="1">
        <v>2.027449066165669E-2</v>
      </c>
      <c r="U72" s="1">
        <v>2.036628822946052E-2</v>
      </c>
      <c r="V72" s="1">
        <v>2.0458085797264349E-2</v>
      </c>
      <c r="W72" s="1">
        <v>2.0549883365068179E-2</v>
      </c>
      <c r="X72" s="1">
        <v>2.0641680932872008E-2</v>
      </c>
      <c r="Y72" s="1">
        <v>2.0733478500675837E-2</v>
      </c>
      <c r="Z72" s="1">
        <v>2.0825276068479667E-2</v>
      </c>
      <c r="AA72" s="1">
        <v>2.0917073636283496E-2</v>
      </c>
      <c r="AB72" s="1">
        <v>2.1008871204087325E-2</v>
      </c>
      <c r="AC72" s="1">
        <v>2.1100668771891155E-2</v>
      </c>
      <c r="AD72" s="1">
        <v>2.1192466339694984E-2</v>
      </c>
      <c r="AE72" s="1">
        <v>2.1284263907498813E-2</v>
      </c>
      <c r="AF72" s="1">
        <v>2.1376061475302643E-2</v>
      </c>
      <c r="AG72" s="1">
        <v>2.1467859043106472E-2</v>
      </c>
      <c r="AH72" s="1">
        <v>2.1559656610910301E-2</v>
      </c>
      <c r="AI72" s="1">
        <v>2.1651454178714131E-2</v>
      </c>
      <c r="AJ72" s="1">
        <v>2.174325174651796E-2</v>
      </c>
      <c r="AK72" s="1">
        <v>2.183504931432179E-2</v>
      </c>
      <c r="AL72" s="1">
        <v>2.1926846882125619E-2</v>
      </c>
      <c r="AM72" s="1">
        <v>2.2018644449929448E-2</v>
      </c>
      <c r="AN72" s="1">
        <v>2.2110442017733278E-2</v>
      </c>
      <c r="AO72" s="1">
        <v>2.22022395855371E-2</v>
      </c>
    </row>
    <row r="73" spans="1:41" x14ac:dyDescent="0.35">
      <c r="A73" s="1">
        <v>39</v>
      </c>
      <c r="B73" s="1" t="s">
        <v>76</v>
      </c>
      <c r="C73" s="42" t="s">
        <v>77</v>
      </c>
      <c r="D73" s="1">
        <v>8</v>
      </c>
      <c r="E73" s="1" t="s">
        <v>15</v>
      </c>
      <c r="F73" s="1" t="s">
        <v>8</v>
      </c>
      <c r="G73" s="1" t="s">
        <v>9</v>
      </c>
      <c r="H73" s="1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35">
      <c r="A74" s="1">
        <v>39</v>
      </c>
      <c r="B74" s="1" t="s">
        <v>76</v>
      </c>
      <c r="C74" s="42" t="s">
        <v>77</v>
      </c>
      <c r="D74" s="1">
        <v>9</v>
      </c>
      <c r="E74" s="1" t="s">
        <v>16</v>
      </c>
      <c r="F74" s="1" t="s">
        <v>8</v>
      </c>
      <c r="G74" s="1" t="s">
        <v>9</v>
      </c>
      <c r="H74" s="1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35">
      <c r="A75" s="1">
        <v>39</v>
      </c>
      <c r="B75" s="1" t="s">
        <v>76</v>
      </c>
      <c r="C75" s="42" t="s">
        <v>77</v>
      </c>
      <c r="D75" s="1">
        <v>10</v>
      </c>
      <c r="E75" s="1" t="s">
        <v>17</v>
      </c>
      <c r="F75" s="1" t="s">
        <v>8</v>
      </c>
      <c r="G75" s="1" t="s">
        <v>9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35">
      <c r="A76" s="2">
        <v>40</v>
      </c>
      <c r="B76" s="2" t="s">
        <v>78</v>
      </c>
      <c r="C76" s="2" t="s">
        <v>79</v>
      </c>
      <c r="D76" s="2">
        <v>1</v>
      </c>
      <c r="E76" s="2" t="s">
        <v>2</v>
      </c>
      <c r="F76" s="2" t="s">
        <v>3</v>
      </c>
      <c r="G76" s="2" t="s">
        <v>9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5">
      <c r="A77" s="2">
        <v>40</v>
      </c>
      <c r="B77" s="2" t="s">
        <v>78</v>
      </c>
      <c r="C77" s="2" t="s">
        <v>79</v>
      </c>
      <c r="D77" s="2">
        <v>2</v>
      </c>
      <c r="E77" s="2" t="s">
        <v>5</v>
      </c>
      <c r="F77" s="2" t="s">
        <v>3</v>
      </c>
      <c r="G77" s="2" t="s">
        <v>4</v>
      </c>
      <c r="H77" s="2">
        <v>0</v>
      </c>
      <c r="I77" s="2">
        <v>1636.00875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5">
      <c r="A78" s="2">
        <v>40</v>
      </c>
      <c r="B78" s="2" t="s">
        <v>78</v>
      </c>
      <c r="C78" s="2" t="s">
        <v>79</v>
      </c>
      <c r="D78" s="2">
        <v>3</v>
      </c>
      <c r="E78" s="2" t="s">
        <v>6</v>
      </c>
      <c r="F78" s="2" t="s">
        <v>3</v>
      </c>
      <c r="G78" s="2" t="s">
        <v>4</v>
      </c>
      <c r="H78" s="2">
        <v>0</v>
      </c>
      <c r="I78" s="2">
        <v>5174.8749999999991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5">
      <c r="A79" s="2">
        <v>40</v>
      </c>
      <c r="B79" s="2" t="s">
        <v>78</v>
      </c>
      <c r="C79" s="2" t="s">
        <v>79</v>
      </c>
      <c r="D79" s="2">
        <v>4</v>
      </c>
      <c r="E79" s="2" t="s">
        <v>7</v>
      </c>
      <c r="F79" s="2" t="s">
        <v>8</v>
      </c>
      <c r="G79" s="2" t="s">
        <v>9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5">
      <c r="A80" s="2">
        <v>40</v>
      </c>
      <c r="B80" s="2" t="s">
        <v>78</v>
      </c>
      <c r="C80" s="2" t="s">
        <v>79</v>
      </c>
      <c r="D80" s="2">
        <v>5</v>
      </c>
      <c r="E80" s="2" t="s">
        <v>10</v>
      </c>
      <c r="F80" s="2" t="s">
        <v>8</v>
      </c>
      <c r="G80" s="2" t="s">
        <v>9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35">
      <c r="A81" s="2">
        <v>40</v>
      </c>
      <c r="B81" s="2" t="s">
        <v>78</v>
      </c>
      <c r="C81" s="2" t="s">
        <v>79</v>
      </c>
      <c r="D81" s="2">
        <v>6</v>
      </c>
      <c r="E81" s="2" t="s">
        <v>11</v>
      </c>
      <c r="F81" s="2" t="s">
        <v>12</v>
      </c>
      <c r="G81" s="1" t="s">
        <v>14</v>
      </c>
      <c r="H81" s="2">
        <v>0</v>
      </c>
      <c r="I81" s="3">
        <f>1.001*I82</f>
        <v>0.10210199999999998</v>
      </c>
      <c r="J81" s="3">
        <f t="shared" ref="J81:AO81" si="5">1.001*J82</f>
        <v>0.10210199999999998</v>
      </c>
      <c r="K81" s="3">
        <f t="shared" si="5"/>
        <v>0.10203959165399998</v>
      </c>
      <c r="L81" s="3">
        <f t="shared" si="5"/>
        <v>0.1025890902405758</v>
      </c>
      <c r="M81" s="3">
        <f t="shared" si="5"/>
        <v>0.10313858882715163</v>
      </c>
      <c r="N81" s="3">
        <f t="shared" si="5"/>
        <v>0.10368808741372744</v>
      </c>
      <c r="O81" s="3">
        <f t="shared" si="5"/>
        <v>0.10423758600030326</v>
      </c>
      <c r="P81" s="3">
        <f t="shared" si="5"/>
        <v>0.10478708458687908</v>
      </c>
      <c r="Q81" s="3">
        <f t="shared" si="5"/>
        <v>0.10533658317345489</v>
      </c>
      <c r="R81" s="3">
        <f t="shared" si="5"/>
        <v>0.1058860817600307</v>
      </c>
      <c r="S81" s="3">
        <f t="shared" si="5"/>
        <v>0.1064355803466065</v>
      </c>
      <c r="T81" s="3">
        <f t="shared" si="5"/>
        <v>0.10698507893318231</v>
      </c>
      <c r="U81" s="3">
        <f t="shared" si="5"/>
        <v>0.10746947926664865</v>
      </c>
      <c r="V81" s="3">
        <f t="shared" si="5"/>
        <v>0.107953879600115</v>
      </c>
      <c r="W81" s="3">
        <f t="shared" si="5"/>
        <v>0.10843827993358135</v>
      </c>
      <c r="X81" s="3">
        <f t="shared" si="5"/>
        <v>0.1089226802670477</v>
      </c>
      <c r="Y81" s="3">
        <f t="shared" si="5"/>
        <v>0.10940708060051405</v>
      </c>
      <c r="Z81" s="3">
        <f t="shared" si="5"/>
        <v>0.10989148093398039</v>
      </c>
      <c r="AA81" s="3">
        <f t="shared" si="5"/>
        <v>0.11037588126744674</v>
      </c>
      <c r="AB81" s="3">
        <f t="shared" si="5"/>
        <v>0.11086028160091309</v>
      </c>
      <c r="AC81" s="3">
        <f t="shared" si="5"/>
        <v>0.11134468193437944</v>
      </c>
      <c r="AD81" s="3">
        <f t="shared" si="5"/>
        <v>0.11182908226784578</v>
      </c>
      <c r="AE81" s="3">
        <f t="shared" si="5"/>
        <v>0.11231348260131213</v>
      </c>
      <c r="AF81" s="3">
        <f t="shared" si="5"/>
        <v>0.11279788293477848</v>
      </c>
      <c r="AG81" s="3">
        <f t="shared" si="5"/>
        <v>0.11328228326824483</v>
      </c>
      <c r="AH81" s="3">
        <f t="shared" si="5"/>
        <v>0.11376668360171119</v>
      </c>
      <c r="AI81" s="3">
        <f t="shared" si="5"/>
        <v>0.11425108393517754</v>
      </c>
      <c r="AJ81" s="3">
        <f t="shared" si="5"/>
        <v>0.11473548426864388</v>
      </c>
      <c r="AK81" s="3">
        <f t="shared" si="5"/>
        <v>0.11521988460211023</v>
      </c>
      <c r="AL81" s="3">
        <f t="shared" si="5"/>
        <v>0.11570428493557658</v>
      </c>
      <c r="AM81" s="3">
        <f t="shared" si="5"/>
        <v>0.11618868526904293</v>
      </c>
      <c r="AN81" s="3">
        <f t="shared" si="5"/>
        <v>0.11667308560250927</v>
      </c>
      <c r="AO81" s="3">
        <f t="shared" si="5"/>
        <v>0.11715748593597558</v>
      </c>
    </row>
    <row r="82" spans="1:41" x14ac:dyDescent="0.35">
      <c r="A82" s="2">
        <v>40</v>
      </c>
      <c r="B82" s="2" t="s">
        <v>78</v>
      </c>
      <c r="C82" s="2" t="s">
        <v>79</v>
      </c>
      <c r="D82" s="2">
        <v>7</v>
      </c>
      <c r="E82" s="2" t="s">
        <v>13</v>
      </c>
      <c r="F82" s="2" t="s">
        <v>12</v>
      </c>
      <c r="G82" s="1" t="s">
        <v>14</v>
      </c>
      <c r="H82" s="2">
        <v>0</v>
      </c>
      <c r="I82" s="3">
        <v>0.10199999999999999</v>
      </c>
      <c r="J82" s="3">
        <v>0.10199999999999999</v>
      </c>
      <c r="K82" s="3">
        <v>0.10193765399999999</v>
      </c>
      <c r="L82" s="3">
        <v>0.10248660363693887</v>
      </c>
      <c r="M82" s="3">
        <v>0.10303555327387776</v>
      </c>
      <c r="N82" s="3">
        <v>0.10358450291081664</v>
      </c>
      <c r="O82" s="3">
        <v>0.10413345254775552</v>
      </c>
      <c r="P82" s="3">
        <v>0.10468240218469439</v>
      </c>
      <c r="Q82" s="3">
        <v>0.10523135182163326</v>
      </c>
      <c r="R82" s="3">
        <v>0.10578030145857213</v>
      </c>
      <c r="S82" s="3">
        <v>0.106329251095511</v>
      </c>
      <c r="T82" s="3">
        <v>0.10687820073244987</v>
      </c>
      <c r="U82" s="3">
        <v>0.10736211714949917</v>
      </c>
      <c r="V82" s="3">
        <v>0.10784603356654847</v>
      </c>
      <c r="W82" s="3">
        <v>0.10832994998359777</v>
      </c>
      <c r="X82" s="3">
        <v>0.10881386640064707</v>
      </c>
      <c r="Y82" s="3">
        <v>0.10929778281769637</v>
      </c>
      <c r="Z82" s="3">
        <v>0.10978169923474566</v>
      </c>
      <c r="AA82" s="3">
        <v>0.11026561565179496</v>
      </c>
      <c r="AB82" s="3">
        <v>0.11074953206884426</v>
      </c>
      <c r="AC82" s="3">
        <v>0.11123344848589356</v>
      </c>
      <c r="AD82" s="3">
        <v>0.11171736490294286</v>
      </c>
      <c r="AE82" s="3">
        <v>0.11220128131999216</v>
      </c>
      <c r="AF82" s="3">
        <v>0.11268519773704146</v>
      </c>
      <c r="AG82" s="3">
        <v>0.11316911415409076</v>
      </c>
      <c r="AH82" s="3">
        <v>0.11365303057114005</v>
      </c>
      <c r="AI82" s="3">
        <v>0.11413694698818935</v>
      </c>
      <c r="AJ82" s="3">
        <v>0.11462086340523865</v>
      </c>
      <c r="AK82" s="3">
        <v>0.11510477982228795</v>
      </c>
      <c r="AL82" s="3">
        <v>0.11558869623933725</v>
      </c>
      <c r="AM82" s="3">
        <v>0.11607261265638655</v>
      </c>
      <c r="AN82" s="3">
        <v>0.11655652907343585</v>
      </c>
      <c r="AO82" s="3">
        <v>0.1170404454904851</v>
      </c>
    </row>
    <row r="83" spans="1:41" x14ac:dyDescent="0.35">
      <c r="A83" s="2">
        <v>40</v>
      </c>
      <c r="B83" s="2" t="s">
        <v>78</v>
      </c>
      <c r="C83" s="2" t="s">
        <v>79</v>
      </c>
      <c r="D83" s="2">
        <v>8</v>
      </c>
      <c r="E83" s="2" t="s">
        <v>15</v>
      </c>
      <c r="F83" s="2" t="s">
        <v>8</v>
      </c>
      <c r="G83" s="2" t="s">
        <v>9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5">
      <c r="A84" s="2">
        <v>40</v>
      </c>
      <c r="B84" s="2" t="s">
        <v>78</v>
      </c>
      <c r="C84" s="2" t="s">
        <v>79</v>
      </c>
      <c r="D84" s="2">
        <v>9</v>
      </c>
      <c r="E84" s="2" t="s">
        <v>16</v>
      </c>
      <c r="F84" s="2" t="s">
        <v>8</v>
      </c>
      <c r="G84" s="2" t="s">
        <v>9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35">
      <c r="A85" s="2">
        <v>40</v>
      </c>
      <c r="B85" s="2" t="s">
        <v>78</v>
      </c>
      <c r="C85" s="2" t="s">
        <v>79</v>
      </c>
      <c r="D85" s="2">
        <v>10</v>
      </c>
      <c r="E85" s="2" t="s">
        <v>17</v>
      </c>
      <c r="F85" s="2" t="s">
        <v>8</v>
      </c>
      <c r="G85" s="2" t="s">
        <v>9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5">
      <c r="A86" s="1">
        <v>41</v>
      </c>
      <c r="B86" s="1" t="s">
        <v>0</v>
      </c>
      <c r="C86" s="1" t="s">
        <v>1</v>
      </c>
      <c r="D86" s="1">
        <v>1</v>
      </c>
      <c r="E86" s="1" t="s">
        <v>2</v>
      </c>
      <c r="F86" s="1" t="s">
        <v>3</v>
      </c>
      <c r="G86" s="1" t="s">
        <v>4</v>
      </c>
      <c r="H86" s="1">
        <v>0</v>
      </c>
      <c r="I86" s="1">
        <v>1458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35">
      <c r="A87" s="1">
        <v>41</v>
      </c>
      <c r="B87" s="1" t="s">
        <v>0</v>
      </c>
      <c r="C87" s="1" t="s">
        <v>1</v>
      </c>
      <c r="D87" s="1">
        <v>2</v>
      </c>
      <c r="E87" s="1" t="s">
        <v>5</v>
      </c>
      <c r="F87" s="1" t="s">
        <v>3</v>
      </c>
      <c r="G87" s="1" t="s">
        <v>4</v>
      </c>
      <c r="H87" s="1">
        <v>0</v>
      </c>
      <c r="I87" s="1">
        <v>87.478654320987658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35">
      <c r="A88" s="1">
        <v>41</v>
      </c>
      <c r="B88" s="1" t="s">
        <v>0</v>
      </c>
      <c r="C88" s="1" t="s">
        <v>1</v>
      </c>
      <c r="D88" s="1">
        <v>3</v>
      </c>
      <c r="E88" s="1" t="s">
        <v>6</v>
      </c>
      <c r="F88" s="1" t="s">
        <v>3</v>
      </c>
      <c r="G88" s="1" t="s">
        <v>4</v>
      </c>
      <c r="H88" s="1">
        <v>0</v>
      </c>
      <c r="I88" s="1">
        <v>46.778654320987656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35">
      <c r="A89" s="1">
        <v>41</v>
      </c>
      <c r="B89" s="1" t="s">
        <v>0</v>
      </c>
      <c r="C89" s="1" t="s">
        <v>1</v>
      </c>
      <c r="D89" s="1">
        <v>4</v>
      </c>
      <c r="E89" s="1" t="s">
        <v>7</v>
      </c>
      <c r="F89" s="1" t="s">
        <v>8</v>
      </c>
      <c r="G89" s="1" t="s">
        <v>9</v>
      </c>
      <c r="H89" s="1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35">
      <c r="A90" s="1">
        <v>41</v>
      </c>
      <c r="B90" s="1" t="s">
        <v>0</v>
      </c>
      <c r="C90" s="1" t="s">
        <v>1</v>
      </c>
      <c r="D90" s="1">
        <v>5</v>
      </c>
      <c r="E90" s="1" t="s">
        <v>10</v>
      </c>
      <c r="F90" s="1" t="s">
        <v>8</v>
      </c>
      <c r="G90" s="1" t="s">
        <v>9</v>
      </c>
      <c r="H90" s="1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35">
      <c r="A91" s="1">
        <v>41</v>
      </c>
      <c r="B91" s="1" t="s">
        <v>0</v>
      </c>
      <c r="C91" s="1" t="s">
        <v>1</v>
      </c>
      <c r="D91" s="1">
        <v>6</v>
      </c>
      <c r="E91" s="1" t="s">
        <v>11</v>
      </c>
      <c r="F91" s="1" t="s">
        <v>12</v>
      </c>
      <c r="G91" s="2" t="s">
        <v>14</v>
      </c>
      <c r="H91" s="1">
        <v>0</v>
      </c>
      <c r="I91" s="1">
        <f>1.001*I92</f>
        <v>5.5775691971999997E-2</v>
      </c>
      <c r="J91" s="1">
        <f t="shared" ref="J91:AO91" si="6">1.001*J92</f>
        <v>5.3511225767999999E-2</v>
      </c>
      <c r="K91" s="1">
        <f t="shared" si="6"/>
        <v>4.8526978499999998E-2</v>
      </c>
      <c r="L91" s="1">
        <f t="shared" si="6"/>
        <v>4.8788303596115273E-2</v>
      </c>
      <c r="M91" s="1">
        <f t="shared" si="6"/>
        <v>4.9049628692230555E-2</v>
      </c>
      <c r="N91" s="1">
        <f t="shared" si="6"/>
        <v>4.9310953788345831E-2</v>
      </c>
      <c r="O91" s="1">
        <f t="shared" si="6"/>
        <v>4.9572278884461113E-2</v>
      </c>
      <c r="P91" s="1">
        <f t="shared" si="6"/>
        <v>4.9833603980576381E-2</v>
      </c>
      <c r="Q91" s="1">
        <f t="shared" si="6"/>
        <v>5.0094929076691656E-2</v>
      </c>
      <c r="R91" s="1">
        <f t="shared" si="6"/>
        <v>5.0356254172806925E-2</v>
      </c>
      <c r="S91" s="1">
        <f t="shared" si="6"/>
        <v>5.06175792689222E-2</v>
      </c>
      <c r="T91" s="1">
        <f t="shared" si="6"/>
        <v>5.0878904365037468E-2</v>
      </c>
      <c r="U91" s="1">
        <f t="shared" si="6"/>
        <v>5.1109270678607412E-2</v>
      </c>
      <c r="V91" s="1">
        <f t="shared" si="6"/>
        <v>5.1339636992177355E-2</v>
      </c>
      <c r="W91" s="1">
        <f t="shared" si="6"/>
        <v>5.1570003305747299E-2</v>
      </c>
      <c r="X91" s="1">
        <f t="shared" si="6"/>
        <v>5.1800369619317242E-2</v>
      </c>
      <c r="Y91" s="1">
        <f t="shared" si="6"/>
        <v>5.2030735932887186E-2</v>
      </c>
      <c r="Z91" s="1">
        <f t="shared" si="6"/>
        <v>5.2261102246457129E-2</v>
      </c>
      <c r="AA91" s="1">
        <f t="shared" si="6"/>
        <v>5.2491468560027073E-2</v>
      </c>
      <c r="AB91" s="1">
        <f t="shared" si="6"/>
        <v>5.2721834873597016E-2</v>
      </c>
      <c r="AC91" s="1">
        <f t="shared" si="6"/>
        <v>5.295220118716696E-2</v>
      </c>
      <c r="AD91" s="1">
        <f t="shared" si="6"/>
        <v>5.3182567500736903E-2</v>
      </c>
      <c r="AE91" s="1">
        <f t="shared" si="6"/>
        <v>5.3412933814306847E-2</v>
      </c>
      <c r="AF91" s="1">
        <f t="shared" si="6"/>
        <v>5.364330012787679E-2</v>
      </c>
      <c r="AG91" s="1">
        <f t="shared" si="6"/>
        <v>5.3873666441446734E-2</v>
      </c>
      <c r="AH91" s="1">
        <f t="shared" si="6"/>
        <v>5.4104032755016677E-2</v>
      </c>
      <c r="AI91" s="1">
        <f t="shared" si="6"/>
        <v>5.4334399068586621E-2</v>
      </c>
      <c r="AJ91" s="1">
        <f t="shared" si="6"/>
        <v>5.4564765382156565E-2</v>
      </c>
      <c r="AK91" s="1">
        <f t="shared" si="6"/>
        <v>5.4795131695726508E-2</v>
      </c>
      <c r="AL91" s="1">
        <f t="shared" si="6"/>
        <v>5.5025498009296452E-2</v>
      </c>
      <c r="AM91" s="1">
        <f t="shared" si="6"/>
        <v>5.5255864322866395E-2</v>
      </c>
      <c r="AN91" s="1">
        <f t="shared" si="6"/>
        <v>5.5486230636436339E-2</v>
      </c>
      <c r="AO91" s="1">
        <f t="shared" si="6"/>
        <v>5.5716596950006261E-2</v>
      </c>
    </row>
    <row r="92" spans="1:41" x14ac:dyDescent="0.35">
      <c r="A92" s="1">
        <v>41</v>
      </c>
      <c r="B92" s="1" t="s">
        <v>0</v>
      </c>
      <c r="C92" s="1" t="s">
        <v>1</v>
      </c>
      <c r="D92" s="1">
        <v>7</v>
      </c>
      <c r="E92" s="1" t="s">
        <v>13</v>
      </c>
      <c r="F92" s="1" t="s">
        <v>12</v>
      </c>
      <c r="G92" s="2" t="s">
        <v>14</v>
      </c>
      <c r="H92" s="1">
        <v>0</v>
      </c>
      <c r="I92" s="1">
        <v>5.5719972E-2</v>
      </c>
      <c r="J92" s="1">
        <v>5.3457768000000003E-2</v>
      </c>
      <c r="K92" s="1">
        <v>4.8478500000000001E-2</v>
      </c>
      <c r="L92" s="1">
        <v>4.8739564032083196E-2</v>
      </c>
      <c r="M92" s="1">
        <v>4.9000628064166392E-2</v>
      </c>
      <c r="N92" s="1">
        <v>4.9261692096249587E-2</v>
      </c>
      <c r="O92" s="1">
        <v>4.9522756128332783E-2</v>
      </c>
      <c r="P92" s="1">
        <v>4.9783820160415972E-2</v>
      </c>
      <c r="Q92" s="1">
        <v>5.004488419249916E-2</v>
      </c>
      <c r="R92" s="1">
        <v>5.0305948224582349E-2</v>
      </c>
      <c r="S92" s="1">
        <v>5.0567012256665538E-2</v>
      </c>
      <c r="T92" s="1">
        <v>5.0828076288748726E-2</v>
      </c>
      <c r="U92" s="1">
        <v>5.1058212466141277E-2</v>
      </c>
      <c r="V92" s="1">
        <v>5.1288348643533828E-2</v>
      </c>
      <c r="W92" s="1">
        <v>5.1518484820926379E-2</v>
      </c>
      <c r="X92" s="1">
        <v>5.174862099831893E-2</v>
      </c>
      <c r="Y92" s="1">
        <v>5.1978757175711481E-2</v>
      </c>
      <c r="Z92" s="1">
        <v>5.2208893353104031E-2</v>
      </c>
      <c r="AA92" s="1">
        <v>5.2439029530496582E-2</v>
      </c>
      <c r="AB92" s="1">
        <v>5.2669165707889133E-2</v>
      </c>
      <c r="AC92" s="1">
        <v>5.2899301885281684E-2</v>
      </c>
      <c r="AD92" s="1">
        <v>5.3129438062674235E-2</v>
      </c>
      <c r="AE92" s="1">
        <v>5.3359574240066786E-2</v>
      </c>
      <c r="AF92" s="1">
        <v>5.3589710417459337E-2</v>
      </c>
      <c r="AG92" s="1">
        <v>5.3819846594851888E-2</v>
      </c>
      <c r="AH92" s="1">
        <v>5.4049982772244438E-2</v>
      </c>
      <c r="AI92" s="1">
        <v>5.4280118949636989E-2</v>
      </c>
      <c r="AJ92" s="1">
        <v>5.451025512702954E-2</v>
      </c>
      <c r="AK92" s="1">
        <v>5.4740391304422091E-2</v>
      </c>
      <c r="AL92" s="1">
        <v>5.4970527481814642E-2</v>
      </c>
      <c r="AM92" s="1">
        <v>5.5200663659207193E-2</v>
      </c>
      <c r="AN92" s="1">
        <v>5.5430799836599744E-2</v>
      </c>
      <c r="AO92" s="1">
        <v>5.5660936013992274E-2</v>
      </c>
    </row>
    <row r="93" spans="1:41" x14ac:dyDescent="0.35">
      <c r="A93" s="1">
        <v>41</v>
      </c>
      <c r="B93" s="1" t="s">
        <v>0</v>
      </c>
      <c r="C93" s="1" t="s">
        <v>1</v>
      </c>
      <c r="D93" s="1">
        <v>8</v>
      </c>
      <c r="E93" s="1" t="s">
        <v>15</v>
      </c>
      <c r="F93" s="1" t="s">
        <v>8</v>
      </c>
      <c r="G93" s="1" t="s">
        <v>9</v>
      </c>
      <c r="H93" s="1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35">
      <c r="A94" s="1">
        <v>41</v>
      </c>
      <c r="B94" s="1" t="s">
        <v>0</v>
      </c>
      <c r="C94" s="1" t="s">
        <v>1</v>
      </c>
      <c r="D94" s="1">
        <v>9</v>
      </c>
      <c r="E94" s="1" t="s">
        <v>16</v>
      </c>
      <c r="F94" s="1" t="s">
        <v>8</v>
      </c>
      <c r="G94" s="1" t="s">
        <v>9</v>
      </c>
      <c r="H94" s="1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35">
      <c r="A95" s="1">
        <v>41</v>
      </c>
      <c r="B95" s="1" t="s">
        <v>0</v>
      </c>
      <c r="C95" s="1" t="s">
        <v>1</v>
      </c>
      <c r="D95" s="1">
        <v>10</v>
      </c>
      <c r="E95" s="1" t="s">
        <v>17</v>
      </c>
      <c r="F95" s="1" t="s">
        <v>8</v>
      </c>
      <c r="G95" s="1" t="s">
        <v>9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35">
      <c r="A96" s="2">
        <v>42</v>
      </c>
      <c r="B96" s="2" t="s">
        <v>18</v>
      </c>
      <c r="C96" s="2" t="s">
        <v>19</v>
      </c>
      <c r="D96" s="2">
        <v>1</v>
      </c>
      <c r="E96" s="2" t="s">
        <v>2</v>
      </c>
      <c r="F96" s="2" t="s">
        <v>3</v>
      </c>
      <c r="G96" s="2" t="s">
        <v>9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5">
      <c r="A97" s="2">
        <v>42</v>
      </c>
      <c r="B97" s="2" t="s">
        <v>18</v>
      </c>
      <c r="C97" s="2" t="s">
        <v>19</v>
      </c>
      <c r="D97" s="2">
        <v>2</v>
      </c>
      <c r="E97" s="2" t="s">
        <v>5</v>
      </c>
      <c r="F97" s="2" t="s">
        <v>3</v>
      </c>
      <c r="G97" s="2" t="s">
        <v>4</v>
      </c>
      <c r="H97" s="2">
        <v>0</v>
      </c>
      <c r="I97" s="2">
        <v>127.70981308411214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5">
      <c r="A98" s="2">
        <v>42</v>
      </c>
      <c r="B98" s="2" t="s">
        <v>18</v>
      </c>
      <c r="C98" s="2" t="s">
        <v>19</v>
      </c>
      <c r="D98" s="2">
        <v>3</v>
      </c>
      <c r="E98" s="2" t="s">
        <v>6</v>
      </c>
      <c r="F98" s="2" t="s">
        <v>3</v>
      </c>
      <c r="G98" s="2" t="s">
        <v>4</v>
      </c>
      <c r="H98" s="2">
        <v>0</v>
      </c>
      <c r="I98" s="2">
        <v>35.411878504672899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5">
      <c r="A99" s="2">
        <v>42</v>
      </c>
      <c r="B99" s="2" t="s">
        <v>18</v>
      </c>
      <c r="C99" s="2" t="s">
        <v>19</v>
      </c>
      <c r="D99" s="2">
        <v>4</v>
      </c>
      <c r="E99" s="2" t="s">
        <v>7</v>
      </c>
      <c r="F99" s="2" t="s">
        <v>8</v>
      </c>
      <c r="G99" s="2" t="s">
        <v>9</v>
      </c>
      <c r="H99" s="2">
        <v>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5">
      <c r="A100" s="2">
        <v>42</v>
      </c>
      <c r="B100" s="2" t="s">
        <v>18</v>
      </c>
      <c r="C100" s="2" t="s">
        <v>19</v>
      </c>
      <c r="D100" s="2">
        <v>5</v>
      </c>
      <c r="E100" s="2" t="s">
        <v>10</v>
      </c>
      <c r="F100" s="2" t="s">
        <v>8</v>
      </c>
      <c r="G100" s="2" t="s">
        <v>9</v>
      </c>
      <c r="H100" s="2">
        <v>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5">
      <c r="A101" s="2">
        <v>42</v>
      </c>
      <c r="B101" s="2" t="s">
        <v>18</v>
      </c>
      <c r="C101" s="2" t="s">
        <v>19</v>
      </c>
      <c r="D101" s="2">
        <v>6</v>
      </c>
      <c r="E101" s="2" t="s">
        <v>11</v>
      </c>
      <c r="F101" s="2" t="s">
        <v>12</v>
      </c>
      <c r="G101" s="1" t="s">
        <v>14</v>
      </c>
      <c r="H101" s="2">
        <v>0</v>
      </c>
      <c r="I101" s="3">
        <f>1.001*I102</f>
        <v>3.6958260338999994E-2</v>
      </c>
      <c r="J101" s="3">
        <f t="shared" ref="J101:AO101" si="7">1.001*J102</f>
        <v>3.8482808363999997E-2</v>
      </c>
      <c r="K101" s="3">
        <f t="shared" si="7"/>
        <v>3.6270495260999992E-2</v>
      </c>
      <c r="L101" s="3">
        <f t="shared" si="7"/>
        <v>3.6465817346841983E-2</v>
      </c>
      <c r="M101" s="3">
        <f t="shared" si="7"/>
        <v>3.6661139432683974E-2</v>
      </c>
      <c r="N101" s="3">
        <f t="shared" si="7"/>
        <v>3.6856461518525965E-2</v>
      </c>
      <c r="O101" s="3">
        <f t="shared" si="7"/>
        <v>3.7051783604367956E-2</v>
      </c>
      <c r="P101" s="3">
        <f t="shared" si="7"/>
        <v>3.7247105690209947E-2</v>
      </c>
      <c r="Q101" s="3">
        <f t="shared" si="7"/>
        <v>3.7442427776051931E-2</v>
      </c>
      <c r="R101" s="3">
        <f t="shared" si="7"/>
        <v>3.7637749861893915E-2</v>
      </c>
      <c r="S101" s="3">
        <f t="shared" si="7"/>
        <v>3.78330719477359E-2</v>
      </c>
      <c r="T101" s="3">
        <f t="shared" si="7"/>
        <v>3.8028394033577884E-2</v>
      </c>
      <c r="U101" s="3">
        <f t="shared" si="7"/>
        <v>3.820057661207147E-2</v>
      </c>
      <c r="V101" s="3">
        <f t="shared" si="7"/>
        <v>3.8372759190565049E-2</v>
      </c>
      <c r="W101" s="3">
        <f t="shared" si="7"/>
        <v>3.8544941769058635E-2</v>
      </c>
      <c r="X101" s="3">
        <f t="shared" si="7"/>
        <v>3.8717124347552222E-2</v>
      </c>
      <c r="Y101" s="3">
        <f t="shared" si="7"/>
        <v>3.8889306926045801E-2</v>
      </c>
      <c r="Z101" s="3">
        <f t="shared" si="7"/>
        <v>3.9061489504539387E-2</v>
      </c>
      <c r="AA101" s="3">
        <f t="shared" si="7"/>
        <v>3.9233672083032967E-2</v>
      </c>
      <c r="AB101" s="3">
        <f t="shared" si="7"/>
        <v>3.9405854661526553E-2</v>
      </c>
      <c r="AC101" s="3">
        <f t="shared" si="7"/>
        <v>3.9578037240020139E-2</v>
      </c>
      <c r="AD101" s="3">
        <f t="shared" si="7"/>
        <v>3.9750219818513718E-2</v>
      </c>
      <c r="AE101" s="3">
        <f t="shared" si="7"/>
        <v>3.9922402397007305E-2</v>
      </c>
      <c r="AF101" s="3">
        <f t="shared" si="7"/>
        <v>4.0094584975500891E-2</v>
      </c>
      <c r="AG101" s="3">
        <f t="shared" si="7"/>
        <v>4.026676755399447E-2</v>
      </c>
      <c r="AH101" s="3">
        <f t="shared" si="7"/>
        <v>4.0438950132488057E-2</v>
      </c>
      <c r="AI101" s="3">
        <f t="shared" si="7"/>
        <v>4.0611132710981643E-2</v>
      </c>
      <c r="AJ101" s="3">
        <f t="shared" si="7"/>
        <v>4.0783315289475222E-2</v>
      </c>
      <c r="AK101" s="3">
        <f t="shared" si="7"/>
        <v>4.0955497867968808E-2</v>
      </c>
      <c r="AL101" s="3">
        <f t="shared" si="7"/>
        <v>4.1127680446462395E-2</v>
      </c>
      <c r="AM101" s="3">
        <f t="shared" si="7"/>
        <v>4.1299863024955974E-2</v>
      </c>
      <c r="AN101" s="3">
        <f t="shared" si="7"/>
        <v>4.147204560344956E-2</v>
      </c>
      <c r="AO101" s="3">
        <f t="shared" si="7"/>
        <v>4.1644228181943126E-2</v>
      </c>
    </row>
    <row r="102" spans="1:41" x14ac:dyDescent="0.35">
      <c r="A102" s="2">
        <v>42</v>
      </c>
      <c r="B102" s="2" t="s">
        <v>18</v>
      </c>
      <c r="C102" s="2" t="s">
        <v>19</v>
      </c>
      <c r="D102" s="2">
        <v>7</v>
      </c>
      <c r="E102" s="2" t="s">
        <v>13</v>
      </c>
      <c r="F102" s="2" t="s">
        <v>12</v>
      </c>
      <c r="G102" s="1" t="s">
        <v>14</v>
      </c>
      <c r="H102" s="2">
        <v>0</v>
      </c>
      <c r="I102" s="3">
        <v>3.6921338999999997E-2</v>
      </c>
      <c r="J102" s="3">
        <v>3.8444364000000002E-2</v>
      </c>
      <c r="K102" s="3">
        <v>3.6234260999999997E-2</v>
      </c>
      <c r="L102" s="3">
        <v>3.6429387958883105E-2</v>
      </c>
      <c r="M102" s="3">
        <v>3.6624514917766214E-2</v>
      </c>
      <c r="N102" s="3">
        <v>3.6819641876649323E-2</v>
      </c>
      <c r="O102" s="3">
        <v>3.7014768835532431E-2</v>
      </c>
      <c r="P102" s="3">
        <v>3.7209895794415533E-2</v>
      </c>
      <c r="Q102" s="3">
        <v>3.7405022753298635E-2</v>
      </c>
      <c r="R102" s="3">
        <v>3.7600149712181737E-2</v>
      </c>
      <c r="S102" s="3">
        <v>3.7795276671064838E-2</v>
      </c>
      <c r="T102" s="3">
        <v>3.799040362994794E-2</v>
      </c>
      <c r="U102" s="3">
        <v>3.8162414197873598E-2</v>
      </c>
      <c r="V102" s="3">
        <v>3.8334424765799256E-2</v>
      </c>
      <c r="W102" s="3">
        <v>3.8506435333724914E-2</v>
      </c>
      <c r="X102" s="3">
        <v>3.8678445901650572E-2</v>
      </c>
      <c r="Y102" s="3">
        <v>3.8850456469576231E-2</v>
      </c>
      <c r="Z102" s="3">
        <v>3.9022467037501889E-2</v>
      </c>
      <c r="AA102" s="3">
        <v>3.9194477605427547E-2</v>
      </c>
      <c r="AB102" s="3">
        <v>3.9366488173353205E-2</v>
      </c>
      <c r="AC102" s="3">
        <v>3.9538498741278863E-2</v>
      </c>
      <c r="AD102" s="3">
        <v>3.9710509309204521E-2</v>
      </c>
      <c r="AE102" s="3">
        <v>3.9882519877130179E-2</v>
      </c>
      <c r="AF102" s="3">
        <v>4.0054530445055837E-2</v>
      </c>
      <c r="AG102" s="3">
        <v>4.0226541012981495E-2</v>
      </c>
      <c r="AH102" s="3">
        <v>4.0398551580907154E-2</v>
      </c>
      <c r="AI102" s="3">
        <v>4.0570562148832812E-2</v>
      </c>
      <c r="AJ102" s="3">
        <v>4.074257271675847E-2</v>
      </c>
      <c r="AK102" s="3">
        <v>4.0914583284684128E-2</v>
      </c>
      <c r="AL102" s="3">
        <v>4.1086593852609786E-2</v>
      </c>
      <c r="AM102" s="3">
        <v>4.1258604420535444E-2</v>
      </c>
      <c r="AN102" s="3">
        <v>4.1430614988461102E-2</v>
      </c>
      <c r="AO102" s="3">
        <v>4.1602625556386746E-2</v>
      </c>
    </row>
    <row r="103" spans="1:41" x14ac:dyDescent="0.35">
      <c r="A103" s="2">
        <v>42</v>
      </c>
      <c r="B103" s="2" t="s">
        <v>18</v>
      </c>
      <c r="C103" s="2" t="s">
        <v>19</v>
      </c>
      <c r="D103" s="2">
        <v>8</v>
      </c>
      <c r="E103" s="2" t="s">
        <v>15</v>
      </c>
      <c r="F103" s="2" t="s">
        <v>8</v>
      </c>
      <c r="G103" s="2" t="s">
        <v>9</v>
      </c>
      <c r="H103" s="2">
        <v>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5">
      <c r="A104" s="2">
        <v>42</v>
      </c>
      <c r="B104" s="2" t="s">
        <v>18</v>
      </c>
      <c r="C104" s="2" t="s">
        <v>19</v>
      </c>
      <c r="D104" s="2">
        <v>9</v>
      </c>
      <c r="E104" s="2" t="s">
        <v>16</v>
      </c>
      <c r="F104" s="2" t="s">
        <v>8</v>
      </c>
      <c r="G104" s="2" t="s">
        <v>9</v>
      </c>
      <c r="H104" s="2">
        <v>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5">
      <c r="A105" s="2">
        <v>42</v>
      </c>
      <c r="B105" s="2" t="s">
        <v>18</v>
      </c>
      <c r="C105" s="2" t="s">
        <v>19</v>
      </c>
      <c r="D105" s="2">
        <v>10</v>
      </c>
      <c r="E105" s="2" t="s">
        <v>17</v>
      </c>
      <c r="F105" s="2" t="s">
        <v>8</v>
      </c>
      <c r="G105" s="2" t="s">
        <v>9</v>
      </c>
      <c r="H105" s="2">
        <v>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5">
      <c r="A106" s="1">
        <v>43</v>
      </c>
      <c r="B106" s="1" t="s">
        <v>20</v>
      </c>
      <c r="C106" s="47" t="s">
        <v>21</v>
      </c>
      <c r="D106" s="47">
        <v>1</v>
      </c>
      <c r="E106" s="47" t="s">
        <v>2</v>
      </c>
      <c r="F106" s="47" t="s">
        <v>3</v>
      </c>
      <c r="G106" s="47" t="s">
        <v>9</v>
      </c>
      <c r="H106" s="1"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35">
      <c r="A107" s="1">
        <v>43</v>
      </c>
      <c r="B107" s="1" t="s">
        <v>20</v>
      </c>
      <c r="C107" s="47" t="s">
        <v>21</v>
      </c>
      <c r="D107" s="47">
        <v>2</v>
      </c>
      <c r="E107" s="47" t="s">
        <v>5</v>
      </c>
      <c r="F107" s="47" t="s">
        <v>3</v>
      </c>
      <c r="G107" s="47" t="s">
        <v>4</v>
      </c>
      <c r="H107" s="1">
        <v>0</v>
      </c>
      <c r="I107" s="1">
        <v>37.675830115830117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35">
      <c r="A108" s="1">
        <v>43</v>
      </c>
      <c r="B108" s="1" t="s">
        <v>20</v>
      </c>
      <c r="C108" s="47" t="s">
        <v>21</v>
      </c>
      <c r="D108" s="47">
        <v>3</v>
      </c>
      <c r="E108" s="47" t="s">
        <v>6</v>
      </c>
      <c r="F108" s="47" t="s">
        <v>3</v>
      </c>
      <c r="G108" s="47" t="s">
        <v>4</v>
      </c>
      <c r="H108" s="1">
        <v>0</v>
      </c>
      <c r="I108" s="1">
        <v>22.830926640926645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35">
      <c r="A109" s="1">
        <v>43</v>
      </c>
      <c r="B109" s="1" t="s">
        <v>20</v>
      </c>
      <c r="C109" s="47" t="s">
        <v>21</v>
      </c>
      <c r="D109" s="47">
        <v>4</v>
      </c>
      <c r="E109" s="47" t="s">
        <v>7</v>
      </c>
      <c r="F109" s="47" t="s">
        <v>8</v>
      </c>
      <c r="G109" s="47" t="s">
        <v>9</v>
      </c>
      <c r="H109" s="1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35">
      <c r="A110" s="1">
        <v>43</v>
      </c>
      <c r="B110" s="1" t="s">
        <v>20</v>
      </c>
      <c r="C110" s="47" t="s">
        <v>21</v>
      </c>
      <c r="D110" s="47">
        <v>5</v>
      </c>
      <c r="E110" s="47" t="s">
        <v>10</v>
      </c>
      <c r="F110" s="47" t="s">
        <v>8</v>
      </c>
      <c r="G110" s="47" t="s">
        <v>9</v>
      </c>
      <c r="H110" s="1"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35">
      <c r="A111" s="1">
        <v>43</v>
      </c>
      <c r="B111" s="1" t="s">
        <v>20</v>
      </c>
      <c r="C111" s="47" t="s">
        <v>21</v>
      </c>
      <c r="D111" s="47">
        <v>6</v>
      </c>
      <c r="E111" s="47" t="s">
        <v>11</v>
      </c>
      <c r="F111" s="47" t="s">
        <v>12</v>
      </c>
      <c r="G111" s="48" t="s">
        <v>9</v>
      </c>
      <c r="H111" s="1">
        <v>0</v>
      </c>
      <c r="I111" s="1">
        <f>1.001*I112</f>
        <v>1.3094590508999998E-2</v>
      </c>
      <c r="J111" s="1">
        <f t="shared" ref="J111:AO111" si="8">1.001*J112</f>
        <v>1.3012999999999999E-2</v>
      </c>
      <c r="K111" s="1">
        <f t="shared" si="8"/>
        <v>1.4090544467999998E-2</v>
      </c>
      <c r="L111" s="1">
        <f t="shared" si="8"/>
        <v>1.416642417453101E-2</v>
      </c>
      <c r="M111" s="1">
        <f t="shared" si="8"/>
        <v>1.4242303881062022E-2</v>
      </c>
      <c r="N111" s="1">
        <f t="shared" si="8"/>
        <v>1.4318183587593031E-2</v>
      </c>
      <c r="O111" s="1">
        <f t="shared" si="8"/>
        <v>1.4394063294124043E-2</v>
      </c>
      <c r="P111" s="1">
        <f t="shared" si="8"/>
        <v>1.4469943000655053E-2</v>
      </c>
      <c r="Q111" s="1">
        <f t="shared" si="8"/>
        <v>1.4545822707186061E-2</v>
      </c>
      <c r="R111" s="1">
        <f t="shared" si="8"/>
        <v>1.4621702413717071E-2</v>
      </c>
      <c r="S111" s="1">
        <f t="shared" si="8"/>
        <v>1.4697582120248081E-2</v>
      </c>
      <c r="T111" s="1">
        <f t="shared" si="8"/>
        <v>1.477346182677909E-2</v>
      </c>
      <c r="U111" s="1">
        <f t="shared" si="8"/>
        <v>1.484035218108554E-2</v>
      </c>
      <c r="V111" s="1">
        <f t="shared" si="8"/>
        <v>1.4907242535391989E-2</v>
      </c>
      <c r="W111" s="1">
        <f t="shared" si="8"/>
        <v>1.4974132889698439E-2</v>
      </c>
      <c r="X111" s="1">
        <f t="shared" si="8"/>
        <v>1.5041023244004888E-2</v>
      </c>
      <c r="Y111" s="1">
        <f t="shared" si="8"/>
        <v>1.5107913598311339E-2</v>
      </c>
      <c r="Z111" s="1">
        <f t="shared" si="8"/>
        <v>1.5174803952617787E-2</v>
      </c>
      <c r="AA111" s="1">
        <f t="shared" si="8"/>
        <v>1.5241694306924238E-2</v>
      </c>
      <c r="AB111" s="1">
        <f t="shared" si="8"/>
        <v>1.5308584661230687E-2</v>
      </c>
      <c r="AC111" s="1">
        <f t="shared" si="8"/>
        <v>1.5375475015537137E-2</v>
      </c>
      <c r="AD111" s="1">
        <f t="shared" si="8"/>
        <v>1.5442365369843586E-2</v>
      </c>
      <c r="AE111" s="1">
        <f t="shared" si="8"/>
        <v>1.5509255724150036E-2</v>
      </c>
      <c r="AF111" s="1">
        <f t="shared" si="8"/>
        <v>1.5576146078456487E-2</v>
      </c>
      <c r="AG111" s="1">
        <f t="shared" si="8"/>
        <v>1.5643036432762939E-2</v>
      </c>
      <c r="AH111" s="1">
        <f t="shared" si="8"/>
        <v>1.5709926787069388E-2</v>
      </c>
      <c r="AI111" s="1">
        <f t="shared" si="8"/>
        <v>1.5776817141375837E-2</v>
      </c>
      <c r="AJ111" s="1">
        <f t="shared" si="8"/>
        <v>1.5843707495682285E-2</v>
      </c>
      <c r="AK111" s="1">
        <f t="shared" si="8"/>
        <v>1.5910597849988738E-2</v>
      </c>
      <c r="AL111" s="1">
        <f t="shared" si="8"/>
        <v>1.5977488204295186E-2</v>
      </c>
      <c r="AM111" s="1">
        <f t="shared" si="8"/>
        <v>1.6044378558601635E-2</v>
      </c>
      <c r="AN111" s="1">
        <f t="shared" si="8"/>
        <v>1.6111268912908084E-2</v>
      </c>
      <c r="AO111" s="1">
        <f t="shared" si="8"/>
        <v>1.6178159267214533E-2</v>
      </c>
    </row>
    <row r="112" spans="1:41" x14ac:dyDescent="0.35">
      <c r="A112" s="1">
        <v>43</v>
      </c>
      <c r="B112" s="1" t="s">
        <v>20</v>
      </c>
      <c r="C112" s="47" t="s">
        <v>21</v>
      </c>
      <c r="D112" s="47">
        <v>7</v>
      </c>
      <c r="E112" s="47" t="s">
        <v>13</v>
      </c>
      <c r="F112" s="47" t="s">
        <v>12</v>
      </c>
      <c r="G112" s="48" t="s">
        <v>14</v>
      </c>
      <c r="H112" s="1">
        <v>0</v>
      </c>
      <c r="I112" s="1">
        <v>1.3081509E-2</v>
      </c>
      <c r="J112" s="1">
        <v>1.2999999999999999E-2</v>
      </c>
      <c r="K112" s="1">
        <v>1.4076468E-2</v>
      </c>
      <c r="L112" s="1">
        <v>1.4152271902628383E-2</v>
      </c>
      <c r="M112" s="1">
        <v>1.4228075805256766E-2</v>
      </c>
      <c r="N112" s="1">
        <v>1.4303879707885148E-2</v>
      </c>
      <c r="O112" s="1">
        <v>1.4379683610513531E-2</v>
      </c>
      <c r="P112" s="1">
        <v>1.4455487513141912E-2</v>
      </c>
      <c r="Q112" s="1">
        <v>1.4531291415770293E-2</v>
      </c>
      <c r="R112" s="1">
        <v>1.4607095318398674E-2</v>
      </c>
      <c r="S112" s="1">
        <v>1.4682899221027055E-2</v>
      </c>
      <c r="T112" s="1">
        <v>1.4758703123655436E-2</v>
      </c>
      <c r="U112" s="1">
        <v>1.482552665443111E-2</v>
      </c>
      <c r="V112" s="1">
        <v>1.4892350185206784E-2</v>
      </c>
      <c r="W112" s="1">
        <v>1.4959173715982458E-2</v>
      </c>
      <c r="X112" s="1">
        <v>1.5025997246758132E-2</v>
      </c>
      <c r="Y112" s="1">
        <v>1.5092820777533806E-2</v>
      </c>
      <c r="Z112" s="1">
        <v>1.515964430830948E-2</v>
      </c>
      <c r="AA112" s="1">
        <v>1.5226467839085154E-2</v>
      </c>
      <c r="AB112" s="1">
        <v>1.5293291369860828E-2</v>
      </c>
      <c r="AC112" s="1">
        <v>1.5360114900636502E-2</v>
      </c>
      <c r="AD112" s="1">
        <v>1.5426938431412176E-2</v>
      </c>
      <c r="AE112" s="1">
        <v>1.549376196218785E-2</v>
      </c>
      <c r="AF112" s="1">
        <v>1.5560585492963524E-2</v>
      </c>
      <c r="AG112" s="1">
        <v>1.56274090237392E-2</v>
      </c>
      <c r="AH112" s="1">
        <v>1.5694232554514874E-2</v>
      </c>
      <c r="AI112" s="1">
        <v>1.5761056085290548E-2</v>
      </c>
      <c r="AJ112" s="1">
        <v>1.5827879616066222E-2</v>
      </c>
      <c r="AK112" s="1">
        <v>1.5894703146841896E-2</v>
      </c>
      <c r="AL112" s="1">
        <v>1.596152667761757E-2</v>
      </c>
      <c r="AM112" s="1">
        <v>1.6028350208393244E-2</v>
      </c>
      <c r="AN112" s="1">
        <v>1.6095173739168918E-2</v>
      </c>
      <c r="AO112" s="1">
        <v>1.6161997269944588E-2</v>
      </c>
    </row>
    <row r="113" spans="1:41" x14ac:dyDescent="0.35">
      <c r="A113" s="1">
        <v>43</v>
      </c>
      <c r="B113" s="1" t="s">
        <v>20</v>
      </c>
      <c r="C113" s="47" t="s">
        <v>21</v>
      </c>
      <c r="D113" s="47">
        <v>8</v>
      </c>
      <c r="E113" s="47" t="s">
        <v>15</v>
      </c>
      <c r="F113" s="47" t="s">
        <v>8</v>
      </c>
      <c r="G113" s="47" t="s">
        <v>9</v>
      </c>
      <c r="H113" s="1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35">
      <c r="A114" s="1">
        <v>43</v>
      </c>
      <c r="B114" s="1" t="s">
        <v>20</v>
      </c>
      <c r="C114" s="47" t="s">
        <v>21</v>
      </c>
      <c r="D114" s="47">
        <v>9</v>
      </c>
      <c r="E114" s="47" t="s">
        <v>16</v>
      </c>
      <c r="F114" s="47" t="s">
        <v>8</v>
      </c>
      <c r="G114" s="47" t="s">
        <v>9</v>
      </c>
      <c r="H114" s="1"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35">
      <c r="A115" s="1">
        <v>43</v>
      </c>
      <c r="B115" s="1" t="s">
        <v>20</v>
      </c>
      <c r="C115" s="47" t="s">
        <v>21</v>
      </c>
      <c r="D115" s="47">
        <v>10</v>
      </c>
      <c r="E115" s="47" t="s">
        <v>17</v>
      </c>
      <c r="F115" s="47" t="s">
        <v>8</v>
      </c>
      <c r="G115" s="47" t="s">
        <v>9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35">
      <c r="A116" s="2">
        <v>44</v>
      </c>
      <c r="B116" s="2" t="s">
        <v>80</v>
      </c>
      <c r="C116" s="2" t="s">
        <v>81</v>
      </c>
      <c r="D116" s="2">
        <v>1</v>
      </c>
      <c r="E116" s="2" t="s">
        <v>2</v>
      </c>
      <c r="F116" s="2" t="s">
        <v>3</v>
      </c>
      <c r="G116" s="2" t="s">
        <v>9</v>
      </c>
      <c r="H116" s="2">
        <v>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5">
      <c r="A117" s="2">
        <v>44</v>
      </c>
      <c r="B117" s="2" t="s">
        <v>80</v>
      </c>
      <c r="C117" s="2" t="s">
        <v>81</v>
      </c>
      <c r="D117" s="2">
        <v>2</v>
      </c>
      <c r="E117" s="2" t="s">
        <v>5</v>
      </c>
      <c r="F117" s="2" t="s">
        <v>3</v>
      </c>
      <c r="G117" s="2" t="s">
        <v>4</v>
      </c>
      <c r="H117" s="2">
        <v>0</v>
      </c>
      <c r="I117" s="2">
        <v>765.25285714285712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5">
      <c r="A118" s="2">
        <v>44</v>
      </c>
      <c r="B118" s="2" t="s">
        <v>80</v>
      </c>
      <c r="C118" s="2" t="s">
        <v>81</v>
      </c>
      <c r="D118" s="2">
        <v>3</v>
      </c>
      <c r="E118" s="2" t="s">
        <v>6</v>
      </c>
      <c r="F118" s="2" t="s">
        <v>3</v>
      </c>
      <c r="G118" s="2" t="s">
        <v>4</v>
      </c>
      <c r="H118" s="2">
        <v>0</v>
      </c>
      <c r="I118" s="2">
        <v>183.24019047619046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5">
      <c r="A119" s="2">
        <v>44</v>
      </c>
      <c r="B119" s="2" t="s">
        <v>80</v>
      </c>
      <c r="C119" s="2" t="s">
        <v>81</v>
      </c>
      <c r="D119" s="2">
        <v>4</v>
      </c>
      <c r="E119" s="2" t="s">
        <v>7</v>
      </c>
      <c r="F119" s="2" t="s">
        <v>8</v>
      </c>
      <c r="G119" s="2" t="s">
        <v>9</v>
      </c>
      <c r="H119" s="2">
        <v>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5">
      <c r="A120" s="2">
        <v>44</v>
      </c>
      <c r="B120" s="2" t="s">
        <v>80</v>
      </c>
      <c r="C120" s="2" t="s">
        <v>81</v>
      </c>
      <c r="D120" s="2">
        <v>5</v>
      </c>
      <c r="E120" s="2" t="s">
        <v>10</v>
      </c>
      <c r="F120" s="2" t="s">
        <v>8</v>
      </c>
      <c r="G120" s="2" t="s">
        <v>9</v>
      </c>
      <c r="H120" s="2">
        <v>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5">
      <c r="A121" s="2">
        <v>44</v>
      </c>
      <c r="B121" s="2" t="s">
        <v>80</v>
      </c>
      <c r="C121" s="2" t="s">
        <v>81</v>
      </c>
      <c r="D121" s="2">
        <v>6</v>
      </c>
      <c r="E121" s="2" t="s">
        <v>11</v>
      </c>
      <c r="F121" s="2" t="s">
        <v>12</v>
      </c>
      <c r="G121" s="1" t="s">
        <v>14</v>
      </c>
      <c r="H121" s="2">
        <v>0</v>
      </c>
      <c r="I121" s="3">
        <f>1.001*I122</f>
        <v>2.5833757949999998E-2</v>
      </c>
      <c r="J121" s="3">
        <f t="shared" ref="J121:AO121" si="9">1.001*J122</f>
        <v>2.6366514173999996E-2</v>
      </c>
      <c r="K121" s="3">
        <f t="shared" si="9"/>
        <v>2.3346742418999998E-2</v>
      </c>
      <c r="L121" s="3">
        <f t="shared" si="9"/>
        <v>2.3472468147145709E-2</v>
      </c>
      <c r="M121" s="3">
        <f t="shared" si="9"/>
        <v>2.3598193875291423E-2</v>
      </c>
      <c r="N121" s="3">
        <f t="shared" si="9"/>
        <v>2.3723919603437133E-2</v>
      </c>
      <c r="O121" s="3">
        <f t="shared" si="9"/>
        <v>2.3849645331582844E-2</v>
      </c>
      <c r="P121" s="3">
        <f t="shared" si="9"/>
        <v>2.3975371059728551E-2</v>
      </c>
      <c r="Q121" s="3">
        <f t="shared" si="9"/>
        <v>2.4101096787874261E-2</v>
      </c>
      <c r="R121" s="3">
        <f t="shared" si="9"/>
        <v>2.4226822516019968E-2</v>
      </c>
      <c r="S121" s="3">
        <f t="shared" si="9"/>
        <v>2.4352548244165675E-2</v>
      </c>
      <c r="T121" s="3">
        <f t="shared" si="9"/>
        <v>2.4478273972311382E-2</v>
      </c>
      <c r="U121" s="3">
        <f t="shared" si="9"/>
        <v>2.4589105166652733E-2</v>
      </c>
      <c r="V121" s="3">
        <f t="shared" si="9"/>
        <v>2.4699936360994081E-2</v>
      </c>
      <c r="W121" s="3">
        <f t="shared" si="9"/>
        <v>2.4810767555335431E-2</v>
      </c>
      <c r="X121" s="3">
        <f t="shared" si="9"/>
        <v>2.4921598749676779E-2</v>
      </c>
      <c r="Y121" s="3">
        <f t="shared" si="9"/>
        <v>2.5032429944018129E-2</v>
      </c>
      <c r="Z121" s="3">
        <f t="shared" si="9"/>
        <v>2.5143261138359477E-2</v>
      </c>
      <c r="AA121" s="3">
        <f t="shared" si="9"/>
        <v>2.5254092332700828E-2</v>
      </c>
      <c r="AB121" s="3">
        <f t="shared" si="9"/>
        <v>2.5364923527042178E-2</v>
      </c>
      <c r="AC121" s="3">
        <f t="shared" si="9"/>
        <v>2.5475754721383526E-2</v>
      </c>
      <c r="AD121" s="3">
        <f t="shared" si="9"/>
        <v>2.5586585915724876E-2</v>
      </c>
      <c r="AE121" s="3">
        <f t="shared" si="9"/>
        <v>2.5697417110066224E-2</v>
      </c>
      <c r="AF121" s="3">
        <f t="shared" si="9"/>
        <v>2.5808248304407574E-2</v>
      </c>
      <c r="AG121" s="3">
        <f t="shared" si="9"/>
        <v>2.5919079498748922E-2</v>
      </c>
      <c r="AH121" s="3">
        <f t="shared" si="9"/>
        <v>2.6029910693090273E-2</v>
      </c>
      <c r="AI121" s="3">
        <f t="shared" si="9"/>
        <v>2.614074188743162E-2</v>
      </c>
      <c r="AJ121" s="3">
        <f t="shared" si="9"/>
        <v>2.6251573081772971E-2</v>
      </c>
      <c r="AK121" s="3">
        <f t="shared" si="9"/>
        <v>2.6362404276114318E-2</v>
      </c>
      <c r="AL121" s="3">
        <f t="shared" si="9"/>
        <v>2.6473235470455669E-2</v>
      </c>
      <c r="AM121" s="3">
        <f t="shared" si="9"/>
        <v>2.6584066664797016E-2</v>
      </c>
      <c r="AN121" s="3">
        <f t="shared" si="9"/>
        <v>2.6694897859138367E-2</v>
      </c>
      <c r="AO121" s="3">
        <f t="shared" si="9"/>
        <v>2.6805729053479707E-2</v>
      </c>
    </row>
    <row r="122" spans="1:41" x14ac:dyDescent="0.35">
      <c r="A122" s="2">
        <v>44</v>
      </c>
      <c r="B122" s="2" t="s">
        <v>80</v>
      </c>
      <c r="C122" s="2" t="s">
        <v>81</v>
      </c>
      <c r="D122" s="2">
        <v>7</v>
      </c>
      <c r="E122" s="2" t="s">
        <v>13</v>
      </c>
      <c r="F122" s="2" t="s">
        <v>12</v>
      </c>
      <c r="G122" s="1" t="s">
        <v>14</v>
      </c>
      <c r="H122" s="2">
        <v>0</v>
      </c>
      <c r="I122" s="3">
        <v>2.580795E-2</v>
      </c>
      <c r="J122" s="3">
        <v>2.6340173999999997E-2</v>
      </c>
      <c r="K122" s="3">
        <v>2.3323419000000001E-2</v>
      </c>
      <c r="L122" s="3">
        <v>2.3449019128017695E-2</v>
      </c>
      <c r="M122" s="3">
        <v>2.3574619256035389E-2</v>
      </c>
      <c r="N122" s="3">
        <v>2.3700219384053083E-2</v>
      </c>
      <c r="O122" s="3">
        <v>2.3825819512070776E-2</v>
      </c>
      <c r="P122" s="3">
        <v>2.3951419640088466E-2</v>
      </c>
      <c r="Q122" s="3">
        <v>2.4077019768106157E-2</v>
      </c>
      <c r="R122" s="3">
        <v>2.4202619896123847E-2</v>
      </c>
      <c r="S122" s="3">
        <v>2.4328220024141537E-2</v>
      </c>
      <c r="T122" s="3">
        <v>2.4453820152159227E-2</v>
      </c>
      <c r="U122" s="3">
        <v>2.4564540626026709E-2</v>
      </c>
      <c r="V122" s="3">
        <v>2.4675261099894191E-2</v>
      </c>
      <c r="W122" s="3">
        <v>2.4785981573761672E-2</v>
      </c>
      <c r="X122" s="3">
        <v>2.4896702047629154E-2</v>
      </c>
      <c r="Y122" s="3">
        <v>2.5007422521496635E-2</v>
      </c>
      <c r="Z122" s="3">
        <v>2.5118142995364117E-2</v>
      </c>
      <c r="AA122" s="3">
        <v>2.5228863469231599E-2</v>
      </c>
      <c r="AB122" s="3">
        <v>2.533958394309908E-2</v>
      </c>
      <c r="AC122" s="3">
        <v>2.5450304416966562E-2</v>
      </c>
      <c r="AD122" s="3">
        <v>2.5561024890834044E-2</v>
      </c>
      <c r="AE122" s="3">
        <v>2.5671745364701525E-2</v>
      </c>
      <c r="AF122" s="3">
        <v>2.5782465838569007E-2</v>
      </c>
      <c r="AG122" s="3">
        <v>2.5893186312436488E-2</v>
      </c>
      <c r="AH122" s="3">
        <v>2.600390678630397E-2</v>
      </c>
      <c r="AI122" s="3">
        <v>2.6114627260171452E-2</v>
      </c>
      <c r="AJ122" s="3">
        <v>2.6225347734038933E-2</v>
      </c>
      <c r="AK122" s="3">
        <v>2.6336068207906415E-2</v>
      </c>
      <c r="AL122" s="3">
        <v>2.6446788681773897E-2</v>
      </c>
      <c r="AM122" s="3">
        <v>2.6557509155641378E-2</v>
      </c>
      <c r="AN122" s="3">
        <v>2.666822962950886E-2</v>
      </c>
      <c r="AO122" s="3">
        <v>2.6778950103376335E-2</v>
      </c>
    </row>
    <row r="123" spans="1:41" x14ac:dyDescent="0.35">
      <c r="A123" s="2">
        <v>44</v>
      </c>
      <c r="B123" s="2" t="s">
        <v>80</v>
      </c>
      <c r="C123" s="2" t="s">
        <v>81</v>
      </c>
      <c r="D123" s="2">
        <v>8</v>
      </c>
      <c r="E123" s="2" t="s">
        <v>15</v>
      </c>
      <c r="F123" s="2" t="s">
        <v>8</v>
      </c>
      <c r="G123" s="2" t="s">
        <v>9</v>
      </c>
      <c r="H123" s="2">
        <v>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5">
      <c r="A124" s="2">
        <v>44</v>
      </c>
      <c r="B124" s="2" t="s">
        <v>80</v>
      </c>
      <c r="C124" s="2" t="s">
        <v>81</v>
      </c>
      <c r="D124" s="2">
        <v>9</v>
      </c>
      <c r="E124" s="2" t="s">
        <v>16</v>
      </c>
      <c r="F124" s="2" t="s">
        <v>8</v>
      </c>
      <c r="G124" s="2" t="s">
        <v>9</v>
      </c>
      <c r="H124" s="2">
        <v>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5">
      <c r="A125" s="2">
        <v>44</v>
      </c>
      <c r="B125" s="2" t="s">
        <v>80</v>
      </c>
      <c r="C125" s="2" t="s">
        <v>81</v>
      </c>
      <c r="D125" s="2">
        <v>10</v>
      </c>
      <c r="E125" s="2" t="s">
        <v>17</v>
      </c>
      <c r="F125" s="2" t="s">
        <v>8</v>
      </c>
      <c r="G125" s="2" t="s">
        <v>9</v>
      </c>
      <c r="H125" s="2">
        <v>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5">
      <c r="A126" s="1">
        <v>45</v>
      </c>
      <c r="B126" s="1" t="s">
        <v>82</v>
      </c>
      <c r="C126" s="1" t="s">
        <v>83</v>
      </c>
      <c r="D126" s="1">
        <v>1</v>
      </c>
      <c r="E126" s="1" t="s">
        <v>2</v>
      </c>
      <c r="F126" s="1" t="s">
        <v>3</v>
      </c>
      <c r="G126" s="1" t="s">
        <v>9</v>
      </c>
      <c r="H126" s="1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35">
      <c r="A127" s="1">
        <v>45</v>
      </c>
      <c r="B127" s="1" t="s">
        <v>82</v>
      </c>
      <c r="C127" s="1" t="s">
        <v>83</v>
      </c>
      <c r="D127" s="1">
        <v>2</v>
      </c>
      <c r="E127" s="1" t="s">
        <v>5</v>
      </c>
      <c r="F127" s="1" t="s">
        <v>3</v>
      </c>
      <c r="G127" s="1" t="s">
        <v>4</v>
      </c>
      <c r="H127" s="1">
        <v>0</v>
      </c>
      <c r="I127" s="1">
        <v>275.03701492537311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35">
      <c r="A128" s="1">
        <v>45</v>
      </c>
      <c r="B128" s="1" t="s">
        <v>82</v>
      </c>
      <c r="C128" s="1" t="s">
        <v>83</v>
      </c>
      <c r="D128" s="1">
        <v>3</v>
      </c>
      <c r="E128" s="1" t="s">
        <v>6</v>
      </c>
      <c r="F128" s="1" t="s">
        <v>3</v>
      </c>
      <c r="G128" s="1" t="s">
        <v>4</v>
      </c>
      <c r="H128" s="1">
        <v>0</v>
      </c>
      <c r="I128" s="1">
        <v>97.865671641791053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35">
      <c r="A129" s="1">
        <v>45</v>
      </c>
      <c r="B129" s="1" t="s">
        <v>82</v>
      </c>
      <c r="C129" s="1" t="s">
        <v>83</v>
      </c>
      <c r="D129" s="1">
        <v>4</v>
      </c>
      <c r="E129" s="1" t="s">
        <v>7</v>
      </c>
      <c r="F129" s="1" t="s">
        <v>8</v>
      </c>
      <c r="G129" s="1" t="s">
        <v>9</v>
      </c>
      <c r="H129" s="1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35">
      <c r="A130" s="1">
        <v>45</v>
      </c>
      <c r="B130" s="1" t="s">
        <v>82</v>
      </c>
      <c r="C130" s="1" t="s">
        <v>83</v>
      </c>
      <c r="D130" s="1">
        <v>5</v>
      </c>
      <c r="E130" s="1" t="s">
        <v>10</v>
      </c>
      <c r="F130" s="1" t="s">
        <v>8</v>
      </c>
      <c r="G130" s="1" t="s">
        <v>9</v>
      </c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35">
      <c r="A131" s="1">
        <v>45</v>
      </c>
      <c r="B131" s="1" t="s">
        <v>82</v>
      </c>
      <c r="C131" s="1" t="s">
        <v>83</v>
      </c>
      <c r="D131" s="1">
        <v>6</v>
      </c>
      <c r="E131" s="1" t="s">
        <v>11</v>
      </c>
      <c r="F131" s="1" t="s">
        <v>12</v>
      </c>
      <c r="G131" s="2" t="s">
        <v>14</v>
      </c>
      <c r="H131" s="1">
        <v>0</v>
      </c>
      <c r="I131" s="1">
        <f>1.001*I132</f>
        <v>0.42041999999999996</v>
      </c>
      <c r="J131" s="1">
        <f t="shared" ref="J131:AO131" si="10">1.001*J132</f>
        <v>0.41341299999999992</v>
      </c>
      <c r="K131" s="1">
        <f t="shared" si="10"/>
        <v>0.40140099999999995</v>
      </c>
      <c r="L131" s="1">
        <f t="shared" si="10"/>
        <v>0.40356260490820106</v>
      </c>
      <c r="M131" s="1">
        <f t="shared" si="10"/>
        <v>0.40572420981640211</v>
      </c>
      <c r="N131" s="1">
        <f t="shared" si="10"/>
        <v>0.40788581472460317</v>
      </c>
      <c r="O131" s="1">
        <f t="shared" si="10"/>
        <v>0.41004741963280428</v>
      </c>
      <c r="P131" s="1">
        <f t="shared" si="10"/>
        <v>0.41220902454100528</v>
      </c>
      <c r="Q131" s="1">
        <f t="shared" si="10"/>
        <v>0.41437062944920627</v>
      </c>
      <c r="R131" s="1">
        <f t="shared" si="10"/>
        <v>0.41653223435740727</v>
      </c>
      <c r="S131" s="1">
        <f t="shared" si="10"/>
        <v>0.41869383926560833</v>
      </c>
      <c r="T131" s="1">
        <f t="shared" si="10"/>
        <v>0.42085544417380932</v>
      </c>
      <c r="U131" s="1">
        <f t="shared" si="10"/>
        <v>0.42276096707038296</v>
      </c>
      <c r="V131" s="1">
        <f t="shared" si="10"/>
        <v>0.42466648996695666</v>
      </c>
      <c r="W131" s="1">
        <f t="shared" si="10"/>
        <v>0.4265720128635303</v>
      </c>
      <c r="X131" s="1">
        <f t="shared" si="10"/>
        <v>0.428477535760104</v>
      </c>
      <c r="Y131" s="1">
        <f t="shared" si="10"/>
        <v>0.4303830586566777</v>
      </c>
      <c r="Z131" s="1">
        <f t="shared" si="10"/>
        <v>0.43228858155325134</v>
      </c>
      <c r="AA131" s="1">
        <f t="shared" si="10"/>
        <v>0.43419410444982504</v>
      </c>
      <c r="AB131" s="1">
        <f t="shared" si="10"/>
        <v>0.43609962734639868</v>
      </c>
      <c r="AC131" s="1">
        <f t="shared" si="10"/>
        <v>0.43800515024297237</v>
      </c>
      <c r="AD131" s="1">
        <f t="shared" si="10"/>
        <v>0.43991067313954602</v>
      </c>
      <c r="AE131" s="1">
        <f t="shared" si="10"/>
        <v>0.44181619603611971</v>
      </c>
      <c r="AF131" s="1">
        <f t="shared" si="10"/>
        <v>0.44372171893269335</v>
      </c>
      <c r="AG131" s="1">
        <f t="shared" si="10"/>
        <v>0.44562724182926705</v>
      </c>
      <c r="AH131" s="1">
        <f t="shared" si="10"/>
        <v>0.44753276472584069</v>
      </c>
      <c r="AI131" s="1">
        <f t="shared" si="10"/>
        <v>0.44943828762241439</v>
      </c>
      <c r="AJ131" s="1">
        <f t="shared" si="10"/>
        <v>0.45134381051898809</v>
      </c>
      <c r="AK131" s="1">
        <f t="shared" si="10"/>
        <v>0.45324933341556173</v>
      </c>
      <c r="AL131" s="1">
        <f t="shared" si="10"/>
        <v>0.45515485631213543</v>
      </c>
      <c r="AM131" s="1">
        <f t="shared" si="10"/>
        <v>0.45706037920870907</v>
      </c>
      <c r="AN131" s="1">
        <f t="shared" si="10"/>
        <v>0.45896590210528276</v>
      </c>
      <c r="AO131" s="1">
        <f t="shared" si="10"/>
        <v>0.46087142500185624</v>
      </c>
    </row>
    <row r="132" spans="1:41" x14ac:dyDescent="0.35">
      <c r="A132" s="1">
        <v>45</v>
      </c>
      <c r="B132" s="1" t="s">
        <v>82</v>
      </c>
      <c r="C132" s="1" t="s">
        <v>83</v>
      </c>
      <c r="D132" s="1">
        <v>7</v>
      </c>
      <c r="E132" s="1" t="s">
        <v>13</v>
      </c>
      <c r="F132" s="1" t="s">
        <v>12</v>
      </c>
      <c r="G132" s="2" t="s">
        <v>14</v>
      </c>
      <c r="H132" s="1">
        <v>0</v>
      </c>
      <c r="I132" s="1">
        <v>0.42</v>
      </c>
      <c r="J132" s="1">
        <v>0.41299999999999998</v>
      </c>
      <c r="K132" s="1">
        <v>0.40100000000000002</v>
      </c>
      <c r="L132" s="1">
        <v>0.40315944546273835</v>
      </c>
      <c r="M132" s="1">
        <v>0.40531889092547668</v>
      </c>
      <c r="N132" s="1">
        <v>0.40747833638821501</v>
      </c>
      <c r="O132" s="1">
        <v>0.40963778185095334</v>
      </c>
      <c r="P132" s="1">
        <v>0.41179722731369162</v>
      </c>
      <c r="Q132" s="1">
        <v>0.41395667277642989</v>
      </c>
      <c r="R132" s="1">
        <v>0.41611611823916816</v>
      </c>
      <c r="S132" s="1">
        <v>0.41827556370190644</v>
      </c>
      <c r="T132" s="1">
        <v>0.42043500916464471</v>
      </c>
      <c r="U132" s="1">
        <v>0.42233862844194109</v>
      </c>
      <c r="V132" s="1">
        <v>0.42424224771923746</v>
      </c>
      <c r="W132" s="1">
        <v>0.42614586699653384</v>
      </c>
      <c r="X132" s="1">
        <v>0.42804948627383022</v>
      </c>
      <c r="Y132" s="1">
        <v>0.42995310555112659</v>
      </c>
      <c r="Z132" s="1">
        <v>0.43185672482842297</v>
      </c>
      <c r="AA132" s="1">
        <v>0.43376034410571934</v>
      </c>
      <c r="AB132" s="1">
        <v>0.43566396338301572</v>
      </c>
      <c r="AC132" s="1">
        <v>0.43756758266031209</v>
      </c>
      <c r="AD132" s="1">
        <v>0.43947120193760847</v>
      </c>
      <c r="AE132" s="1">
        <v>0.44137482121490484</v>
      </c>
      <c r="AF132" s="1">
        <v>0.44327844049220122</v>
      </c>
      <c r="AG132" s="1">
        <v>0.4451820597694976</v>
      </c>
      <c r="AH132" s="1">
        <v>0.44708567904679397</v>
      </c>
      <c r="AI132" s="1">
        <v>0.44898929832409035</v>
      </c>
      <c r="AJ132" s="1">
        <v>0.45089291760138672</v>
      </c>
      <c r="AK132" s="1">
        <v>0.4527965368786831</v>
      </c>
      <c r="AL132" s="1">
        <v>0.45470015615597947</v>
      </c>
      <c r="AM132" s="1">
        <v>0.45660377543327585</v>
      </c>
      <c r="AN132" s="1">
        <v>0.45850739471057222</v>
      </c>
      <c r="AO132" s="1">
        <v>0.46041101398786843</v>
      </c>
    </row>
    <row r="133" spans="1:41" x14ac:dyDescent="0.35">
      <c r="A133" s="1">
        <v>45</v>
      </c>
      <c r="B133" s="1" t="s">
        <v>82</v>
      </c>
      <c r="C133" s="1" t="s">
        <v>83</v>
      </c>
      <c r="D133" s="1">
        <v>8</v>
      </c>
      <c r="E133" s="1" t="s">
        <v>15</v>
      </c>
      <c r="F133" s="1" t="s">
        <v>8</v>
      </c>
      <c r="G133" s="1" t="s">
        <v>9</v>
      </c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35">
      <c r="A134" s="1">
        <v>45</v>
      </c>
      <c r="B134" s="1" t="s">
        <v>82</v>
      </c>
      <c r="C134" s="1" t="s">
        <v>83</v>
      </c>
      <c r="D134" s="1">
        <v>9</v>
      </c>
      <c r="E134" s="1" t="s">
        <v>16</v>
      </c>
      <c r="F134" s="1" t="s">
        <v>8</v>
      </c>
      <c r="G134" s="1" t="s">
        <v>9</v>
      </c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35">
      <c r="A135" s="44">
        <v>45</v>
      </c>
      <c r="B135" s="44" t="s">
        <v>82</v>
      </c>
      <c r="C135" s="44" t="s">
        <v>83</v>
      </c>
      <c r="D135" s="44">
        <v>10</v>
      </c>
      <c r="E135" s="44" t="s">
        <v>17</v>
      </c>
      <c r="F135" s="44" t="s">
        <v>8</v>
      </c>
      <c r="G135" s="44" t="s">
        <v>9</v>
      </c>
      <c r="H135" s="44">
        <v>0</v>
      </c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</row>
    <row r="138" spans="1:41" x14ac:dyDescent="0.35">
      <c r="E138" s="1" t="s">
        <v>11</v>
      </c>
      <c r="I138">
        <f>I31+I41+I51+I61+I71+I81+I91+I101+I111+I121+I131</f>
        <v>1.1546875520179998</v>
      </c>
      <c r="J138">
        <f t="shared" ref="J138:AO138" si="11">J31+J41+J51+J61+J71+J81+J91+J101+J111+J121+J131</f>
        <v>1.1548472425490002</v>
      </c>
      <c r="K138">
        <f t="shared" si="11"/>
        <v>1.1552331090299999</v>
      </c>
      <c r="L138">
        <f t="shared" si="11"/>
        <v>1.1614542135080546</v>
      </c>
      <c r="M138">
        <f t="shared" si="11"/>
        <v>1.1676753179861095</v>
      </c>
      <c r="N138">
        <f t="shared" si="11"/>
        <v>1.1738964224641641</v>
      </c>
      <c r="O138">
        <f t="shared" si="11"/>
        <v>1.1801175269422191</v>
      </c>
      <c r="P138">
        <f t="shared" si="11"/>
        <v>1.1863386314202733</v>
      </c>
      <c r="Q138">
        <f t="shared" si="11"/>
        <v>1.1925597358983278</v>
      </c>
      <c r="R138">
        <f t="shared" si="11"/>
        <v>1.1987808403763824</v>
      </c>
      <c r="S138">
        <f t="shared" si="11"/>
        <v>1.2050019448544369</v>
      </c>
      <c r="T138">
        <f t="shared" si="11"/>
        <v>1.2112230493324914</v>
      </c>
      <c r="U138">
        <f t="shared" si="11"/>
        <v>1.2167071491233157</v>
      </c>
      <c r="V138">
        <f t="shared" si="11"/>
        <v>1.22219124891414</v>
      </c>
      <c r="W138">
        <f t="shared" si="11"/>
        <v>1.2276753487049643</v>
      </c>
      <c r="X138">
        <f t="shared" si="11"/>
        <v>1.2331594484957886</v>
      </c>
      <c r="Y138">
        <f t="shared" si="11"/>
        <v>1.2386435482866129</v>
      </c>
      <c r="Z138">
        <f t="shared" si="11"/>
        <v>1.2441276480774373</v>
      </c>
      <c r="AA138">
        <f t="shared" si="11"/>
        <v>1.2496117478682613</v>
      </c>
      <c r="AB138">
        <f t="shared" si="11"/>
        <v>1.2550958476590857</v>
      </c>
      <c r="AC138">
        <f t="shared" si="11"/>
        <v>1.26057994744991</v>
      </c>
      <c r="AD138">
        <f t="shared" si="11"/>
        <v>1.2660640472407341</v>
      </c>
      <c r="AE138">
        <f t="shared" si="11"/>
        <v>1.2715481470315588</v>
      </c>
      <c r="AF138">
        <f t="shared" si="11"/>
        <v>1.2770322468223827</v>
      </c>
      <c r="AG138">
        <f t="shared" si="11"/>
        <v>1.2825163466132072</v>
      </c>
      <c r="AH138">
        <f t="shared" si="11"/>
        <v>1.2880004464040313</v>
      </c>
      <c r="AI138">
        <f t="shared" si="11"/>
        <v>1.2934845461948559</v>
      </c>
      <c r="AJ138">
        <f t="shared" si="11"/>
        <v>1.2989686459856802</v>
      </c>
      <c r="AK138">
        <f t="shared" si="11"/>
        <v>1.3044527457765043</v>
      </c>
      <c r="AL138">
        <f t="shared" si="11"/>
        <v>1.3099368455673288</v>
      </c>
      <c r="AM138">
        <f t="shared" si="11"/>
        <v>1.3154209453581529</v>
      </c>
      <c r="AN138">
        <f t="shared" si="11"/>
        <v>1.3209050451489772</v>
      </c>
      <c r="AO138">
        <f t="shared" si="11"/>
        <v>1.3263891449398011</v>
      </c>
    </row>
    <row r="139" spans="1:41" x14ac:dyDescent="0.35">
      <c r="E139" s="1" t="s">
        <v>13</v>
      </c>
      <c r="I139">
        <f>I32+I42+I52+I62+I72+I82+I92+I102+I112+I122+I132</f>
        <v>1.153534018</v>
      </c>
      <c r="J139">
        <f t="shared" ref="J139:AO139" si="12">J32+J42+J52+J62+J72+J82+J92+J102+J112+J122+J132</f>
        <v>1.153693549</v>
      </c>
      <c r="K139">
        <f t="shared" si="12"/>
        <v>1.1540790300000001</v>
      </c>
      <c r="L139">
        <f t="shared" si="12"/>
        <v>1.1602939195884663</v>
      </c>
      <c r="M139">
        <f t="shared" si="12"/>
        <v>1.1665088091769324</v>
      </c>
      <c r="N139">
        <f t="shared" si="12"/>
        <v>1.1727236987653988</v>
      </c>
      <c r="O139">
        <f t="shared" si="12"/>
        <v>1.1789385883538652</v>
      </c>
      <c r="P139">
        <f t="shared" si="12"/>
        <v>1.1851534779423312</v>
      </c>
      <c r="Q139">
        <f t="shared" si="12"/>
        <v>1.1913683675307971</v>
      </c>
      <c r="R139">
        <f t="shared" si="12"/>
        <v>1.1975832571192631</v>
      </c>
      <c r="S139">
        <f t="shared" si="12"/>
        <v>1.2037981467077292</v>
      </c>
      <c r="T139">
        <f t="shared" si="12"/>
        <v>1.2100130362961954</v>
      </c>
      <c r="U139">
        <f t="shared" si="12"/>
        <v>1.2154916574658501</v>
      </c>
      <c r="V139">
        <f t="shared" si="12"/>
        <v>1.2209702786355048</v>
      </c>
      <c r="W139">
        <f t="shared" si="12"/>
        <v>1.2264488998051593</v>
      </c>
      <c r="X139">
        <f t="shared" si="12"/>
        <v>1.2319275209748139</v>
      </c>
      <c r="Y139">
        <f t="shared" si="12"/>
        <v>1.2374061421444686</v>
      </c>
      <c r="Z139">
        <f t="shared" si="12"/>
        <v>1.2428847633141231</v>
      </c>
      <c r="AA139">
        <f t="shared" si="12"/>
        <v>1.2483633844837778</v>
      </c>
      <c r="AB139">
        <f t="shared" si="12"/>
        <v>1.2538420056534325</v>
      </c>
      <c r="AC139">
        <f t="shared" si="12"/>
        <v>1.2593206268230872</v>
      </c>
      <c r="AD139">
        <f t="shared" si="12"/>
        <v>1.2647992479927415</v>
      </c>
      <c r="AE139">
        <f t="shared" si="12"/>
        <v>1.2702778691623964</v>
      </c>
      <c r="AF139">
        <f t="shared" si="12"/>
        <v>1.2757564903320511</v>
      </c>
      <c r="AG139">
        <f t="shared" si="12"/>
        <v>1.2812351115017055</v>
      </c>
      <c r="AH139">
        <f t="shared" si="12"/>
        <v>1.2867137326713602</v>
      </c>
      <c r="AI139">
        <f t="shared" si="12"/>
        <v>1.2921923538410149</v>
      </c>
      <c r="AJ139">
        <f t="shared" si="12"/>
        <v>1.2976709750106696</v>
      </c>
      <c r="AK139">
        <f t="shared" si="12"/>
        <v>1.3031495961803243</v>
      </c>
      <c r="AL139">
        <f t="shared" si="12"/>
        <v>1.3086282173499788</v>
      </c>
      <c r="AM139">
        <f t="shared" si="12"/>
        <v>1.3141068385196333</v>
      </c>
      <c r="AN139">
        <f t="shared" si="12"/>
        <v>1.319585459689288</v>
      </c>
      <c r="AO139">
        <f t="shared" si="12"/>
        <v>1.3250640808589422</v>
      </c>
    </row>
    <row r="142" spans="1:41" x14ac:dyDescent="0.35">
      <c r="I142">
        <f>I14-I139</f>
        <v>4.659819999999204E-4</v>
      </c>
      <c r="J142">
        <f t="shared" ref="J142:AO142" si="13">J14-J139</f>
        <v>3.0645099999992986E-4</v>
      </c>
      <c r="K142">
        <f t="shared" si="13"/>
        <v>-7.9030000000201994E-5</v>
      </c>
      <c r="L142">
        <f t="shared" si="13"/>
        <v>-7.9455588466226246E-5</v>
      </c>
      <c r="M142">
        <f t="shared" si="13"/>
        <v>-7.9881176932250497E-5</v>
      </c>
      <c r="N142">
        <f t="shared" si="13"/>
        <v>-8.0306765398496793E-5</v>
      </c>
      <c r="O142">
        <f t="shared" si="13"/>
        <v>-8.0732353864743089E-5</v>
      </c>
      <c r="P142">
        <f t="shared" si="13"/>
        <v>-8.1157942330767341E-5</v>
      </c>
      <c r="Q142">
        <f t="shared" si="13"/>
        <v>-8.1583530796791592E-5</v>
      </c>
      <c r="R142">
        <f t="shared" si="13"/>
        <v>-8.2009119262815844E-5</v>
      </c>
      <c r="S142">
        <f t="shared" si="13"/>
        <v>-8.243470772906214E-5</v>
      </c>
      <c r="T142">
        <f t="shared" si="13"/>
        <v>-8.2860296195308436E-5</v>
      </c>
      <c r="U142">
        <f t="shared" si="13"/>
        <v>-8.3235465849984536E-5</v>
      </c>
      <c r="V142">
        <f t="shared" si="13"/>
        <v>-8.3610635504660635E-5</v>
      </c>
      <c r="W142">
        <f t="shared" si="13"/>
        <v>-8.398580515911469E-5</v>
      </c>
      <c r="X142">
        <f t="shared" si="13"/>
        <v>-8.436097481379079E-5</v>
      </c>
      <c r="Y142">
        <f t="shared" si="13"/>
        <v>-8.473614446846689E-5</v>
      </c>
      <c r="Z142">
        <f t="shared" si="13"/>
        <v>-8.5111314122920945E-5</v>
      </c>
      <c r="AA142">
        <f t="shared" si="13"/>
        <v>-8.5486483777597044E-5</v>
      </c>
      <c r="AB142">
        <f t="shared" si="13"/>
        <v>-8.5861653432273144E-5</v>
      </c>
      <c r="AC142">
        <f t="shared" si="13"/>
        <v>-8.6236823086949244E-5</v>
      </c>
      <c r="AD142">
        <f t="shared" si="13"/>
        <v>-8.6611992741181254E-5</v>
      </c>
      <c r="AE142">
        <f t="shared" si="13"/>
        <v>-8.6987162396079398E-5</v>
      </c>
      <c r="AF142">
        <f t="shared" si="13"/>
        <v>-8.7362332050755498E-5</v>
      </c>
      <c r="AG142">
        <f t="shared" si="13"/>
        <v>-8.7737501705209553E-5</v>
      </c>
      <c r="AH142">
        <f t="shared" si="13"/>
        <v>-8.8112671359885653E-5</v>
      </c>
      <c r="AI142">
        <f t="shared" si="13"/>
        <v>-8.8487841014561752E-5</v>
      </c>
      <c r="AJ142">
        <f t="shared" si="13"/>
        <v>-8.8863010669237852E-5</v>
      </c>
      <c r="AK142">
        <f t="shared" si="13"/>
        <v>-8.9238180323913951E-5</v>
      </c>
      <c r="AL142">
        <f t="shared" si="13"/>
        <v>-8.9613349978368007E-5</v>
      </c>
      <c r="AM142">
        <f t="shared" si="13"/>
        <v>-8.9988519632822062E-5</v>
      </c>
      <c r="AN142">
        <f t="shared" si="13"/>
        <v>-9.0363689287498161E-5</v>
      </c>
      <c r="AO142">
        <f t="shared" si="13"/>
        <v>-9.0738858941730172E-5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521940-F1AC-4FF1-8540-19FA9F2FBC2F}"/>
</file>

<file path=customXml/itemProps2.xml><?xml version="1.0" encoding="utf-8"?>
<ds:datastoreItem xmlns:ds="http://schemas.openxmlformats.org/officeDocument/2006/customXml" ds:itemID="{6E2EA912-CDC2-4549-9AB4-19BACBC45950}"/>
</file>

<file path=customXml/itemProps3.xml><?xml version="1.0" encoding="utf-8"?>
<ds:datastoreItem xmlns:ds="http://schemas.openxmlformats.org/officeDocument/2006/customXml" ds:itemID="{2F289181-1B9F-429E-8871-73701346C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 cob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 Gallardo</dc:creator>
  <cp:lastModifiedBy>Luis Victor Gallardo</cp:lastModifiedBy>
  <dcterms:created xsi:type="dcterms:W3CDTF">2024-06-05T18:23:07Z</dcterms:created>
  <dcterms:modified xsi:type="dcterms:W3CDTF">2024-06-05T18:55:39Z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