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catherineli/Desktop/decision analytics/final project/"/>
    </mc:Choice>
  </mc:AlternateContent>
  <xr:revisionPtr revIDLastSave="0" documentId="13_ncr:1_{32A52EE1-D846-6A4D-A659-45D236E86E90}" xr6:coauthVersionLast="46" xr6:coauthVersionMax="46" xr10:uidLastSave="{00000000-0000-0000-0000-000000000000}"/>
  <bookViews>
    <workbookView xWindow="0" yWindow="460" windowWidth="25580" windowHeight="14480" activeTab="1" xr2:uid="{58737D47-9D51-8B44-8ADE-214DE4BB9C17}"/>
  </bookViews>
  <sheets>
    <sheet name="incidents" sheetId="1" r:id="rId1"/>
    <sheet name="incidents-analysis" sheetId="7" r:id="rId2"/>
    <sheet name="offenders" sheetId="5" r:id="rId3"/>
    <sheet name="offenders-analysis" sheetId="14" r:id="rId4"/>
    <sheet name="location" sheetId="6" r:id="rId5"/>
    <sheet name="location-analysis" sheetId="15" r:id="rId6"/>
    <sheet name="by-state" sheetId="8" r:id="rId7"/>
    <sheet name="state-pop-total" sheetId="9" r:id="rId8"/>
    <sheet name="by-state-standardised" sheetId="12" r:id="rId9"/>
  </sheets>
  <definedNames>
    <definedName name="_xlnm._FilterDatabase" localSheetId="5" hidden="1">'location-analysis'!$A$1:$H$50</definedName>
    <definedName name="_xlnm.Print_Area" localSheetId="2">offenders!$A$1:$B$24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5" l="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B8" i="7"/>
  <c r="B7" i="7"/>
  <c r="H3" i="7"/>
  <c r="G3" i="7"/>
</calcChain>
</file>

<file path=xl/sharedStrings.xml><?xml version="1.0" encoding="utf-8"?>
<sst xmlns="http://schemas.openxmlformats.org/spreadsheetml/2006/main" count="408" uniqueCount="186">
  <si>
    <t xml:space="preserve">Table 1 </t>
  </si>
  <si>
    <t>Incidents</t>
  </si>
  <si>
    <t>Total</t>
  </si>
  <si>
    <t>Single-Bias Incidents</t>
  </si>
  <si>
    <t>Race/Ethnicity/Ancestry:</t>
  </si>
  <si>
    <t>Anti-White</t>
  </si>
  <si>
    <t>Anti-Black or African American</t>
  </si>
  <si>
    <t>Anti-American Indian or Alaska Native</t>
  </si>
  <si>
    <t>Anti-Asian</t>
  </si>
  <si>
    <t>Anti-Native Hawaiian or Other Pacific Islander</t>
  </si>
  <si>
    <t>Anti-Multiple Races, Group</t>
  </si>
  <si>
    <t>Anti-Arab</t>
  </si>
  <si>
    <t>Anti-Hispanic or Latino</t>
  </si>
  <si>
    <t>Anti-Other Race/Ethnicity/Ancestry</t>
  </si>
  <si>
    <t>Religion:</t>
  </si>
  <si>
    <t>Anti-Jewish</t>
  </si>
  <si>
    <t>Anti-Catholic</t>
  </si>
  <si>
    <t>Anti-Protestant</t>
  </si>
  <si>
    <t>Anti-Islamic (Muslim)</t>
  </si>
  <si>
    <t>Anti-Other Religion</t>
  </si>
  <si>
    <t>Anti-Multiple Religions, Group</t>
  </si>
  <si>
    <t>Anti-Mormon</t>
  </si>
  <si>
    <t>Anti-Jehovah's Witness</t>
  </si>
  <si>
    <t>Anti-Eastern Orthodox (Russian, Greek, Other)</t>
  </si>
  <si>
    <t>Anti-Other Christian</t>
  </si>
  <si>
    <t>Anti-Buddhist</t>
  </si>
  <si>
    <t>Anti-Hindu</t>
  </si>
  <si>
    <t>Anti-Sikh</t>
  </si>
  <si>
    <t>Anti-Atheism/Agnosticism/etc.</t>
  </si>
  <si>
    <t>Sexual Orientation:</t>
  </si>
  <si>
    <t>Anti-Gay (Male)</t>
  </si>
  <si>
    <t>Anti-Lesbian</t>
  </si>
  <si>
    <t>Anti-Lesbian, Gay, Bisexual, or Transgender (Mixed Group)</t>
  </si>
  <si>
    <t>Anti-Heterosexual</t>
  </si>
  <si>
    <t>Anti-Bisexual</t>
  </si>
  <si>
    <t>Disability:</t>
  </si>
  <si>
    <t>Anti-Physical</t>
  </si>
  <si>
    <t>Anti-Mental</t>
  </si>
  <si>
    <t>Gender:</t>
  </si>
  <si>
    <t>Anti-Male</t>
  </si>
  <si>
    <t>Anti-Female</t>
  </si>
  <si>
    <t>Gender Identity:</t>
  </si>
  <si>
    <t>Anti-Transgender</t>
  </si>
  <si>
    <t>Anti-Gender Non-Conforming</t>
  </si>
  <si>
    <r>
      <t>Multiple-Bias Incidents</t>
    </r>
    <r>
      <rPr>
        <b/>
        <vertAlign val="superscript"/>
        <sz val="12"/>
        <color rgb="FF000000"/>
        <rFont val="Times New Roman"/>
        <family val="1"/>
      </rPr>
      <t>3</t>
    </r>
  </si>
  <si>
    <r>
      <t>1</t>
    </r>
    <r>
      <rPr>
        <sz val="11"/>
        <rFont val="Times New Roman"/>
        <family val="1"/>
      </rPr>
      <t xml:space="preserve"> The term </t>
    </r>
    <r>
      <rPr>
        <i/>
        <sz val="11"/>
        <rFont val="Times New Roman"/>
        <family val="1"/>
      </rPr>
      <t xml:space="preserve">victim </t>
    </r>
    <r>
      <rPr>
        <sz val="11"/>
        <rFont val="Times New Roman"/>
        <family val="1"/>
      </rPr>
      <t>may refer to a person, business, institution, or society as a whole.</t>
    </r>
  </si>
  <si>
    <r>
      <t>2</t>
    </r>
    <r>
      <rPr>
        <sz val="11"/>
        <rFont val="Times New Roman"/>
        <family val="1"/>
      </rPr>
      <t xml:space="preserve"> The term </t>
    </r>
    <r>
      <rPr>
        <i/>
        <sz val="11"/>
        <rFont val="Times New Roman"/>
        <family val="1"/>
      </rPr>
      <t>known offender</t>
    </r>
    <r>
      <rPr>
        <sz val="11"/>
        <rFont val="Times New Roman"/>
        <family val="1"/>
      </rPr>
      <t xml:space="preserve"> does not imply that the identity of the suspect is known, but only that an attribute of the suspect has been identified, which distinguishes him/her from an unknown offender.</t>
    </r>
  </si>
  <si>
    <r>
      <t>3</t>
    </r>
    <r>
      <rPr>
        <sz val="11"/>
        <rFont val="Times New Roman"/>
        <family val="1"/>
      </rPr>
      <t xml:space="preserve"> A </t>
    </r>
    <r>
      <rPr>
        <i/>
        <sz val="11"/>
        <rFont val="Times New Roman"/>
        <family val="1"/>
      </rPr>
      <t>multiple-bias incident</t>
    </r>
    <r>
      <rPr>
        <sz val="11"/>
        <rFont val="Times New Roman"/>
        <family val="1"/>
      </rPr>
      <t xml:space="preserve"> is an incident in which one or more offense types are motivated by two or more biases.</t>
    </r>
  </si>
  <si>
    <t>by Bias Motivation, 2015-2019</t>
  </si>
  <si>
    <t>Table 9</t>
  </si>
  <si>
    <t>Race/Ethnicity/Age</t>
  </si>
  <si>
    <t>Race</t>
  </si>
  <si>
    <t>White</t>
  </si>
  <si>
    <t>Black or African American</t>
  </si>
  <si>
    <t>American Indian or Alaska Native</t>
  </si>
  <si>
    <t>Asian</t>
  </si>
  <si>
    <t>Native Hawaiian or Other Pacific Islander</t>
  </si>
  <si>
    <t>Unknown Race</t>
  </si>
  <si>
    <t>Hispanic or Latino</t>
  </si>
  <si>
    <t>Not Hispanic or Latino</t>
  </si>
  <si>
    <t>Unknown Ethnicity</t>
  </si>
  <si>
    <t>Total known offenders 18 and over</t>
  </si>
  <si>
    <t>Total known offenders under 18</t>
  </si>
  <si>
    <t xml:space="preserve"> </t>
  </si>
  <si>
    <t>Known Offender's Race, Ethnicity, and Age, 2015-2019</t>
  </si>
  <si>
    <t>Multiple locations</t>
  </si>
  <si>
    <t>Other/unknown</t>
  </si>
  <si>
    <t>Specialty store (TV, fur, etc.)</t>
  </si>
  <si>
    <t>Shopping mall</t>
  </si>
  <si>
    <t>Shelter—mission/homeless</t>
  </si>
  <si>
    <t>Service/gas station</t>
  </si>
  <si>
    <t>School—elementary/secondary</t>
  </si>
  <si>
    <t>School—college/university</t>
  </si>
  <si>
    <t>Restaurant</t>
  </si>
  <si>
    <t>Rest area</t>
  </si>
  <si>
    <t>Residence/home</t>
  </si>
  <si>
    <t>Rental storage facility</t>
  </si>
  <si>
    <t>Parking/drop lot/garage</t>
  </si>
  <si>
    <t>Park/playground</t>
  </si>
  <si>
    <t>Military installation</t>
  </si>
  <si>
    <t>Liquor store</t>
  </si>
  <si>
    <t>Lake/waterway/beach</t>
  </si>
  <si>
    <t>Jail/prison/penitentiary/corrections facility</t>
  </si>
  <si>
    <t>Industrial site</t>
  </si>
  <si>
    <t>Hotel/motel/etc.</t>
  </si>
  <si>
    <t>Highway/road/alley/street/sidewalk</t>
  </si>
  <si>
    <t>Grocery/supermarket</t>
  </si>
  <si>
    <t>Government/public building</t>
  </si>
  <si>
    <t>Gambling facility/casino/race track</t>
  </si>
  <si>
    <t>Field/woods</t>
  </si>
  <si>
    <t>Farm facility</t>
  </si>
  <si>
    <t>Drug store/doctor's office/hospital</t>
  </si>
  <si>
    <t>Dock/wharf/freight/modal terminal</t>
  </si>
  <si>
    <t>Department/discount store</t>
  </si>
  <si>
    <t>Daycare facility</t>
  </si>
  <si>
    <t>Convenience store</t>
  </si>
  <si>
    <t>Construction site</t>
  </si>
  <si>
    <t>Community center</t>
  </si>
  <si>
    <t>Commercial office building</t>
  </si>
  <si>
    <t>Church/synagogue/temple/mosque</t>
  </si>
  <si>
    <t>Camp/campground</t>
  </si>
  <si>
    <t>Bar/nightclub</t>
  </si>
  <si>
    <t>Bank/savings and loan</t>
  </si>
  <si>
    <t>Auto dealership new/used</t>
  </si>
  <si>
    <t>ATM separate from bank</t>
  </si>
  <si>
    <t>Arena/stadium/fairgrounds/coliseum</t>
  </si>
  <si>
    <t>Amusement park</t>
  </si>
  <si>
    <t>Air/bus/train terminal</t>
  </si>
  <si>
    <t>Abandoned/condemned structure</t>
  </si>
  <si>
    <t>Total
incidents</t>
  </si>
  <si>
    <t>Location</t>
  </si>
  <si>
    <r>
      <t>4</t>
    </r>
    <r>
      <rPr>
        <sz val="11"/>
        <rFont val="Times New Roman"/>
        <family val="1"/>
      </rPr>
      <t xml:space="preserve"> The term </t>
    </r>
    <r>
      <rPr>
        <i/>
        <sz val="11"/>
        <rFont val="Times New Roman"/>
        <family val="1"/>
      </rPr>
      <t xml:space="preserve">group of multiple ethnicities </t>
    </r>
    <r>
      <rPr>
        <sz val="11"/>
        <rFont val="Times New Roman"/>
        <family val="1"/>
      </rPr>
      <t>is used to describe a group of offenders of varying ethnicities.</t>
    </r>
  </si>
  <si>
    <r>
      <t>3</t>
    </r>
    <r>
      <rPr>
        <sz val="11"/>
        <rFont val="Times New Roman"/>
        <family val="1"/>
      </rPr>
      <t xml:space="preserve"> The total number of known offenders by age and the total number of known offenders by ethnicity do not equal the total number of known offenders by race because not all law enforcement agencies report the age and/or ethnicity of the known offenders.</t>
    </r>
  </si>
  <si>
    <r>
      <t>2</t>
    </r>
    <r>
      <rPr>
        <sz val="11"/>
        <rFont val="Times New Roman"/>
        <family val="1"/>
      </rPr>
      <t xml:space="preserve"> The term </t>
    </r>
    <r>
      <rPr>
        <i/>
        <sz val="11"/>
        <rFont val="Times New Roman"/>
        <family val="1"/>
      </rPr>
      <t>group of multiple races</t>
    </r>
    <r>
      <rPr>
        <sz val="11"/>
        <rFont val="Times New Roman"/>
        <family val="1"/>
      </rPr>
      <t xml:space="preserve"> is used to describe a group of offenders of varying races.</t>
    </r>
  </si>
  <si>
    <r>
      <t>1</t>
    </r>
    <r>
      <rPr>
        <sz val="11"/>
        <rFont val="Times New Roman"/>
        <family val="1"/>
      </rPr>
      <t xml:space="preserve"> The term </t>
    </r>
    <r>
      <rPr>
        <i/>
        <sz val="11"/>
        <rFont val="Times New Roman"/>
        <family val="1"/>
      </rPr>
      <t>known offender</t>
    </r>
    <r>
      <rPr>
        <sz val="11"/>
        <rFont val="Times New Roman"/>
        <family val="1"/>
      </rPr>
      <t xml:space="preserve"> does not imply that the identity of the suspect is known, but only that an attribute of the suspect has been identified, which distinguishes him/her from an unknown offender.</t>
    </r>
  </si>
  <si>
    <r>
      <t>Age</t>
    </r>
    <r>
      <rPr>
        <b/>
        <vertAlign val="superscript"/>
        <sz val="12"/>
        <color indexed="8"/>
        <rFont val="Times New Roman"/>
        <family val="1"/>
      </rPr>
      <t>3</t>
    </r>
  </si>
  <si>
    <r>
      <t>Group of Multiple Ethnicities</t>
    </r>
    <r>
      <rPr>
        <vertAlign val="superscript"/>
        <sz val="12"/>
        <color indexed="8"/>
        <rFont val="Times New Roman"/>
        <family val="1"/>
      </rPr>
      <t>4</t>
    </r>
  </si>
  <si>
    <r>
      <t>Ethnicity</t>
    </r>
    <r>
      <rPr>
        <b/>
        <vertAlign val="superscript"/>
        <sz val="12"/>
        <color indexed="8"/>
        <rFont val="Times New Roman"/>
        <family val="1"/>
      </rPr>
      <t>3</t>
    </r>
    <r>
      <rPr>
        <b/>
        <sz val="12"/>
        <color indexed="8"/>
        <rFont val="Times New Roman"/>
        <family val="1"/>
      </rPr>
      <t xml:space="preserve"> </t>
    </r>
  </si>
  <si>
    <r>
      <t>Group of Multiple Races</t>
    </r>
    <r>
      <rPr>
        <vertAlign val="superscript"/>
        <sz val="12"/>
        <color indexed="8"/>
        <rFont val="Times New Roman"/>
        <family val="1"/>
      </rPr>
      <t>2</t>
    </r>
  </si>
  <si>
    <r>
      <t>Known Offenders</t>
    </r>
    <r>
      <rPr>
        <b/>
        <vertAlign val="superscript"/>
        <sz val="14"/>
        <color indexed="8"/>
        <rFont val="Times New Roman"/>
        <family val="1"/>
      </rPr>
      <t>1</t>
    </r>
  </si>
  <si>
    <t>School/college2</t>
  </si>
  <si>
    <t>Year</t>
  </si>
  <si>
    <t>Participating state</t>
  </si>
  <si>
    <t>Alabama</t>
  </si>
  <si>
    <t>Alaska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</si>
  <si>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</si>
  <si>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</si>
  <si>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</si>
  <si>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</si>
  <si>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</si>
  <si>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</si>
  <si>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</si>
  <si>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</si>
  <si>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</si>
  <si>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</si>
  <si>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</si>
  <si>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</si>
  <si>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</si>
  <si>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</si>
  <si>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</si>
  <si>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</si>
  <si>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</si>
  <si>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</si>
  <si>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</si>
  <si>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</si>
  <si>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</si>
  <si>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</si>
  <si>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</si>
  <si>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</si>
  <si>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</si>
  <si>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</si>
  <si>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</si>
  <si>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</si>
  <si>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</si>
  <si>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</si>
  <si>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</si>
  <si>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</si>
  <si>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</si>
  <si>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</si>
  <si>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</si>
  <si>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</si>
  <si>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</si>
  <si>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</si>
  <si>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</si>
  <si>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</si>
  <si>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</si>
  <si>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</si>
  <si>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</si>
  <si>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</si>
  <si>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</si>
  <si>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</si>
  <si>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</si>
  <si>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</si>
  <si>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</si>
  <si>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Average</t>
  </si>
  <si>
    <t>Change from 2015-2019</t>
  </si>
  <si>
    <r>
      <rPr>
        <sz val="11"/>
        <color theme="1"/>
        <rFont val="Times New Roman"/>
        <family val="1"/>
      </rPr>
      <t>4</t>
    </r>
    <r>
      <rPr>
        <sz val="11"/>
        <color theme="1"/>
        <rFont val="Times New Roman"/>
        <family val="1"/>
      </rPr>
      <t xml:space="preserve"> The term </t>
    </r>
    <r>
      <rPr>
        <i/>
        <sz val="11"/>
        <color theme="1"/>
        <rFont val="Times New Roman"/>
        <family val="1"/>
      </rPr>
      <t xml:space="preserve">group of multiple ethnicities </t>
    </r>
    <r>
      <rPr>
        <sz val="11"/>
        <color theme="1"/>
        <rFont val="Times New Roman"/>
        <family val="1"/>
      </rPr>
      <t>is used to describe a group of offenders of varying ethnicities.</t>
    </r>
  </si>
  <si>
    <r>
      <rPr>
        <sz val="11"/>
        <color theme="1"/>
        <rFont val="Times New Roman"/>
        <family val="1"/>
      </rPr>
      <t>3</t>
    </r>
    <r>
      <rPr>
        <sz val="11"/>
        <color theme="1"/>
        <rFont val="Times New Roman"/>
        <family val="1"/>
      </rPr>
      <t xml:space="preserve"> The total number of known offenders by age and the total number of known offenders by ethnicity do not equal the total number of known offenders by race because not all law enforcement agencies report the age and/or ethnicity of the known offenders.</t>
    </r>
  </si>
  <si>
    <r>
      <rPr>
        <sz val="11"/>
        <color theme="1"/>
        <rFont val="Times New Roman"/>
        <family val="1"/>
      </rPr>
      <t>2</t>
    </r>
    <r>
      <rPr>
        <sz val="11"/>
        <color theme="1"/>
        <rFont val="Times New Roman"/>
        <family val="1"/>
      </rPr>
      <t xml:space="preserve"> The term </t>
    </r>
    <r>
      <rPr>
        <i/>
        <sz val="11"/>
        <color theme="1"/>
        <rFont val="Times New Roman"/>
        <family val="1"/>
      </rPr>
      <t>group of multiple races</t>
    </r>
    <r>
      <rPr>
        <sz val="11"/>
        <color theme="1"/>
        <rFont val="Times New Roman"/>
        <family val="1"/>
      </rPr>
      <t xml:space="preserve"> is used to describe a group of offenders of varying races.</t>
    </r>
  </si>
  <si>
    <r>
      <rPr>
        <sz val="11"/>
        <color theme="1"/>
        <rFont val="Times New Roman"/>
        <family val="1"/>
      </rPr>
      <t>1</t>
    </r>
    <r>
      <rPr>
        <sz val="11"/>
        <color theme="1"/>
        <rFont val="Times New Roman"/>
        <family val="1"/>
      </rPr>
      <t xml:space="preserve"> The term </t>
    </r>
    <r>
      <rPr>
        <i/>
        <sz val="11"/>
        <color theme="1"/>
        <rFont val="Times New Roman"/>
        <family val="1"/>
      </rPr>
      <t>known offender</t>
    </r>
    <r>
      <rPr>
        <sz val="11"/>
        <color theme="1"/>
        <rFont val="Times New Roman"/>
        <family val="1"/>
      </rPr>
      <t xml:space="preserve"> does not imply that the identity of the suspect is known, but only that an attribute of the suspect has been identified, which distinguishes him/her from an unknown offender.</t>
    </r>
  </si>
  <si>
    <r>
      <rPr>
        <b/>
        <sz val="12"/>
        <color theme="1"/>
        <rFont val="Times New Roman"/>
        <family val="1"/>
      </rPr>
      <t>Age</t>
    </r>
    <r>
      <rPr>
        <b/>
        <vertAlign val="superscript"/>
        <sz val="12"/>
        <color rgb="FF000000"/>
        <rFont val="Times New Roman"/>
        <family val="1"/>
      </rPr>
      <t>3</t>
    </r>
  </si>
  <si>
    <r>
      <rPr>
        <sz val="12"/>
        <color theme="1"/>
        <rFont val="Times New Roman"/>
        <family val="1"/>
      </rPr>
      <t>Group of Multiple Ethnicities</t>
    </r>
    <r>
      <rPr>
        <vertAlign val="superscript"/>
        <sz val="12"/>
        <color rgb="FF000000"/>
        <rFont val="Times New Roman"/>
        <family val="1"/>
      </rPr>
      <t>4</t>
    </r>
  </si>
  <si>
    <r>
      <rPr>
        <b/>
        <sz val="12"/>
        <color theme="1"/>
        <rFont val="Times New Roman"/>
        <family val="1"/>
      </rPr>
      <t>Ethnicity</t>
    </r>
    <r>
      <rPr>
        <b/>
        <vertAlign val="superscript"/>
        <sz val="12"/>
        <color rgb="FF000000"/>
        <rFont val="Times New Roman"/>
        <family val="1"/>
      </rPr>
      <t>3</t>
    </r>
    <r>
      <rPr>
        <b/>
        <sz val="12"/>
        <color rgb="FF000000"/>
        <rFont val="Times New Roman"/>
        <family val="1"/>
      </rPr>
      <t xml:space="preserve"> </t>
    </r>
  </si>
  <si>
    <t>Group of Multiple Races</t>
  </si>
  <si>
    <r>
      <rPr>
        <b/>
        <sz val="14"/>
        <color theme="1"/>
        <rFont val="Times New Roman"/>
        <family val="1"/>
      </rPr>
      <t>Known Offenders</t>
    </r>
    <r>
      <rPr>
        <b/>
        <vertAlign val="superscript"/>
        <sz val="14"/>
        <color rgb="FF000000"/>
        <rFont val="Times New Roman"/>
        <family val="1"/>
      </rPr>
      <t>1</t>
    </r>
  </si>
  <si>
    <t>School/college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</si>
</sst>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b/>
      <sz val="14"/>
      <color rgb="FF000000"/>
      <name val="Times New Roman"/>
      <family val="1"/>
    </font>
    <font>
      <sz val="14"/>
      <color rgb="FF000000"/>
      <name val="Times New Roman"/>
      <family val="1"/>
    </font>
    <font>
      <i/>
      <sz val="12"/>
      <color rgb="FF000000"/>
      <name val="Times New Roman"/>
      <family val="1"/>
    </font>
    <font>
      <b/>
      <sz val="12"/>
      <color rgb="FF000000"/>
      <name val="Times New Roman"/>
      <family val="1"/>
    </font>
    <font>
      <b/>
      <sz val="12"/>
      <name val="Times New Roman"/>
      <family val="1"/>
    </font>
    <font>
      <sz val="12"/>
      <color rgb="FF000000"/>
      <name val="Times New Roman"/>
      <family val="1"/>
    </font>
    <font>
      <sz val="12"/>
      <name val="Times New Roman"/>
      <family val="1"/>
    </font>
    <font>
      <b/>
      <vertAlign val="superscript"/>
      <sz val="12"/>
      <color rgb="FF000000"/>
      <name val="Times New Roman"/>
      <family val="1"/>
    </font>
    <font>
      <sz val="11"/>
      <name val="Times New Roman"/>
      <family val="1"/>
    </font>
    <font>
      <vertAlign val="superscript"/>
      <sz val="11"/>
      <name val="Times New Roman"/>
      <family val="1"/>
    </font>
    <font>
      <i/>
      <sz val="11"/>
      <name val="Times New Roman"/>
      <family val="1"/>
    </font>
    <font>
      <sz val="11"/>
      <color rgb="FF000000"/>
      <name val="Calibri"/>
      <family val="2"/>
      <scheme val="minor"/>
    </font>
    <font>
      <sz val="11"/>
      <color rgb="FF000000"/>
      <name val="Times New Roman"/>
      <family val="1"/>
    </font>
    <font>
      <sz val="11"/>
      <color theme="1"/>
      <name val="Calibri"/>
      <family val="2"/>
      <scheme val="minor"/>
    </font>
    <font>
      <sz val="12"/>
      <color theme="1"/>
      <name val="Times New Roman"/>
      <family val="1"/>
    </font>
    <font>
      <sz val="11"/>
      <color theme="1"/>
      <name val="Times New Roman"/>
      <family val="1"/>
    </font>
    <font>
      <vertAlign val="superscript"/>
      <sz val="12"/>
      <color indexed="8"/>
      <name val="Times New Roman"/>
      <family val="1"/>
    </font>
    <font>
      <b/>
      <sz val="12"/>
      <color theme="1"/>
      <name val="Times New Roman"/>
      <family val="1"/>
    </font>
    <font>
      <i/>
      <sz val="12"/>
      <color theme="1"/>
      <name val="Times New Roman"/>
      <family val="1"/>
    </font>
    <font>
      <sz val="14"/>
      <color theme="1"/>
      <name val="Times New Roman"/>
      <family val="1"/>
    </font>
    <font>
      <b/>
      <sz val="14"/>
      <color theme="1"/>
      <name val="Times New Roman"/>
      <family val="1"/>
    </font>
    <font>
      <sz val="14"/>
      <color indexed="8"/>
      <name val="Times New Roman"/>
      <family val="1"/>
    </font>
    <font>
      <b/>
      <vertAlign val="superscript"/>
      <sz val="12"/>
      <color indexed="8"/>
      <name val="Times New Roman"/>
      <family val="1"/>
    </font>
    <font>
      <b/>
      <sz val="12"/>
      <color indexed="8"/>
      <name val="Times New Roman"/>
      <family val="1"/>
    </font>
    <font>
      <i/>
      <sz val="12"/>
      <color indexed="8"/>
      <name val="Times New Roman"/>
      <family val="1"/>
    </font>
    <font>
      <b/>
      <vertAlign val="superscript"/>
      <sz val="14"/>
      <color indexed="8"/>
      <name val="Times New Roman"/>
      <family val="1"/>
    </font>
    <font>
      <sz val="12"/>
      <color rgb="FF000000"/>
      <name val="Calibri"/>
      <family val="2"/>
      <scheme val="minor"/>
    </font>
    <font>
      <sz val="12"/>
      <color theme="1"/>
      <name val="Arial"/>
      <family val="2"/>
    </font>
    <font>
      <vertAlign val="superscript"/>
      <sz val="11"/>
      <color theme="1"/>
      <name val="Times New Roman"/>
      <family val="1"/>
    </font>
    <font>
      <i/>
      <sz val="11"/>
      <color theme="1"/>
      <name val="Times New Roman"/>
      <family val="1"/>
    </font>
    <font>
      <sz val="12"/>
      <name val="Arial"/>
      <family val="2"/>
    </font>
    <font>
      <vertAlign val="superscript"/>
      <sz val="12"/>
      <color rgb="FF000000"/>
      <name val="Times New Roman"/>
      <family val="1"/>
    </font>
    <font>
      <b/>
      <vertAlign val="superscript"/>
      <sz val="14"/>
      <color rgb="FF000000"/>
      <name val="Times New Roman"/>
      <family val="1"/>
    </font>
    <font>
      <sz val="11"/>
      <color theme="1"/>
      <name val="Calibri"/>
      <family val="2"/>
    </font>
    <font>
      <sz val="12"/>
      <color theme="1"/>
      <name val="Calibri"/>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s>
  <cellStyleXfs count="3">
    <xf numFmtId="0" fontId="0" fillId="0" borderId="0"/>
    <xf numFmtId="0" fontId="14" fillId="0" borderId="0"/>
    <xf numFmtId="0" fontId="28" fillId="0" borderId="0"/>
  </cellStyleXfs>
  <cellXfs count="78">
    <xf numFmtId="0" fontId="0" fillId="0" borderId="0" xfId="0"/>
    <xf numFmtId="0" fontId="1" fillId="0" borderId="1" xfId="0" applyFont="1" applyBorder="1"/>
    <xf numFmtId="0" fontId="1" fillId="0" borderId="0" xfId="0" applyFont="1"/>
    <xf numFmtId="0" fontId="2" fillId="0" borderId="0" xfId="0" applyFont="1"/>
    <xf numFmtId="0" fontId="2" fillId="0" borderId="2" xfId="0" applyFont="1" applyBorder="1"/>
    <xf numFmtId="0" fontId="2" fillId="0" borderId="1" xfId="0" applyFont="1" applyBorder="1"/>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horizontal="center" wrapText="1"/>
    </xf>
    <xf numFmtId="0" fontId="4" fillId="0" borderId="0" xfId="0" applyFont="1"/>
    <xf numFmtId="0" fontId="5" fillId="0" borderId="0" xfId="0" applyFont="1"/>
    <xf numFmtId="0" fontId="4" fillId="0" borderId="0" xfId="0" applyFont="1" applyAlignment="1">
      <alignment horizontal="left" indent="1"/>
    </xf>
    <xf numFmtId="0" fontId="6" fillId="0" borderId="0" xfId="0" applyFont="1" applyAlignment="1">
      <alignment horizontal="left" indent="2"/>
    </xf>
    <xf numFmtId="0" fontId="6" fillId="0" borderId="0" xfId="0" applyFont="1"/>
    <xf numFmtId="0" fontId="7" fillId="0" borderId="0" xfId="0" applyFont="1"/>
    <xf numFmtId="0" fontId="10" fillId="0" borderId="0" xfId="0" applyFont="1"/>
    <xf numFmtId="0" fontId="10" fillId="0" borderId="2" xfId="0" applyFont="1" applyBorder="1"/>
    <xf numFmtId="0" fontId="12" fillId="0" borderId="0" xfId="0" applyFont="1"/>
    <xf numFmtId="0" fontId="12" fillId="0" borderId="2" xfId="0" applyFont="1" applyBorder="1"/>
    <xf numFmtId="0" fontId="13" fillId="0" borderId="0" xfId="0" applyFont="1"/>
    <xf numFmtId="0" fontId="15" fillId="0" borderId="0" xfId="1" applyFont="1"/>
    <xf numFmtId="0" fontId="16" fillId="0" borderId="0" xfId="1" applyFont="1"/>
    <xf numFmtId="0" fontId="18" fillId="0" borderId="0" xfId="1" applyFont="1"/>
    <xf numFmtId="0" fontId="19" fillId="0" borderId="3" xfId="1" applyFont="1" applyBorder="1" applyAlignment="1">
      <alignment horizontal="center" wrapText="1"/>
    </xf>
    <xf numFmtId="0" fontId="20" fillId="0" borderId="0" xfId="1" applyFont="1"/>
    <xf numFmtId="0" fontId="21" fillId="0" borderId="1" xfId="1" applyFont="1" applyBorder="1" applyAlignment="1">
      <alignment vertical="top"/>
    </xf>
    <xf numFmtId="0" fontId="22" fillId="0" borderId="1" xfId="1" applyFont="1" applyBorder="1" applyAlignment="1">
      <alignment vertical="top"/>
    </xf>
    <xf numFmtId="0" fontId="21" fillId="0" borderId="2" xfId="1" applyFont="1" applyBorder="1" applyAlignment="1">
      <alignment vertical="top"/>
    </xf>
    <xf numFmtId="0" fontId="21" fillId="0" borderId="1" xfId="1" applyFont="1" applyBorder="1"/>
    <xf numFmtId="0" fontId="20" fillId="0" borderId="0" xfId="1" applyFont="1" applyAlignment="1">
      <alignment horizontal="center" vertical="top"/>
    </xf>
    <xf numFmtId="3" fontId="15" fillId="0" borderId="0" xfId="1" applyNumberFormat="1" applyFont="1"/>
    <xf numFmtId="0" fontId="15" fillId="0" borderId="0" xfId="1" applyFont="1" applyAlignment="1">
      <alignment horizontal="left"/>
    </xf>
    <xf numFmtId="3" fontId="15" fillId="0" borderId="0" xfId="1" applyNumberFormat="1" applyFont="1" applyAlignment="1">
      <alignment horizontal="right"/>
    </xf>
    <xf numFmtId="3" fontId="18" fillId="0" borderId="0" xfId="1" applyNumberFormat="1" applyFont="1"/>
    <xf numFmtId="0" fontId="15" fillId="0" borderId="0" xfId="1" applyFont="1" applyAlignment="1">
      <alignment vertical="top"/>
    </xf>
    <xf numFmtId="3" fontId="15" fillId="0" borderId="0" xfId="1" applyNumberFormat="1" applyFont="1" applyAlignment="1">
      <alignment vertical="top"/>
    </xf>
    <xf numFmtId="0" fontId="20" fillId="0" borderId="0" xfId="1" applyFont="1" applyAlignment="1">
      <alignment vertical="top"/>
    </xf>
    <xf numFmtId="0" fontId="25" fillId="0" borderId="1" xfId="1" applyFont="1" applyBorder="1" applyAlignment="1">
      <alignment horizontal="left"/>
    </xf>
    <xf numFmtId="0" fontId="14" fillId="0" borderId="0" xfId="0" applyFont="1"/>
    <xf numFmtId="0" fontId="15" fillId="0" borderId="0" xfId="0" applyFont="1"/>
    <xf numFmtId="3" fontId="15" fillId="0" borderId="0" xfId="0" applyNumberFormat="1" applyFont="1"/>
    <xf numFmtId="3" fontId="18" fillId="0" borderId="0" xfId="0" applyNumberFormat="1" applyFont="1"/>
    <xf numFmtId="0" fontId="18" fillId="0" borderId="0" xfId="0" applyFont="1"/>
    <xf numFmtId="0" fontId="19" fillId="0" borderId="0" xfId="0" applyFont="1" applyAlignment="1">
      <alignment wrapText="1"/>
    </xf>
    <xf numFmtId="0" fontId="19" fillId="0" borderId="0" xfId="0" applyFont="1"/>
    <xf numFmtId="0" fontId="27" fillId="0" borderId="0" xfId="0" applyFont="1"/>
    <xf numFmtId="0" fontId="10" fillId="0" borderId="0" xfId="0" applyFont="1" applyAlignment="1">
      <alignment horizontal="left" wrapText="1"/>
    </xf>
    <xf numFmtId="0" fontId="10" fillId="0" borderId="0" xfId="1" applyFont="1" applyAlignment="1">
      <alignment horizontal="left" wrapText="1"/>
    </xf>
    <xf numFmtId="0" fontId="10" fillId="0" borderId="2" xfId="1" applyFont="1" applyBorder="1" applyAlignment="1">
      <alignment horizontal="left" wrapText="1"/>
    </xf>
    <xf numFmtId="0" fontId="28" fillId="0" borderId="0" xfId="2"/>
    <xf numFmtId="0" fontId="15" fillId="0" borderId="0" xfId="2" applyFont="1"/>
    <xf numFmtId="0" fontId="28" fillId="0" borderId="0" xfId="2"/>
    <xf numFmtId="0" fontId="29" fillId="0" borderId="0" xfId="2" applyFont="1" applyAlignment="1">
      <alignment horizontal="left" wrapText="1"/>
    </xf>
    <xf numFmtId="0" fontId="16" fillId="0" borderId="0" xfId="2" applyFont="1"/>
    <xf numFmtId="0" fontId="31" fillId="0" borderId="4" xfId="2" applyFont="1" applyBorder="1"/>
    <xf numFmtId="0" fontId="29" fillId="0" borderId="4" xfId="2" applyFont="1" applyBorder="1" applyAlignment="1">
      <alignment horizontal="left" wrapText="1"/>
    </xf>
    <xf numFmtId="0" fontId="20" fillId="0" borderId="0" xfId="2" applyFont="1" applyAlignment="1">
      <alignment horizontal="center" vertical="top"/>
    </xf>
    <xf numFmtId="3" fontId="15" fillId="0" borderId="0" xfId="2" applyNumberFormat="1" applyFont="1"/>
    <xf numFmtId="0" fontId="15" fillId="0" borderId="0" xfId="2" applyFont="1" applyAlignment="1">
      <alignment horizontal="left"/>
    </xf>
    <xf numFmtId="0" fontId="20" fillId="0" borderId="0" xfId="2" applyFont="1"/>
    <xf numFmtId="3" fontId="15" fillId="0" borderId="0" xfId="2" applyNumberFormat="1" applyFont="1" applyAlignment="1">
      <alignment horizontal="right"/>
    </xf>
    <xf numFmtId="3" fontId="18" fillId="0" borderId="0" xfId="2" applyNumberFormat="1" applyFont="1"/>
    <xf numFmtId="0" fontId="18" fillId="0" borderId="0" xfId="2" applyFont="1"/>
    <xf numFmtId="0" fontId="15" fillId="0" borderId="0" xfId="2" applyFont="1" applyAlignment="1">
      <alignment vertical="top"/>
    </xf>
    <xf numFmtId="3" fontId="15" fillId="0" borderId="0" xfId="2" applyNumberFormat="1" applyFont="1" applyAlignment="1">
      <alignment vertical="top"/>
    </xf>
    <xf numFmtId="0" fontId="20" fillId="0" borderId="0" xfId="2" applyFont="1" applyAlignment="1">
      <alignment vertical="top"/>
    </xf>
    <xf numFmtId="0" fontId="19" fillId="0" borderId="5" xfId="2" applyFont="1" applyBorder="1" applyAlignment="1">
      <alignment horizontal="center" wrapText="1"/>
    </xf>
    <xf numFmtId="0" fontId="3" fillId="0" borderId="6" xfId="2" applyFont="1" applyBorder="1" applyAlignment="1">
      <alignment horizontal="left"/>
    </xf>
    <xf numFmtId="0" fontId="21" fillId="0" borderId="6" xfId="2" applyFont="1" applyBorder="1" applyAlignment="1">
      <alignment vertical="top"/>
    </xf>
    <xf numFmtId="0" fontId="2" fillId="0" borderId="6" xfId="2" applyFont="1" applyBorder="1" applyAlignment="1">
      <alignment vertical="top"/>
    </xf>
    <xf numFmtId="0" fontId="21" fillId="0" borderId="4" xfId="2" applyFont="1" applyBorder="1" applyAlignment="1">
      <alignment vertical="top"/>
    </xf>
    <xf numFmtId="0" fontId="21" fillId="0" borderId="6" xfId="2" applyFont="1" applyBorder="1"/>
    <xf numFmtId="0" fontId="34" fillId="0" borderId="0" xfId="2" applyFont="1"/>
    <xf numFmtId="0" fontId="35" fillId="0" borderId="0" xfId="2" applyFont="1"/>
    <xf numFmtId="0" fontId="6" fillId="0" borderId="0" xfId="2" applyFont="1"/>
    <xf numFmtId="0" fontId="19" fillId="0" borderId="0" xfId="2" applyFont="1" applyAlignment="1">
      <alignment wrapText="1"/>
    </xf>
    <xf numFmtId="0" fontId="19" fillId="0" borderId="0" xfId="2" applyFont="1"/>
  </cellXfs>
  <cellStyles count="3">
    <cellStyle name="Normal" xfId="0" builtinId="0"/>
    <cellStyle name="Normal 2" xfId="1" xr:uid="{7DFBEB0F-F5AC-6F40-A799-2C85394A51BE}"/>
    <cellStyle name="Normal 3" xfId="2" xr:uid="{D7A4D412-7977-364F-B59B-1EE37BD256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Hate crimes in the US 2015-2021</a:t>
            </a:r>
          </a:p>
        </c:rich>
      </c:tx>
      <c:layout>
        <c:manualLayout>
          <c:xMode val="edge"/>
          <c:yMode val="edge"/>
          <c:x val="0.26326939414243783"/>
          <c:y val="2.76249002585212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'incidents-analysis'!$A$3</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Pt>
            <c:idx val="2"/>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3-6B72-7E4F-9DAF-1A811794D32A}"/>
              </c:ext>
            </c:extLst>
          </c:dPt>
          <c:dPt>
            <c:idx val="3"/>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4-6B72-7E4F-9DAF-1A811794D32A}"/>
              </c:ext>
            </c:extLst>
          </c:dPt>
          <c:dPt>
            <c:idx val="4"/>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6B72-7E4F-9DAF-1A811794D32A}"/>
              </c:ext>
            </c:extLst>
          </c:dPt>
          <c:dPt>
            <c:idx val="5"/>
            <c:marker>
              <c:symbol val="circle"/>
              <c:size val="5"/>
              <c:spPr>
                <a:noFill/>
                <a:ln w="19050">
                  <a:solidFill>
                    <a:srgbClr val="C00000"/>
                  </a:solidFill>
                </a:ln>
                <a:effectLst/>
              </c:spPr>
            </c:marker>
            <c:bubble3D val="0"/>
            <c:spPr>
              <a:ln w="28575" cap="rnd">
                <a:solidFill>
                  <a:srgbClr val="C00000"/>
                </a:solidFill>
                <a:prstDash val="sysDot"/>
                <a:round/>
              </a:ln>
              <a:effectLst/>
            </c:spPr>
            <c:extLst>
              <c:ext xmlns:c16="http://schemas.microsoft.com/office/drawing/2014/chart" uri="{C3380CC4-5D6E-409C-BE32-E72D297353CC}">
                <c16:uniqueId val="{00000008-26A2-FE42-8AE6-F0E70BAB986F}"/>
              </c:ext>
            </c:extLst>
          </c:dPt>
          <c:dPt>
            <c:idx val="6"/>
            <c:marker>
              <c:symbol val="circle"/>
              <c:size val="5"/>
              <c:spPr>
                <a:noFill/>
                <a:ln w="19050">
                  <a:solidFill>
                    <a:srgbClr val="C00000"/>
                  </a:solidFill>
                </a:ln>
                <a:effectLst/>
              </c:spPr>
            </c:marker>
            <c:bubble3D val="0"/>
            <c:spPr>
              <a:ln w="28575" cap="rnd">
                <a:solidFill>
                  <a:srgbClr val="C00000"/>
                </a:solidFill>
                <a:prstDash val="sysDot"/>
                <a:round/>
              </a:ln>
              <a:effectLst/>
            </c:spPr>
            <c:extLst>
              <c:ext xmlns:c16="http://schemas.microsoft.com/office/drawing/2014/chart" uri="{C3380CC4-5D6E-409C-BE32-E72D297353CC}">
                <c16:uniqueId val="{00000009-26A2-FE42-8AE6-F0E70BAB986F}"/>
              </c:ext>
            </c:extLst>
          </c:dPt>
          <c:cat>
            <c:numRef>
              <c:f>'incidents-analysis'!$B$2:$H$2</c:f>
              <c:numCache>
                <c:formatCode>General</c:formatCode>
                <c:ptCount val="7"/>
                <c:pt idx="0">
                  <c:v>2015</c:v>
                </c:pt>
                <c:pt idx="1">
                  <c:v>2016</c:v>
                </c:pt>
                <c:pt idx="2">
                  <c:v>2017</c:v>
                </c:pt>
                <c:pt idx="3">
                  <c:v>2018</c:v>
                </c:pt>
                <c:pt idx="4">
                  <c:v>2019</c:v>
                </c:pt>
                <c:pt idx="5">
                  <c:v>2020</c:v>
                </c:pt>
                <c:pt idx="6">
                  <c:v>2021</c:v>
                </c:pt>
              </c:numCache>
            </c:numRef>
          </c:cat>
          <c:val>
            <c:numRef>
              <c:f>'incidents-analysis'!$B$3:$H$3</c:f>
              <c:numCache>
                <c:formatCode>General</c:formatCode>
                <c:ptCount val="7"/>
                <c:pt idx="0">
                  <c:v>5850</c:v>
                </c:pt>
                <c:pt idx="1">
                  <c:v>6121</c:v>
                </c:pt>
                <c:pt idx="2">
                  <c:v>7175</c:v>
                </c:pt>
                <c:pt idx="3">
                  <c:v>7120</c:v>
                </c:pt>
                <c:pt idx="4">
                  <c:v>7314</c:v>
                </c:pt>
                <c:pt idx="5">
                  <c:v>7894.0999999999767</c:v>
                </c:pt>
                <c:pt idx="6">
                  <c:v>8286.7999999999302</c:v>
                </c:pt>
              </c:numCache>
            </c:numRef>
          </c:val>
          <c:smooth val="0"/>
          <c:extLst>
            <c:ext xmlns:c16="http://schemas.microsoft.com/office/drawing/2014/chart" uri="{C3380CC4-5D6E-409C-BE32-E72D297353CC}">
              <c16:uniqueId val="{00000001-AA82-C846-95E4-C7ED5843DCE9}"/>
            </c:ext>
          </c:extLst>
        </c:ser>
        <c:dLbls>
          <c:showLegendKey val="0"/>
          <c:showVal val="0"/>
          <c:showCatName val="0"/>
          <c:showSerName val="0"/>
          <c:showPercent val="0"/>
          <c:showBubbleSize val="0"/>
        </c:dLbls>
        <c:marker val="1"/>
        <c:smooth val="0"/>
        <c:axId val="2133342287"/>
        <c:axId val="2133351679"/>
      </c:lineChart>
      <c:catAx>
        <c:axId val="2133342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51679"/>
        <c:crosses val="autoZero"/>
        <c:auto val="1"/>
        <c:lblAlgn val="ctr"/>
        <c:lblOffset val="100"/>
        <c:noMultiLvlLbl val="0"/>
      </c:catAx>
      <c:valAx>
        <c:axId val="2133351679"/>
        <c:scaling>
          <c:orientation val="minMax"/>
          <c:max val="8500"/>
          <c:min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Numher of</a:t>
                </a:r>
                <a:r>
                  <a:rPr lang="en-GB" b="1" baseline="0"/>
                  <a:t> incidents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Hate crimes in the US 2015-2019</a:t>
            </a:r>
          </a:p>
        </c:rich>
      </c:tx>
      <c:layout>
        <c:manualLayout>
          <c:xMode val="edge"/>
          <c:yMode val="edge"/>
          <c:x val="0.26326939414243783"/>
          <c:y val="2.76249002585212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'incidents-analysis'!$A$3</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Pt>
            <c:idx val="2"/>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0-84C9-FD41-8229-D3F96DD14263}"/>
              </c:ext>
            </c:extLst>
          </c:dPt>
          <c:dPt>
            <c:idx val="3"/>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1-84C9-FD41-8229-D3F96DD14263}"/>
              </c:ext>
            </c:extLst>
          </c:dPt>
          <c:dPt>
            <c:idx val="4"/>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84C9-FD41-8229-D3F96DD14263}"/>
              </c:ext>
            </c:extLst>
          </c:dPt>
          <c:trendline>
            <c:spPr>
              <a:ln w="19050" cap="rnd">
                <a:solidFill>
                  <a:schemeClr val="bg2">
                    <a:lumMod val="50000"/>
                  </a:schemeClr>
                </a:solidFill>
                <a:prstDash val="dash"/>
              </a:ln>
              <a:effectLst/>
            </c:spPr>
            <c:trendlineType val="linear"/>
            <c:forward val="2"/>
            <c:dispRSqr val="1"/>
            <c:dispEq val="1"/>
            <c:trendlineLbl>
              <c:layout>
                <c:manualLayout>
                  <c:x val="8.366118270704808E-3"/>
                  <c:y val="0.1361844164823214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392.7x -785359.9</a:t>
                    </a:r>
                    <a:br>
                      <a:rPr lang="en-US" baseline="0"/>
                    </a:br>
                    <a:r>
                      <a:rPr lang="en-US" baseline="0"/>
                      <a:t>R² = 0.8402</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'incidents-analysis'!$B$2:$F$2</c:f>
              <c:numCache>
                <c:formatCode>General</c:formatCode>
                <c:ptCount val="5"/>
                <c:pt idx="0">
                  <c:v>2015</c:v>
                </c:pt>
                <c:pt idx="1">
                  <c:v>2016</c:v>
                </c:pt>
                <c:pt idx="2">
                  <c:v>2017</c:v>
                </c:pt>
                <c:pt idx="3">
                  <c:v>2018</c:v>
                </c:pt>
                <c:pt idx="4">
                  <c:v>2019</c:v>
                </c:pt>
              </c:numCache>
            </c:numRef>
          </c:cat>
          <c:val>
            <c:numRef>
              <c:f>'incidents-analysis'!$B$3:$F$3</c:f>
              <c:numCache>
                <c:formatCode>General</c:formatCode>
                <c:ptCount val="5"/>
                <c:pt idx="0">
                  <c:v>5850</c:v>
                </c:pt>
                <c:pt idx="1">
                  <c:v>6121</c:v>
                </c:pt>
                <c:pt idx="2">
                  <c:v>7175</c:v>
                </c:pt>
                <c:pt idx="3">
                  <c:v>7120</c:v>
                </c:pt>
                <c:pt idx="4">
                  <c:v>7314</c:v>
                </c:pt>
              </c:numCache>
            </c:numRef>
          </c:val>
          <c:smooth val="0"/>
          <c:extLst>
            <c:ext xmlns:c16="http://schemas.microsoft.com/office/drawing/2014/chart" uri="{C3380CC4-5D6E-409C-BE32-E72D297353CC}">
              <c16:uniqueId val="{00000007-84C9-FD41-8229-D3F96DD14263}"/>
            </c:ext>
          </c:extLst>
        </c:ser>
        <c:dLbls>
          <c:showLegendKey val="0"/>
          <c:showVal val="0"/>
          <c:showCatName val="0"/>
          <c:showSerName val="0"/>
          <c:showPercent val="0"/>
          <c:showBubbleSize val="0"/>
        </c:dLbls>
        <c:marker val="1"/>
        <c:smooth val="0"/>
        <c:axId val="2133342287"/>
        <c:axId val="2133351679"/>
      </c:lineChart>
      <c:catAx>
        <c:axId val="2133342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51679"/>
        <c:crosses val="autoZero"/>
        <c:auto val="1"/>
        <c:lblAlgn val="ctr"/>
        <c:lblOffset val="100"/>
        <c:noMultiLvlLbl val="0"/>
      </c:catAx>
      <c:valAx>
        <c:axId val="2133351679"/>
        <c:scaling>
          <c:orientation val="minMax"/>
          <c:max val="8500"/>
          <c:min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Numher of</a:t>
                </a:r>
                <a:r>
                  <a:rPr lang="en-GB" b="1" baseline="0"/>
                  <a:t> incidents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Hate crimes in the US 2015-2019</a:t>
            </a:r>
          </a:p>
        </c:rich>
      </c:tx>
      <c:layout>
        <c:manualLayout>
          <c:xMode val="edge"/>
          <c:yMode val="edge"/>
          <c:x val="0.26326939414243783"/>
          <c:y val="2.76249002585212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'incidents-analysis'!$A$3</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Pt>
            <c:idx val="2"/>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0-0FD4-0949-9290-B0E264C9E4C4}"/>
              </c:ext>
            </c:extLst>
          </c:dPt>
          <c:dPt>
            <c:idx val="3"/>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1-0FD4-0949-9290-B0E264C9E4C4}"/>
              </c:ext>
            </c:extLst>
          </c:dPt>
          <c:dPt>
            <c:idx val="4"/>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0FD4-0949-9290-B0E264C9E4C4}"/>
              </c:ext>
            </c:extLst>
          </c:dPt>
          <c:trendline>
            <c:spPr>
              <a:ln w="19050" cap="rnd">
                <a:solidFill>
                  <a:schemeClr val="bg2">
                    <a:lumMod val="50000"/>
                  </a:schemeClr>
                </a:solidFill>
                <a:prstDash val="dash"/>
              </a:ln>
              <a:effectLst/>
            </c:spPr>
            <c:trendlineType val="linear"/>
            <c:dispRSqr val="1"/>
            <c:dispEq val="1"/>
            <c:trendlineLbl>
              <c:layout>
                <c:manualLayout>
                  <c:x val="5.3975415124006887E-2"/>
                  <c:y val="0.1524542771810975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baseline="0">
                        <a:effectLst/>
                      </a:rPr>
                      <a:t>y = 392.7x -785359.9</a:t>
                    </a:r>
                    <a:r>
                      <a:rPr lang="en-US" sz="900" b="0" i="0" u="none" strike="noStrike" baseline="0"/>
                      <a:t> </a:t>
                    </a:r>
                    <a:br>
                      <a:rPr lang="en-US" baseline="0"/>
                    </a:br>
                    <a:r>
                      <a:rPr lang="en-US" baseline="0"/>
                      <a:t>R² = 0.8402</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'incidents-analysis'!$B$2:$F$2</c:f>
              <c:numCache>
                <c:formatCode>General</c:formatCode>
                <c:ptCount val="5"/>
                <c:pt idx="0">
                  <c:v>2015</c:v>
                </c:pt>
                <c:pt idx="1">
                  <c:v>2016</c:v>
                </c:pt>
                <c:pt idx="2">
                  <c:v>2017</c:v>
                </c:pt>
                <c:pt idx="3">
                  <c:v>2018</c:v>
                </c:pt>
                <c:pt idx="4">
                  <c:v>2019</c:v>
                </c:pt>
              </c:numCache>
            </c:numRef>
          </c:cat>
          <c:val>
            <c:numRef>
              <c:f>'incidents-analysis'!$B$3:$F$3</c:f>
              <c:numCache>
                <c:formatCode>General</c:formatCode>
                <c:ptCount val="5"/>
                <c:pt idx="0">
                  <c:v>5850</c:v>
                </c:pt>
                <c:pt idx="1">
                  <c:v>6121</c:v>
                </c:pt>
                <c:pt idx="2">
                  <c:v>7175</c:v>
                </c:pt>
                <c:pt idx="3">
                  <c:v>7120</c:v>
                </c:pt>
                <c:pt idx="4">
                  <c:v>7314</c:v>
                </c:pt>
              </c:numCache>
            </c:numRef>
          </c:val>
          <c:smooth val="0"/>
          <c:extLst>
            <c:ext xmlns:c16="http://schemas.microsoft.com/office/drawing/2014/chart" uri="{C3380CC4-5D6E-409C-BE32-E72D297353CC}">
              <c16:uniqueId val="{00000004-0FD4-0949-9290-B0E264C9E4C4}"/>
            </c:ext>
          </c:extLst>
        </c:ser>
        <c:dLbls>
          <c:showLegendKey val="0"/>
          <c:showVal val="0"/>
          <c:showCatName val="0"/>
          <c:showSerName val="0"/>
          <c:showPercent val="0"/>
          <c:showBubbleSize val="0"/>
        </c:dLbls>
        <c:marker val="1"/>
        <c:smooth val="0"/>
        <c:axId val="2133342287"/>
        <c:axId val="2133351679"/>
      </c:lineChart>
      <c:catAx>
        <c:axId val="2133342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51679"/>
        <c:crosses val="autoZero"/>
        <c:auto val="1"/>
        <c:lblAlgn val="ctr"/>
        <c:lblOffset val="100"/>
        <c:noMultiLvlLbl val="0"/>
      </c:catAx>
      <c:valAx>
        <c:axId val="2133351679"/>
        <c:scaling>
          <c:orientation val="minMax"/>
          <c:max val="8500"/>
          <c:min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Numher of</a:t>
                </a:r>
                <a:r>
                  <a:rPr lang="en-GB" b="1" baseline="0"/>
                  <a:t> incidents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Hate crimes in the US 2015-2019</a:t>
            </a:r>
          </a:p>
        </c:rich>
      </c:tx>
      <c:layout>
        <c:manualLayout>
          <c:xMode val="edge"/>
          <c:yMode val="edge"/>
          <c:x val="0.26326939414243783"/>
          <c:y val="2.76249002585212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'incidents-analysis'!$A$3</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Pt>
            <c:idx val="2"/>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0-9E4E-8B49-9EB3-53F828A14C46}"/>
              </c:ext>
            </c:extLst>
          </c:dPt>
          <c:dPt>
            <c:idx val="3"/>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1-9E4E-8B49-9EB3-53F828A14C46}"/>
              </c:ext>
            </c:extLst>
          </c:dPt>
          <c:dPt>
            <c:idx val="4"/>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9E4E-8B49-9EB3-53F828A14C46}"/>
              </c:ext>
            </c:extLst>
          </c:dPt>
          <c:cat>
            <c:numRef>
              <c:f>'incidents-analysis'!$B$2:$F$2</c:f>
              <c:numCache>
                <c:formatCode>General</c:formatCode>
                <c:ptCount val="5"/>
                <c:pt idx="0">
                  <c:v>2015</c:v>
                </c:pt>
                <c:pt idx="1">
                  <c:v>2016</c:v>
                </c:pt>
                <c:pt idx="2">
                  <c:v>2017</c:v>
                </c:pt>
                <c:pt idx="3">
                  <c:v>2018</c:v>
                </c:pt>
                <c:pt idx="4">
                  <c:v>2019</c:v>
                </c:pt>
              </c:numCache>
            </c:numRef>
          </c:cat>
          <c:val>
            <c:numRef>
              <c:f>'incidents-analysis'!$B$3:$F$3</c:f>
              <c:numCache>
                <c:formatCode>General</c:formatCode>
                <c:ptCount val="5"/>
                <c:pt idx="0">
                  <c:v>5850</c:v>
                </c:pt>
                <c:pt idx="1">
                  <c:v>6121</c:v>
                </c:pt>
                <c:pt idx="2">
                  <c:v>7175</c:v>
                </c:pt>
                <c:pt idx="3">
                  <c:v>7120</c:v>
                </c:pt>
                <c:pt idx="4">
                  <c:v>7314</c:v>
                </c:pt>
              </c:numCache>
            </c:numRef>
          </c:val>
          <c:smooth val="0"/>
          <c:extLst>
            <c:ext xmlns:c16="http://schemas.microsoft.com/office/drawing/2014/chart" uri="{C3380CC4-5D6E-409C-BE32-E72D297353CC}">
              <c16:uniqueId val="{00000004-9E4E-8B49-9EB3-53F828A14C46}"/>
            </c:ext>
          </c:extLst>
        </c:ser>
        <c:dLbls>
          <c:showLegendKey val="0"/>
          <c:showVal val="0"/>
          <c:showCatName val="0"/>
          <c:showSerName val="0"/>
          <c:showPercent val="0"/>
          <c:showBubbleSize val="0"/>
        </c:dLbls>
        <c:marker val="1"/>
        <c:smooth val="0"/>
        <c:axId val="2133342287"/>
        <c:axId val="2133351679"/>
      </c:lineChart>
      <c:catAx>
        <c:axId val="2133342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51679"/>
        <c:crosses val="autoZero"/>
        <c:auto val="1"/>
        <c:lblAlgn val="ctr"/>
        <c:lblOffset val="100"/>
        <c:noMultiLvlLbl val="0"/>
      </c:catAx>
      <c:valAx>
        <c:axId val="2133351679"/>
        <c:scaling>
          <c:orientation val="minMax"/>
          <c:max val="8500"/>
          <c:min val="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Numher of</a:t>
                </a:r>
                <a:r>
                  <a:rPr lang="en-GB" b="1" baseline="0"/>
                  <a:t> incidents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0"/>
          <c:tx>
            <c:strRef>
              <c:f>offenders!$A$6</c:f>
              <c:strCache>
                <c:ptCount val="1"/>
                <c:pt idx="0">
                  <c:v>White</c:v>
                </c:pt>
              </c:strCache>
            </c:strRef>
          </c:tx>
          <c:spPr>
            <a:solidFill>
              <a:schemeClr val="accent3"/>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offenders!$B$6:$F$6</c:f>
              <c:numCache>
                <c:formatCode>#,##0</c:formatCode>
                <c:ptCount val="5"/>
                <c:pt idx="0">
                  <c:v>2657</c:v>
                </c:pt>
                <c:pt idx="1">
                  <c:v>2671</c:v>
                </c:pt>
                <c:pt idx="2">
                  <c:v>3227</c:v>
                </c:pt>
                <c:pt idx="3">
                  <c:v>3359</c:v>
                </c:pt>
                <c:pt idx="4">
                  <c:v>3365</c:v>
                </c:pt>
              </c:numCache>
            </c:numRef>
          </c:val>
          <c:extLst>
            <c:ext xmlns:c16="http://schemas.microsoft.com/office/drawing/2014/chart" uri="{C3380CC4-5D6E-409C-BE32-E72D297353CC}">
              <c16:uniqueId val="{00000002-DD6F-2B46-8C4C-A479A50F90BE}"/>
            </c:ext>
          </c:extLst>
        </c:ser>
        <c:ser>
          <c:idx val="3"/>
          <c:order val="1"/>
          <c:tx>
            <c:strRef>
              <c:f>offenders!$A$7</c:f>
              <c:strCache>
                <c:ptCount val="1"/>
                <c:pt idx="0">
                  <c:v>Black or African American</c:v>
                </c:pt>
              </c:strCache>
            </c:strRef>
          </c:tx>
          <c:spPr>
            <a:solidFill>
              <a:schemeClr val="accent4"/>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offenders!$B$7:$F$7</c:f>
              <c:numCache>
                <c:formatCode>#,##0</c:formatCode>
                <c:ptCount val="5"/>
                <c:pt idx="0">
                  <c:v>1336</c:v>
                </c:pt>
                <c:pt idx="1">
                  <c:v>1508</c:v>
                </c:pt>
                <c:pt idx="2">
                  <c:v>1359</c:v>
                </c:pt>
                <c:pt idx="3">
                  <c:v>1506</c:v>
                </c:pt>
                <c:pt idx="4">
                  <c:v>1532</c:v>
                </c:pt>
              </c:numCache>
            </c:numRef>
          </c:val>
          <c:extLst>
            <c:ext xmlns:c16="http://schemas.microsoft.com/office/drawing/2014/chart" uri="{C3380CC4-5D6E-409C-BE32-E72D297353CC}">
              <c16:uniqueId val="{00000003-DD6F-2B46-8C4C-A479A50F90BE}"/>
            </c:ext>
          </c:extLst>
        </c:ser>
        <c:ser>
          <c:idx val="4"/>
          <c:order val="2"/>
          <c:tx>
            <c:strRef>
              <c:f>offenders!$A$8</c:f>
              <c:strCache>
                <c:ptCount val="1"/>
                <c:pt idx="0">
                  <c:v>American Indian or Alaska Native</c:v>
                </c:pt>
              </c:strCache>
            </c:strRef>
          </c:tx>
          <c:spPr>
            <a:solidFill>
              <a:schemeClr val="accent5"/>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offenders!$B$8:$F$8</c:f>
              <c:numCache>
                <c:formatCode>#,##0</c:formatCode>
                <c:ptCount val="5"/>
                <c:pt idx="0">
                  <c:v>52</c:v>
                </c:pt>
                <c:pt idx="1">
                  <c:v>45</c:v>
                </c:pt>
                <c:pt idx="2">
                  <c:v>49</c:v>
                </c:pt>
                <c:pt idx="3">
                  <c:v>60</c:v>
                </c:pt>
                <c:pt idx="4">
                  <c:v>68</c:v>
                </c:pt>
              </c:numCache>
            </c:numRef>
          </c:val>
          <c:extLst>
            <c:ext xmlns:c16="http://schemas.microsoft.com/office/drawing/2014/chart" uri="{C3380CC4-5D6E-409C-BE32-E72D297353CC}">
              <c16:uniqueId val="{00000004-DD6F-2B46-8C4C-A479A50F90BE}"/>
            </c:ext>
          </c:extLst>
        </c:ser>
        <c:ser>
          <c:idx val="5"/>
          <c:order val="3"/>
          <c:tx>
            <c:strRef>
              <c:f>offenders!$A$9</c:f>
              <c:strCache>
                <c:ptCount val="1"/>
                <c:pt idx="0">
                  <c:v>Asian</c:v>
                </c:pt>
              </c:strCache>
            </c:strRef>
          </c:tx>
          <c:spPr>
            <a:solidFill>
              <a:schemeClr val="accent6"/>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offenders!$B$9:$F$9</c:f>
              <c:numCache>
                <c:formatCode>#,##0</c:formatCode>
                <c:ptCount val="5"/>
                <c:pt idx="0">
                  <c:v>53</c:v>
                </c:pt>
                <c:pt idx="1">
                  <c:v>46</c:v>
                </c:pt>
                <c:pt idx="2">
                  <c:v>42</c:v>
                </c:pt>
                <c:pt idx="3">
                  <c:v>80</c:v>
                </c:pt>
                <c:pt idx="4">
                  <c:v>58</c:v>
                </c:pt>
              </c:numCache>
            </c:numRef>
          </c:val>
          <c:extLst>
            <c:ext xmlns:c16="http://schemas.microsoft.com/office/drawing/2014/chart" uri="{C3380CC4-5D6E-409C-BE32-E72D297353CC}">
              <c16:uniqueId val="{00000006-DD6F-2B46-8C4C-A479A50F90BE}"/>
            </c:ext>
          </c:extLst>
        </c:ser>
        <c:ser>
          <c:idx val="6"/>
          <c:order val="4"/>
          <c:tx>
            <c:strRef>
              <c:f>offenders!$A$10</c:f>
              <c:strCache>
                <c:ptCount val="1"/>
                <c:pt idx="0">
                  <c:v>Native Hawaiian or Other Pacific Islander</c:v>
                </c:pt>
              </c:strCache>
            </c:strRef>
          </c:tx>
          <c:spPr>
            <a:solidFill>
              <a:schemeClr val="accent1">
                <a:lumMod val="60000"/>
              </a:schemeClr>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offenders!$B$10:$F$10</c:f>
              <c:numCache>
                <c:formatCode>#,##0</c:formatCode>
                <c:ptCount val="5"/>
                <c:pt idx="0">
                  <c:v>4</c:v>
                </c:pt>
                <c:pt idx="1">
                  <c:v>7</c:v>
                </c:pt>
                <c:pt idx="2">
                  <c:v>3</c:v>
                </c:pt>
                <c:pt idx="3">
                  <c:v>19</c:v>
                </c:pt>
                <c:pt idx="4">
                  <c:v>22</c:v>
                </c:pt>
              </c:numCache>
            </c:numRef>
          </c:val>
          <c:extLst>
            <c:ext xmlns:c16="http://schemas.microsoft.com/office/drawing/2014/chart" uri="{C3380CC4-5D6E-409C-BE32-E72D297353CC}">
              <c16:uniqueId val="{00000007-DD6F-2B46-8C4C-A479A50F90BE}"/>
            </c:ext>
          </c:extLst>
        </c:ser>
        <c:ser>
          <c:idx val="7"/>
          <c:order val="5"/>
          <c:tx>
            <c:strRef>
              <c:f>offenders!$A$11</c:f>
              <c:strCache>
                <c:ptCount val="1"/>
                <c:pt idx="0">
                  <c:v>Group of Multiple Races2</c:v>
                </c:pt>
              </c:strCache>
            </c:strRef>
          </c:tx>
          <c:spPr>
            <a:solidFill>
              <a:schemeClr val="accent2">
                <a:lumMod val="60000"/>
              </a:schemeClr>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offenders!$B$11:$F$11</c:f>
              <c:numCache>
                <c:formatCode>#,##0</c:formatCode>
                <c:ptCount val="5"/>
                <c:pt idx="0">
                  <c:v>499</c:v>
                </c:pt>
                <c:pt idx="1">
                  <c:v>447</c:v>
                </c:pt>
                <c:pt idx="2">
                  <c:v>475</c:v>
                </c:pt>
                <c:pt idx="3">
                  <c:v>432</c:v>
                </c:pt>
                <c:pt idx="4">
                  <c:v>425</c:v>
                </c:pt>
              </c:numCache>
            </c:numRef>
          </c:val>
          <c:extLst>
            <c:ext xmlns:c16="http://schemas.microsoft.com/office/drawing/2014/chart" uri="{C3380CC4-5D6E-409C-BE32-E72D297353CC}">
              <c16:uniqueId val="{00000008-DD6F-2B46-8C4C-A479A50F90BE}"/>
            </c:ext>
          </c:extLst>
        </c:ser>
        <c:ser>
          <c:idx val="8"/>
          <c:order val="6"/>
          <c:tx>
            <c:strRef>
              <c:f>offenders!$A$12</c:f>
              <c:strCache>
                <c:ptCount val="1"/>
                <c:pt idx="0">
                  <c:v>Unknown Race</c:v>
                </c:pt>
              </c:strCache>
            </c:strRef>
          </c:tx>
          <c:spPr>
            <a:solidFill>
              <a:schemeClr val="accent3">
                <a:lumMod val="60000"/>
              </a:schemeClr>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offenders!$B$12:$F$12</c:f>
              <c:numCache>
                <c:formatCode>#,##0</c:formatCode>
                <c:ptCount val="5"/>
                <c:pt idx="0">
                  <c:v>892</c:v>
                </c:pt>
                <c:pt idx="1">
                  <c:v>1046</c:v>
                </c:pt>
                <c:pt idx="2">
                  <c:v>1215</c:v>
                </c:pt>
                <c:pt idx="3">
                  <c:v>810</c:v>
                </c:pt>
                <c:pt idx="4">
                  <c:v>936</c:v>
                </c:pt>
              </c:numCache>
            </c:numRef>
          </c:val>
          <c:extLst>
            <c:ext xmlns:c16="http://schemas.microsoft.com/office/drawing/2014/chart" uri="{C3380CC4-5D6E-409C-BE32-E72D297353CC}">
              <c16:uniqueId val="{00000009-DD6F-2B46-8C4C-A479A50F90BE}"/>
            </c:ext>
          </c:extLst>
        </c:ser>
        <c:dLbls>
          <c:showLegendKey val="0"/>
          <c:showVal val="0"/>
          <c:showCatName val="0"/>
          <c:showSerName val="0"/>
          <c:showPercent val="0"/>
          <c:showBubbleSize val="0"/>
        </c:dLbls>
        <c:gapWidth val="150"/>
        <c:overlap val="100"/>
        <c:axId val="228734576"/>
        <c:axId val="2039778239"/>
      </c:barChart>
      <c:catAx>
        <c:axId val="2287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78239"/>
        <c:crosses val="autoZero"/>
        <c:auto val="1"/>
        <c:lblAlgn val="ctr"/>
        <c:lblOffset val="100"/>
        <c:noMultiLvlLbl val="0"/>
      </c:catAx>
      <c:valAx>
        <c:axId val="2039778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3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Known Offenders of</a:t>
            </a:r>
            <a:r>
              <a:rPr lang="en-US" baseline="0"/>
              <a:t> Each Race from 2015 to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389336558305836E-2"/>
          <c:y val="0.10735166425470333"/>
          <c:w val="0.64761847173110043"/>
          <c:h val="0.82550429025604799"/>
        </c:manualLayout>
      </c:layout>
      <c:barChart>
        <c:barDir val="col"/>
        <c:grouping val="stacked"/>
        <c:varyColors val="0"/>
        <c:ser>
          <c:idx val="0"/>
          <c:order val="0"/>
          <c:tx>
            <c:strRef>
              <c:f>'offenders-analysis'!$A$6</c:f>
              <c:strCache>
                <c:ptCount val="1"/>
                <c:pt idx="0">
                  <c:v>White</c:v>
                </c:pt>
              </c:strCache>
            </c:strRef>
          </c:tx>
          <c:spPr>
            <a:solidFill>
              <a:schemeClr val="accent1"/>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'offenders-analysis'!$B$6:$F$6</c:f>
              <c:numCache>
                <c:formatCode>#,##0</c:formatCode>
                <c:ptCount val="5"/>
                <c:pt idx="0">
                  <c:v>2657</c:v>
                </c:pt>
                <c:pt idx="1">
                  <c:v>2671</c:v>
                </c:pt>
                <c:pt idx="2">
                  <c:v>3227</c:v>
                </c:pt>
                <c:pt idx="3">
                  <c:v>3359</c:v>
                </c:pt>
                <c:pt idx="4">
                  <c:v>3365</c:v>
                </c:pt>
              </c:numCache>
            </c:numRef>
          </c:val>
          <c:extLst>
            <c:ext xmlns:c16="http://schemas.microsoft.com/office/drawing/2014/chart" uri="{C3380CC4-5D6E-409C-BE32-E72D297353CC}">
              <c16:uniqueId val="{00000000-EFF7-AF49-BC6A-672A3D198DDF}"/>
            </c:ext>
          </c:extLst>
        </c:ser>
        <c:ser>
          <c:idx val="1"/>
          <c:order val="1"/>
          <c:tx>
            <c:strRef>
              <c:f>'offenders-analysis'!$A$7</c:f>
              <c:strCache>
                <c:ptCount val="1"/>
                <c:pt idx="0">
                  <c:v>Black or African American</c:v>
                </c:pt>
              </c:strCache>
            </c:strRef>
          </c:tx>
          <c:spPr>
            <a:solidFill>
              <a:schemeClr val="accent2"/>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'offenders-analysis'!$B$7:$F$7</c:f>
              <c:numCache>
                <c:formatCode>#,##0</c:formatCode>
                <c:ptCount val="5"/>
                <c:pt idx="0">
                  <c:v>1336</c:v>
                </c:pt>
                <c:pt idx="1">
                  <c:v>1508</c:v>
                </c:pt>
                <c:pt idx="2">
                  <c:v>1359</c:v>
                </c:pt>
                <c:pt idx="3">
                  <c:v>1506</c:v>
                </c:pt>
                <c:pt idx="4">
                  <c:v>1532</c:v>
                </c:pt>
              </c:numCache>
            </c:numRef>
          </c:val>
          <c:extLst>
            <c:ext xmlns:c16="http://schemas.microsoft.com/office/drawing/2014/chart" uri="{C3380CC4-5D6E-409C-BE32-E72D297353CC}">
              <c16:uniqueId val="{00000001-EFF7-AF49-BC6A-672A3D198DDF}"/>
            </c:ext>
          </c:extLst>
        </c:ser>
        <c:ser>
          <c:idx val="2"/>
          <c:order val="2"/>
          <c:tx>
            <c:strRef>
              <c:f>'offenders-analysis'!$A$8</c:f>
              <c:strCache>
                <c:ptCount val="1"/>
                <c:pt idx="0">
                  <c:v>American Indian or Alaska Native</c:v>
                </c:pt>
              </c:strCache>
            </c:strRef>
          </c:tx>
          <c:spPr>
            <a:solidFill>
              <a:schemeClr val="accent3"/>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'offenders-analysis'!$B$8:$F$8</c:f>
              <c:numCache>
                <c:formatCode>#,##0</c:formatCode>
                <c:ptCount val="5"/>
                <c:pt idx="0">
                  <c:v>52</c:v>
                </c:pt>
                <c:pt idx="1">
                  <c:v>45</c:v>
                </c:pt>
                <c:pt idx="2">
                  <c:v>49</c:v>
                </c:pt>
                <c:pt idx="3">
                  <c:v>60</c:v>
                </c:pt>
                <c:pt idx="4">
                  <c:v>68</c:v>
                </c:pt>
              </c:numCache>
            </c:numRef>
          </c:val>
          <c:extLst>
            <c:ext xmlns:c16="http://schemas.microsoft.com/office/drawing/2014/chart" uri="{C3380CC4-5D6E-409C-BE32-E72D297353CC}">
              <c16:uniqueId val="{00000002-EFF7-AF49-BC6A-672A3D198DDF}"/>
            </c:ext>
          </c:extLst>
        </c:ser>
        <c:ser>
          <c:idx val="3"/>
          <c:order val="3"/>
          <c:tx>
            <c:strRef>
              <c:f>'offenders-analysis'!$A$9</c:f>
              <c:strCache>
                <c:ptCount val="1"/>
                <c:pt idx="0">
                  <c:v>Asian</c:v>
                </c:pt>
              </c:strCache>
            </c:strRef>
          </c:tx>
          <c:spPr>
            <a:solidFill>
              <a:schemeClr val="accent4"/>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'offenders-analysis'!$B$9:$F$9</c:f>
              <c:numCache>
                <c:formatCode>#,##0</c:formatCode>
                <c:ptCount val="5"/>
                <c:pt idx="0">
                  <c:v>53</c:v>
                </c:pt>
                <c:pt idx="1">
                  <c:v>46</c:v>
                </c:pt>
                <c:pt idx="2">
                  <c:v>42</c:v>
                </c:pt>
                <c:pt idx="3">
                  <c:v>80</c:v>
                </c:pt>
                <c:pt idx="4">
                  <c:v>58</c:v>
                </c:pt>
              </c:numCache>
            </c:numRef>
          </c:val>
          <c:extLst>
            <c:ext xmlns:c16="http://schemas.microsoft.com/office/drawing/2014/chart" uri="{C3380CC4-5D6E-409C-BE32-E72D297353CC}">
              <c16:uniqueId val="{00000003-EFF7-AF49-BC6A-672A3D198DDF}"/>
            </c:ext>
          </c:extLst>
        </c:ser>
        <c:ser>
          <c:idx val="4"/>
          <c:order val="4"/>
          <c:tx>
            <c:strRef>
              <c:f>'offenders-analysis'!$A$10</c:f>
              <c:strCache>
                <c:ptCount val="1"/>
                <c:pt idx="0">
                  <c:v>Native Hawaiian or Other Pacific Islander</c:v>
                </c:pt>
              </c:strCache>
            </c:strRef>
          </c:tx>
          <c:spPr>
            <a:solidFill>
              <a:schemeClr val="accent5"/>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'offenders-analysis'!$B$10:$F$10</c:f>
              <c:numCache>
                <c:formatCode>#,##0</c:formatCode>
                <c:ptCount val="5"/>
                <c:pt idx="0">
                  <c:v>4</c:v>
                </c:pt>
                <c:pt idx="1">
                  <c:v>7</c:v>
                </c:pt>
                <c:pt idx="2">
                  <c:v>3</c:v>
                </c:pt>
                <c:pt idx="3">
                  <c:v>19</c:v>
                </c:pt>
                <c:pt idx="4">
                  <c:v>22</c:v>
                </c:pt>
              </c:numCache>
            </c:numRef>
          </c:val>
          <c:extLst>
            <c:ext xmlns:c16="http://schemas.microsoft.com/office/drawing/2014/chart" uri="{C3380CC4-5D6E-409C-BE32-E72D297353CC}">
              <c16:uniqueId val="{00000004-EFF7-AF49-BC6A-672A3D198DDF}"/>
            </c:ext>
          </c:extLst>
        </c:ser>
        <c:ser>
          <c:idx val="5"/>
          <c:order val="5"/>
          <c:tx>
            <c:strRef>
              <c:f>'offenders-analysis'!$A$11</c:f>
              <c:strCache>
                <c:ptCount val="1"/>
                <c:pt idx="0">
                  <c:v>Group of Multiple Races</c:v>
                </c:pt>
              </c:strCache>
            </c:strRef>
          </c:tx>
          <c:spPr>
            <a:solidFill>
              <a:schemeClr val="accent6"/>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'offenders-analysis'!$B$11:$F$11</c:f>
              <c:numCache>
                <c:formatCode>#,##0</c:formatCode>
                <c:ptCount val="5"/>
                <c:pt idx="0">
                  <c:v>499</c:v>
                </c:pt>
                <c:pt idx="1">
                  <c:v>447</c:v>
                </c:pt>
                <c:pt idx="2">
                  <c:v>475</c:v>
                </c:pt>
                <c:pt idx="3">
                  <c:v>432</c:v>
                </c:pt>
                <c:pt idx="4">
                  <c:v>425</c:v>
                </c:pt>
              </c:numCache>
            </c:numRef>
          </c:val>
          <c:extLst>
            <c:ext xmlns:c16="http://schemas.microsoft.com/office/drawing/2014/chart" uri="{C3380CC4-5D6E-409C-BE32-E72D297353CC}">
              <c16:uniqueId val="{00000005-EFF7-AF49-BC6A-672A3D198DDF}"/>
            </c:ext>
          </c:extLst>
        </c:ser>
        <c:ser>
          <c:idx val="6"/>
          <c:order val="6"/>
          <c:tx>
            <c:strRef>
              <c:f>'offenders-analysis'!$A$12</c:f>
              <c:strCache>
                <c:ptCount val="1"/>
                <c:pt idx="0">
                  <c:v>Unknown Race</c:v>
                </c:pt>
              </c:strCache>
            </c:strRef>
          </c:tx>
          <c:spPr>
            <a:solidFill>
              <a:schemeClr val="accent1">
                <a:lumMod val="60000"/>
              </a:schemeClr>
            </a:solidFill>
            <a:ln>
              <a:noFill/>
            </a:ln>
            <a:effectLst/>
          </c:spPr>
          <c:invertIfNegative val="0"/>
          <c:cat>
            <c:numRef>
              <c:f>'offenders-analysis'!$B$4:$F$4</c:f>
              <c:numCache>
                <c:formatCode>General</c:formatCode>
                <c:ptCount val="5"/>
                <c:pt idx="0">
                  <c:v>2015</c:v>
                </c:pt>
                <c:pt idx="1">
                  <c:v>2016</c:v>
                </c:pt>
                <c:pt idx="2">
                  <c:v>2017</c:v>
                </c:pt>
                <c:pt idx="3">
                  <c:v>2018</c:v>
                </c:pt>
                <c:pt idx="4">
                  <c:v>2019</c:v>
                </c:pt>
              </c:numCache>
            </c:numRef>
          </c:cat>
          <c:val>
            <c:numRef>
              <c:f>'offenders-analysis'!$B$12:$F$12</c:f>
              <c:numCache>
                <c:formatCode>#,##0</c:formatCode>
                <c:ptCount val="5"/>
                <c:pt idx="0">
                  <c:v>892</c:v>
                </c:pt>
                <c:pt idx="1">
                  <c:v>1046</c:v>
                </c:pt>
                <c:pt idx="2">
                  <c:v>1215</c:v>
                </c:pt>
                <c:pt idx="3">
                  <c:v>810</c:v>
                </c:pt>
                <c:pt idx="4">
                  <c:v>936</c:v>
                </c:pt>
              </c:numCache>
            </c:numRef>
          </c:val>
          <c:extLst>
            <c:ext xmlns:c16="http://schemas.microsoft.com/office/drawing/2014/chart" uri="{C3380CC4-5D6E-409C-BE32-E72D297353CC}">
              <c16:uniqueId val="{00000006-EFF7-AF49-BC6A-672A3D198DDF}"/>
            </c:ext>
          </c:extLst>
        </c:ser>
        <c:dLbls>
          <c:showLegendKey val="0"/>
          <c:showVal val="0"/>
          <c:showCatName val="0"/>
          <c:showSerName val="0"/>
          <c:showPercent val="0"/>
          <c:showBubbleSize val="0"/>
        </c:dLbls>
        <c:gapWidth val="150"/>
        <c:overlap val="100"/>
        <c:axId val="391649216"/>
        <c:axId val="391650864"/>
      </c:barChart>
      <c:catAx>
        <c:axId val="39164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50864"/>
        <c:crosses val="autoZero"/>
        <c:auto val="1"/>
        <c:lblAlgn val="ctr"/>
        <c:lblOffset val="100"/>
        <c:noMultiLvlLbl val="0"/>
      </c:catAx>
      <c:valAx>
        <c:axId val="39165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49216"/>
        <c:crosses val="autoZero"/>
        <c:crossBetween val="between"/>
      </c:valAx>
      <c:spPr>
        <a:noFill/>
        <a:ln>
          <a:noFill/>
        </a:ln>
        <a:effectLst/>
      </c:spPr>
    </c:plotArea>
    <c:legend>
      <c:legendPos val="r"/>
      <c:layout>
        <c:manualLayout>
          <c:xMode val="edge"/>
          <c:yMode val="edge"/>
          <c:x val="0.75035505369842115"/>
          <c:y val="0.3754907300842098"/>
          <c:w val="0.23804134852180936"/>
          <c:h val="0.45891942831882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Locations of Incidents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'location-analysis'!$G$2:$G$46</c:f>
              <c:strCache>
                <c:ptCount val="16"/>
                <c:pt idx="0">
                  <c:v>Rest area</c:v>
                </c:pt>
                <c:pt idx="1">
                  <c:v>Hotel/motel/etc.</c:v>
                </c:pt>
                <c:pt idx="2">
                  <c:v>Rental storage facility</c:v>
                </c:pt>
                <c:pt idx="3">
                  <c:v>Highway/road/alley/street/sidewalk</c:v>
                </c:pt>
                <c:pt idx="4">
                  <c:v>Residence/home</c:v>
                </c:pt>
                <c:pt idx="5">
                  <c:v>Other/unknown</c:v>
                </c:pt>
                <c:pt idx="6">
                  <c:v>Multiple locations</c:v>
                </c:pt>
                <c:pt idx="7">
                  <c:v>Church/synagogue/temple/mosque</c:v>
                </c:pt>
                <c:pt idx="8">
                  <c:v>School—college/university</c:v>
                </c:pt>
                <c:pt idx="9">
                  <c:v>School—elementary/secondary</c:v>
                </c:pt>
                <c:pt idx="10">
                  <c:v>Service/gas station</c:v>
                </c:pt>
                <c:pt idx="11">
                  <c:v>School/college</c:v>
                </c:pt>
                <c:pt idx="12">
                  <c:v>Parking/drop lot/garage</c:v>
                </c:pt>
                <c:pt idx="13">
                  <c:v>Grocery/supermarket</c:v>
                </c:pt>
                <c:pt idx="14">
                  <c:v>Commercial office building</c:v>
                </c:pt>
                <c:pt idx="15">
                  <c:v>Air/bus/train terminal</c:v>
                </c:pt>
              </c:strCache>
            </c:strRef>
          </c:cat>
          <c:val>
            <c:numRef>
              <c:f>'location-analysis'!$H$2:$H$46</c:f>
              <c:numCache>
                <c:formatCode>General</c:formatCode>
                <c:ptCount val="16"/>
                <c:pt idx="0">
                  <c:v>1138.2</c:v>
                </c:pt>
                <c:pt idx="1">
                  <c:v>755.6</c:v>
                </c:pt>
                <c:pt idx="2">
                  <c:v>590.79999999999995</c:v>
                </c:pt>
                <c:pt idx="3">
                  <c:v>516.4</c:v>
                </c:pt>
                <c:pt idx="4">
                  <c:v>376.4</c:v>
                </c:pt>
                <c:pt idx="5">
                  <c:v>331.6</c:v>
                </c:pt>
                <c:pt idx="6">
                  <c:v>324</c:v>
                </c:pt>
                <c:pt idx="7">
                  <c:v>243.2</c:v>
                </c:pt>
                <c:pt idx="8">
                  <c:v>204.8</c:v>
                </c:pt>
                <c:pt idx="9">
                  <c:v>199.6</c:v>
                </c:pt>
                <c:pt idx="10">
                  <c:v>191.6</c:v>
                </c:pt>
                <c:pt idx="11">
                  <c:v>173.6</c:v>
                </c:pt>
                <c:pt idx="12">
                  <c:v>134.80000000000001</c:v>
                </c:pt>
                <c:pt idx="13">
                  <c:v>107.6</c:v>
                </c:pt>
                <c:pt idx="14">
                  <c:v>106.6</c:v>
                </c:pt>
                <c:pt idx="15">
                  <c:v>104</c:v>
                </c:pt>
              </c:numCache>
            </c:numRef>
          </c:val>
          <c:extLst>
            <c:ext xmlns:c16="http://schemas.microsoft.com/office/drawing/2014/chart" uri="{C3380CC4-5D6E-409C-BE32-E72D297353CC}">
              <c16:uniqueId val="{00000000-9E89-A744-BEA3-E14C6271C349}"/>
            </c:ext>
          </c:extLst>
        </c:ser>
        <c:dLbls>
          <c:showLegendKey val="0"/>
          <c:showVal val="0"/>
          <c:showCatName val="0"/>
          <c:showSerName val="0"/>
          <c:showPercent val="0"/>
          <c:showBubbleSize val="0"/>
        </c:dLbls>
        <c:gapWidth val="219"/>
        <c:overlap val="-27"/>
        <c:axId val="433187376"/>
        <c:axId val="390193456"/>
      </c:barChart>
      <c:catAx>
        <c:axId val="4331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93456"/>
        <c:crosses val="autoZero"/>
        <c:auto val="1"/>
        <c:lblAlgn val="ctr"/>
        <c:lblOffset val="100"/>
        <c:noMultiLvlLbl val="0"/>
      </c:catAx>
      <c:valAx>
        <c:axId val="3901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8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556465</xdr:colOff>
      <xdr:row>5</xdr:row>
      <xdr:rowOff>69193</xdr:rowOff>
    </xdr:from>
    <xdr:to>
      <xdr:col>9</xdr:col>
      <xdr:colOff>176195</xdr:colOff>
      <xdr:row>18</xdr:row>
      <xdr:rowOff>170792</xdr:rowOff>
    </xdr:to>
    <xdr:graphicFrame macro="">
      <xdr:nvGraphicFramePr>
        <xdr:cNvPr id="2" name="Chart 1">
          <a:extLst>
            <a:ext uri="{FF2B5EF4-FFF2-40B4-BE49-F238E27FC236}">
              <a16:creationId xmlns:a16="http://schemas.microsoft.com/office/drawing/2014/main" id="{17983272-53E5-C242-A92A-681714184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342993</xdr:colOff>
      <xdr:row>7</xdr:row>
      <xdr:rowOff>129781</xdr:rowOff>
    </xdr:from>
    <xdr:to>
      <xdr:col>9</xdr:col>
      <xdr:colOff>27811</xdr:colOff>
      <xdr:row>16</xdr:row>
      <xdr:rowOff>9270</xdr:rowOff>
    </xdr:to>
    <xdr:sp macro="" textlink="">
      <xdr:nvSpPr>
        <xdr:cNvPr id="3" name="Rectangle 2">
          <a:extLst>
            <a:ext uri="{FF2B5EF4-FFF2-40B4-BE49-F238E27FC236}">
              <a16:creationId xmlns:a16="http://schemas.microsoft.com/office/drawing/2014/main" id="{DD816224-E92A-3141-B44F-66243E045418}"/>
            </a:ext>
          </a:extLst>
        </xdr:cNvPr>
        <xdr:cNvSpPr/>
      </xdr:nvSpPr>
      <xdr:spPr>
        <a:xfrm>
          <a:off x="6121493" y="1572138"/>
          <a:ext cx="1335818" cy="1675632"/>
        </a:xfrm>
        <a:prstGeom prst="rect">
          <a:avLst/>
        </a:prstGeom>
        <a:solidFill>
          <a:schemeClr val="accent3">
            <a:alpha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544285</xdr:colOff>
      <xdr:row>19</xdr:row>
      <xdr:rowOff>117929</xdr:rowOff>
    </xdr:from>
    <xdr:to>
      <xdr:col>9</xdr:col>
      <xdr:colOff>164015</xdr:colOff>
      <xdr:row>33</xdr:row>
      <xdr:rowOff>19957</xdr:rowOff>
    </xdr:to>
    <xdr:graphicFrame macro="">
      <xdr:nvGraphicFramePr>
        <xdr:cNvPr id="5" name="Chart 4">
          <a:extLst>
            <a:ext uri="{FF2B5EF4-FFF2-40B4-BE49-F238E27FC236}">
              <a16:creationId xmlns:a16="http://schemas.microsoft.com/office/drawing/2014/main" id="{E3478297-4867-0D47-A196-7D70C48B5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526143</xdr:colOff>
      <xdr:row>33</xdr:row>
      <xdr:rowOff>163286</xdr:rowOff>
    </xdr:from>
    <xdr:to>
      <xdr:col>9</xdr:col>
      <xdr:colOff>145873</xdr:colOff>
      <xdr:row>47</xdr:row>
      <xdr:rowOff>65314</xdr:rowOff>
    </xdr:to>
    <xdr:graphicFrame macro="">
      <xdr:nvGraphicFramePr>
        <xdr:cNvPr id="6" name="Chart 5">
          <a:extLst>
            <a:ext uri="{FF2B5EF4-FFF2-40B4-BE49-F238E27FC236}">
              <a16:creationId xmlns:a16="http://schemas.microsoft.com/office/drawing/2014/main" id="{6B340436-C0C5-744E-AECD-444DB81AA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535215</xdr:colOff>
      <xdr:row>48</xdr:row>
      <xdr:rowOff>63500</xdr:rowOff>
    </xdr:from>
    <xdr:to>
      <xdr:col>9</xdr:col>
      <xdr:colOff>154945</xdr:colOff>
      <xdr:row>61</xdr:row>
      <xdr:rowOff>165100</xdr:rowOff>
    </xdr:to>
    <xdr:graphicFrame macro="">
      <xdr:nvGraphicFramePr>
        <xdr:cNvPr id="7" name="Chart 6">
          <a:extLst>
            <a:ext uri="{FF2B5EF4-FFF2-40B4-BE49-F238E27FC236}">
              <a16:creationId xmlns:a16="http://schemas.microsoft.com/office/drawing/2014/main" id="{53B29563-256D-004E-8E32-520478437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450850</xdr:colOff>
      <xdr:row>3</xdr:row>
      <xdr:rowOff>44450</xdr:rowOff>
    </xdr:from>
    <xdr:to>
      <xdr:col>15</xdr:col>
      <xdr:colOff>25400</xdr:colOff>
      <xdr:row>18</xdr:row>
      <xdr:rowOff>152400</xdr:rowOff>
    </xdr:to>
    <xdr:graphicFrame macro="">
      <xdr:nvGraphicFramePr>
        <xdr:cNvPr id="2" name="Chart 1">
          <a:extLst>
            <a:ext uri="{FF2B5EF4-FFF2-40B4-BE49-F238E27FC236}">
              <a16:creationId xmlns:a16="http://schemas.microsoft.com/office/drawing/2014/main" id="{B18E6D6B-3772-E84B-8A83-D091FF3C0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273051</xdr:colOff>
      <xdr:row>1</xdr:row>
      <xdr:rowOff>91786</xdr:rowOff>
    </xdr:from>
    <xdr:to>
      <xdr:col>16</xdr:col>
      <xdr:colOff>565151</xdr:colOff>
      <xdr:row>20</xdr:row>
      <xdr:rowOff>132196</xdr:rowOff>
    </xdr:to>
    <xdr:graphicFrame macro="">
      <xdr:nvGraphicFramePr>
        <xdr:cNvPr id="2" name="Chart 1">
          <a:extLst>
            <a:ext uri="{FF2B5EF4-FFF2-40B4-BE49-F238E27FC236}">
              <a16:creationId xmlns:a16="http://schemas.microsoft.com/office/drawing/2014/main" id="{779A73CD-0760-0C42-8671-D2D0DBA7E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406400</xdr:colOff>
      <xdr:row>5</xdr:row>
      <xdr:rowOff>82550</xdr:rowOff>
    </xdr:from>
    <xdr:to>
      <xdr:col>15</xdr:col>
      <xdr:colOff>190500</xdr:colOff>
      <xdr:row>57</xdr:row>
      <xdr:rowOff>38100</xdr:rowOff>
    </xdr:to>
    <xdr:graphicFrame macro="">
      <xdr:nvGraphicFramePr>
        <xdr:cNvPr id="2" name="Chart 1">
          <a:extLst>
            <a:ext uri="{FF2B5EF4-FFF2-40B4-BE49-F238E27FC236}">
              <a16:creationId xmlns:a16="http://schemas.microsoft.com/office/drawing/2014/main" id="{73003C06-8ECB-214D-A35F-12E7F1C62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5A86-B0BA-D14D-94E8-2B75B7827F50}">
  <dimension ref="A1:F50"/>
  <sheetViews>
    <sheetView workbookViewId="0">
      <selection activeCell="A4" sqref="A4:F5"/>
    </sheetView>
  </sheetViews>
  <sheetFormatPr baseColWidth="10" defaultRowHeight="16" x14ac:dyDescent="0.2"/>
  <cols>
    <col min="1" max="1" width="52.5" customWidth="1"/>
  </cols>
  <sheetData>
    <row r="1" spans="1:6" ht="18" x14ac:dyDescent="0.2">
      <c r="A1" s="1" t="s">
        <v>0</v>
      </c>
      <c r="B1" s="1"/>
      <c r="C1" s="1"/>
      <c r="D1" s="1"/>
      <c r="E1" s="1"/>
      <c r="F1" s="3"/>
    </row>
    <row r="2" spans="1:6" ht="18" x14ac:dyDescent="0.2">
      <c r="A2" s="2" t="s">
        <v>1</v>
      </c>
      <c r="B2" s="3"/>
      <c r="C2" s="3"/>
      <c r="D2" s="3"/>
      <c r="E2" s="3"/>
      <c r="F2" s="4"/>
    </row>
    <row r="3" spans="1:6" ht="18" x14ac:dyDescent="0.2">
      <c r="A3" s="5" t="s">
        <v>48</v>
      </c>
      <c r="B3" s="5"/>
      <c r="C3" s="5"/>
      <c r="D3" s="5"/>
      <c r="E3" s="5"/>
      <c r="F3" s="3"/>
    </row>
    <row r="4" spans="1:6" x14ac:dyDescent="0.2">
      <c r="A4" s="6"/>
      <c r="B4" s="7">
        <v>2015</v>
      </c>
      <c r="C4" s="7">
        <v>2016</v>
      </c>
      <c r="D4" s="7">
        <v>2017</v>
      </c>
      <c r="E4" s="8">
        <v>2018</v>
      </c>
      <c r="F4" s="9">
        <v>2019</v>
      </c>
    </row>
    <row r="5" spans="1:6" x14ac:dyDescent="0.2">
      <c r="A5" s="10" t="s">
        <v>2</v>
      </c>
      <c r="B5" s="10">
        <v>5850</v>
      </c>
      <c r="C5" s="10">
        <v>6121</v>
      </c>
      <c r="D5" s="10">
        <v>7175</v>
      </c>
      <c r="E5" s="11">
        <v>7120</v>
      </c>
      <c r="F5" s="11">
        <v>7314</v>
      </c>
    </row>
    <row r="6" spans="1:6" x14ac:dyDescent="0.2">
      <c r="A6" s="10" t="s">
        <v>3</v>
      </c>
      <c r="B6" s="10">
        <v>5818</v>
      </c>
      <c r="C6" s="10">
        <v>6063</v>
      </c>
      <c r="D6" s="10">
        <v>7106</v>
      </c>
      <c r="E6" s="11">
        <v>7036</v>
      </c>
      <c r="F6" s="11">
        <v>7103</v>
      </c>
    </row>
    <row r="7" spans="1:6" x14ac:dyDescent="0.2">
      <c r="A7" s="12" t="s">
        <v>4</v>
      </c>
      <c r="B7" s="10">
        <v>3310</v>
      </c>
      <c r="C7" s="10">
        <v>3489</v>
      </c>
      <c r="D7" s="10">
        <v>4131</v>
      </c>
      <c r="E7" s="11">
        <v>4047</v>
      </c>
      <c r="F7" s="11">
        <v>3963</v>
      </c>
    </row>
    <row r="8" spans="1:6" x14ac:dyDescent="0.2">
      <c r="A8" s="13" t="s">
        <v>5</v>
      </c>
      <c r="B8" s="14">
        <v>613</v>
      </c>
      <c r="C8" s="14">
        <v>720</v>
      </c>
      <c r="D8" s="14">
        <v>741</v>
      </c>
      <c r="E8" s="15">
        <v>762</v>
      </c>
      <c r="F8" s="15">
        <v>666</v>
      </c>
    </row>
    <row r="9" spans="1:6" x14ac:dyDescent="0.2">
      <c r="A9" s="13" t="s">
        <v>6</v>
      </c>
      <c r="B9" s="14">
        <v>1745</v>
      </c>
      <c r="C9" s="14">
        <v>1739</v>
      </c>
      <c r="D9" s="14">
        <v>2013</v>
      </c>
      <c r="E9" s="15">
        <v>1943</v>
      </c>
      <c r="F9" s="15">
        <v>1930</v>
      </c>
    </row>
    <row r="10" spans="1:6" x14ac:dyDescent="0.2">
      <c r="A10" s="13" t="s">
        <v>7</v>
      </c>
      <c r="B10" s="14">
        <v>131</v>
      </c>
      <c r="C10" s="14">
        <v>154</v>
      </c>
      <c r="D10" s="14">
        <v>251</v>
      </c>
      <c r="E10" s="15">
        <v>194</v>
      </c>
      <c r="F10" s="15">
        <v>119</v>
      </c>
    </row>
    <row r="11" spans="1:6" x14ac:dyDescent="0.2">
      <c r="A11" s="13" t="s">
        <v>8</v>
      </c>
      <c r="B11" s="14">
        <v>111</v>
      </c>
      <c r="C11" s="14">
        <v>113</v>
      </c>
      <c r="D11" s="14">
        <v>131</v>
      </c>
      <c r="E11" s="15">
        <v>148</v>
      </c>
      <c r="F11" s="15">
        <v>158</v>
      </c>
    </row>
    <row r="12" spans="1:6" x14ac:dyDescent="0.2">
      <c r="A12" s="13" t="s">
        <v>9</v>
      </c>
      <c r="B12" s="14">
        <v>4</v>
      </c>
      <c r="C12" s="14">
        <v>9</v>
      </c>
      <c r="D12" s="14">
        <v>16</v>
      </c>
      <c r="E12" s="15">
        <v>20</v>
      </c>
      <c r="F12" s="15">
        <v>21</v>
      </c>
    </row>
    <row r="13" spans="1:6" x14ac:dyDescent="0.2">
      <c r="A13" s="13" t="s">
        <v>10</v>
      </c>
      <c r="B13" s="14">
        <v>113</v>
      </c>
      <c r="C13" s="14">
        <v>136</v>
      </c>
      <c r="D13" s="14">
        <v>180</v>
      </c>
      <c r="E13" s="15">
        <v>137</v>
      </c>
      <c r="F13" s="15">
        <v>134</v>
      </c>
    </row>
    <row r="14" spans="1:6" x14ac:dyDescent="0.2">
      <c r="A14" s="13" t="s">
        <v>11</v>
      </c>
      <c r="B14" s="14">
        <v>37</v>
      </c>
      <c r="C14" s="14">
        <v>51</v>
      </c>
      <c r="D14" s="14">
        <v>102</v>
      </c>
      <c r="E14" s="15">
        <v>82</v>
      </c>
      <c r="F14" s="15">
        <v>95</v>
      </c>
    </row>
    <row r="15" spans="1:6" x14ac:dyDescent="0.2">
      <c r="A15" s="13" t="s">
        <v>12</v>
      </c>
      <c r="B15" s="14">
        <v>299</v>
      </c>
      <c r="C15" s="14">
        <v>344</v>
      </c>
      <c r="D15" s="14">
        <v>427</v>
      </c>
      <c r="E15" s="15">
        <v>485</v>
      </c>
      <c r="F15" s="15">
        <v>527</v>
      </c>
    </row>
    <row r="16" spans="1:6" x14ac:dyDescent="0.2">
      <c r="A16" s="13" t="s">
        <v>13</v>
      </c>
      <c r="B16" s="14">
        <v>257</v>
      </c>
      <c r="C16" s="14">
        <v>223</v>
      </c>
      <c r="D16" s="14">
        <v>270</v>
      </c>
      <c r="E16" s="15">
        <v>276</v>
      </c>
      <c r="F16" s="15">
        <v>313</v>
      </c>
    </row>
    <row r="17" spans="1:6" x14ac:dyDescent="0.2">
      <c r="A17" s="12" t="s">
        <v>14</v>
      </c>
      <c r="B17" s="10">
        <v>1244</v>
      </c>
      <c r="C17" s="10">
        <v>1273</v>
      </c>
      <c r="D17" s="10">
        <v>1564</v>
      </c>
      <c r="E17" s="11">
        <v>1419</v>
      </c>
      <c r="F17" s="11">
        <v>1521</v>
      </c>
    </row>
    <row r="18" spans="1:6" x14ac:dyDescent="0.2">
      <c r="A18" s="13" t="s">
        <v>15</v>
      </c>
      <c r="B18" s="14">
        <v>664</v>
      </c>
      <c r="C18" s="14">
        <v>684</v>
      </c>
      <c r="D18" s="14">
        <v>938</v>
      </c>
      <c r="E18" s="15">
        <v>835</v>
      </c>
      <c r="F18" s="15">
        <v>953</v>
      </c>
    </row>
    <row r="19" spans="1:6" x14ac:dyDescent="0.2">
      <c r="A19" s="13" t="s">
        <v>16</v>
      </c>
      <c r="B19" s="14">
        <v>53</v>
      </c>
      <c r="C19" s="14">
        <v>62</v>
      </c>
      <c r="D19" s="14">
        <v>73</v>
      </c>
      <c r="E19" s="15">
        <v>53</v>
      </c>
      <c r="F19" s="15">
        <v>64</v>
      </c>
    </row>
    <row r="20" spans="1:6" x14ac:dyDescent="0.2">
      <c r="A20" s="13" t="s">
        <v>17</v>
      </c>
      <c r="B20" s="14">
        <v>37</v>
      </c>
      <c r="C20" s="14">
        <v>15</v>
      </c>
      <c r="D20" s="14">
        <v>40</v>
      </c>
      <c r="E20" s="15">
        <v>34</v>
      </c>
      <c r="F20" s="15">
        <v>24</v>
      </c>
    </row>
    <row r="21" spans="1:6" x14ac:dyDescent="0.2">
      <c r="A21" s="13" t="s">
        <v>18</v>
      </c>
      <c r="B21" s="14">
        <v>257</v>
      </c>
      <c r="C21" s="14">
        <v>307</v>
      </c>
      <c r="D21" s="14">
        <v>273</v>
      </c>
      <c r="E21" s="15">
        <v>188</v>
      </c>
      <c r="F21" s="15">
        <v>176</v>
      </c>
    </row>
    <row r="22" spans="1:6" x14ac:dyDescent="0.2">
      <c r="A22" s="13" t="s">
        <v>19</v>
      </c>
      <c r="B22" s="14">
        <v>96</v>
      </c>
      <c r="C22" s="14">
        <v>74</v>
      </c>
      <c r="D22" s="14">
        <v>76</v>
      </c>
      <c r="E22" s="15">
        <v>91</v>
      </c>
      <c r="F22" s="15">
        <v>88</v>
      </c>
    </row>
    <row r="23" spans="1:6" x14ac:dyDescent="0.2">
      <c r="A23" s="13" t="s">
        <v>20</v>
      </c>
      <c r="B23" s="14">
        <v>51</v>
      </c>
      <c r="C23" s="14">
        <v>34</v>
      </c>
      <c r="D23" s="14">
        <v>47</v>
      </c>
      <c r="E23" s="15">
        <v>46</v>
      </c>
      <c r="F23" s="15">
        <v>37</v>
      </c>
    </row>
    <row r="24" spans="1:6" x14ac:dyDescent="0.2">
      <c r="A24" s="13" t="s">
        <v>21</v>
      </c>
      <c r="B24" s="14">
        <v>8</v>
      </c>
      <c r="C24" s="14">
        <v>7</v>
      </c>
      <c r="D24" s="14">
        <v>15</v>
      </c>
      <c r="E24" s="15">
        <v>9</v>
      </c>
      <c r="F24" s="15">
        <v>12</v>
      </c>
    </row>
    <row r="25" spans="1:6" x14ac:dyDescent="0.2">
      <c r="A25" s="13" t="s">
        <v>22</v>
      </c>
      <c r="B25" s="14">
        <v>1</v>
      </c>
      <c r="C25" s="14">
        <v>2</v>
      </c>
      <c r="D25" s="14">
        <v>7</v>
      </c>
      <c r="E25" s="15">
        <v>9</v>
      </c>
      <c r="F25" s="15">
        <v>7</v>
      </c>
    </row>
    <row r="26" spans="1:6" x14ac:dyDescent="0.2">
      <c r="A26" s="13" t="s">
        <v>23</v>
      </c>
      <c r="B26" s="14">
        <v>48</v>
      </c>
      <c r="C26" s="14">
        <v>28</v>
      </c>
      <c r="D26" s="14">
        <v>23</v>
      </c>
      <c r="E26" s="15">
        <v>31</v>
      </c>
      <c r="F26" s="15">
        <v>44</v>
      </c>
    </row>
    <row r="27" spans="1:6" x14ac:dyDescent="0.2">
      <c r="A27" s="13" t="s">
        <v>24</v>
      </c>
      <c r="B27" s="14">
        <v>15</v>
      </c>
      <c r="C27" s="14">
        <v>36</v>
      </c>
      <c r="D27" s="14">
        <v>27</v>
      </c>
      <c r="E27" s="15">
        <v>35</v>
      </c>
      <c r="F27" s="15">
        <v>49</v>
      </c>
    </row>
    <row r="28" spans="1:6" x14ac:dyDescent="0.2">
      <c r="A28" s="13" t="s">
        <v>25</v>
      </c>
      <c r="B28" s="14">
        <v>1</v>
      </c>
      <c r="C28" s="14">
        <v>1</v>
      </c>
      <c r="D28" s="14">
        <v>8</v>
      </c>
      <c r="E28" s="15">
        <v>10</v>
      </c>
      <c r="F28" s="15">
        <v>5</v>
      </c>
    </row>
    <row r="29" spans="1:6" x14ac:dyDescent="0.2">
      <c r="A29" s="13" t="s">
        <v>26</v>
      </c>
      <c r="B29" s="14">
        <v>5</v>
      </c>
      <c r="C29" s="14">
        <v>10</v>
      </c>
      <c r="D29" s="14">
        <v>11</v>
      </c>
      <c r="E29" s="15">
        <v>12</v>
      </c>
      <c r="F29" s="15">
        <v>7</v>
      </c>
    </row>
    <row r="30" spans="1:6" x14ac:dyDescent="0.2">
      <c r="A30" s="13" t="s">
        <v>27</v>
      </c>
      <c r="B30" s="14">
        <v>6</v>
      </c>
      <c r="C30" s="14">
        <v>7</v>
      </c>
      <c r="D30" s="14">
        <v>20</v>
      </c>
      <c r="E30" s="15">
        <v>60</v>
      </c>
      <c r="F30" s="15">
        <v>49</v>
      </c>
    </row>
    <row r="31" spans="1:6" x14ac:dyDescent="0.2">
      <c r="A31" s="13" t="s">
        <v>28</v>
      </c>
      <c r="B31" s="14">
        <v>2</v>
      </c>
      <c r="C31" s="14">
        <v>6</v>
      </c>
      <c r="D31" s="14">
        <v>6</v>
      </c>
      <c r="E31" s="15">
        <v>6</v>
      </c>
      <c r="F31" s="15">
        <v>6</v>
      </c>
    </row>
    <row r="32" spans="1:6" x14ac:dyDescent="0.2">
      <c r="A32" s="12" t="s">
        <v>29</v>
      </c>
      <c r="B32" s="10">
        <v>1053</v>
      </c>
      <c r="C32" s="10">
        <v>1076</v>
      </c>
      <c r="D32" s="10">
        <v>1130</v>
      </c>
      <c r="E32" s="11">
        <v>1196</v>
      </c>
      <c r="F32" s="11">
        <v>1195</v>
      </c>
    </row>
    <row r="33" spans="1:6" x14ac:dyDescent="0.2">
      <c r="A33" s="13" t="s">
        <v>30</v>
      </c>
      <c r="B33" s="14">
        <v>664</v>
      </c>
      <c r="C33" s="14">
        <v>675</v>
      </c>
      <c r="D33" s="14">
        <v>679</v>
      </c>
      <c r="E33" s="15">
        <v>726</v>
      </c>
      <c r="F33" s="15">
        <v>746</v>
      </c>
    </row>
    <row r="34" spans="1:6" x14ac:dyDescent="0.2">
      <c r="A34" s="13" t="s">
        <v>31</v>
      </c>
      <c r="B34" s="14">
        <v>136</v>
      </c>
      <c r="C34" s="14">
        <v>124</v>
      </c>
      <c r="D34" s="14">
        <v>126</v>
      </c>
      <c r="E34" s="15">
        <v>129</v>
      </c>
      <c r="F34" s="15">
        <v>115</v>
      </c>
    </row>
    <row r="35" spans="1:6" x14ac:dyDescent="0.2">
      <c r="A35" s="13" t="s">
        <v>32</v>
      </c>
      <c r="B35" s="14">
        <v>203</v>
      </c>
      <c r="C35" s="14">
        <v>234</v>
      </c>
      <c r="D35" s="14">
        <v>268</v>
      </c>
      <c r="E35" s="14">
        <v>303</v>
      </c>
      <c r="F35" s="14">
        <v>291</v>
      </c>
    </row>
    <row r="36" spans="1:6" x14ac:dyDescent="0.2">
      <c r="A36" s="13" t="s">
        <v>33</v>
      </c>
      <c r="B36" s="14">
        <v>19</v>
      </c>
      <c r="C36" s="14">
        <v>20</v>
      </c>
      <c r="D36" s="14">
        <v>32</v>
      </c>
      <c r="E36" s="14">
        <v>17</v>
      </c>
      <c r="F36" s="14">
        <v>17</v>
      </c>
    </row>
    <row r="37" spans="1:6" x14ac:dyDescent="0.2">
      <c r="A37" s="13" t="s">
        <v>34</v>
      </c>
      <c r="B37" s="14">
        <v>31</v>
      </c>
      <c r="C37" s="14">
        <v>23</v>
      </c>
      <c r="D37" s="14">
        <v>25</v>
      </c>
      <c r="E37" s="14">
        <v>21</v>
      </c>
      <c r="F37" s="14">
        <v>26</v>
      </c>
    </row>
    <row r="38" spans="1:6" x14ac:dyDescent="0.2">
      <c r="A38" s="12" t="s">
        <v>35</v>
      </c>
      <c r="B38" s="10">
        <v>74</v>
      </c>
      <c r="C38" s="10">
        <v>70</v>
      </c>
      <c r="D38" s="10">
        <v>116</v>
      </c>
      <c r="E38" s="10">
        <v>159</v>
      </c>
      <c r="F38" s="10">
        <v>157</v>
      </c>
    </row>
    <row r="39" spans="1:6" x14ac:dyDescent="0.2">
      <c r="A39" s="13" t="s">
        <v>36</v>
      </c>
      <c r="B39" s="14">
        <v>43</v>
      </c>
      <c r="C39" s="14">
        <v>26</v>
      </c>
      <c r="D39" s="14">
        <v>32</v>
      </c>
      <c r="E39" s="14">
        <v>60</v>
      </c>
      <c r="F39" s="14">
        <v>49</v>
      </c>
    </row>
    <row r="40" spans="1:6" x14ac:dyDescent="0.2">
      <c r="A40" s="13" t="s">
        <v>37</v>
      </c>
      <c r="B40" s="14">
        <v>31</v>
      </c>
      <c r="C40" s="14">
        <v>44</v>
      </c>
      <c r="D40" s="14">
        <v>84</v>
      </c>
      <c r="E40" s="14">
        <v>99</v>
      </c>
      <c r="F40" s="14">
        <v>108</v>
      </c>
    </row>
    <row r="41" spans="1:6" x14ac:dyDescent="0.2">
      <c r="A41" s="12" t="s">
        <v>38</v>
      </c>
      <c r="B41" s="10">
        <v>23</v>
      </c>
      <c r="C41" s="10">
        <v>31</v>
      </c>
      <c r="D41" s="10">
        <v>46</v>
      </c>
      <c r="E41" s="10">
        <v>47</v>
      </c>
      <c r="F41" s="10">
        <v>69</v>
      </c>
    </row>
    <row r="42" spans="1:6" x14ac:dyDescent="0.2">
      <c r="A42" s="13" t="s">
        <v>39</v>
      </c>
      <c r="B42" s="14">
        <v>7</v>
      </c>
      <c r="C42" s="14">
        <v>7</v>
      </c>
      <c r="D42" s="14">
        <v>22</v>
      </c>
      <c r="E42" s="14">
        <v>22</v>
      </c>
      <c r="F42" s="14">
        <v>17</v>
      </c>
    </row>
    <row r="43" spans="1:6" x14ac:dyDescent="0.2">
      <c r="A43" s="13" t="s">
        <v>40</v>
      </c>
      <c r="B43" s="14">
        <v>16</v>
      </c>
      <c r="C43" s="14">
        <v>24</v>
      </c>
      <c r="D43" s="14">
        <v>24</v>
      </c>
      <c r="E43" s="14">
        <v>25</v>
      </c>
      <c r="F43" s="14">
        <v>52</v>
      </c>
    </row>
    <row r="44" spans="1:6" x14ac:dyDescent="0.2">
      <c r="A44" s="12" t="s">
        <v>41</v>
      </c>
      <c r="B44" s="10">
        <v>114</v>
      </c>
      <c r="C44" s="10">
        <v>124</v>
      </c>
      <c r="D44" s="10">
        <v>119</v>
      </c>
      <c r="E44" s="10">
        <v>168</v>
      </c>
      <c r="F44" s="10">
        <v>198</v>
      </c>
    </row>
    <row r="45" spans="1:6" x14ac:dyDescent="0.2">
      <c r="A45" s="13" t="s">
        <v>42</v>
      </c>
      <c r="B45" s="14">
        <v>73</v>
      </c>
      <c r="C45" s="14">
        <v>105</v>
      </c>
      <c r="D45" s="14">
        <v>106</v>
      </c>
      <c r="E45" s="14">
        <v>142</v>
      </c>
      <c r="F45" s="14">
        <v>151</v>
      </c>
    </row>
    <row r="46" spans="1:6" x14ac:dyDescent="0.2">
      <c r="A46" s="13" t="s">
        <v>43</v>
      </c>
      <c r="B46" s="14">
        <v>41</v>
      </c>
      <c r="C46" s="14">
        <v>19</v>
      </c>
      <c r="D46" s="14">
        <v>13</v>
      </c>
      <c r="E46" s="14">
        <v>26</v>
      </c>
      <c r="F46" s="14">
        <v>47</v>
      </c>
    </row>
    <row r="47" spans="1:6" ht="18" x14ac:dyDescent="0.2">
      <c r="A47" s="10" t="s">
        <v>44</v>
      </c>
      <c r="B47" s="10">
        <v>32</v>
      </c>
      <c r="C47" s="10">
        <v>58</v>
      </c>
      <c r="D47" s="10">
        <v>69</v>
      </c>
      <c r="E47" s="10">
        <v>84</v>
      </c>
      <c r="F47" s="10">
        <v>211</v>
      </c>
    </row>
    <row r="48" spans="1:6" x14ac:dyDescent="0.2">
      <c r="A48" s="17" t="s">
        <v>45</v>
      </c>
      <c r="B48" s="19"/>
      <c r="C48" s="19"/>
      <c r="D48" s="19"/>
      <c r="E48" s="19"/>
      <c r="F48" s="20"/>
    </row>
    <row r="49" spans="1:6" ht="29" customHeight="1" x14ac:dyDescent="0.2">
      <c r="A49" s="47" t="s">
        <v>46</v>
      </c>
      <c r="B49" s="47"/>
      <c r="C49" s="47"/>
      <c r="D49" s="47"/>
      <c r="E49" s="47"/>
      <c r="F49" s="20"/>
    </row>
    <row r="50" spans="1:6" x14ac:dyDescent="0.2">
      <c r="A50" s="16" t="s">
        <v>47</v>
      </c>
      <c r="B50" s="18"/>
      <c r="C50" s="18"/>
      <c r="D50" s="18"/>
      <c r="E50" s="18"/>
      <c r="F50" s="20"/>
    </row>
  </sheetData>
  <mergeCells count="1">
    <mergeCell ref="A49:E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5D1CD-ED47-8149-9E5A-A385C5E8CB47}">
  <dimension ref="A2:H8"/>
  <sheetViews>
    <sheetView tabSelected="1" zoomScale="140" workbookViewId="0">
      <selection activeCell="L9" sqref="L9"/>
    </sheetView>
  </sheetViews>
  <sheetFormatPr baseColWidth="10" defaultRowHeight="16" x14ac:dyDescent="0.2"/>
  <cols>
    <col min="1" max="1" width="21.5" bestFit="1" customWidth="1"/>
  </cols>
  <sheetData>
    <row r="2" spans="1:8" x14ac:dyDescent="0.2">
      <c r="A2" s="6"/>
      <c r="B2" s="7">
        <v>2015</v>
      </c>
      <c r="C2" s="7">
        <v>2016</v>
      </c>
      <c r="D2" s="7">
        <v>2017</v>
      </c>
      <c r="E2" s="8">
        <v>2018</v>
      </c>
      <c r="F2" s="8">
        <v>2019</v>
      </c>
      <c r="G2" s="6">
        <v>2020</v>
      </c>
      <c r="H2" s="7">
        <v>2021</v>
      </c>
    </row>
    <row r="3" spans="1:8" x14ac:dyDescent="0.2">
      <c r="A3" s="10" t="s">
        <v>2</v>
      </c>
      <c r="B3" s="10">
        <v>5850</v>
      </c>
      <c r="C3" s="10">
        <v>6121</v>
      </c>
      <c r="D3" s="10">
        <v>7175</v>
      </c>
      <c r="E3" s="11">
        <v>7120</v>
      </c>
      <c r="F3" s="11">
        <v>7314</v>
      </c>
      <c r="G3" s="10">
        <f xml:space="preserve"> 392.7*G2 -785359.9</f>
        <v>7894.0999999999767</v>
      </c>
      <c r="H3" s="10">
        <f xml:space="preserve"> 392.7*H2 -785359.9</f>
        <v>8286.7999999999302</v>
      </c>
    </row>
    <row r="7" spans="1:8" x14ac:dyDescent="0.2">
      <c r="A7" t="s">
        <v>175</v>
      </c>
      <c r="B7" s="14">
        <f>7314-5850</f>
        <v>1464</v>
      </c>
    </row>
    <row r="8" spans="1:8" x14ac:dyDescent="0.2">
      <c r="A8" t="s">
        <v>174</v>
      </c>
      <c r="B8">
        <f>1464/5850</f>
        <v>0.25025641025641027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4C619-2526-8A43-9AD3-C1798C08F2E9}">
  <dimension ref="A1:F26"/>
  <sheetViews>
    <sheetView workbookViewId="0">
      <selection activeCell="A5" sqref="A5:F5"/>
    </sheetView>
  </sheetViews>
  <sheetFormatPr baseColWidth="10" defaultColWidth="9.1640625" defaultRowHeight="16" x14ac:dyDescent="0.2"/>
  <cols>
    <col min="1" max="1" width="54" style="21" customWidth="1"/>
    <col min="2" max="2" width="6.6640625" style="21" bestFit="1" customWidth="1"/>
    <col min="3" max="16384" width="9.1640625" style="21"/>
  </cols>
  <sheetData>
    <row r="1" spans="1:6" s="25" customFormat="1" ht="18" x14ac:dyDescent="0.2">
      <c r="A1" s="29" t="s">
        <v>49</v>
      </c>
      <c r="B1" s="29"/>
    </row>
    <row r="2" spans="1:6" s="25" customFormat="1" ht="21" x14ac:dyDescent="0.2">
      <c r="A2" s="28" t="s">
        <v>119</v>
      </c>
      <c r="B2" s="28"/>
    </row>
    <row r="3" spans="1:6" s="25" customFormat="1" ht="18" x14ac:dyDescent="0.2">
      <c r="A3" s="27" t="s">
        <v>64</v>
      </c>
      <c r="B3" s="26"/>
    </row>
    <row r="4" spans="1:6" s="25" customFormat="1" ht="37.5" customHeight="1" x14ac:dyDescent="0.2">
      <c r="A4" s="38" t="s">
        <v>50</v>
      </c>
      <c r="B4" s="24">
        <v>2015</v>
      </c>
      <c r="C4" s="24">
        <v>2016</v>
      </c>
      <c r="D4" s="24">
        <v>2017</v>
      </c>
      <c r="E4" s="24">
        <v>2018</v>
      </c>
      <c r="F4" s="24">
        <v>2019</v>
      </c>
    </row>
    <row r="5" spans="1:6" s="37" customFormat="1" ht="18" x14ac:dyDescent="0.2">
      <c r="A5" s="23" t="s">
        <v>51</v>
      </c>
      <c r="B5" s="34">
        <v>5493</v>
      </c>
      <c r="C5" s="34">
        <v>5770</v>
      </c>
      <c r="D5" s="34">
        <v>6370</v>
      </c>
      <c r="E5" s="34">
        <v>6266</v>
      </c>
      <c r="F5" s="34">
        <v>6406</v>
      </c>
    </row>
    <row r="6" spans="1:6" x14ac:dyDescent="0.2">
      <c r="A6" s="21" t="s">
        <v>52</v>
      </c>
      <c r="B6" s="31">
        <v>2657</v>
      </c>
      <c r="C6" s="31">
        <v>2671</v>
      </c>
      <c r="D6" s="31">
        <v>3227</v>
      </c>
      <c r="E6" s="31">
        <v>3359</v>
      </c>
      <c r="F6" s="31">
        <v>3365</v>
      </c>
    </row>
    <row r="7" spans="1:6" ht="15.75" customHeight="1" x14ac:dyDescent="0.2">
      <c r="A7" s="21" t="s">
        <v>53</v>
      </c>
      <c r="B7" s="31">
        <v>1336</v>
      </c>
      <c r="C7" s="31">
        <v>1508</v>
      </c>
      <c r="D7" s="31">
        <v>1359</v>
      </c>
      <c r="E7" s="31">
        <v>1506</v>
      </c>
      <c r="F7" s="31">
        <v>1532</v>
      </c>
    </row>
    <row r="8" spans="1:6" ht="15.75" customHeight="1" x14ac:dyDescent="0.2">
      <c r="A8" s="21" t="s">
        <v>54</v>
      </c>
      <c r="B8" s="31">
        <v>52</v>
      </c>
      <c r="C8" s="31">
        <v>45</v>
      </c>
      <c r="D8" s="31">
        <v>49</v>
      </c>
      <c r="E8" s="31">
        <v>60</v>
      </c>
      <c r="F8" s="31">
        <v>68</v>
      </c>
    </row>
    <row r="9" spans="1:6" ht="15.75" customHeight="1" x14ac:dyDescent="0.2">
      <c r="A9" s="21" t="s">
        <v>55</v>
      </c>
      <c r="B9" s="31">
        <v>53</v>
      </c>
      <c r="C9" s="31">
        <v>46</v>
      </c>
      <c r="D9" s="31">
        <v>42</v>
      </c>
      <c r="E9" s="31">
        <v>80</v>
      </c>
      <c r="F9" s="31">
        <v>58</v>
      </c>
    </row>
    <row r="10" spans="1:6" ht="15.75" customHeight="1" x14ac:dyDescent="0.2">
      <c r="A10" s="21" t="s">
        <v>56</v>
      </c>
      <c r="B10" s="31">
        <v>4</v>
      </c>
      <c r="C10" s="31">
        <v>7</v>
      </c>
      <c r="D10" s="31">
        <v>3</v>
      </c>
      <c r="E10" s="31">
        <v>19</v>
      </c>
      <c r="F10" s="31">
        <v>22</v>
      </c>
    </row>
    <row r="11" spans="1:6" ht="18" x14ac:dyDescent="0.2">
      <c r="A11" s="21" t="s">
        <v>118</v>
      </c>
      <c r="B11" s="31">
        <v>499</v>
      </c>
      <c r="C11" s="31">
        <v>447</v>
      </c>
      <c r="D11" s="31">
        <v>475</v>
      </c>
      <c r="E11" s="31">
        <v>432</v>
      </c>
      <c r="F11" s="31">
        <v>425</v>
      </c>
    </row>
    <row r="12" spans="1:6" s="35" customFormat="1" ht="31.5" customHeight="1" x14ac:dyDescent="0.2">
      <c r="A12" s="35" t="s">
        <v>57</v>
      </c>
      <c r="B12" s="36">
        <v>892</v>
      </c>
      <c r="C12" s="36">
        <v>1046</v>
      </c>
      <c r="D12" s="36">
        <v>1215</v>
      </c>
      <c r="E12" s="36">
        <v>810</v>
      </c>
      <c r="F12" s="36">
        <v>936</v>
      </c>
    </row>
    <row r="13" spans="1:6" s="23" customFormat="1" ht="18" x14ac:dyDescent="0.2">
      <c r="A13" s="23" t="s">
        <v>117</v>
      </c>
      <c r="B13" s="34">
        <v>3421</v>
      </c>
      <c r="C13" s="34">
        <v>4222</v>
      </c>
      <c r="D13" s="34">
        <v>5131</v>
      </c>
      <c r="E13" s="34">
        <v>5349</v>
      </c>
      <c r="F13" s="34">
        <v>5443</v>
      </c>
    </row>
    <row r="14" spans="1:6" x14ac:dyDescent="0.2">
      <c r="A14" s="21" t="s">
        <v>58</v>
      </c>
      <c r="B14" s="31">
        <v>209</v>
      </c>
      <c r="C14" s="31">
        <v>339</v>
      </c>
      <c r="D14" s="31">
        <v>454</v>
      </c>
      <c r="E14" s="31">
        <v>477</v>
      </c>
      <c r="F14" s="31">
        <v>547</v>
      </c>
    </row>
    <row r="15" spans="1:6" x14ac:dyDescent="0.2">
      <c r="A15" s="21" t="s">
        <v>59</v>
      </c>
      <c r="B15" s="31">
        <v>880</v>
      </c>
      <c r="C15" s="31">
        <v>1101</v>
      </c>
      <c r="D15" s="31">
        <v>1284</v>
      </c>
      <c r="E15" s="31">
        <v>1601</v>
      </c>
      <c r="F15" s="31">
        <v>1801</v>
      </c>
    </row>
    <row r="16" spans="1:6" ht="18" x14ac:dyDescent="0.2">
      <c r="A16" s="21" t="s">
        <v>116</v>
      </c>
      <c r="B16" s="31">
        <v>54</v>
      </c>
      <c r="C16" s="31">
        <v>97</v>
      </c>
      <c r="D16" s="31">
        <v>81</v>
      </c>
      <c r="E16" s="31">
        <v>88</v>
      </c>
      <c r="F16" s="31">
        <v>103</v>
      </c>
    </row>
    <row r="17" spans="1:6" s="35" customFormat="1" ht="31.5" customHeight="1" x14ac:dyDescent="0.2">
      <c r="A17" s="35" t="s">
        <v>60</v>
      </c>
      <c r="B17" s="36">
        <v>2278</v>
      </c>
      <c r="C17" s="36">
        <v>2685</v>
      </c>
      <c r="D17" s="36">
        <v>3312</v>
      </c>
      <c r="E17" s="36">
        <v>3183</v>
      </c>
      <c r="F17" s="36">
        <v>2992</v>
      </c>
    </row>
    <row r="18" spans="1:6" s="25" customFormat="1" ht="18.75" customHeight="1" x14ac:dyDescent="0.2">
      <c r="A18" s="23" t="s">
        <v>115</v>
      </c>
      <c r="B18" s="34">
        <v>3331</v>
      </c>
      <c r="C18" s="34">
        <v>4100</v>
      </c>
      <c r="D18" s="34">
        <v>4895</v>
      </c>
      <c r="E18" s="34">
        <v>5589</v>
      </c>
      <c r="F18" s="34">
        <v>5599</v>
      </c>
    </row>
    <row r="19" spans="1:6" s="25" customFormat="1" ht="18" x14ac:dyDescent="0.2">
      <c r="A19" s="21" t="s">
        <v>61</v>
      </c>
      <c r="B19" s="33">
        <v>2823</v>
      </c>
      <c r="C19" s="33">
        <v>3436</v>
      </c>
      <c r="D19" s="33">
        <v>4062</v>
      </c>
      <c r="E19" s="33">
        <v>4734</v>
      </c>
      <c r="F19" s="33">
        <v>4734</v>
      </c>
    </row>
    <row r="20" spans="1:6" s="30" customFormat="1" ht="18" x14ac:dyDescent="0.2">
      <c r="A20" s="32" t="s">
        <v>62</v>
      </c>
      <c r="B20" s="31">
        <v>508</v>
      </c>
      <c r="C20" s="31">
        <v>664</v>
      </c>
      <c r="D20" s="31">
        <v>833</v>
      </c>
      <c r="E20" s="31">
        <v>855</v>
      </c>
      <c r="F20" s="31">
        <v>865</v>
      </c>
    </row>
    <row r="21" spans="1:6" s="22" customFormat="1" ht="47.25" customHeight="1" x14ac:dyDescent="0.15">
      <c r="A21" s="49" t="s">
        <v>114</v>
      </c>
      <c r="B21" s="49"/>
    </row>
    <row r="22" spans="1:6" s="22" customFormat="1" ht="31.5" customHeight="1" x14ac:dyDescent="0.15">
      <c r="A22" s="48" t="s">
        <v>113</v>
      </c>
      <c r="B22" s="48"/>
    </row>
    <row r="23" spans="1:6" s="22" customFormat="1" ht="62.25" customHeight="1" x14ac:dyDescent="0.15">
      <c r="A23" s="48" t="s">
        <v>112</v>
      </c>
      <c r="B23" s="48"/>
    </row>
    <row r="24" spans="1:6" ht="31.5" customHeight="1" x14ac:dyDescent="0.2">
      <c r="A24" s="48" t="s">
        <v>111</v>
      </c>
      <c r="B24" s="48"/>
    </row>
    <row r="26" spans="1:6" x14ac:dyDescent="0.2">
      <c r="A26" s="21" t="s">
        <v>63</v>
      </c>
    </row>
  </sheetData>
  <mergeCells count="4">
    <mergeCell ref="A24:B24"/>
    <mergeCell ref="A21:B21"/>
    <mergeCell ref="A22:B22"/>
    <mergeCell ref="A23:B23"/>
  </mergeCells>
  <printOptions horizontalCentered="1"/>
  <pageMargins left="0.75" right="0.75"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FCE48-3F8C-C244-BAAF-82BB62165579}">
  <dimension ref="A1:Z1000"/>
  <sheetViews>
    <sheetView topLeftCell="A2" zoomScale="118" workbookViewId="0">
      <selection activeCell="A13" sqref="A13"/>
    </sheetView>
  </sheetViews>
  <sheetFormatPr baseColWidth="10" defaultColWidth="13.1640625" defaultRowHeight="15" customHeight="1" x14ac:dyDescent="0.2"/>
  <cols>
    <col min="1" max="1" width="63" style="50" customWidth="1"/>
    <col min="2" max="2" width="7.83203125" style="50" customWidth="1"/>
    <col min="3" max="26" width="10.6640625" style="50" customWidth="1"/>
    <col min="27" max="16384" width="13.1640625" style="50"/>
  </cols>
  <sheetData>
    <row r="1" spans="1:26" ht="15.75" customHeight="1" x14ac:dyDescent="0.2">
      <c r="A1" s="72" t="s">
        <v>49</v>
      </c>
      <c r="B1" s="72"/>
      <c r="C1" s="60"/>
      <c r="D1" s="60"/>
      <c r="E1" s="60"/>
      <c r="F1" s="60"/>
      <c r="G1" s="60"/>
      <c r="H1" s="60"/>
      <c r="I1" s="60"/>
      <c r="J1" s="60"/>
      <c r="K1" s="60"/>
      <c r="L1" s="60"/>
      <c r="M1" s="60"/>
      <c r="N1" s="60"/>
      <c r="O1" s="60"/>
      <c r="P1" s="60"/>
      <c r="Q1" s="60"/>
      <c r="R1" s="60"/>
      <c r="S1" s="60"/>
      <c r="T1" s="60"/>
      <c r="U1" s="60"/>
      <c r="V1" s="60"/>
      <c r="W1" s="60"/>
      <c r="X1" s="60"/>
      <c r="Y1" s="60"/>
      <c r="Z1" s="60"/>
    </row>
    <row r="2" spans="1:26" ht="15.75" customHeight="1" x14ac:dyDescent="0.2">
      <c r="A2" s="71" t="s">
        <v>184</v>
      </c>
      <c r="B2" s="71"/>
      <c r="C2" s="60"/>
      <c r="D2" s="60"/>
      <c r="E2" s="60"/>
      <c r="F2" s="60"/>
      <c r="G2" s="60"/>
      <c r="H2" s="60"/>
      <c r="I2" s="60"/>
      <c r="J2" s="60"/>
      <c r="K2" s="60"/>
      <c r="L2" s="60"/>
      <c r="M2" s="60"/>
      <c r="N2" s="60"/>
      <c r="O2" s="60"/>
      <c r="P2" s="60"/>
      <c r="Q2" s="60"/>
      <c r="R2" s="60"/>
      <c r="S2" s="60"/>
      <c r="T2" s="60"/>
      <c r="U2" s="60"/>
      <c r="V2" s="60"/>
      <c r="W2" s="60"/>
      <c r="X2" s="60"/>
      <c r="Y2" s="60"/>
      <c r="Z2" s="60"/>
    </row>
    <row r="3" spans="1:26" ht="15.75" customHeight="1" x14ac:dyDescent="0.2">
      <c r="A3" s="70" t="s">
        <v>64</v>
      </c>
      <c r="B3" s="69"/>
      <c r="C3" s="60"/>
      <c r="D3" s="60"/>
      <c r="E3" s="60"/>
      <c r="F3" s="60"/>
      <c r="G3" s="60"/>
      <c r="H3" s="60"/>
      <c r="I3" s="60"/>
      <c r="J3" s="60"/>
      <c r="K3" s="60"/>
      <c r="L3" s="60"/>
      <c r="M3" s="60"/>
      <c r="N3" s="60"/>
      <c r="O3" s="60"/>
      <c r="P3" s="60"/>
      <c r="Q3" s="60"/>
      <c r="R3" s="60"/>
      <c r="S3" s="60"/>
      <c r="T3" s="60"/>
      <c r="U3" s="60"/>
      <c r="V3" s="60"/>
      <c r="W3" s="60"/>
      <c r="X3" s="60"/>
      <c r="Y3" s="60"/>
      <c r="Z3" s="60"/>
    </row>
    <row r="4" spans="1:26" ht="37.5" customHeight="1" x14ac:dyDescent="0.2">
      <c r="A4" s="68" t="s">
        <v>50</v>
      </c>
      <c r="B4" s="67">
        <v>2015</v>
      </c>
      <c r="C4" s="67">
        <v>2016</v>
      </c>
      <c r="D4" s="67">
        <v>2017</v>
      </c>
      <c r="E4" s="67">
        <v>2018</v>
      </c>
      <c r="F4" s="67">
        <v>2019</v>
      </c>
      <c r="G4" s="60"/>
      <c r="H4" s="60"/>
      <c r="I4" s="60"/>
      <c r="J4" s="60"/>
      <c r="K4" s="60"/>
      <c r="L4" s="60"/>
      <c r="M4" s="60"/>
      <c r="N4" s="60"/>
      <c r="O4" s="60"/>
      <c r="P4" s="60"/>
      <c r="Q4" s="60"/>
      <c r="R4" s="60"/>
      <c r="S4" s="60"/>
      <c r="T4" s="60"/>
      <c r="U4" s="60"/>
      <c r="V4" s="60"/>
      <c r="W4" s="60"/>
      <c r="X4" s="60"/>
      <c r="Y4" s="60"/>
      <c r="Z4" s="60"/>
    </row>
    <row r="5" spans="1:26" ht="15.75" customHeight="1" x14ac:dyDescent="0.2">
      <c r="A5" s="63" t="s">
        <v>51</v>
      </c>
      <c r="B5" s="62">
        <v>5493</v>
      </c>
      <c r="C5" s="62">
        <v>5770</v>
      </c>
      <c r="D5" s="62">
        <v>6370</v>
      </c>
      <c r="E5" s="62">
        <v>6266</v>
      </c>
      <c r="F5" s="62">
        <v>6406</v>
      </c>
      <c r="G5" s="66"/>
      <c r="H5" s="66"/>
      <c r="I5" s="66"/>
      <c r="J5" s="66"/>
      <c r="K5" s="66"/>
      <c r="L5" s="66"/>
      <c r="M5" s="66"/>
      <c r="N5" s="66"/>
      <c r="O5" s="66"/>
      <c r="P5" s="66"/>
      <c r="Q5" s="66"/>
      <c r="R5" s="66"/>
      <c r="S5" s="66"/>
      <c r="T5" s="66"/>
      <c r="U5" s="66"/>
      <c r="V5" s="66"/>
      <c r="W5" s="66"/>
      <c r="X5" s="66"/>
      <c r="Y5" s="66"/>
      <c r="Z5" s="66"/>
    </row>
    <row r="6" spans="1:26" ht="15.75" customHeight="1" x14ac:dyDescent="0.2">
      <c r="A6" s="51" t="s">
        <v>52</v>
      </c>
      <c r="B6" s="58">
        <v>2657</v>
      </c>
      <c r="C6" s="58">
        <v>2671</v>
      </c>
      <c r="D6" s="58">
        <v>3227</v>
      </c>
      <c r="E6" s="58">
        <v>3359</v>
      </c>
      <c r="F6" s="58">
        <v>3365</v>
      </c>
      <c r="G6" s="51"/>
      <c r="H6" s="51"/>
      <c r="I6" s="51"/>
      <c r="J6" s="51"/>
      <c r="K6" s="51"/>
      <c r="L6" s="51"/>
      <c r="M6" s="51"/>
      <c r="N6" s="51"/>
      <c r="O6" s="51"/>
      <c r="P6" s="51"/>
      <c r="Q6" s="51"/>
      <c r="R6" s="51"/>
      <c r="S6" s="51"/>
      <c r="T6" s="51"/>
      <c r="U6" s="51"/>
      <c r="V6" s="51"/>
      <c r="W6" s="51"/>
      <c r="X6" s="51"/>
      <c r="Y6" s="51"/>
      <c r="Z6" s="51"/>
    </row>
    <row r="7" spans="1:26" ht="15.75" customHeight="1" x14ac:dyDescent="0.2">
      <c r="A7" s="51" t="s">
        <v>53</v>
      </c>
      <c r="B7" s="58">
        <v>1336</v>
      </c>
      <c r="C7" s="58">
        <v>1508</v>
      </c>
      <c r="D7" s="58">
        <v>1359</v>
      </c>
      <c r="E7" s="58">
        <v>1506</v>
      </c>
      <c r="F7" s="58">
        <v>1532</v>
      </c>
      <c r="G7" s="51"/>
      <c r="H7" s="51"/>
      <c r="I7" s="51"/>
      <c r="J7" s="51"/>
      <c r="K7" s="51"/>
      <c r="L7" s="51"/>
      <c r="M7" s="51"/>
      <c r="N7" s="51"/>
      <c r="O7" s="51"/>
      <c r="P7" s="51"/>
      <c r="Q7" s="51"/>
      <c r="R7" s="51"/>
      <c r="S7" s="51"/>
      <c r="T7" s="51"/>
      <c r="U7" s="51"/>
      <c r="V7" s="51"/>
      <c r="W7" s="51"/>
      <c r="X7" s="51"/>
      <c r="Y7" s="51"/>
      <c r="Z7" s="51"/>
    </row>
    <row r="8" spans="1:26" ht="15.75" customHeight="1" x14ac:dyDescent="0.2">
      <c r="A8" s="51" t="s">
        <v>54</v>
      </c>
      <c r="B8" s="58">
        <v>52</v>
      </c>
      <c r="C8" s="58">
        <v>45</v>
      </c>
      <c r="D8" s="58">
        <v>49</v>
      </c>
      <c r="E8" s="58">
        <v>60</v>
      </c>
      <c r="F8" s="58">
        <v>68</v>
      </c>
      <c r="G8" s="51"/>
      <c r="H8" s="51"/>
      <c r="I8" s="51"/>
      <c r="J8" s="51"/>
      <c r="K8" s="51"/>
      <c r="L8" s="51"/>
      <c r="M8" s="51"/>
      <c r="N8" s="51"/>
      <c r="O8" s="51"/>
      <c r="P8" s="51"/>
      <c r="Q8" s="51"/>
      <c r="R8" s="51"/>
      <c r="S8" s="51"/>
      <c r="T8" s="51"/>
      <c r="U8" s="51"/>
      <c r="V8" s="51"/>
      <c r="W8" s="51"/>
      <c r="X8" s="51"/>
      <c r="Y8" s="51"/>
      <c r="Z8" s="51"/>
    </row>
    <row r="9" spans="1:26" ht="15.75" customHeight="1" x14ac:dyDescent="0.2">
      <c r="A9" s="51" t="s">
        <v>55</v>
      </c>
      <c r="B9" s="58">
        <v>53</v>
      </c>
      <c r="C9" s="58">
        <v>46</v>
      </c>
      <c r="D9" s="58">
        <v>42</v>
      </c>
      <c r="E9" s="58">
        <v>80</v>
      </c>
      <c r="F9" s="58">
        <v>58</v>
      </c>
      <c r="G9" s="51"/>
      <c r="H9" s="51"/>
      <c r="I9" s="51"/>
      <c r="J9" s="51"/>
      <c r="K9" s="51"/>
      <c r="L9" s="51"/>
      <c r="M9" s="51"/>
      <c r="N9" s="51"/>
      <c r="O9" s="51"/>
      <c r="P9" s="51"/>
      <c r="Q9" s="51"/>
      <c r="R9" s="51"/>
      <c r="S9" s="51"/>
      <c r="T9" s="51"/>
      <c r="U9" s="51"/>
      <c r="V9" s="51"/>
      <c r="W9" s="51"/>
      <c r="X9" s="51"/>
      <c r="Y9" s="51"/>
      <c r="Z9" s="51"/>
    </row>
    <row r="10" spans="1:26" ht="15.75" customHeight="1" x14ac:dyDescent="0.2">
      <c r="A10" s="51" t="s">
        <v>56</v>
      </c>
      <c r="B10" s="58">
        <v>4</v>
      </c>
      <c r="C10" s="58">
        <v>7</v>
      </c>
      <c r="D10" s="58">
        <v>3</v>
      </c>
      <c r="E10" s="58">
        <v>19</v>
      </c>
      <c r="F10" s="58">
        <v>22</v>
      </c>
      <c r="G10" s="51"/>
      <c r="H10" s="51"/>
      <c r="I10" s="51"/>
      <c r="J10" s="51"/>
      <c r="K10" s="51"/>
      <c r="L10" s="51"/>
      <c r="M10" s="51"/>
      <c r="N10" s="51"/>
      <c r="O10" s="51"/>
      <c r="P10" s="51"/>
      <c r="Q10" s="51"/>
      <c r="R10" s="51"/>
      <c r="S10" s="51"/>
      <c r="T10" s="51"/>
      <c r="U10" s="51"/>
      <c r="V10" s="51"/>
      <c r="W10" s="51"/>
      <c r="X10" s="51"/>
      <c r="Y10" s="51"/>
      <c r="Z10" s="51"/>
    </row>
    <row r="11" spans="1:26" ht="15.75" customHeight="1" x14ac:dyDescent="0.2">
      <c r="A11" s="51" t="s">
        <v>183</v>
      </c>
      <c r="B11" s="58">
        <v>499</v>
      </c>
      <c r="C11" s="58">
        <v>447</v>
      </c>
      <c r="D11" s="58">
        <v>475</v>
      </c>
      <c r="E11" s="58">
        <v>432</v>
      </c>
      <c r="F11" s="58">
        <v>425</v>
      </c>
      <c r="G11" s="51"/>
      <c r="H11" s="51"/>
      <c r="I11" s="51"/>
      <c r="J11" s="51"/>
      <c r="K11" s="51"/>
      <c r="L11" s="51"/>
      <c r="M11" s="51"/>
      <c r="N11" s="51"/>
      <c r="O11" s="51"/>
      <c r="P11" s="51"/>
      <c r="Q11" s="51"/>
      <c r="R11" s="51"/>
      <c r="S11" s="51"/>
      <c r="T11" s="51"/>
      <c r="U11" s="51"/>
      <c r="V11" s="51"/>
      <c r="W11" s="51"/>
      <c r="X11" s="51"/>
      <c r="Y11" s="51"/>
      <c r="Z11" s="51"/>
    </row>
    <row r="12" spans="1:26" ht="31.5" customHeight="1" x14ac:dyDescent="0.2">
      <c r="A12" s="64" t="s">
        <v>57</v>
      </c>
      <c r="B12" s="65">
        <v>892</v>
      </c>
      <c r="C12" s="65">
        <v>1046</v>
      </c>
      <c r="D12" s="65">
        <v>1215</v>
      </c>
      <c r="E12" s="65">
        <v>810</v>
      </c>
      <c r="F12" s="65">
        <v>936</v>
      </c>
      <c r="G12" s="64"/>
      <c r="H12" s="64"/>
      <c r="I12" s="64"/>
      <c r="J12" s="64"/>
      <c r="K12" s="64"/>
      <c r="L12" s="64"/>
      <c r="M12" s="64"/>
      <c r="N12" s="64"/>
      <c r="O12" s="64"/>
      <c r="P12" s="64"/>
      <c r="Q12" s="64"/>
      <c r="R12" s="64"/>
      <c r="S12" s="64"/>
      <c r="T12" s="64"/>
      <c r="U12" s="64"/>
      <c r="V12" s="64"/>
      <c r="W12" s="64"/>
      <c r="X12" s="64"/>
      <c r="Y12" s="64"/>
      <c r="Z12" s="64"/>
    </row>
    <row r="13" spans="1:26" ht="15.75" customHeight="1" x14ac:dyDescent="0.2">
      <c r="A13" s="63" t="s">
        <v>182</v>
      </c>
      <c r="B13" s="62">
        <v>3421</v>
      </c>
      <c r="C13" s="62">
        <v>4222</v>
      </c>
      <c r="D13" s="62">
        <v>5131</v>
      </c>
      <c r="E13" s="62">
        <v>5349</v>
      </c>
      <c r="F13" s="62">
        <v>5443</v>
      </c>
      <c r="G13" s="63"/>
      <c r="H13" s="63"/>
      <c r="I13" s="63"/>
      <c r="J13" s="63"/>
      <c r="K13" s="63"/>
      <c r="L13" s="63"/>
      <c r="M13" s="63"/>
      <c r="N13" s="63"/>
      <c r="O13" s="63"/>
      <c r="P13" s="63"/>
      <c r="Q13" s="63"/>
      <c r="R13" s="63"/>
      <c r="S13" s="63"/>
      <c r="T13" s="63"/>
      <c r="U13" s="63"/>
      <c r="V13" s="63"/>
      <c r="W13" s="63"/>
      <c r="X13" s="63"/>
      <c r="Y13" s="63"/>
      <c r="Z13" s="63"/>
    </row>
    <row r="14" spans="1:26" ht="15.75" customHeight="1" x14ac:dyDescent="0.2">
      <c r="A14" s="51" t="s">
        <v>58</v>
      </c>
      <c r="B14" s="58">
        <v>209</v>
      </c>
      <c r="C14" s="58">
        <v>339</v>
      </c>
      <c r="D14" s="58">
        <v>454</v>
      </c>
      <c r="E14" s="58">
        <v>477</v>
      </c>
      <c r="F14" s="58">
        <v>547</v>
      </c>
      <c r="G14" s="51"/>
      <c r="H14" s="51"/>
      <c r="I14" s="51"/>
      <c r="J14" s="51"/>
      <c r="K14" s="51"/>
      <c r="L14" s="51"/>
      <c r="M14" s="51"/>
      <c r="N14" s="51"/>
      <c r="O14" s="51"/>
      <c r="P14" s="51"/>
      <c r="Q14" s="51"/>
      <c r="R14" s="51"/>
      <c r="S14" s="51"/>
      <c r="T14" s="51"/>
      <c r="U14" s="51"/>
      <c r="V14" s="51"/>
      <c r="W14" s="51"/>
      <c r="X14" s="51"/>
      <c r="Y14" s="51"/>
      <c r="Z14" s="51"/>
    </row>
    <row r="15" spans="1:26" ht="15.75" customHeight="1" x14ac:dyDescent="0.2">
      <c r="A15" s="51" t="s">
        <v>59</v>
      </c>
      <c r="B15" s="58">
        <v>880</v>
      </c>
      <c r="C15" s="58">
        <v>1101</v>
      </c>
      <c r="D15" s="58">
        <v>1284</v>
      </c>
      <c r="E15" s="58">
        <v>1601</v>
      </c>
      <c r="F15" s="58">
        <v>1801</v>
      </c>
      <c r="G15" s="51"/>
      <c r="H15" s="51"/>
      <c r="I15" s="51"/>
      <c r="J15" s="51"/>
      <c r="K15" s="51"/>
      <c r="L15" s="51"/>
      <c r="M15" s="51"/>
      <c r="N15" s="51"/>
      <c r="O15" s="51"/>
      <c r="P15" s="51"/>
      <c r="Q15" s="51"/>
      <c r="R15" s="51"/>
      <c r="S15" s="51"/>
      <c r="T15" s="51"/>
      <c r="U15" s="51"/>
      <c r="V15" s="51"/>
      <c r="W15" s="51"/>
      <c r="X15" s="51"/>
      <c r="Y15" s="51"/>
      <c r="Z15" s="51"/>
    </row>
    <row r="16" spans="1:26" ht="15.75" customHeight="1" x14ac:dyDescent="0.2">
      <c r="A16" s="51" t="s">
        <v>181</v>
      </c>
      <c r="B16" s="58">
        <v>54</v>
      </c>
      <c r="C16" s="58">
        <v>97</v>
      </c>
      <c r="D16" s="58">
        <v>81</v>
      </c>
      <c r="E16" s="58">
        <v>88</v>
      </c>
      <c r="F16" s="58">
        <v>103</v>
      </c>
      <c r="G16" s="51"/>
      <c r="H16" s="51"/>
      <c r="I16" s="51"/>
      <c r="J16" s="51"/>
      <c r="K16" s="51"/>
      <c r="L16" s="51"/>
      <c r="M16" s="51"/>
      <c r="N16" s="51"/>
      <c r="O16" s="51"/>
      <c r="P16" s="51"/>
      <c r="Q16" s="51"/>
      <c r="R16" s="51"/>
      <c r="S16" s="51"/>
      <c r="T16" s="51"/>
      <c r="U16" s="51"/>
      <c r="V16" s="51"/>
      <c r="W16" s="51"/>
      <c r="X16" s="51"/>
      <c r="Y16" s="51"/>
      <c r="Z16" s="51"/>
    </row>
    <row r="17" spans="1:26" ht="31.5" customHeight="1" x14ac:dyDescent="0.2">
      <c r="A17" s="64" t="s">
        <v>60</v>
      </c>
      <c r="B17" s="65">
        <v>2278</v>
      </c>
      <c r="C17" s="65">
        <v>2685</v>
      </c>
      <c r="D17" s="65">
        <v>3312</v>
      </c>
      <c r="E17" s="65">
        <v>3183</v>
      </c>
      <c r="F17" s="65">
        <v>2992</v>
      </c>
      <c r="G17" s="64"/>
      <c r="H17" s="64"/>
      <c r="I17" s="64"/>
      <c r="J17" s="64"/>
      <c r="K17" s="64"/>
      <c r="L17" s="64"/>
      <c r="M17" s="64"/>
      <c r="N17" s="64"/>
      <c r="O17" s="64"/>
      <c r="P17" s="64"/>
      <c r="Q17" s="64"/>
      <c r="R17" s="64"/>
      <c r="S17" s="64"/>
      <c r="T17" s="64"/>
      <c r="U17" s="64"/>
      <c r="V17" s="64"/>
      <c r="W17" s="64"/>
      <c r="X17" s="64"/>
      <c r="Y17" s="64"/>
      <c r="Z17" s="64"/>
    </row>
    <row r="18" spans="1:26" ht="18.75" customHeight="1" x14ac:dyDescent="0.2">
      <c r="A18" s="63" t="s">
        <v>180</v>
      </c>
      <c r="B18" s="62">
        <v>3331</v>
      </c>
      <c r="C18" s="62">
        <v>4100</v>
      </c>
      <c r="D18" s="62">
        <v>4895</v>
      </c>
      <c r="E18" s="62">
        <v>5589</v>
      </c>
      <c r="F18" s="62">
        <v>5599</v>
      </c>
      <c r="G18" s="60"/>
      <c r="H18" s="60"/>
      <c r="I18" s="60"/>
      <c r="J18" s="60"/>
      <c r="K18" s="60"/>
      <c r="L18" s="60"/>
      <c r="M18" s="60"/>
      <c r="N18" s="60"/>
      <c r="O18" s="60"/>
      <c r="P18" s="60"/>
      <c r="Q18" s="60"/>
      <c r="R18" s="60"/>
      <c r="S18" s="60"/>
      <c r="T18" s="60"/>
      <c r="U18" s="60"/>
      <c r="V18" s="60"/>
      <c r="W18" s="60"/>
      <c r="X18" s="60"/>
      <c r="Y18" s="60"/>
      <c r="Z18" s="60"/>
    </row>
    <row r="19" spans="1:26" ht="15.75" customHeight="1" x14ac:dyDescent="0.2">
      <c r="A19" s="51" t="s">
        <v>61</v>
      </c>
      <c r="B19" s="61">
        <v>2823</v>
      </c>
      <c r="C19" s="61">
        <v>3436</v>
      </c>
      <c r="D19" s="61">
        <v>4062</v>
      </c>
      <c r="E19" s="61">
        <v>4734</v>
      </c>
      <c r="F19" s="61">
        <v>4734</v>
      </c>
      <c r="G19" s="60"/>
      <c r="H19" s="60"/>
      <c r="I19" s="60"/>
      <c r="J19" s="60"/>
      <c r="K19" s="60"/>
      <c r="L19" s="60"/>
      <c r="M19" s="60"/>
      <c r="N19" s="60"/>
      <c r="O19" s="60"/>
      <c r="P19" s="60"/>
      <c r="Q19" s="60"/>
      <c r="R19" s="60"/>
      <c r="S19" s="60"/>
      <c r="T19" s="60"/>
      <c r="U19" s="60"/>
      <c r="V19" s="60"/>
      <c r="W19" s="60"/>
      <c r="X19" s="60"/>
      <c r="Y19" s="60"/>
      <c r="Z19" s="60"/>
    </row>
    <row r="20" spans="1:26" ht="15.75" customHeight="1" x14ac:dyDescent="0.2">
      <c r="A20" s="59" t="s">
        <v>62</v>
      </c>
      <c r="B20" s="58">
        <v>508</v>
      </c>
      <c r="C20" s="58">
        <v>664</v>
      </c>
      <c r="D20" s="58">
        <v>833</v>
      </c>
      <c r="E20" s="58">
        <v>855</v>
      </c>
      <c r="F20" s="58">
        <v>865</v>
      </c>
      <c r="G20" s="57"/>
      <c r="H20" s="57"/>
      <c r="I20" s="57"/>
      <c r="J20" s="57"/>
      <c r="K20" s="57"/>
      <c r="L20" s="57"/>
      <c r="M20" s="57"/>
      <c r="N20" s="57"/>
      <c r="O20" s="57"/>
      <c r="P20" s="57"/>
      <c r="Q20" s="57"/>
      <c r="R20" s="57"/>
      <c r="S20" s="57"/>
      <c r="T20" s="57"/>
      <c r="U20" s="57"/>
      <c r="V20" s="57"/>
      <c r="W20" s="57"/>
      <c r="X20" s="57"/>
      <c r="Y20" s="57"/>
      <c r="Z20" s="57"/>
    </row>
    <row r="21" spans="1:26" ht="47.25" customHeight="1" x14ac:dyDescent="0.2">
      <c r="A21" s="56" t="s">
        <v>179</v>
      </c>
      <c r="B21" s="55"/>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ht="31.5" customHeight="1" x14ac:dyDescent="0.2">
      <c r="A22" s="53" t="s">
        <v>178</v>
      </c>
      <c r="B22" s="52"/>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ht="62.25" customHeight="1" x14ac:dyDescent="0.2">
      <c r="A23" s="53" t="s">
        <v>177</v>
      </c>
      <c r="B23" s="52"/>
      <c r="C23" s="54"/>
      <c r="D23" s="54"/>
      <c r="E23" s="54"/>
      <c r="F23" s="54"/>
      <c r="G23" s="54"/>
      <c r="H23" s="54"/>
      <c r="I23" s="54"/>
      <c r="J23" s="54"/>
      <c r="K23" s="54"/>
      <c r="L23" s="54"/>
      <c r="M23" s="54"/>
      <c r="N23" s="54"/>
      <c r="O23" s="54"/>
      <c r="P23" s="54"/>
      <c r="Q23" s="54"/>
      <c r="R23" s="54"/>
      <c r="S23" s="54"/>
      <c r="T23" s="54"/>
      <c r="U23" s="54"/>
      <c r="V23" s="54"/>
      <c r="W23" s="54"/>
      <c r="X23" s="54"/>
      <c r="Y23" s="54"/>
      <c r="Z23" s="54"/>
    </row>
    <row r="24" spans="1:26" ht="31.5" customHeight="1" x14ac:dyDescent="0.2">
      <c r="A24" s="53" t="s">
        <v>176</v>
      </c>
      <c r="B24" s="52"/>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5.75" customHeight="1" x14ac:dyDescent="0.2">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5.75" customHeight="1" x14ac:dyDescent="0.2">
      <c r="A26" s="51" t="s">
        <v>63</v>
      </c>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5.75" customHeight="1" x14ac:dyDescent="0.2">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5.75" customHeight="1" x14ac:dyDescent="0.2">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5.75" customHeight="1" x14ac:dyDescent="0.2">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5.75" customHeight="1" x14ac:dyDescent="0.2">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5.75" customHeight="1" x14ac:dyDescent="0.2">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5.75" customHeight="1" x14ac:dyDescent="0.2">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5.75" customHeight="1" x14ac:dyDescent="0.2">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5.75" customHeight="1" x14ac:dyDescent="0.2">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5.75" customHeight="1" x14ac:dyDescent="0.2">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5.75" customHeight="1" x14ac:dyDescent="0.2">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5.75" customHeight="1" x14ac:dyDescent="0.2">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5.75" customHeight="1" x14ac:dyDescent="0.2">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5.75" customHeight="1" x14ac:dyDescent="0.2">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5.75" customHeight="1" x14ac:dyDescent="0.2">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5.75" customHeight="1" x14ac:dyDescent="0.2">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5.75" customHeight="1" x14ac:dyDescent="0.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5.75" customHeight="1" x14ac:dyDescent="0.2">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5.75" customHeight="1" x14ac:dyDescent="0.2">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5.75" customHeight="1" x14ac:dyDescent="0.2">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5.75" customHeight="1" x14ac:dyDescent="0.2">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5.75" customHeight="1" x14ac:dyDescent="0.2">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5.75" customHeight="1" x14ac:dyDescent="0.2">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5.75" customHeight="1" x14ac:dyDescent="0.2">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5.75" customHeight="1" x14ac:dyDescent="0.2">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5.75" customHeight="1" x14ac:dyDescent="0.2">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5.75" customHeight="1" x14ac:dyDescent="0.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5.75" customHeight="1" x14ac:dyDescent="0.2">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5.75" customHeight="1" x14ac:dyDescent="0.2">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5.75" customHeight="1" x14ac:dyDescent="0.2">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5.75" customHeight="1" x14ac:dyDescent="0.2">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5.75" customHeight="1" x14ac:dyDescent="0.2">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5.75" customHeight="1" x14ac:dyDescent="0.2">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5.75" customHeight="1" x14ac:dyDescent="0.2">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5.75" customHeight="1" x14ac:dyDescent="0.2">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5.75" customHeight="1" x14ac:dyDescent="0.2">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5.75" customHeight="1" x14ac:dyDescent="0.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5.75" customHeight="1" x14ac:dyDescent="0.2">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5.75" customHeight="1" x14ac:dyDescent="0.2">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5.75" customHeight="1" x14ac:dyDescent="0.2">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5.75" customHeight="1" x14ac:dyDescent="0.2">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5.75" customHeight="1" x14ac:dyDescent="0.2">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5.75" customHeight="1" x14ac:dyDescent="0.2">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5.75" customHeight="1" x14ac:dyDescent="0.2">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5.75" customHeight="1" x14ac:dyDescent="0.2">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5.75" customHeight="1" x14ac:dyDescent="0.2">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5.75" customHeight="1"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5.75" customHeight="1"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5.75" customHeight="1" x14ac:dyDescent="0.2">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5.75" customHeight="1" x14ac:dyDescent="0.2">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5.75" customHeight="1" x14ac:dyDescent="0.2">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5.75" customHeight="1" x14ac:dyDescent="0.2">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5.75" customHeight="1" x14ac:dyDescent="0.2">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5.75" customHeight="1" x14ac:dyDescent="0.2">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5.75" customHeight="1" x14ac:dyDescent="0.2">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5.75" customHeight="1" x14ac:dyDescent="0.2">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5.75" customHeight="1" x14ac:dyDescent="0.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5.75" customHeight="1" x14ac:dyDescent="0.2">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5.75" customHeight="1" x14ac:dyDescent="0.2">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5.75" customHeight="1" x14ac:dyDescent="0.2">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5.75" customHeight="1" x14ac:dyDescent="0.2">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5.75" customHeight="1" x14ac:dyDescent="0.2">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5.75" customHeight="1" x14ac:dyDescent="0.2">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5.75" customHeight="1" x14ac:dyDescent="0.2">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5.75" customHeight="1" x14ac:dyDescent="0.2">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5.75" customHeight="1" x14ac:dyDescent="0.2">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5.75" customHeight="1" x14ac:dyDescent="0.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5.75" customHeight="1" x14ac:dyDescent="0.2">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5.75" customHeight="1" x14ac:dyDescent="0.2">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5.75" customHeight="1" x14ac:dyDescent="0.2">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5.75" customHeight="1" x14ac:dyDescent="0.2">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5.75" customHeight="1" x14ac:dyDescent="0.2">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5.75" customHeight="1" x14ac:dyDescent="0.2">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5.75" customHeight="1" x14ac:dyDescent="0.2">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5.75" customHeight="1" x14ac:dyDescent="0.2">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5.75" customHeight="1" x14ac:dyDescent="0.2">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5.75" customHeight="1" x14ac:dyDescent="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5.75" customHeight="1" x14ac:dyDescent="0.2">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5.75" customHeight="1" x14ac:dyDescent="0.2">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5.75" customHeight="1" x14ac:dyDescent="0.2">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5.75" customHeight="1" x14ac:dyDescent="0.2">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5.75" customHeight="1" x14ac:dyDescent="0.2">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5.75" customHeight="1" x14ac:dyDescent="0.2">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5.75" customHeight="1" x14ac:dyDescent="0.2">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5.75" customHeight="1" x14ac:dyDescent="0.2">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5.75" customHeight="1" x14ac:dyDescent="0.2">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5.75" customHeight="1" x14ac:dyDescent="0.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5.75" customHeight="1" x14ac:dyDescent="0.2">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5.75" customHeight="1" x14ac:dyDescent="0.2">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5.75" customHeight="1" x14ac:dyDescent="0.2">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5.75" customHeight="1" x14ac:dyDescent="0.2">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5.75" customHeight="1" x14ac:dyDescent="0.2">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5.75" customHeight="1" x14ac:dyDescent="0.2">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5.75" customHeight="1" x14ac:dyDescent="0.2">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5.75" customHeight="1" x14ac:dyDescent="0.2">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5.75" customHeight="1" x14ac:dyDescent="0.2">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5.75" customHeight="1" x14ac:dyDescent="0.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5.75" customHeight="1" x14ac:dyDescent="0.2">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5.75" customHeight="1" x14ac:dyDescent="0.2">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5.75" customHeight="1" x14ac:dyDescent="0.2">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5.75" customHeight="1" x14ac:dyDescent="0.2">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5.75" customHeight="1" x14ac:dyDescent="0.2">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5.75" customHeight="1" x14ac:dyDescent="0.2">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5.75" customHeight="1" x14ac:dyDescent="0.2">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5.75" customHeight="1" x14ac:dyDescent="0.2">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5.75" customHeight="1" x14ac:dyDescent="0.2">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5.75" customHeight="1" x14ac:dyDescent="0.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5.75" customHeight="1" x14ac:dyDescent="0.2">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5.75" customHeight="1" x14ac:dyDescent="0.2">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5.75" customHeight="1" x14ac:dyDescent="0.2">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5.75" customHeight="1" x14ac:dyDescent="0.2">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5.75" customHeight="1" x14ac:dyDescent="0.2">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5.75" customHeight="1" x14ac:dyDescent="0.2">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5.75" customHeight="1" x14ac:dyDescent="0.2">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5.75" customHeight="1" x14ac:dyDescent="0.2">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5.75" customHeight="1" x14ac:dyDescent="0.2">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5.75" customHeight="1" x14ac:dyDescent="0.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5.75" customHeight="1" x14ac:dyDescent="0.2">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5.75" customHeight="1" x14ac:dyDescent="0.2">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5.75" customHeight="1" x14ac:dyDescent="0.2">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5.75" customHeight="1" x14ac:dyDescent="0.2">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5.75" customHeight="1" x14ac:dyDescent="0.2">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5.75" customHeight="1" x14ac:dyDescent="0.2">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5.75" customHeight="1" x14ac:dyDescent="0.2">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5.75" customHeight="1" x14ac:dyDescent="0.2">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5.75" customHeight="1" x14ac:dyDescent="0.2">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5.75" customHeight="1" x14ac:dyDescent="0.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5.75" customHeight="1" x14ac:dyDescent="0.2">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5.75" customHeight="1" x14ac:dyDescent="0.2">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5.75" customHeight="1" x14ac:dyDescent="0.2">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5.75" customHeight="1" x14ac:dyDescent="0.2">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5.75" customHeight="1" x14ac:dyDescent="0.2">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5.75" customHeight="1" x14ac:dyDescent="0.2">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5.75" customHeight="1" x14ac:dyDescent="0.2">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5.75" customHeight="1" x14ac:dyDescent="0.2">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5.75" customHeight="1" x14ac:dyDescent="0.2">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5.75" customHeight="1" x14ac:dyDescent="0.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5.75" customHeight="1" x14ac:dyDescent="0.2">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5.75" customHeight="1" x14ac:dyDescent="0.2">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5.75" customHeight="1" x14ac:dyDescent="0.2">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5.75" customHeight="1" x14ac:dyDescent="0.2">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5.75" customHeight="1" x14ac:dyDescent="0.2">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5.75" customHeight="1" x14ac:dyDescent="0.2">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5.75" customHeight="1" x14ac:dyDescent="0.2">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5.75" customHeight="1" x14ac:dyDescent="0.2">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5.75" customHeight="1" x14ac:dyDescent="0.2">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5.75" customHeight="1" x14ac:dyDescent="0.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5.75" customHeight="1" x14ac:dyDescent="0.2">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5.75" customHeight="1" x14ac:dyDescent="0.2">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5.75" customHeight="1" x14ac:dyDescent="0.2">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5.75" customHeight="1" x14ac:dyDescent="0.2">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5.75" customHeight="1" x14ac:dyDescent="0.2">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5.75" customHeight="1" x14ac:dyDescent="0.2">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5.75" customHeight="1" x14ac:dyDescent="0.2">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5.75" customHeight="1" x14ac:dyDescent="0.2">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5.75" customHeight="1" x14ac:dyDescent="0.2">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5.75" customHeight="1" x14ac:dyDescent="0.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5.75" customHeight="1" x14ac:dyDescent="0.2">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5.75" customHeight="1" x14ac:dyDescent="0.2">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5.75" customHeight="1" x14ac:dyDescent="0.2">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5.75" customHeight="1" x14ac:dyDescent="0.2">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5.75" customHeight="1" x14ac:dyDescent="0.2">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5.75" customHeight="1" x14ac:dyDescent="0.2">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5.75" customHeight="1" x14ac:dyDescent="0.2">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5.75" customHeight="1" x14ac:dyDescent="0.2">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5.75" customHeight="1" x14ac:dyDescent="0.2">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5.75" customHeight="1" x14ac:dyDescent="0.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5.75" customHeight="1" x14ac:dyDescent="0.2">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5.75" customHeight="1" x14ac:dyDescent="0.2">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5.75" customHeight="1" x14ac:dyDescent="0.2">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5.75" customHeight="1" x14ac:dyDescent="0.2">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5.75" customHeight="1" x14ac:dyDescent="0.2">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5.75" customHeight="1" x14ac:dyDescent="0.2">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5.75" customHeight="1" x14ac:dyDescent="0.2">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5.75" customHeight="1" x14ac:dyDescent="0.2">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5.75" customHeight="1" x14ac:dyDescent="0.2">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5.75" customHeight="1" x14ac:dyDescent="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5.75" customHeight="1" x14ac:dyDescent="0.2">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5.75" customHeight="1" x14ac:dyDescent="0.2">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5.75" customHeight="1" x14ac:dyDescent="0.2">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5.75" customHeight="1" x14ac:dyDescent="0.2">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5.75" customHeight="1" x14ac:dyDescent="0.2">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5.75" customHeight="1" x14ac:dyDescent="0.2">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5.75" customHeight="1" x14ac:dyDescent="0.2">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5.75" customHeight="1" x14ac:dyDescent="0.2">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5.75" customHeight="1" x14ac:dyDescent="0.2">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5.75" customHeight="1" x14ac:dyDescent="0.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5.75" customHeight="1" x14ac:dyDescent="0.2">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5.75" customHeight="1" x14ac:dyDescent="0.2">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5.75" customHeight="1" x14ac:dyDescent="0.2">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5.75" customHeight="1" x14ac:dyDescent="0.2">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5.75" customHeight="1" x14ac:dyDescent="0.2">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5.75" customHeight="1" x14ac:dyDescent="0.2">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5.75" customHeight="1" x14ac:dyDescent="0.2">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5.75" customHeight="1" x14ac:dyDescent="0.2">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5.75" customHeight="1" x14ac:dyDescent="0.2">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5.75" customHeight="1" x14ac:dyDescent="0.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5.75" customHeight="1" x14ac:dyDescent="0.2">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5.75" customHeight="1" x14ac:dyDescent="0.2">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5.75" customHeight="1" x14ac:dyDescent="0.2">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5.75" customHeight="1" x14ac:dyDescent="0.2">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5.75" customHeight="1" x14ac:dyDescent="0.2">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5.75" customHeight="1" x14ac:dyDescent="0.2">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5.75" customHeight="1" x14ac:dyDescent="0.2">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5.75" customHeight="1" x14ac:dyDescent="0.2">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5.75" customHeight="1" x14ac:dyDescent="0.2">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5.75" customHeight="1" x14ac:dyDescent="0.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5.75" customHeight="1" x14ac:dyDescent="0.2">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5.75" customHeight="1" x14ac:dyDescent="0.2">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5.75" customHeight="1" x14ac:dyDescent="0.2">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5.75" customHeight="1" x14ac:dyDescent="0.2">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5.75" customHeight="1" x14ac:dyDescent="0.2">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5.75" customHeight="1" x14ac:dyDescent="0.2">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5.75" customHeight="1" x14ac:dyDescent="0.2">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5.75" customHeight="1" x14ac:dyDescent="0.2">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5.75" customHeight="1" x14ac:dyDescent="0.2">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5.75" customHeight="1" x14ac:dyDescent="0.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5.75" customHeight="1" x14ac:dyDescent="0.2">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5.75" customHeight="1" x14ac:dyDescent="0.2">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5.75" customHeight="1" x14ac:dyDescent="0.2">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5.75" customHeight="1" x14ac:dyDescent="0.2">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5.75" customHeight="1" x14ac:dyDescent="0.2">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5.75" customHeight="1" x14ac:dyDescent="0.2">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5.75" customHeight="1" x14ac:dyDescent="0.2">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5.75" customHeight="1" x14ac:dyDescent="0.2">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5.75" customHeight="1" x14ac:dyDescent="0.2">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5.75" customHeight="1" x14ac:dyDescent="0.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5.75" customHeight="1" x14ac:dyDescent="0.2">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5.75" customHeight="1" x14ac:dyDescent="0.2">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5.75" customHeight="1" x14ac:dyDescent="0.2">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5.75" customHeight="1" x14ac:dyDescent="0.2">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5.75" customHeight="1" x14ac:dyDescent="0.2">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5.75" customHeight="1" x14ac:dyDescent="0.2">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5.75" customHeight="1" x14ac:dyDescent="0.2">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5.75" customHeight="1" x14ac:dyDescent="0.2">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5.75" customHeight="1" x14ac:dyDescent="0.2">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5.75" customHeight="1" x14ac:dyDescent="0.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5.75" customHeight="1" x14ac:dyDescent="0.2">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5.75" customHeight="1" x14ac:dyDescent="0.2">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5.75" customHeight="1" x14ac:dyDescent="0.2">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5.75" customHeight="1" x14ac:dyDescent="0.2">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5.75" customHeight="1" x14ac:dyDescent="0.2">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5.75" customHeight="1" x14ac:dyDescent="0.2">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5.75" customHeight="1" x14ac:dyDescent="0.2">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5.75" customHeight="1" x14ac:dyDescent="0.2">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5.75" customHeight="1" x14ac:dyDescent="0.2">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5.75" customHeight="1" x14ac:dyDescent="0.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5.75" customHeight="1" x14ac:dyDescent="0.2">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5.75" customHeight="1" x14ac:dyDescent="0.2">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5.75" customHeight="1" x14ac:dyDescent="0.2">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5.75" customHeight="1" x14ac:dyDescent="0.2">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5.75" customHeight="1" x14ac:dyDescent="0.2">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5.75" customHeight="1" x14ac:dyDescent="0.2">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5.75" customHeight="1" x14ac:dyDescent="0.2">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5.75" customHeight="1" x14ac:dyDescent="0.2">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5.75" customHeight="1" x14ac:dyDescent="0.2">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5.75" customHeight="1" x14ac:dyDescent="0.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5.75" customHeight="1" x14ac:dyDescent="0.2">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5.75" customHeight="1" x14ac:dyDescent="0.2">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5.75" customHeight="1" x14ac:dyDescent="0.2">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5.75" customHeight="1" x14ac:dyDescent="0.2">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5.75" customHeight="1" x14ac:dyDescent="0.2">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5.75" customHeight="1" x14ac:dyDescent="0.2">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5.75" customHeight="1" x14ac:dyDescent="0.2">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5.75" customHeight="1" x14ac:dyDescent="0.2">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5.75" customHeight="1" x14ac:dyDescent="0.2">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5.75" customHeight="1" x14ac:dyDescent="0.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5.75" customHeight="1" x14ac:dyDescent="0.2">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5.75" customHeight="1" x14ac:dyDescent="0.2">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5.75" customHeight="1" x14ac:dyDescent="0.2">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5.75" customHeight="1" x14ac:dyDescent="0.2">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5.75" customHeight="1" x14ac:dyDescent="0.2">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5.75" customHeight="1" x14ac:dyDescent="0.2">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5.75" customHeight="1" x14ac:dyDescent="0.2">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5.75" customHeight="1" x14ac:dyDescent="0.2">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5.75" customHeight="1" x14ac:dyDescent="0.2">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5.75" customHeight="1" x14ac:dyDescent="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5.75" customHeight="1" x14ac:dyDescent="0.2">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5.75" customHeight="1" x14ac:dyDescent="0.2">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5.75" customHeight="1" x14ac:dyDescent="0.2">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5.75" customHeight="1" x14ac:dyDescent="0.2">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5.75" customHeight="1" x14ac:dyDescent="0.2">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5.75" customHeight="1" x14ac:dyDescent="0.2">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5.75" customHeight="1" x14ac:dyDescent="0.2">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5.75" customHeight="1" x14ac:dyDescent="0.2">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5.75" customHeight="1" x14ac:dyDescent="0.2">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5.75" customHeight="1" x14ac:dyDescent="0.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5.75" customHeight="1" x14ac:dyDescent="0.2">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5.75" customHeight="1" x14ac:dyDescent="0.2">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5.75" customHeight="1" x14ac:dyDescent="0.2">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5.75" customHeight="1" x14ac:dyDescent="0.2">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5.75" customHeight="1" x14ac:dyDescent="0.2">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5.75" customHeight="1" x14ac:dyDescent="0.2">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5.75" customHeight="1" x14ac:dyDescent="0.2">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5.75" customHeight="1" x14ac:dyDescent="0.2">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5.75" customHeight="1" x14ac:dyDescent="0.2">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5.75" customHeight="1" x14ac:dyDescent="0.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5.75" customHeight="1" x14ac:dyDescent="0.2">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5.75" customHeight="1" x14ac:dyDescent="0.2">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5.75" customHeight="1" x14ac:dyDescent="0.2">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5.75" customHeight="1" x14ac:dyDescent="0.2">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5.75" customHeight="1" x14ac:dyDescent="0.2">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5.75" customHeight="1" x14ac:dyDescent="0.2">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5.75" customHeight="1" x14ac:dyDescent="0.2">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5.75" customHeight="1" x14ac:dyDescent="0.2">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5.75" customHeight="1" x14ac:dyDescent="0.2">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5.75" customHeight="1" x14ac:dyDescent="0.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5.75" customHeight="1" x14ac:dyDescent="0.2">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5.75" customHeight="1" x14ac:dyDescent="0.2">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5.75" customHeight="1" x14ac:dyDescent="0.2">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5.75" customHeight="1" x14ac:dyDescent="0.2">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5.75" customHeight="1" x14ac:dyDescent="0.2">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5.75" customHeight="1" x14ac:dyDescent="0.2">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5.75" customHeight="1" x14ac:dyDescent="0.2">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5.75" customHeight="1" x14ac:dyDescent="0.2">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5.75" customHeight="1" x14ac:dyDescent="0.2">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5.75" customHeight="1" x14ac:dyDescent="0.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5.75" customHeight="1" x14ac:dyDescent="0.2">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5.75" customHeight="1" x14ac:dyDescent="0.2">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5.75" customHeight="1" x14ac:dyDescent="0.2">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5.75" customHeight="1" x14ac:dyDescent="0.2">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5.75" customHeight="1" x14ac:dyDescent="0.2">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5.75" customHeight="1" x14ac:dyDescent="0.2">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5.75" customHeight="1" x14ac:dyDescent="0.2">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5.75" customHeight="1" x14ac:dyDescent="0.2">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5.75" customHeight="1" x14ac:dyDescent="0.2">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5.75" customHeight="1" x14ac:dyDescent="0.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5.75" customHeight="1" x14ac:dyDescent="0.2">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5.75" customHeight="1" x14ac:dyDescent="0.2">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5.75" customHeight="1" x14ac:dyDescent="0.2">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5.75" customHeight="1" x14ac:dyDescent="0.2">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5.75" customHeight="1" x14ac:dyDescent="0.2">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5.75" customHeight="1" x14ac:dyDescent="0.2">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5.75" customHeight="1" x14ac:dyDescent="0.2">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5.75" customHeight="1" x14ac:dyDescent="0.2">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5.75" customHeight="1" x14ac:dyDescent="0.2">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5.75" customHeight="1" x14ac:dyDescent="0.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5.75" customHeight="1" x14ac:dyDescent="0.2">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5.75" customHeight="1" x14ac:dyDescent="0.2">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5.75" customHeight="1" x14ac:dyDescent="0.2">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5.75" customHeight="1" x14ac:dyDescent="0.2">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5.75" customHeight="1" x14ac:dyDescent="0.2">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5.75" customHeight="1" x14ac:dyDescent="0.2">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5.75" customHeight="1" x14ac:dyDescent="0.2">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5.75" customHeight="1" x14ac:dyDescent="0.2">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5.75" customHeight="1" x14ac:dyDescent="0.2">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5.75" customHeight="1" x14ac:dyDescent="0.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5.75" customHeight="1" x14ac:dyDescent="0.2">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5.75" customHeight="1" x14ac:dyDescent="0.2">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5.75" customHeight="1" x14ac:dyDescent="0.2">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5.75" customHeight="1" x14ac:dyDescent="0.2">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5.75" customHeight="1" x14ac:dyDescent="0.2">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5.75" customHeight="1" x14ac:dyDescent="0.2">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5.75" customHeight="1" x14ac:dyDescent="0.2">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5.75" customHeight="1" x14ac:dyDescent="0.2">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5.75" customHeight="1" x14ac:dyDescent="0.2">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5.75" customHeight="1" x14ac:dyDescent="0.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5.75" customHeight="1" x14ac:dyDescent="0.2">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5.75" customHeight="1" x14ac:dyDescent="0.2">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5.75" customHeight="1" x14ac:dyDescent="0.2">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5.75" customHeight="1" x14ac:dyDescent="0.2">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5.75" customHeight="1" x14ac:dyDescent="0.2">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5.75" customHeight="1" x14ac:dyDescent="0.2">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5.75" customHeight="1" x14ac:dyDescent="0.2">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5.75" customHeight="1" x14ac:dyDescent="0.2">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5.75" customHeight="1" x14ac:dyDescent="0.2">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5.75" customHeight="1" x14ac:dyDescent="0.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5.75" customHeight="1" x14ac:dyDescent="0.2">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5.75" customHeight="1" x14ac:dyDescent="0.2">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5.75" customHeight="1" x14ac:dyDescent="0.2">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5.75" customHeight="1" x14ac:dyDescent="0.2">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5.75" customHeight="1" x14ac:dyDescent="0.2">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5.75" customHeight="1" x14ac:dyDescent="0.2">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5.75" customHeight="1" x14ac:dyDescent="0.2">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5.75" customHeight="1" x14ac:dyDescent="0.2">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5.75" customHeight="1" x14ac:dyDescent="0.2">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5.75" customHeight="1" x14ac:dyDescent="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5.75" customHeight="1" x14ac:dyDescent="0.2">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5.75" customHeight="1" x14ac:dyDescent="0.2">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5.75" customHeight="1" x14ac:dyDescent="0.2">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5.75" customHeight="1" x14ac:dyDescent="0.2">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5.75" customHeight="1" x14ac:dyDescent="0.2">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5.75" customHeight="1" x14ac:dyDescent="0.2">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5.75" customHeight="1" x14ac:dyDescent="0.2">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5.75" customHeight="1" x14ac:dyDescent="0.2">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5.75" customHeight="1" x14ac:dyDescent="0.2">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5.75" customHeight="1" x14ac:dyDescent="0.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5.75" customHeight="1" x14ac:dyDescent="0.2">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5.75" customHeight="1" x14ac:dyDescent="0.2">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5.75" customHeight="1" x14ac:dyDescent="0.2">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5.75" customHeight="1" x14ac:dyDescent="0.2">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5.75" customHeight="1" x14ac:dyDescent="0.2">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5.75" customHeight="1" x14ac:dyDescent="0.2">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5.75" customHeight="1" x14ac:dyDescent="0.2">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5.75" customHeight="1" x14ac:dyDescent="0.2">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5.75" customHeight="1" x14ac:dyDescent="0.2">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5.75" customHeight="1" x14ac:dyDescent="0.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5.75" customHeight="1" x14ac:dyDescent="0.2">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5.75" customHeight="1" x14ac:dyDescent="0.2">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5.75" customHeight="1" x14ac:dyDescent="0.2">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5.75" customHeight="1" x14ac:dyDescent="0.2">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5.75" customHeight="1" x14ac:dyDescent="0.2">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5.75" customHeight="1" x14ac:dyDescent="0.2">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5.75" customHeight="1" x14ac:dyDescent="0.2">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5.75" customHeight="1" x14ac:dyDescent="0.2">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5.75" customHeight="1" x14ac:dyDescent="0.2">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5.75" customHeight="1" x14ac:dyDescent="0.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5.75" customHeight="1" x14ac:dyDescent="0.2">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5.75" customHeight="1" x14ac:dyDescent="0.2">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5.75" customHeight="1" x14ac:dyDescent="0.2">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5.75" customHeight="1" x14ac:dyDescent="0.2">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5.75" customHeight="1" x14ac:dyDescent="0.2">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5.75" customHeight="1" x14ac:dyDescent="0.2">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5.75" customHeight="1" x14ac:dyDescent="0.2">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5.75" customHeight="1" x14ac:dyDescent="0.2">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5.75" customHeight="1" x14ac:dyDescent="0.2">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5.75" customHeight="1" x14ac:dyDescent="0.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5.75" customHeight="1" x14ac:dyDescent="0.2">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5.75" customHeight="1" x14ac:dyDescent="0.2">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5.75" customHeight="1" x14ac:dyDescent="0.2">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5.75" customHeight="1" x14ac:dyDescent="0.2">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5.75" customHeight="1" x14ac:dyDescent="0.2">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5.75" customHeight="1" x14ac:dyDescent="0.2">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5.75" customHeight="1" x14ac:dyDescent="0.2">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5.75" customHeight="1" x14ac:dyDescent="0.2">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5.75" customHeight="1" x14ac:dyDescent="0.2">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5.75" customHeight="1" x14ac:dyDescent="0.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5.75" customHeight="1" x14ac:dyDescent="0.2">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5.75" customHeight="1" x14ac:dyDescent="0.2">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5.75" customHeight="1" x14ac:dyDescent="0.2">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5.75" customHeight="1" x14ac:dyDescent="0.2">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5.75" customHeight="1" x14ac:dyDescent="0.2">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5.75" customHeight="1" x14ac:dyDescent="0.2">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5.75" customHeight="1" x14ac:dyDescent="0.2">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5.75" customHeight="1" x14ac:dyDescent="0.2">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5.75" customHeight="1" x14ac:dyDescent="0.2">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5.75" customHeight="1" x14ac:dyDescent="0.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5.75" customHeight="1" x14ac:dyDescent="0.2">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5.75" customHeight="1" x14ac:dyDescent="0.2">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5.75" customHeight="1" x14ac:dyDescent="0.2">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5.75" customHeight="1" x14ac:dyDescent="0.2">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5.75" customHeight="1" x14ac:dyDescent="0.2">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5.75" customHeight="1" x14ac:dyDescent="0.2">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5.75" customHeight="1" x14ac:dyDescent="0.2">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5.75" customHeight="1" x14ac:dyDescent="0.2">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5.75" customHeight="1" x14ac:dyDescent="0.2">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5.75" customHeight="1" x14ac:dyDescent="0.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5.75" customHeight="1" x14ac:dyDescent="0.2">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5.75" customHeight="1" x14ac:dyDescent="0.2">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5.75" customHeight="1" x14ac:dyDescent="0.2">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5.75" customHeight="1" x14ac:dyDescent="0.2">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5.75" customHeight="1" x14ac:dyDescent="0.2">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5.75" customHeight="1" x14ac:dyDescent="0.2">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5.75" customHeight="1" x14ac:dyDescent="0.2">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5.75" customHeight="1" x14ac:dyDescent="0.2">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5.75" customHeight="1" x14ac:dyDescent="0.2">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5.75" customHeight="1" x14ac:dyDescent="0.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5.75" customHeight="1" x14ac:dyDescent="0.2">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5.75" customHeight="1" x14ac:dyDescent="0.2">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5.75" customHeight="1" x14ac:dyDescent="0.2">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5.75" customHeight="1" x14ac:dyDescent="0.2">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5.75" customHeight="1" x14ac:dyDescent="0.2">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5.75" customHeight="1" x14ac:dyDescent="0.2">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5.75" customHeight="1" x14ac:dyDescent="0.2">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5.75" customHeight="1" x14ac:dyDescent="0.2">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5.75" customHeight="1" x14ac:dyDescent="0.2">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5.75" customHeight="1" x14ac:dyDescent="0.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5.75" customHeight="1" x14ac:dyDescent="0.2">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5.75" customHeight="1" x14ac:dyDescent="0.2">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5.75" customHeight="1" x14ac:dyDescent="0.2">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5.75" customHeight="1" x14ac:dyDescent="0.2">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5.75" customHeight="1" x14ac:dyDescent="0.2">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5.75" customHeight="1" x14ac:dyDescent="0.2">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5.75" customHeight="1" x14ac:dyDescent="0.2">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5.75" customHeight="1" x14ac:dyDescent="0.2">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5.75" customHeight="1" x14ac:dyDescent="0.2">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5.75" customHeight="1" x14ac:dyDescent="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5.75" customHeight="1" x14ac:dyDescent="0.2">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5.75" customHeight="1" x14ac:dyDescent="0.2">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5.75" customHeight="1" x14ac:dyDescent="0.2">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5.75" customHeight="1" x14ac:dyDescent="0.2">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5.75" customHeight="1" x14ac:dyDescent="0.2">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5.75" customHeight="1" x14ac:dyDescent="0.2">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5.75" customHeight="1" x14ac:dyDescent="0.2">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5.75" customHeight="1" x14ac:dyDescent="0.2">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5.75" customHeight="1" x14ac:dyDescent="0.2">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5.75" customHeight="1" x14ac:dyDescent="0.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5.75" customHeight="1" x14ac:dyDescent="0.2">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5.75" customHeight="1" x14ac:dyDescent="0.2">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5.75" customHeight="1" x14ac:dyDescent="0.2">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5.75" customHeight="1" x14ac:dyDescent="0.2">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5.75" customHeight="1" x14ac:dyDescent="0.2">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5.75" customHeight="1" x14ac:dyDescent="0.2">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5.75" customHeight="1" x14ac:dyDescent="0.2">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5.75" customHeight="1" x14ac:dyDescent="0.2">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5.75" customHeight="1" x14ac:dyDescent="0.2">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5.75" customHeight="1" x14ac:dyDescent="0.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5.75" customHeight="1" x14ac:dyDescent="0.2">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5.75" customHeight="1" x14ac:dyDescent="0.2">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5.75" customHeight="1" x14ac:dyDescent="0.2">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5.75" customHeight="1" x14ac:dyDescent="0.2">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5.75" customHeight="1" x14ac:dyDescent="0.2">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5.75" customHeight="1" x14ac:dyDescent="0.2">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5.75" customHeight="1" x14ac:dyDescent="0.2">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5.75" customHeight="1" x14ac:dyDescent="0.2">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5.75" customHeight="1" x14ac:dyDescent="0.2">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5.75" customHeight="1" x14ac:dyDescent="0.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5.75" customHeight="1" x14ac:dyDescent="0.2">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5.75" customHeight="1" x14ac:dyDescent="0.2">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5.75" customHeight="1" x14ac:dyDescent="0.2">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5.75" customHeight="1" x14ac:dyDescent="0.2">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5.75" customHeight="1" x14ac:dyDescent="0.2">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5.75" customHeight="1" x14ac:dyDescent="0.2">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5.75" customHeight="1" x14ac:dyDescent="0.2">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5.75" customHeight="1" x14ac:dyDescent="0.2">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5.75" customHeight="1" x14ac:dyDescent="0.2">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5.75" customHeight="1" x14ac:dyDescent="0.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5.75" customHeight="1" x14ac:dyDescent="0.2">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5.75" customHeight="1" x14ac:dyDescent="0.2">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5.75" customHeight="1" x14ac:dyDescent="0.2">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5.75" customHeight="1" x14ac:dyDescent="0.2">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5.75" customHeight="1" x14ac:dyDescent="0.2">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5.75" customHeight="1" x14ac:dyDescent="0.2">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5.75" customHeight="1" x14ac:dyDescent="0.2">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5.75" customHeight="1" x14ac:dyDescent="0.2">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5.75" customHeight="1" x14ac:dyDescent="0.2">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5.75" customHeight="1" x14ac:dyDescent="0.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5.75" customHeight="1" x14ac:dyDescent="0.2">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5.75" customHeight="1" x14ac:dyDescent="0.2">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5.75" customHeight="1" x14ac:dyDescent="0.2">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5.75" customHeight="1" x14ac:dyDescent="0.2">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5.75" customHeight="1" x14ac:dyDescent="0.2">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5.75" customHeight="1" x14ac:dyDescent="0.2">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5.75" customHeight="1" x14ac:dyDescent="0.2">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5.75" customHeight="1" x14ac:dyDescent="0.2">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5.75" customHeight="1" x14ac:dyDescent="0.2">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5.75" customHeight="1" x14ac:dyDescent="0.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5.75" customHeight="1" x14ac:dyDescent="0.2">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5.75" customHeight="1" x14ac:dyDescent="0.2">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5.75" customHeight="1" x14ac:dyDescent="0.2">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5.75" customHeight="1" x14ac:dyDescent="0.2">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5.75" customHeight="1" x14ac:dyDescent="0.2">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5.75" customHeight="1" x14ac:dyDescent="0.2">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5.75" customHeight="1" x14ac:dyDescent="0.2">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5.75" customHeight="1" x14ac:dyDescent="0.2">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5.75" customHeight="1" x14ac:dyDescent="0.2">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5.75" customHeight="1" x14ac:dyDescent="0.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5.75" customHeight="1" x14ac:dyDescent="0.2">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5.75" customHeight="1" x14ac:dyDescent="0.2">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5.75" customHeight="1" x14ac:dyDescent="0.2">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5.75" customHeight="1" x14ac:dyDescent="0.2">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5.75" customHeight="1" x14ac:dyDescent="0.2">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5.75" customHeight="1" x14ac:dyDescent="0.2">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5.75" customHeight="1" x14ac:dyDescent="0.2">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5.75" customHeight="1" x14ac:dyDescent="0.2">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5.75" customHeight="1" x14ac:dyDescent="0.2">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5.75" customHeight="1" x14ac:dyDescent="0.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5.75" customHeight="1" x14ac:dyDescent="0.2">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5.75" customHeight="1" x14ac:dyDescent="0.2">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5.75" customHeight="1" x14ac:dyDescent="0.2">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5.75" customHeight="1" x14ac:dyDescent="0.2">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5.75" customHeight="1" x14ac:dyDescent="0.2">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5.75" customHeight="1" x14ac:dyDescent="0.2">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5.75" customHeight="1" x14ac:dyDescent="0.2">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5.75" customHeight="1" x14ac:dyDescent="0.2">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5.75" customHeight="1" x14ac:dyDescent="0.2">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5.75" customHeight="1" x14ac:dyDescent="0.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5.75" customHeight="1" x14ac:dyDescent="0.2">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5.75" customHeight="1" x14ac:dyDescent="0.2">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5.75" customHeight="1" x14ac:dyDescent="0.2">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5.75" customHeight="1" x14ac:dyDescent="0.2">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5.75" customHeight="1" x14ac:dyDescent="0.2">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5.75" customHeight="1" x14ac:dyDescent="0.2">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5.75" customHeight="1" x14ac:dyDescent="0.2">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5.75" customHeight="1" x14ac:dyDescent="0.2">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5.75" customHeight="1" x14ac:dyDescent="0.2">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5.75" customHeight="1" x14ac:dyDescent="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5.75" customHeight="1" x14ac:dyDescent="0.2">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5.75" customHeight="1" x14ac:dyDescent="0.2">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5.75" customHeight="1" x14ac:dyDescent="0.2">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5.75" customHeight="1" x14ac:dyDescent="0.2">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5.75" customHeight="1" x14ac:dyDescent="0.2">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5.75" customHeight="1" x14ac:dyDescent="0.2">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5.75" customHeight="1" x14ac:dyDescent="0.2">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5.75" customHeight="1" x14ac:dyDescent="0.2">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5.75" customHeight="1" x14ac:dyDescent="0.2">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5.75" customHeight="1" x14ac:dyDescent="0.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5.75" customHeight="1" x14ac:dyDescent="0.2">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5.75" customHeight="1" x14ac:dyDescent="0.2">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5.75" customHeight="1" x14ac:dyDescent="0.2">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5.75" customHeight="1" x14ac:dyDescent="0.2">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5.75" customHeight="1" x14ac:dyDescent="0.2">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5.75" customHeight="1" x14ac:dyDescent="0.2">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5.75" customHeight="1" x14ac:dyDescent="0.2">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5.75" customHeight="1" x14ac:dyDescent="0.2">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5.75" customHeight="1" x14ac:dyDescent="0.2">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5.75" customHeight="1" x14ac:dyDescent="0.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5.75" customHeight="1" x14ac:dyDescent="0.2">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5.75" customHeight="1" x14ac:dyDescent="0.2">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5.75" customHeight="1" x14ac:dyDescent="0.2">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5.75" customHeight="1" x14ac:dyDescent="0.2">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5.75" customHeight="1" x14ac:dyDescent="0.2">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5.75" customHeight="1" x14ac:dyDescent="0.2">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5.75" customHeight="1" x14ac:dyDescent="0.2">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5.75" customHeight="1" x14ac:dyDescent="0.2">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5.75" customHeight="1" x14ac:dyDescent="0.2">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5.75" customHeight="1" x14ac:dyDescent="0.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5.75" customHeight="1" x14ac:dyDescent="0.2">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5.75" customHeight="1" x14ac:dyDescent="0.2">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5.75" customHeight="1" x14ac:dyDescent="0.2">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5.75" customHeight="1" x14ac:dyDescent="0.2">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5.75" customHeight="1" x14ac:dyDescent="0.2">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5.75" customHeight="1" x14ac:dyDescent="0.2">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5.75" customHeight="1" x14ac:dyDescent="0.2">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5.75" customHeight="1" x14ac:dyDescent="0.2">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5.75" customHeight="1" x14ac:dyDescent="0.2">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5.75" customHeight="1" x14ac:dyDescent="0.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5.75" customHeight="1" x14ac:dyDescent="0.2">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5.75" customHeight="1" x14ac:dyDescent="0.2">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5.75" customHeight="1" x14ac:dyDescent="0.2">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5.75" customHeight="1" x14ac:dyDescent="0.2">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5.75" customHeight="1" x14ac:dyDescent="0.2">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5.75" customHeight="1" x14ac:dyDescent="0.2">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5.75" customHeight="1" x14ac:dyDescent="0.2">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5.75" customHeight="1" x14ac:dyDescent="0.2">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5.75" customHeight="1" x14ac:dyDescent="0.2">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5.75" customHeight="1" x14ac:dyDescent="0.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5.75" customHeight="1" x14ac:dyDescent="0.2">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5.75" customHeight="1" x14ac:dyDescent="0.2">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5.75" customHeight="1" x14ac:dyDescent="0.2">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5.75" customHeight="1" x14ac:dyDescent="0.2">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5.75" customHeight="1" x14ac:dyDescent="0.2">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5.75" customHeight="1" x14ac:dyDescent="0.2">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5.75" customHeight="1" x14ac:dyDescent="0.2">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5.75" customHeight="1" x14ac:dyDescent="0.2">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5.75" customHeight="1" x14ac:dyDescent="0.2">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5.75" customHeight="1" x14ac:dyDescent="0.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5.75" customHeight="1" x14ac:dyDescent="0.2">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5.75" customHeight="1" x14ac:dyDescent="0.2">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5.75" customHeight="1" x14ac:dyDescent="0.2">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5.75" customHeight="1" x14ac:dyDescent="0.2">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5.75" customHeight="1" x14ac:dyDescent="0.2">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5.75" customHeight="1" x14ac:dyDescent="0.2">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5.75" customHeight="1" x14ac:dyDescent="0.2">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5.75" customHeight="1" x14ac:dyDescent="0.2">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5.75" customHeight="1" x14ac:dyDescent="0.2">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5.75" customHeight="1" x14ac:dyDescent="0.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5.75" customHeight="1" x14ac:dyDescent="0.2">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5.75" customHeight="1" x14ac:dyDescent="0.2">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5.75" customHeight="1" x14ac:dyDescent="0.2">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5.75" customHeight="1" x14ac:dyDescent="0.2">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5.75" customHeight="1" x14ac:dyDescent="0.2">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5.75" customHeight="1" x14ac:dyDescent="0.2">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5.75" customHeight="1" x14ac:dyDescent="0.2">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5.75" customHeight="1" x14ac:dyDescent="0.2">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5.75" customHeight="1" x14ac:dyDescent="0.2">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5.75" customHeight="1" x14ac:dyDescent="0.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5.75" customHeight="1" x14ac:dyDescent="0.2">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5.75" customHeight="1" x14ac:dyDescent="0.2">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5.75" customHeight="1" x14ac:dyDescent="0.2">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5.75" customHeight="1" x14ac:dyDescent="0.2">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5.75" customHeight="1" x14ac:dyDescent="0.2">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5.75" customHeight="1" x14ac:dyDescent="0.2">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5.75" customHeight="1" x14ac:dyDescent="0.2">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5.75" customHeight="1" x14ac:dyDescent="0.2">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5.75" customHeight="1" x14ac:dyDescent="0.2">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5.75" customHeight="1" x14ac:dyDescent="0.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5.75" customHeight="1" x14ac:dyDescent="0.2">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5.75" customHeight="1" x14ac:dyDescent="0.2">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5.75" customHeight="1" x14ac:dyDescent="0.2">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5.75" customHeight="1" x14ac:dyDescent="0.2">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5.75" customHeight="1" x14ac:dyDescent="0.2">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5.75" customHeight="1" x14ac:dyDescent="0.2">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5.75" customHeight="1" x14ac:dyDescent="0.2">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5.75" customHeight="1" x14ac:dyDescent="0.2">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5.75" customHeight="1" x14ac:dyDescent="0.2">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5.75" customHeight="1" x14ac:dyDescent="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5.75" customHeight="1" x14ac:dyDescent="0.2">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5.75" customHeight="1" x14ac:dyDescent="0.2">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5.75" customHeight="1" x14ac:dyDescent="0.2">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5.75" customHeight="1" x14ac:dyDescent="0.2">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5.75" customHeight="1" x14ac:dyDescent="0.2">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5.75" customHeight="1" x14ac:dyDescent="0.2">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5.75" customHeight="1" x14ac:dyDescent="0.2">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5.75" customHeight="1" x14ac:dyDescent="0.2">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5.75" customHeight="1" x14ac:dyDescent="0.2">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5.75" customHeight="1" x14ac:dyDescent="0.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5.75" customHeight="1" x14ac:dyDescent="0.2">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5.75" customHeight="1" x14ac:dyDescent="0.2">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5.75" customHeight="1" x14ac:dyDescent="0.2">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5.75" customHeight="1" x14ac:dyDescent="0.2">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5.75" customHeight="1" x14ac:dyDescent="0.2">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5.75" customHeight="1" x14ac:dyDescent="0.2">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5.75" customHeight="1" x14ac:dyDescent="0.2">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5.75" customHeight="1" x14ac:dyDescent="0.2">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5.75" customHeight="1" x14ac:dyDescent="0.2">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5.75" customHeight="1" x14ac:dyDescent="0.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5.75" customHeight="1" x14ac:dyDescent="0.2">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5.75" customHeight="1" x14ac:dyDescent="0.2">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5.75" customHeight="1" x14ac:dyDescent="0.2">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5.75" customHeight="1" x14ac:dyDescent="0.2">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5.75" customHeight="1" x14ac:dyDescent="0.2">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5.75" customHeight="1" x14ac:dyDescent="0.2">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5.75" customHeight="1" x14ac:dyDescent="0.2">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5.75" customHeight="1" x14ac:dyDescent="0.2">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5.75" customHeight="1" x14ac:dyDescent="0.2">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5.75" customHeight="1" x14ac:dyDescent="0.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5.75" customHeight="1" x14ac:dyDescent="0.2">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5.75" customHeight="1" x14ac:dyDescent="0.2">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5.75" customHeight="1" x14ac:dyDescent="0.2">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5.75" customHeight="1" x14ac:dyDescent="0.2">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5.75" customHeight="1" x14ac:dyDescent="0.2">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5.75" customHeight="1" x14ac:dyDescent="0.2">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5.75" customHeight="1" x14ac:dyDescent="0.2">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5.75" customHeight="1" x14ac:dyDescent="0.2">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5.75" customHeight="1" x14ac:dyDescent="0.2">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5.75" customHeight="1" x14ac:dyDescent="0.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5.75" customHeight="1" x14ac:dyDescent="0.2">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5.75" customHeight="1" x14ac:dyDescent="0.2">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5.75" customHeight="1" x14ac:dyDescent="0.2">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5.75" customHeight="1" x14ac:dyDescent="0.2">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5.75" customHeight="1" x14ac:dyDescent="0.2">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5.75" customHeight="1" x14ac:dyDescent="0.2">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5.75" customHeight="1" x14ac:dyDescent="0.2">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5.75" customHeight="1" x14ac:dyDescent="0.2">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5.75" customHeight="1" x14ac:dyDescent="0.2">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5.75" customHeight="1" x14ac:dyDescent="0.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5.75" customHeight="1" x14ac:dyDescent="0.2">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5.75" customHeight="1" x14ac:dyDescent="0.2">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5.75" customHeight="1" x14ac:dyDescent="0.2">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5.75" customHeight="1" x14ac:dyDescent="0.2">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5.75" customHeight="1" x14ac:dyDescent="0.2">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5.75" customHeight="1" x14ac:dyDescent="0.2">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5.75" customHeight="1" x14ac:dyDescent="0.2">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5.75" customHeight="1" x14ac:dyDescent="0.2">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5.75" customHeight="1" x14ac:dyDescent="0.2">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5.75" customHeight="1" x14ac:dyDescent="0.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5.75" customHeight="1" x14ac:dyDescent="0.2">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5.75" customHeight="1" x14ac:dyDescent="0.2">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5.75" customHeight="1" x14ac:dyDescent="0.2">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5.75" customHeight="1" x14ac:dyDescent="0.2">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5.75" customHeight="1" x14ac:dyDescent="0.2">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5.75" customHeight="1" x14ac:dyDescent="0.2">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5.75" customHeight="1" x14ac:dyDescent="0.2">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5.75" customHeight="1" x14ac:dyDescent="0.2">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5.75" customHeight="1" x14ac:dyDescent="0.2">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5.75" customHeight="1" x14ac:dyDescent="0.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5.75" customHeight="1" x14ac:dyDescent="0.2">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5.75" customHeight="1" x14ac:dyDescent="0.2">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5.75" customHeight="1" x14ac:dyDescent="0.2">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5.75" customHeight="1" x14ac:dyDescent="0.2">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5.75" customHeight="1" x14ac:dyDescent="0.2">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5.75" customHeight="1" x14ac:dyDescent="0.2">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5.75" customHeight="1" x14ac:dyDescent="0.2">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5.75" customHeight="1" x14ac:dyDescent="0.2">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5.75" customHeight="1" x14ac:dyDescent="0.2">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5.75" customHeight="1" x14ac:dyDescent="0.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5.75" customHeight="1" x14ac:dyDescent="0.2">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5.75" customHeight="1" x14ac:dyDescent="0.2">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5.75" customHeight="1" x14ac:dyDescent="0.2">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5.75" customHeight="1" x14ac:dyDescent="0.2">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5.75" customHeight="1" x14ac:dyDescent="0.2">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5.75" customHeight="1" x14ac:dyDescent="0.2">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5.75" customHeight="1" x14ac:dyDescent="0.2">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5.75" customHeight="1" x14ac:dyDescent="0.2">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5.75" customHeight="1" x14ac:dyDescent="0.2">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5.75" customHeight="1" x14ac:dyDescent="0.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5.75" customHeight="1" x14ac:dyDescent="0.2">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5.75" customHeight="1" x14ac:dyDescent="0.2">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5.75" customHeight="1" x14ac:dyDescent="0.2">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5.75" customHeight="1" x14ac:dyDescent="0.2">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5.75" customHeight="1" x14ac:dyDescent="0.2">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5.75" customHeight="1" x14ac:dyDescent="0.2">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5.75" customHeight="1" x14ac:dyDescent="0.2">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5.75" customHeight="1" x14ac:dyDescent="0.2">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5.75" customHeight="1" x14ac:dyDescent="0.2">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5.75" customHeight="1" x14ac:dyDescent="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5.75" customHeight="1" x14ac:dyDescent="0.2">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5.75" customHeight="1" x14ac:dyDescent="0.2">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5.75" customHeight="1" x14ac:dyDescent="0.2">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5.75" customHeight="1" x14ac:dyDescent="0.2">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5.75" customHeight="1" x14ac:dyDescent="0.2">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5.75" customHeight="1" x14ac:dyDescent="0.2">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5.75" customHeight="1" x14ac:dyDescent="0.2">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5.75" customHeight="1" x14ac:dyDescent="0.2">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5.75" customHeight="1" x14ac:dyDescent="0.2">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5.75" customHeight="1" x14ac:dyDescent="0.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5.75" customHeight="1" x14ac:dyDescent="0.2">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5.75" customHeight="1" x14ac:dyDescent="0.2">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5.75" customHeight="1" x14ac:dyDescent="0.2">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5.75" customHeight="1" x14ac:dyDescent="0.2">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5.75" customHeight="1" x14ac:dyDescent="0.2">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5.75" customHeight="1" x14ac:dyDescent="0.2">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5.75" customHeight="1" x14ac:dyDescent="0.2">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5.75" customHeight="1" x14ac:dyDescent="0.2">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5.75" customHeight="1" x14ac:dyDescent="0.2">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5.75" customHeight="1" x14ac:dyDescent="0.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5.75" customHeight="1" x14ac:dyDescent="0.2">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5.75" customHeight="1" x14ac:dyDescent="0.2">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5.75" customHeight="1" x14ac:dyDescent="0.2">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5.75" customHeight="1" x14ac:dyDescent="0.2">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5.75" customHeight="1" x14ac:dyDescent="0.2">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5.75" customHeight="1" x14ac:dyDescent="0.2">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5.75" customHeight="1" x14ac:dyDescent="0.2">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5.75" customHeight="1" x14ac:dyDescent="0.2">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5.75" customHeight="1" x14ac:dyDescent="0.2">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5.75" customHeight="1" x14ac:dyDescent="0.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5.75" customHeight="1" x14ac:dyDescent="0.2">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5.75" customHeight="1" x14ac:dyDescent="0.2">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5.75" customHeight="1" x14ac:dyDescent="0.2">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5.75" customHeight="1" x14ac:dyDescent="0.2">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5.75" customHeight="1" x14ac:dyDescent="0.2">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5.75" customHeight="1" x14ac:dyDescent="0.2">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5.75" customHeight="1" x14ac:dyDescent="0.2">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5.75" customHeight="1" x14ac:dyDescent="0.2">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5.75" customHeight="1" x14ac:dyDescent="0.2">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5.75" customHeight="1" x14ac:dyDescent="0.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5.75" customHeight="1" x14ac:dyDescent="0.2">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5.75" customHeight="1" x14ac:dyDescent="0.2">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5.75" customHeight="1" x14ac:dyDescent="0.2">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5.75" customHeight="1" x14ac:dyDescent="0.2">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5.75" customHeight="1" x14ac:dyDescent="0.2">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5.75" customHeight="1" x14ac:dyDescent="0.2">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5.75" customHeight="1" x14ac:dyDescent="0.2">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5.75" customHeight="1" x14ac:dyDescent="0.2">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5.75" customHeight="1" x14ac:dyDescent="0.2">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5.75" customHeight="1" x14ac:dyDescent="0.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5.75" customHeight="1" x14ac:dyDescent="0.2">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5.75" customHeight="1" x14ac:dyDescent="0.2">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5.75" customHeight="1" x14ac:dyDescent="0.2">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5.75" customHeight="1" x14ac:dyDescent="0.2">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5.75" customHeight="1" x14ac:dyDescent="0.2">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5.75" customHeight="1" x14ac:dyDescent="0.2">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5.75" customHeight="1" x14ac:dyDescent="0.2">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5.75" customHeight="1" x14ac:dyDescent="0.2">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5.75" customHeight="1" x14ac:dyDescent="0.2">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5.75" customHeight="1" x14ac:dyDescent="0.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5.75" customHeight="1" x14ac:dyDescent="0.2">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5.75" customHeight="1" x14ac:dyDescent="0.2">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5.75" customHeight="1" x14ac:dyDescent="0.2">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5.75" customHeight="1" x14ac:dyDescent="0.2">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5.75" customHeight="1" x14ac:dyDescent="0.2">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5.75" customHeight="1" x14ac:dyDescent="0.2">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5.75" customHeight="1" x14ac:dyDescent="0.2">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5.75" customHeight="1" x14ac:dyDescent="0.2">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5.75" customHeight="1" x14ac:dyDescent="0.2">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5.75" customHeight="1" x14ac:dyDescent="0.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5.75" customHeight="1" x14ac:dyDescent="0.2">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5.75" customHeight="1" x14ac:dyDescent="0.2">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5.75" customHeight="1" x14ac:dyDescent="0.2">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5.75" customHeight="1" x14ac:dyDescent="0.2">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5.75" customHeight="1" x14ac:dyDescent="0.2">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5.75" customHeight="1" x14ac:dyDescent="0.2">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5.75" customHeight="1" x14ac:dyDescent="0.2">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5.75" customHeight="1" x14ac:dyDescent="0.2">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5.75" customHeight="1" x14ac:dyDescent="0.2">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5.75" customHeight="1" x14ac:dyDescent="0.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5.75" customHeight="1" x14ac:dyDescent="0.2">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5.75" customHeight="1" x14ac:dyDescent="0.2">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5.75" customHeight="1" x14ac:dyDescent="0.2">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5.75" customHeight="1" x14ac:dyDescent="0.2">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5.75" customHeight="1" x14ac:dyDescent="0.2">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5.75" customHeight="1" x14ac:dyDescent="0.2">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5.75" customHeight="1" x14ac:dyDescent="0.2">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5.75" customHeight="1" x14ac:dyDescent="0.2">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5.75" customHeight="1" x14ac:dyDescent="0.2">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5.75" customHeight="1" x14ac:dyDescent="0.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5.75" customHeight="1" x14ac:dyDescent="0.2">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5.75" customHeight="1" x14ac:dyDescent="0.2">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5.75" customHeight="1" x14ac:dyDescent="0.2">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5.75" customHeight="1" x14ac:dyDescent="0.2">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5.75" customHeight="1" x14ac:dyDescent="0.2">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5.75" customHeight="1" x14ac:dyDescent="0.2">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5.75" customHeight="1" x14ac:dyDescent="0.2">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5.75" customHeight="1" x14ac:dyDescent="0.2">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5.75" customHeight="1" x14ac:dyDescent="0.2">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5.75" customHeight="1" x14ac:dyDescent="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5.75" customHeight="1" x14ac:dyDescent="0.2">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5.75" customHeight="1" x14ac:dyDescent="0.2">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5.75" customHeight="1" x14ac:dyDescent="0.2">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5.75" customHeight="1" x14ac:dyDescent="0.2">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5.75" customHeight="1" x14ac:dyDescent="0.2">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5.75" customHeight="1" x14ac:dyDescent="0.2">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5.75" customHeight="1" x14ac:dyDescent="0.2">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5.75" customHeight="1" x14ac:dyDescent="0.2">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5.75" customHeight="1" x14ac:dyDescent="0.2">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5.75" customHeight="1" x14ac:dyDescent="0.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5.75" customHeight="1" x14ac:dyDescent="0.2">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5.75" customHeight="1" x14ac:dyDescent="0.2">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5.75" customHeight="1" x14ac:dyDescent="0.2">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5.75" customHeight="1" x14ac:dyDescent="0.2">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5.75" customHeight="1" x14ac:dyDescent="0.2">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5.75" customHeight="1" x14ac:dyDescent="0.2">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5.75" customHeight="1" x14ac:dyDescent="0.2">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5.75" customHeight="1" x14ac:dyDescent="0.2">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5.75" customHeight="1" x14ac:dyDescent="0.2">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5.75" customHeight="1" x14ac:dyDescent="0.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5.75" customHeight="1" x14ac:dyDescent="0.2">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5.75" customHeight="1" x14ac:dyDescent="0.2">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5.75" customHeight="1" x14ac:dyDescent="0.2">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5.75" customHeight="1" x14ac:dyDescent="0.2">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5.75" customHeight="1" x14ac:dyDescent="0.2">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5.75" customHeight="1" x14ac:dyDescent="0.2">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5.75" customHeight="1" x14ac:dyDescent="0.2">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5.75" customHeight="1" x14ac:dyDescent="0.2">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5.75" customHeight="1" x14ac:dyDescent="0.2">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5.75" customHeight="1" x14ac:dyDescent="0.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5.75" customHeight="1" x14ac:dyDescent="0.2">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5.75" customHeight="1" x14ac:dyDescent="0.2">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5.75" customHeight="1" x14ac:dyDescent="0.2">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5.75" customHeight="1" x14ac:dyDescent="0.2">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5.75" customHeight="1" x14ac:dyDescent="0.2">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5.75" customHeight="1" x14ac:dyDescent="0.2">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5.75" customHeight="1" x14ac:dyDescent="0.2">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5.75" customHeight="1" x14ac:dyDescent="0.2">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5.75" customHeight="1" x14ac:dyDescent="0.2">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5.75" customHeight="1" x14ac:dyDescent="0.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5.75" customHeight="1" x14ac:dyDescent="0.2">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5.75" customHeight="1" x14ac:dyDescent="0.2">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5.75" customHeight="1" x14ac:dyDescent="0.2">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5.75" customHeight="1" x14ac:dyDescent="0.2">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5.75" customHeight="1" x14ac:dyDescent="0.2">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5.75" customHeight="1" x14ac:dyDescent="0.2">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5.75" customHeight="1" x14ac:dyDescent="0.2">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5.75" customHeight="1" x14ac:dyDescent="0.2">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5.75" customHeight="1" x14ac:dyDescent="0.2">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5.75" customHeight="1" x14ac:dyDescent="0.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5.75" customHeight="1" x14ac:dyDescent="0.2">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5.75" customHeight="1" x14ac:dyDescent="0.2">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5.75" customHeight="1" x14ac:dyDescent="0.2">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5.75" customHeight="1" x14ac:dyDescent="0.2">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5.75" customHeight="1" x14ac:dyDescent="0.2">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5.75" customHeight="1" x14ac:dyDescent="0.2">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5.75" customHeight="1" x14ac:dyDescent="0.2">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5.75" customHeight="1" x14ac:dyDescent="0.2">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5.75" customHeight="1" x14ac:dyDescent="0.2">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5.75" customHeight="1" x14ac:dyDescent="0.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5.75" customHeight="1" x14ac:dyDescent="0.2">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5.75" customHeight="1" x14ac:dyDescent="0.2">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5.75" customHeight="1" x14ac:dyDescent="0.2">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5.75" customHeight="1" x14ac:dyDescent="0.2">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5.75" customHeight="1" x14ac:dyDescent="0.2">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5.75" customHeight="1" x14ac:dyDescent="0.2">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5.75" customHeight="1" x14ac:dyDescent="0.2">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5.75" customHeight="1" x14ac:dyDescent="0.2">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5.75" customHeight="1" x14ac:dyDescent="0.2">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5.75" customHeight="1" x14ac:dyDescent="0.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5.75" customHeight="1" x14ac:dyDescent="0.2">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5.75" customHeight="1" x14ac:dyDescent="0.2">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5.75" customHeight="1" x14ac:dyDescent="0.2">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5.75" customHeight="1" x14ac:dyDescent="0.2">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5.75" customHeight="1" x14ac:dyDescent="0.2">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5.75" customHeight="1" x14ac:dyDescent="0.2">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5.75" customHeight="1" x14ac:dyDescent="0.2">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5.75" customHeight="1" x14ac:dyDescent="0.2">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5.75" customHeight="1" x14ac:dyDescent="0.2">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5.75" customHeight="1" x14ac:dyDescent="0.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5.75" customHeight="1" x14ac:dyDescent="0.2">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5.75" customHeight="1" x14ac:dyDescent="0.2">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5.75" customHeight="1" x14ac:dyDescent="0.2">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5.75" customHeight="1" x14ac:dyDescent="0.2">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5.75" customHeight="1" x14ac:dyDescent="0.2">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5.75" customHeight="1" x14ac:dyDescent="0.2">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5.75" customHeight="1" x14ac:dyDescent="0.2">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5.75" customHeight="1" x14ac:dyDescent="0.2">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5.75" customHeight="1" x14ac:dyDescent="0.2">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5.75" customHeight="1" x14ac:dyDescent="0.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5.75" customHeight="1" x14ac:dyDescent="0.2">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5.75" customHeight="1" x14ac:dyDescent="0.2">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5.75" customHeight="1" x14ac:dyDescent="0.2">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5.75" customHeight="1" x14ac:dyDescent="0.2">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5.75" customHeight="1" x14ac:dyDescent="0.2">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5.75" customHeight="1" x14ac:dyDescent="0.2">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5.75" customHeight="1" x14ac:dyDescent="0.2">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5.75" customHeight="1" x14ac:dyDescent="0.2">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4">
    <mergeCell ref="A21:B21"/>
    <mergeCell ref="A22:B22"/>
    <mergeCell ref="A23:B23"/>
    <mergeCell ref="A24:B24"/>
  </mergeCells>
  <printOptions horizontalCentered="1"/>
  <pageMargins left="0.75" right="0.75"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5633F-F21C-8844-A114-1F86C75C0C10}">
  <dimension ref="A1:F1000"/>
  <sheetViews>
    <sheetView workbookViewId="0"/>
  </sheetViews>
  <sheetFormatPr baseColWidth="10" defaultRowHeight="16" x14ac:dyDescent="0.2"/>
  <cols>
    <col min="1" max="1" width="34.6640625" bestFit="1" customWidth="1"/>
  </cols>
  <sheetData>
    <row r="1" spans="1:6" ht="34" x14ac:dyDescent="0.2">
      <c r="A1" s="45" t="s">
        <v>110</v>
      </c>
      <c r="B1" s="44" t="s">
        <v>109</v>
      </c>
      <c r="C1" s="44" t="s">
        <v>109</v>
      </c>
      <c r="D1" s="44" t="s">
        <v>109</v>
      </c>
      <c r="E1" s="44" t="s">
        <v>109</v>
      </c>
      <c r="F1" s="44" t="s">
        <v>109</v>
      </c>
    </row>
    <row r="2" spans="1:6" x14ac:dyDescent="0.2">
      <c r="A2" t="s">
        <v>121</v>
      </c>
      <c r="B2">
        <v>2015</v>
      </c>
      <c r="C2">
        <v>2016</v>
      </c>
      <c r="D2">
        <v>2017</v>
      </c>
      <c r="E2">
        <v>2018</v>
      </c>
      <c r="F2">
        <v>2019</v>
      </c>
    </row>
    <row r="3" spans="1:6" x14ac:dyDescent="0.2">
      <c r="A3" s="43" t="s">
        <v>2</v>
      </c>
      <c r="B3" s="42">
        <v>5850</v>
      </c>
      <c r="C3" s="42">
        <v>6121</v>
      </c>
      <c r="D3" s="42">
        <v>7175</v>
      </c>
      <c r="E3" s="42">
        <v>7120</v>
      </c>
      <c r="F3" s="42">
        <v>7314</v>
      </c>
    </row>
    <row r="4" spans="1:6" x14ac:dyDescent="0.2">
      <c r="A4" s="40" t="s">
        <v>108</v>
      </c>
      <c r="B4" s="40">
        <v>5</v>
      </c>
      <c r="C4" s="40">
        <v>5</v>
      </c>
      <c r="D4" s="40">
        <v>5</v>
      </c>
      <c r="E4" s="40">
        <v>4</v>
      </c>
      <c r="F4" s="40">
        <v>11</v>
      </c>
    </row>
    <row r="5" spans="1:6" x14ac:dyDescent="0.2">
      <c r="A5" s="40" t="s">
        <v>107</v>
      </c>
      <c r="B5" s="40">
        <v>82</v>
      </c>
      <c r="C5" s="40">
        <v>94</v>
      </c>
      <c r="D5" s="40">
        <v>118</v>
      </c>
      <c r="E5" s="40">
        <v>113</v>
      </c>
      <c r="F5" s="40">
        <v>113</v>
      </c>
    </row>
    <row r="6" spans="1:6" x14ac:dyDescent="0.2">
      <c r="A6" s="40" t="s">
        <v>106</v>
      </c>
      <c r="B6" s="40">
        <v>1</v>
      </c>
      <c r="C6" s="40">
        <v>1</v>
      </c>
      <c r="D6" s="40">
        <v>3</v>
      </c>
      <c r="E6" s="40">
        <v>3</v>
      </c>
      <c r="F6" s="40">
        <v>5</v>
      </c>
    </row>
    <row r="7" spans="1:6" x14ac:dyDescent="0.2">
      <c r="A7" s="40" t="s">
        <v>105</v>
      </c>
      <c r="B7" s="40">
        <v>7</v>
      </c>
      <c r="C7" s="40">
        <v>6</v>
      </c>
      <c r="D7" s="40">
        <v>7</v>
      </c>
      <c r="E7" s="40">
        <v>7</v>
      </c>
      <c r="F7" s="40">
        <v>9</v>
      </c>
    </row>
    <row r="8" spans="1:6" x14ac:dyDescent="0.2">
      <c r="A8" s="40" t="s">
        <v>104</v>
      </c>
      <c r="B8" s="40">
        <v>1</v>
      </c>
      <c r="C8" s="40">
        <v>1</v>
      </c>
      <c r="D8" s="40">
        <v>3</v>
      </c>
      <c r="E8" s="40">
        <v>2</v>
      </c>
      <c r="F8" s="40">
        <v>6</v>
      </c>
    </row>
    <row r="9" spans="1:6" x14ac:dyDescent="0.2">
      <c r="A9" s="40" t="s">
        <v>103</v>
      </c>
      <c r="B9" s="40">
        <v>4</v>
      </c>
      <c r="C9" s="40">
        <v>6</v>
      </c>
      <c r="D9" s="40">
        <v>8</v>
      </c>
      <c r="E9" s="40">
        <v>8</v>
      </c>
      <c r="F9" s="40">
        <v>21</v>
      </c>
    </row>
    <row r="10" spans="1:6" x14ac:dyDescent="0.2">
      <c r="A10" s="40" t="s">
        <v>102</v>
      </c>
      <c r="B10" s="40">
        <v>12</v>
      </c>
      <c r="C10" s="40">
        <v>20</v>
      </c>
      <c r="D10" s="40">
        <v>25</v>
      </c>
      <c r="E10" s="40">
        <v>28</v>
      </c>
      <c r="F10" s="40">
        <v>124</v>
      </c>
    </row>
    <row r="11" spans="1:6" x14ac:dyDescent="0.2">
      <c r="A11" s="40" t="s">
        <v>101</v>
      </c>
      <c r="B11" s="40">
        <v>99</v>
      </c>
      <c r="C11" s="40">
        <v>96</v>
      </c>
      <c r="D11" s="40">
        <v>99</v>
      </c>
      <c r="E11" s="40">
        <v>119</v>
      </c>
      <c r="F11" s="40">
        <v>8</v>
      </c>
    </row>
    <row r="12" spans="1:6" x14ac:dyDescent="0.2">
      <c r="A12" s="40" t="s">
        <v>100</v>
      </c>
      <c r="B12" s="40">
        <v>3</v>
      </c>
      <c r="C12" s="40">
        <v>3</v>
      </c>
      <c r="D12" s="40">
        <v>3</v>
      </c>
      <c r="E12" s="40">
        <v>4</v>
      </c>
      <c r="F12" s="40">
        <v>322</v>
      </c>
    </row>
    <row r="13" spans="1:6" x14ac:dyDescent="0.2">
      <c r="A13" s="40" t="s">
        <v>99</v>
      </c>
      <c r="B13" s="40">
        <v>259</v>
      </c>
      <c r="C13" s="40">
        <v>241</v>
      </c>
      <c r="D13" s="40">
        <v>292</v>
      </c>
      <c r="E13" s="40">
        <v>263</v>
      </c>
      <c r="F13" s="40">
        <v>161</v>
      </c>
    </row>
    <row r="14" spans="1:6" x14ac:dyDescent="0.2">
      <c r="A14" s="40" t="s">
        <v>98</v>
      </c>
      <c r="B14" s="40">
        <v>111</v>
      </c>
      <c r="C14" s="40">
        <v>117</v>
      </c>
      <c r="D14" s="40">
        <v>139</v>
      </c>
      <c r="E14" s="40">
        <v>145</v>
      </c>
      <c r="F14" s="40">
        <v>21</v>
      </c>
    </row>
    <row r="15" spans="1:6" x14ac:dyDescent="0.2">
      <c r="A15" s="40" t="s">
        <v>97</v>
      </c>
      <c r="B15" s="40">
        <v>15</v>
      </c>
      <c r="C15" s="40">
        <v>11</v>
      </c>
      <c r="D15" s="40">
        <v>22</v>
      </c>
      <c r="E15" s="40">
        <v>20</v>
      </c>
      <c r="F15" s="40">
        <v>23</v>
      </c>
    </row>
    <row r="16" spans="1:6" x14ac:dyDescent="0.2">
      <c r="A16" s="40" t="s">
        <v>96</v>
      </c>
      <c r="B16" s="40">
        <v>11</v>
      </c>
      <c r="C16" s="40">
        <v>19</v>
      </c>
      <c r="D16" s="40">
        <v>25</v>
      </c>
      <c r="E16" s="40">
        <v>20</v>
      </c>
      <c r="F16" s="40">
        <v>127</v>
      </c>
    </row>
    <row r="17" spans="1:6" x14ac:dyDescent="0.2">
      <c r="A17" s="40" t="s">
        <v>95</v>
      </c>
      <c r="B17" s="40">
        <v>94</v>
      </c>
      <c r="C17" s="40">
        <v>88</v>
      </c>
      <c r="D17" s="40">
        <v>105</v>
      </c>
      <c r="E17" s="40">
        <v>141</v>
      </c>
      <c r="F17" s="40">
        <v>36</v>
      </c>
    </row>
    <row r="18" spans="1:6" x14ac:dyDescent="0.2">
      <c r="A18" s="40" t="s">
        <v>94</v>
      </c>
      <c r="B18" s="40">
        <v>2</v>
      </c>
      <c r="C18" s="40">
        <v>4</v>
      </c>
      <c r="D18" s="40">
        <v>11</v>
      </c>
      <c r="E18" s="40">
        <v>23</v>
      </c>
      <c r="F18" s="40">
        <v>4</v>
      </c>
    </row>
    <row r="19" spans="1:6" x14ac:dyDescent="0.2">
      <c r="A19" s="40" t="s">
        <v>93</v>
      </c>
      <c r="B19" s="40">
        <v>68</v>
      </c>
      <c r="C19" s="40">
        <v>2</v>
      </c>
      <c r="D19" s="40">
        <v>6</v>
      </c>
      <c r="E19" s="40">
        <v>2</v>
      </c>
      <c r="F19" s="40">
        <v>101</v>
      </c>
    </row>
    <row r="20" spans="1:6" x14ac:dyDescent="0.2">
      <c r="A20" s="40" t="s">
        <v>92</v>
      </c>
      <c r="B20" s="40">
        <v>3</v>
      </c>
      <c r="C20" s="40">
        <v>72</v>
      </c>
      <c r="D20" s="40">
        <v>91</v>
      </c>
      <c r="E20" s="40">
        <v>111</v>
      </c>
      <c r="F20" s="40">
        <v>2</v>
      </c>
    </row>
    <row r="21" spans="1:6" x14ac:dyDescent="0.2">
      <c r="A21" s="40" t="s">
        <v>91</v>
      </c>
      <c r="B21" s="40">
        <v>66</v>
      </c>
      <c r="C21" s="40">
        <v>3</v>
      </c>
      <c r="D21" s="40">
        <v>3</v>
      </c>
      <c r="E21" s="40">
        <v>1</v>
      </c>
      <c r="F21" s="40">
        <v>94</v>
      </c>
    </row>
    <row r="22" spans="1:6" x14ac:dyDescent="0.2">
      <c r="A22" s="40" t="s">
        <v>90</v>
      </c>
      <c r="B22" s="40">
        <v>3</v>
      </c>
      <c r="C22" s="40">
        <v>64</v>
      </c>
      <c r="D22" s="40">
        <v>75</v>
      </c>
      <c r="E22" s="40">
        <v>93</v>
      </c>
      <c r="F22" s="40">
        <v>3</v>
      </c>
    </row>
    <row r="23" spans="1:6" x14ac:dyDescent="0.2">
      <c r="A23" s="40" t="s">
        <v>89</v>
      </c>
      <c r="B23" s="40">
        <v>31</v>
      </c>
      <c r="C23" s="40">
        <v>0</v>
      </c>
      <c r="D23" s="40">
        <v>3</v>
      </c>
      <c r="E23" s="40">
        <v>5</v>
      </c>
      <c r="F23" s="40">
        <v>61</v>
      </c>
    </row>
    <row r="24" spans="1:6" x14ac:dyDescent="0.2">
      <c r="A24" s="40" t="s">
        <v>88</v>
      </c>
      <c r="B24" s="40">
        <v>3</v>
      </c>
      <c r="C24" s="40">
        <v>31</v>
      </c>
      <c r="D24" s="40">
        <v>50</v>
      </c>
      <c r="E24" s="40">
        <v>47</v>
      </c>
      <c r="F24" s="40">
        <v>2</v>
      </c>
    </row>
    <row r="25" spans="1:6" x14ac:dyDescent="0.2">
      <c r="A25" s="40" t="s">
        <v>87</v>
      </c>
      <c r="B25" s="40">
        <v>104</v>
      </c>
      <c r="C25" s="40">
        <v>3</v>
      </c>
      <c r="D25" s="40">
        <v>3</v>
      </c>
      <c r="E25" s="40">
        <v>3</v>
      </c>
      <c r="F25" s="40">
        <v>132</v>
      </c>
    </row>
    <row r="26" spans="1:6" x14ac:dyDescent="0.2">
      <c r="A26" s="40" t="s">
        <v>86</v>
      </c>
      <c r="B26" s="40">
        <v>48</v>
      </c>
      <c r="C26" s="40">
        <v>111</v>
      </c>
      <c r="D26" s="40">
        <v>117</v>
      </c>
      <c r="E26" s="40">
        <v>163</v>
      </c>
      <c r="F26" s="40">
        <v>99</v>
      </c>
    </row>
    <row r="27" spans="1:6" x14ac:dyDescent="0.2">
      <c r="A27" s="40" t="s">
        <v>85</v>
      </c>
      <c r="B27" s="41">
        <v>1018</v>
      </c>
      <c r="C27" s="40">
        <v>62</v>
      </c>
      <c r="D27" s="40">
        <v>75</v>
      </c>
      <c r="E27" s="40">
        <v>98</v>
      </c>
      <c r="F27" s="41">
        <v>1329</v>
      </c>
    </row>
    <row r="28" spans="1:6" x14ac:dyDescent="0.2">
      <c r="A28" s="40" t="s">
        <v>84</v>
      </c>
      <c r="B28" s="40">
        <v>49</v>
      </c>
      <c r="C28" s="41">
        <v>1128</v>
      </c>
      <c r="D28" s="41">
        <v>1218</v>
      </c>
      <c r="E28" s="41">
        <v>1328</v>
      </c>
      <c r="F28" s="40">
        <v>55</v>
      </c>
    </row>
    <row r="29" spans="1:6" x14ac:dyDescent="0.2">
      <c r="A29" s="40" t="s">
        <v>83</v>
      </c>
      <c r="B29" s="40">
        <v>14</v>
      </c>
      <c r="C29" s="40">
        <v>44</v>
      </c>
      <c r="D29" s="40">
        <v>63</v>
      </c>
      <c r="E29" s="40">
        <v>67</v>
      </c>
      <c r="F29" s="40">
        <v>18</v>
      </c>
    </row>
    <row r="30" spans="1:6" x14ac:dyDescent="0.2">
      <c r="A30" s="40" t="s">
        <v>82</v>
      </c>
      <c r="B30" s="40">
        <v>58</v>
      </c>
      <c r="C30" s="40">
        <v>12</v>
      </c>
      <c r="D30" s="40">
        <v>9</v>
      </c>
      <c r="E30" s="40">
        <v>7</v>
      </c>
      <c r="F30" s="40">
        <v>90</v>
      </c>
    </row>
    <row r="31" spans="1:6" x14ac:dyDescent="0.2">
      <c r="A31" s="40" t="s">
        <v>81</v>
      </c>
      <c r="B31" s="40">
        <v>9</v>
      </c>
      <c r="C31" s="40">
        <v>61</v>
      </c>
      <c r="D31" s="40">
        <v>59</v>
      </c>
      <c r="E31" s="40">
        <v>69</v>
      </c>
      <c r="F31" s="40">
        <v>16</v>
      </c>
    </row>
    <row r="32" spans="1:6" x14ac:dyDescent="0.2">
      <c r="A32" s="40" t="s">
        <v>80</v>
      </c>
      <c r="B32" s="40">
        <v>14</v>
      </c>
      <c r="C32" s="40">
        <v>6</v>
      </c>
      <c r="D32" s="40">
        <v>13</v>
      </c>
      <c r="E32" s="40">
        <v>8</v>
      </c>
      <c r="F32" s="40">
        <v>26</v>
      </c>
    </row>
    <row r="33" spans="1:6" x14ac:dyDescent="0.2">
      <c r="A33" s="40" t="s">
        <v>79</v>
      </c>
      <c r="B33" s="40">
        <v>2</v>
      </c>
      <c r="C33" s="40">
        <v>15</v>
      </c>
      <c r="D33" s="40">
        <v>11</v>
      </c>
      <c r="E33" s="40">
        <v>13</v>
      </c>
      <c r="F33" s="40">
        <v>196</v>
      </c>
    </row>
    <row r="34" spans="1:6" x14ac:dyDescent="0.2">
      <c r="A34" s="40" t="s">
        <v>78</v>
      </c>
      <c r="B34" s="40">
        <v>88</v>
      </c>
      <c r="C34" s="40">
        <v>0</v>
      </c>
      <c r="D34" s="40">
        <v>1</v>
      </c>
      <c r="E34" s="40">
        <v>0</v>
      </c>
      <c r="F34" s="40">
        <v>341</v>
      </c>
    </row>
    <row r="35" spans="1:6" x14ac:dyDescent="0.2">
      <c r="A35" s="40" t="s">
        <v>77</v>
      </c>
      <c r="B35" s="40">
        <v>328</v>
      </c>
      <c r="C35" s="40">
        <v>98</v>
      </c>
      <c r="D35" s="40">
        <v>128</v>
      </c>
      <c r="E35" s="40">
        <v>106</v>
      </c>
      <c r="F35" s="40">
        <v>14</v>
      </c>
    </row>
    <row r="36" spans="1:6" x14ac:dyDescent="0.2">
      <c r="A36" s="40" t="s">
        <v>76</v>
      </c>
      <c r="B36" s="40">
        <v>4</v>
      </c>
      <c r="C36" s="40">
        <v>351</v>
      </c>
      <c r="D36" s="40">
        <v>419</v>
      </c>
      <c r="E36" s="40">
        <v>380</v>
      </c>
      <c r="F36" s="41">
        <v>1800</v>
      </c>
    </row>
    <row r="37" spans="1:6" x14ac:dyDescent="0.2">
      <c r="A37" s="40" t="s">
        <v>75</v>
      </c>
      <c r="B37" s="41">
        <v>1843</v>
      </c>
      <c r="C37" s="40">
        <v>9</v>
      </c>
      <c r="D37" s="40">
        <v>14</v>
      </c>
      <c r="E37" s="40">
        <v>12</v>
      </c>
      <c r="F37" s="40">
        <v>4</v>
      </c>
    </row>
    <row r="38" spans="1:6" x14ac:dyDescent="0.2">
      <c r="A38" s="40" t="s">
        <v>74</v>
      </c>
      <c r="B38" s="40">
        <v>4</v>
      </c>
      <c r="C38" s="41">
        <v>1670</v>
      </c>
      <c r="D38" s="41">
        <v>1971</v>
      </c>
      <c r="E38" s="41">
        <v>1832</v>
      </c>
      <c r="F38" s="40">
        <v>214</v>
      </c>
    </row>
    <row r="39" spans="1:6" x14ac:dyDescent="0.2">
      <c r="A39" s="40" t="s">
        <v>73</v>
      </c>
      <c r="B39" s="40">
        <v>125</v>
      </c>
      <c r="C39" s="40">
        <v>4</v>
      </c>
      <c r="D39" s="40">
        <v>8</v>
      </c>
      <c r="E39" s="40">
        <v>8</v>
      </c>
      <c r="F39" s="40">
        <v>50</v>
      </c>
    </row>
    <row r="40" spans="1:6" x14ac:dyDescent="0.2">
      <c r="A40" s="14" t="s">
        <v>120</v>
      </c>
      <c r="B40" s="40">
        <v>149</v>
      </c>
      <c r="C40" s="40">
        <v>143</v>
      </c>
      <c r="D40" s="40">
        <v>192</v>
      </c>
      <c r="E40" s="40">
        <v>189</v>
      </c>
      <c r="F40" s="40">
        <v>195</v>
      </c>
    </row>
    <row r="41" spans="1:6" x14ac:dyDescent="0.2">
      <c r="A41" s="40" t="s">
        <v>72</v>
      </c>
      <c r="B41" s="40">
        <v>152</v>
      </c>
      <c r="C41" s="40">
        <v>146</v>
      </c>
      <c r="D41" s="40">
        <v>199</v>
      </c>
      <c r="E41" s="40">
        <v>69</v>
      </c>
      <c r="F41" s="40">
        <v>458</v>
      </c>
    </row>
    <row r="42" spans="1:6" x14ac:dyDescent="0.2">
      <c r="A42" s="40" t="s">
        <v>71</v>
      </c>
      <c r="B42" s="40">
        <v>184</v>
      </c>
      <c r="C42" s="40">
        <v>210</v>
      </c>
      <c r="D42" s="40">
        <v>214</v>
      </c>
      <c r="E42" s="40">
        <v>314</v>
      </c>
      <c r="F42" s="40">
        <v>76</v>
      </c>
    </row>
    <row r="43" spans="1:6" x14ac:dyDescent="0.2">
      <c r="A43" s="40" t="s">
        <v>70</v>
      </c>
      <c r="B43" s="40">
        <v>65</v>
      </c>
      <c r="C43" s="40">
        <v>248</v>
      </c>
      <c r="D43" s="40">
        <v>340</v>
      </c>
      <c r="E43" s="40">
        <v>273</v>
      </c>
      <c r="F43" s="40">
        <v>32</v>
      </c>
    </row>
    <row r="44" spans="1:6" x14ac:dyDescent="0.2">
      <c r="A44" s="40" t="s">
        <v>69</v>
      </c>
      <c r="B44" s="40">
        <v>8</v>
      </c>
      <c r="C44" s="40">
        <v>72</v>
      </c>
      <c r="D44" s="40">
        <v>73</v>
      </c>
      <c r="E44" s="40">
        <v>91</v>
      </c>
      <c r="F44" s="40">
        <v>17</v>
      </c>
    </row>
    <row r="45" spans="1:6" x14ac:dyDescent="0.2">
      <c r="A45" s="40" t="s">
        <v>68</v>
      </c>
      <c r="B45" s="40">
        <v>11</v>
      </c>
      <c r="C45" s="40">
        <v>16</v>
      </c>
      <c r="D45" s="40">
        <v>15</v>
      </c>
      <c r="E45" s="40">
        <v>18</v>
      </c>
      <c r="F45" s="40">
        <v>63</v>
      </c>
    </row>
    <row r="46" spans="1:6" x14ac:dyDescent="0.2">
      <c r="A46" s="40" t="s">
        <v>67</v>
      </c>
      <c r="B46" s="40">
        <v>43</v>
      </c>
      <c r="C46" s="40">
        <v>8</v>
      </c>
      <c r="D46" s="40">
        <v>21</v>
      </c>
      <c r="E46" s="40">
        <v>21</v>
      </c>
      <c r="F46" s="40">
        <v>1</v>
      </c>
    </row>
    <row r="47" spans="1:6" x14ac:dyDescent="0.2">
      <c r="A47" s="40" t="s">
        <v>66</v>
      </c>
      <c r="B47" s="40">
        <v>642</v>
      </c>
      <c r="C47" s="40">
        <v>39</v>
      </c>
      <c r="D47" s="40">
        <v>76</v>
      </c>
      <c r="E47" s="40">
        <v>79</v>
      </c>
      <c r="F47" s="40">
        <v>822</v>
      </c>
    </row>
    <row r="48" spans="1:6" x14ac:dyDescent="0.2">
      <c r="A48" s="40" t="s">
        <v>65</v>
      </c>
      <c r="B48" s="40">
        <v>8</v>
      </c>
      <c r="C48" s="40">
        <v>777</v>
      </c>
      <c r="D48" s="40">
        <v>822</v>
      </c>
      <c r="E48" s="40">
        <v>1</v>
      </c>
      <c r="F48" s="40">
        <v>12</v>
      </c>
    </row>
    <row r="49" spans="3:5" x14ac:dyDescent="0.2">
      <c r="C49" s="40">
        <v>4</v>
      </c>
      <c r="D49" s="40">
        <v>21</v>
      </c>
      <c r="E49" s="40">
        <v>800</v>
      </c>
    </row>
    <row r="50" spans="3:5" x14ac:dyDescent="0.2">
      <c r="C50" s="40"/>
      <c r="E50" s="40">
        <v>12</v>
      </c>
    </row>
    <row r="51" spans="3:5" x14ac:dyDescent="0.2">
      <c r="C51" s="40"/>
    </row>
    <row r="52" spans="3:5" x14ac:dyDescent="0.2">
      <c r="C52" s="40"/>
    </row>
    <row r="53" spans="3:5" x14ac:dyDescent="0.2">
      <c r="C53" s="40"/>
    </row>
    <row r="54" spans="3:5" x14ac:dyDescent="0.2">
      <c r="C54" s="39"/>
    </row>
    <row r="55" spans="3:5" x14ac:dyDescent="0.2">
      <c r="C55" s="39"/>
    </row>
    <row r="56" spans="3:5" x14ac:dyDescent="0.2">
      <c r="C56" s="39"/>
    </row>
    <row r="57" spans="3:5" x14ac:dyDescent="0.2">
      <c r="C57" s="39"/>
    </row>
    <row r="58" spans="3:5" x14ac:dyDescent="0.2">
      <c r="C58" s="39"/>
    </row>
    <row r="59" spans="3:5" x14ac:dyDescent="0.2">
      <c r="C59" s="39"/>
    </row>
    <row r="60" spans="3:5" x14ac:dyDescent="0.2">
      <c r="C60" s="39"/>
    </row>
    <row r="61" spans="3:5" x14ac:dyDescent="0.2">
      <c r="C61" s="39"/>
    </row>
    <row r="62" spans="3:5" x14ac:dyDescent="0.2">
      <c r="C62" s="39"/>
    </row>
    <row r="63" spans="3:5" x14ac:dyDescent="0.2">
      <c r="C63" s="39"/>
    </row>
    <row r="64" spans="3:5" x14ac:dyDescent="0.2">
      <c r="C64" s="39"/>
    </row>
    <row r="65" spans="3:3" x14ac:dyDescent="0.2">
      <c r="C65" s="39"/>
    </row>
    <row r="66" spans="3:3" x14ac:dyDescent="0.2">
      <c r="C66" s="39"/>
    </row>
    <row r="67" spans="3:3" x14ac:dyDescent="0.2">
      <c r="C67" s="39"/>
    </row>
    <row r="68" spans="3:3" x14ac:dyDescent="0.2">
      <c r="C68" s="39"/>
    </row>
    <row r="69" spans="3:3" x14ac:dyDescent="0.2">
      <c r="C69" s="39"/>
    </row>
    <row r="70" spans="3:3" x14ac:dyDescent="0.2">
      <c r="C70" s="39"/>
    </row>
    <row r="71" spans="3:3" x14ac:dyDescent="0.2">
      <c r="C71" s="39"/>
    </row>
    <row r="72" spans="3:3" x14ac:dyDescent="0.2">
      <c r="C72" s="39"/>
    </row>
    <row r="73" spans="3:3" x14ac:dyDescent="0.2">
      <c r="C73" s="39"/>
    </row>
    <row r="74" spans="3:3" x14ac:dyDescent="0.2">
      <c r="C74" s="39"/>
    </row>
    <row r="75" spans="3:3" x14ac:dyDescent="0.2">
      <c r="C75" s="39"/>
    </row>
    <row r="76" spans="3:3" x14ac:dyDescent="0.2">
      <c r="C76" s="39"/>
    </row>
    <row r="77" spans="3:3" x14ac:dyDescent="0.2">
      <c r="C77" s="39"/>
    </row>
    <row r="78" spans="3:3" x14ac:dyDescent="0.2">
      <c r="C78" s="39"/>
    </row>
    <row r="79" spans="3:3" x14ac:dyDescent="0.2">
      <c r="C79" s="39"/>
    </row>
    <row r="80" spans="3:3" x14ac:dyDescent="0.2">
      <c r="C80" s="39"/>
    </row>
    <row r="81" spans="3:3" x14ac:dyDescent="0.2">
      <c r="C81" s="39"/>
    </row>
    <row r="82" spans="3:3" x14ac:dyDescent="0.2">
      <c r="C82" s="39"/>
    </row>
    <row r="83" spans="3:3" x14ac:dyDescent="0.2">
      <c r="C83" s="39"/>
    </row>
    <row r="84" spans="3:3" x14ac:dyDescent="0.2">
      <c r="C84" s="39"/>
    </row>
    <row r="85" spans="3:3" x14ac:dyDescent="0.2">
      <c r="C85" s="39"/>
    </row>
    <row r="86" spans="3:3" x14ac:dyDescent="0.2">
      <c r="C86" s="39"/>
    </row>
    <row r="87" spans="3:3" x14ac:dyDescent="0.2">
      <c r="C87" s="39"/>
    </row>
    <row r="88" spans="3:3" x14ac:dyDescent="0.2">
      <c r="C88" s="39"/>
    </row>
    <row r="89" spans="3:3" x14ac:dyDescent="0.2">
      <c r="C89" s="39"/>
    </row>
    <row r="90" spans="3:3" x14ac:dyDescent="0.2">
      <c r="C90" s="39"/>
    </row>
    <row r="91" spans="3:3" x14ac:dyDescent="0.2">
      <c r="C91" s="39"/>
    </row>
    <row r="92" spans="3:3" x14ac:dyDescent="0.2">
      <c r="C92" s="39"/>
    </row>
    <row r="93" spans="3:3" x14ac:dyDescent="0.2">
      <c r="C93" s="39"/>
    </row>
    <row r="94" spans="3:3" x14ac:dyDescent="0.2">
      <c r="C94" s="39"/>
    </row>
    <row r="95" spans="3:3" x14ac:dyDescent="0.2">
      <c r="C95" s="39"/>
    </row>
    <row r="96" spans="3:3" x14ac:dyDescent="0.2">
      <c r="C96" s="39"/>
    </row>
    <row r="97" spans="3:3" x14ac:dyDescent="0.2">
      <c r="C97" s="39"/>
    </row>
    <row r="98" spans="3:3" x14ac:dyDescent="0.2">
      <c r="C98" s="39"/>
    </row>
    <row r="99" spans="3:3" x14ac:dyDescent="0.2">
      <c r="C99" s="39"/>
    </row>
    <row r="100" spans="3:3" x14ac:dyDescent="0.2">
      <c r="C100" s="39"/>
    </row>
    <row r="101" spans="3:3" x14ac:dyDescent="0.2">
      <c r="C101" s="39"/>
    </row>
    <row r="102" spans="3:3" x14ac:dyDescent="0.2">
      <c r="C102" s="39"/>
    </row>
    <row r="103" spans="3:3" x14ac:dyDescent="0.2">
      <c r="C103" s="39"/>
    </row>
    <row r="104" spans="3:3" x14ac:dyDescent="0.2">
      <c r="C104" s="39"/>
    </row>
    <row r="105" spans="3:3" x14ac:dyDescent="0.2">
      <c r="C105" s="39"/>
    </row>
    <row r="106" spans="3:3" x14ac:dyDescent="0.2">
      <c r="C106" s="39"/>
    </row>
    <row r="107" spans="3:3" x14ac:dyDescent="0.2">
      <c r="C107" s="39"/>
    </row>
    <row r="108" spans="3:3" x14ac:dyDescent="0.2">
      <c r="C108" s="39"/>
    </row>
    <row r="109" spans="3:3" x14ac:dyDescent="0.2">
      <c r="C109" s="39"/>
    </row>
    <row r="110" spans="3:3" x14ac:dyDescent="0.2">
      <c r="C110" s="39"/>
    </row>
    <row r="111" spans="3:3" x14ac:dyDescent="0.2">
      <c r="C111" s="39"/>
    </row>
    <row r="112" spans="3:3" x14ac:dyDescent="0.2">
      <c r="C112" s="39"/>
    </row>
    <row r="113" spans="3:3" x14ac:dyDescent="0.2">
      <c r="C113" s="39"/>
    </row>
    <row r="114" spans="3:3" x14ac:dyDescent="0.2">
      <c r="C114" s="39"/>
    </row>
    <row r="115" spans="3:3" x14ac:dyDescent="0.2">
      <c r="C115" s="39"/>
    </row>
    <row r="116" spans="3:3" x14ac:dyDescent="0.2">
      <c r="C116" s="39"/>
    </row>
    <row r="117" spans="3:3" x14ac:dyDescent="0.2">
      <c r="C117" s="39"/>
    </row>
    <row r="118" spans="3:3" x14ac:dyDescent="0.2">
      <c r="C118" s="39"/>
    </row>
    <row r="119" spans="3:3" x14ac:dyDescent="0.2">
      <c r="C119" s="39"/>
    </row>
    <row r="120" spans="3:3" x14ac:dyDescent="0.2">
      <c r="C120" s="39"/>
    </row>
    <row r="121" spans="3:3" x14ac:dyDescent="0.2">
      <c r="C121" s="39"/>
    </row>
    <row r="122" spans="3:3" x14ac:dyDescent="0.2">
      <c r="C122" s="39"/>
    </row>
    <row r="123" spans="3:3" x14ac:dyDescent="0.2">
      <c r="C123" s="39"/>
    </row>
    <row r="124" spans="3:3" x14ac:dyDescent="0.2">
      <c r="C124" s="39"/>
    </row>
    <row r="125" spans="3:3" x14ac:dyDescent="0.2">
      <c r="C125" s="39"/>
    </row>
    <row r="126" spans="3:3" x14ac:dyDescent="0.2">
      <c r="C126" s="39"/>
    </row>
    <row r="127" spans="3:3" x14ac:dyDescent="0.2">
      <c r="C127" s="39"/>
    </row>
    <row r="128" spans="3:3" x14ac:dyDescent="0.2">
      <c r="C128" s="39"/>
    </row>
    <row r="129" spans="3:3" x14ac:dyDescent="0.2">
      <c r="C129" s="39"/>
    </row>
    <row r="130" spans="3:3" x14ac:dyDescent="0.2">
      <c r="C130" s="39"/>
    </row>
    <row r="131" spans="3:3" x14ac:dyDescent="0.2">
      <c r="C131" s="39"/>
    </row>
    <row r="132" spans="3:3" x14ac:dyDescent="0.2">
      <c r="C132" s="39"/>
    </row>
    <row r="133" spans="3:3" x14ac:dyDescent="0.2">
      <c r="C133" s="39"/>
    </row>
    <row r="134" spans="3:3" x14ac:dyDescent="0.2">
      <c r="C134" s="39"/>
    </row>
    <row r="135" spans="3:3" x14ac:dyDescent="0.2">
      <c r="C135" s="39"/>
    </row>
    <row r="136" spans="3:3" x14ac:dyDescent="0.2">
      <c r="C136" s="39"/>
    </row>
    <row r="137" spans="3:3" x14ac:dyDescent="0.2">
      <c r="C137" s="39"/>
    </row>
    <row r="138" spans="3:3" x14ac:dyDescent="0.2">
      <c r="C138" s="39"/>
    </row>
    <row r="139" spans="3:3" x14ac:dyDescent="0.2">
      <c r="C139" s="39"/>
    </row>
    <row r="140" spans="3:3" x14ac:dyDescent="0.2">
      <c r="C140" s="39"/>
    </row>
    <row r="141" spans="3:3" x14ac:dyDescent="0.2">
      <c r="C141" s="39"/>
    </row>
    <row r="142" spans="3:3" x14ac:dyDescent="0.2">
      <c r="C142" s="39"/>
    </row>
    <row r="143" spans="3:3" x14ac:dyDescent="0.2">
      <c r="C143" s="39"/>
    </row>
    <row r="144" spans="3:3" x14ac:dyDescent="0.2">
      <c r="C144" s="39"/>
    </row>
    <row r="145" spans="3:3" x14ac:dyDescent="0.2">
      <c r="C145" s="39"/>
    </row>
    <row r="146" spans="3:3" x14ac:dyDescent="0.2">
      <c r="C146" s="39"/>
    </row>
    <row r="147" spans="3:3" x14ac:dyDescent="0.2">
      <c r="C147" s="39"/>
    </row>
    <row r="148" spans="3:3" x14ac:dyDescent="0.2">
      <c r="C148" s="39"/>
    </row>
    <row r="149" spans="3:3" x14ac:dyDescent="0.2">
      <c r="C149" s="39"/>
    </row>
    <row r="150" spans="3:3" x14ac:dyDescent="0.2">
      <c r="C150" s="39"/>
    </row>
    <row r="151" spans="3:3" x14ac:dyDescent="0.2">
      <c r="C151" s="39"/>
    </row>
    <row r="152" spans="3:3" x14ac:dyDescent="0.2">
      <c r="C152" s="39"/>
    </row>
    <row r="153" spans="3:3" x14ac:dyDescent="0.2">
      <c r="C153" s="39"/>
    </row>
    <row r="154" spans="3:3" x14ac:dyDescent="0.2">
      <c r="C154" s="39"/>
    </row>
    <row r="155" spans="3:3" x14ac:dyDescent="0.2">
      <c r="C155" s="39"/>
    </row>
    <row r="156" spans="3:3" x14ac:dyDescent="0.2">
      <c r="C156" s="39"/>
    </row>
    <row r="157" spans="3:3" x14ac:dyDescent="0.2">
      <c r="C157" s="39"/>
    </row>
    <row r="158" spans="3:3" x14ac:dyDescent="0.2">
      <c r="C158" s="39"/>
    </row>
    <row r="159" spans="3:3" x14ac:dyDescent="0.2">
      <c r="C159" s="39"/>
    </row>
    <row r="160" spans="3:3" x14ac:dyDescent="0.2">
      <c r="C160" s="39"/>
    </row>
    <row r="161" spans="3:3" x14ac:dyDescent="0.2">
      <c r="C161" s="39"/>
    </row>
    <row r="162" spans="3:3" x14ac:dyDescent="0.2">
      <c r="C162" s="39"/>
    </row>
    <row r="163" spans="3:3" x14ac:dyDescent="0.2">
      <c r="C163" s="39"/>
    </row>
    <row r="164" spans="3:3" x14ac:dyDescent="0.2">
      <c r="C164" s="39"/>
    </row>
    <row r="165" spans="3:3" x14ac:dyDescent="0.2">
      <c r="C165" s="39"/>
    </row>
    <row r="166" spans="3:3" x14ac:dyDescent="0.2">
      <c r="C166" s="39"/>
    </row>
    <row r="167" spans="3:3" x14ac:dyDescent="0.2">
      <c r="C167" s="39"/>
    </row>
    <row r="168" spans="3:3" x14ac:dyDescent="0.2">
      <c r="C168" s="39"/>
    </row>
    <row r="169" spans="3:3" x14ac:dyDescent="0.2">
      <c r="C169" s="39"/>
    </row>
    <row r="170" spans="3:3" x14ac:dyDescent="0.2">
      <c r="C170" s="39"/>
    </row>
    <row r="171" spans="3:3" x14ac:dyDescent="0.2">
      <c r="C171" s="39"/>
    </row>
    <row r="172" spans="3:3" x14ac:dyDescent="0.2">
      <c r="C172" s="39"/>
    </row>
    <row r="173" spans="3:3" x14ac:dyDescent="0.2">
      <c r="C173" s="39"/>
    </row>
    <row r="174" spans="3:3" x14ac:dyDescent="0.2">
      <c r="C174" s="39"/>
    </row>
    <row r="175" spans="3:3" x14ac:dyDescent="0.2">
      <c r="C175" s="39"/>
    </row>
    <row r="176" spans="3:3" x14ac:dyDescent="0.2">
      <c r="C176" s="39"/>
    </row>
    <row r="177" spans="3:3" x14ac:dyDescent="0.2">
      <c r="C177" s="39"/>
    </row>
    <row r="178" spans="3:3" x14ac:dyDescent="0.2">
      <c r="C178" s="39"/>
    </row>
    <row r="179" spans="3:3" x14ac:dyDescent="0.2">
      <c r="C179" s="39"/>
    </row>
    <row r="180" spans="3:3" x14ac:dyDescent="0.2">
      <c r="C180" s="39"/>
    </row>
    <row r="181" spans="3:3" x14ac:dyDescent="0.2">
      <c r="C181" s="39"/>
    </row>
    <row r="182" spans="3:3" x14ac:dyDescent="0.2">
      <c r="C182" s="39"/>
    </row>
    <row r="183" spans="3:3" x14ac:dyDescent="0.2">
      <c r="C183" s="39"/>
    </row>
    <row r="184" spans="3:3" x14ac:dyDescent="0.2">
      <c r="C184" s="39"/>
    </row>
    <row r="185" spans="3:3" x14ac:dyDescent="0.2">
      <c r="C185" s="39"/>
    </row>
    <row r="186" spans="3:3" x14ac:dyDescent="0.2">
      <c r="C186" s="39"/>
    </row>
    <row r="187" spans="3:3" x14ac:dyDescent="0.2">
      <c r="C187" s="39"/>
    </row>
    <row r="188" spans="3:3" x14ac:dyDescent="0.2">
      <c r="C188" s="39"/>
    </row>
    <row r="189" spans="3:3" x14ac:dyDescent="0.2">
      <c r="C189" s="39"/>
    </row>
    <row r="190" spans="3:3" x14ac:dyDescent="0.2">
      <c r="C190" s="39"/>
    </row>
    <row r="191" spans="3:3" x14ac:dyDescent="0.2">
      <c r="C191" s="39"/>
    </row>
    <row r="192" spans="3:3" x14ac:dyDescent="0.2">
      <c r="C192" s="39"/>
    </row>
    <row r="193" spans="3:3" x14ac:dyDescent="0.2">
      <c r="C193" s="39"/>
    </row>
    <row r="194" spans="3:3" x14ac:dyDescent="0.2">
      <c r="C194" s="39"/>
    </row>
    <row r="195" spans="3:3" x14ac:dyDescent="0.2">
      <c r="C195" s="39"/>
    </row>
    <row r="196" spans="3:3" x14ac:dyDescent="0.2">
      <c r="C196" s="39"/>
    </row>
    <row r="197" spans="3:3" x14ac:dyDescent="0.2">
      <c r="C197" s="39"/>
    </row>
    <row r="198" spans="3:3" x14ac:dyDescent="0.2">
      <c r="C198" s="39"/>
    </row>
    <row r="199" spans="3:3" x14ac:dyDescent="0.2">
      <c r="C199" s="39"/>
    </row>
    <row r="200" spans="3:3" x14ac:dyDescent="0.2">
      <c r="C200" s="39"/>
    </row>
    <row r="201" spans="3:3" x14ac:dyDescent="0.2">
      <c r="C201" s="39"/>
    </row>
    <row r="202" spans="3:3" x14ac:dyDescent="0.2">
      <c r="C202" s="39"/>
    </row>
    <row r="203" spans="3:3" x14ac:dyDescent="0.2">
      <c r="C203" s="39"/>
    </row>
    <row r="204" spans="3:3" x14ac:dyDescent="0.2">
      <c r="C204" s="39"/>
    </row>
    <row r="205" spans="3:3" x14ac:dyDescent="0.2">
      <c r="C205" s="39"/>
    </row>
    <row r="206" spans="3:3" x14ac:dyDescent="0.2">
      <c r="C206" s="39"/>
    </row>
    <row r="207" spans="3:3" x14ac:dyDescent="0.2">
      <c r="C207" s="39"/>
    </row>
    <row r="208" spans="3:3" x14ac:dyDescent="0.2">
      <c r="C208" s="39"/>
    </row>
    <row r="209" spans="3:3" x14ac:dyDescent="0.2">
      <c r="C209" s="39"/>
    </row>
    <row r="210" spans="3:3" x14ac:dyDescent="0.2">
      <c r="C210" s="39"/>
    </row>
    <row r="211" spans="3:3" x14ac:dyDescent="0.2">
      <c r="C211" s="39"/>
    </row>
    <row r="212" spans="3:3" x14ac:dyDescent="0.2">
      <c r="C212" s="39"/>
    </row>
    <row r="213" spans="3:3" x14ac:dyDescent="0.2">
      <c r="C213" s="39"/>
    </row>
    <row r="214" spans="3:3" x14ac:dyDescent="0.2">
      <c r="C214" s="39"/>
    </row>
    <row r="215" spans="3:3" x14ac:dyDescent="0.2">
      <c r="C215" s="39"/>
    </row>
    <row r="216" spans="3:3" x14ac:dyDescent="0.2">
      <c r="C216" s="39"/>
    </row>
    <row r="217" spans="3:3" x14ac:dyDescent="0.2">
      <c r="C217" s="39"/>
    </row>
    <row r="218" spans="3:3" x14ac:dyDescent="0.2">
      <c r="C218" s="39"/>
    </row>
    <row r="219" spans="3:3" x14ac:dyDescent="0.2">
      <c r="C219" s="39"/>
    </row>
    <row r="220" spans="3:3" x14ac:dyDescent="0.2">
      <c r="C220" s="39"/>
    </row>
    <row r="221" spans="3:3" x14ac:dyDescent="0.2">
      <c r="C221" s="39"/>
    </row>
    <row r="222" spans="3:3" x14ac:dyDescent="0.2">
      <c r="C222" s="39"/>
    </row>
    <row r="223" spans="3:3" x14ac:dyDescent="0.2">
      <c r="C223" s="39"/>
    </row>
    <row r="224" spans="3:3" x14ac:dyDescent="0.2">
      <c r="C224" s="39"/>
    </row>
    <row r="225" spans="3:3" x14ac:dyDescent="0.2">
      <c r="C225" s="39"/>
    </row>
    <row r="226" spans="3:3" x14ac:dyDescent="0.2">
      <c r="C226" s="39"/>
    </row>
    <row r="227" spans="3:3" x14ac:dyDescent="0.2">
      <c r="C227" s="39"/>
    </row>
    <row r="228" spans="3:3" x14ac:dyDescent="0.2">
      <c r="C228" s="39"/>
    </row>
    <row r="229" spans="3:3" x14ac:dyDescent="0.2">
      <c r="C229" s="39"/>
    </row>
    <row r="230" spans="3:3" x14ac:dyDescent="0.2">
      <c r="C230" s="39"/>
    </row>
    <row r="231" spans="3:3" x14ac:dyDescent="0.2">
      <c r="C231" s="39"/>
    </row>
    <row r="232" spans="3:3" x14ac:dyDescent="0.2">
      <c r="C232" s="39"/>
    </row>
    <row r="233" spans="3:3" x14ac:dyDescent="0.2">
      <c r="C233" s="39"/>
    </row>
    <row r="234" spans="3:3" x14ac:dyDescent="0.2">
      <c r="C234" s="39"/>
    </row>
    <row r="235" spans="3:3" x14ac:dyDescent="0.2">
      <c r="C235" s="39"/>
    </row>
    <row r="236" spans="3:3" x14ac:dyDescent="0.2">
      <c r="C236" s="39"/>
    </row>
    <row r="237" spans="3:3" x14ac:dyDescent="0.2">
      <c r="C237" s="39"/>
    </row>
    <row r="238" spans="3:3" x14ac:dyDescent="0.2">
      <c r="C238" s="39"/>
    </row>
    <row r="239" spans="3:3" x14ac:dyDescent="0.2">
      <c r="C239" s="39"/>
    </row>
    <row r="240" spans="3:3" x14ac:dyDescent="0.2">
      <c r="C240" s="39"/>
    </row>
    <row r="241" spans="3:3" x14ac:dyDescent="0.2">
      <c r="C241" s="39"/>
    </row>
    <row r="242" spans="3:3" x14ac:dyDescent="0.2">
      <c r="C242" s="39"/>
    </row>
    <row r="243" spans="3:3" x14ac:dyDescent="0.2">
      <c r="C243" s="39"/>
    </row>
    <row r="244" spans="3:3" x14ac:dyDescent="0.2">
      <c r="C244" s="39"/>
    </row>
    <row r="245" spans="3:3" x14ac:dyDescent="0.2">
      <c r="C245" s="39"/>
    </row>
    <row r="246" spans="3:3" x14ac:dyDescent="0.2">
      <c r="C246" s="39"/>
    </row>
    <row r="247" spans="3:3" x14ac:dyDescent="0.2">
      <c r="C247" s="39"/>
    </row>
    <row r="248" spans="3:3" x14ac:dyDescent="0.2">
      <c r="C248" s="39"/>
    </row>
    <row r="249" spans="3:3" x14ac:dyDescent="0.2">
      <c r="C249" s="39"/>
    </row>
    <row r="250" spans="3:3" x14ac:dyDescent="0.2">
      <c r="C250" s="39"/>
    </row>
    <row r="251" spans="3:3" x14ac:dyDescent="0.2">
      <c r="C251" s="39"/>
    </row>
    <row r="252" spans="3:3" x14ac:dyDescent="0.2">
      <c r="C252" s="39"/>
    </row>
    <row r="253" spans="3:3" x14ac:dyDescent="0.2">
      <c r="C253" s="39"/>
    </row>
    <row r="254" spans="3:3" x14ac:dyDescent="0.2">
      <c r="C254" s="39"/>
    </row>
    <row r="255" spans="3:3" x14ac:dyDescent="0.2">
      <c r="C255" s="39"/>
    </row>
    <row r="256" spans="3:3" x14ac:dyDescent="0.2">
      <c r="C256" s="39"/>
    </row>
    <row r="257" spans="3:3" x14ac:dyDescent="0.2">
      <c r="C257" s="39"/>
    </row>
    <row r="258" spans="3:3" x14ac:dyDescent="0.2">
      <c r="C258" s="39"/>
    </row>
    <row r="259" spans="3:3" x14ac:dyDescent="0.2">
      <c r="C259" s="39"/>
    </row>
    <row r="260" spans="3:3" x14ac:dyDescent="0.2">
      <c r="C260" s="39"/>
    </row>
    <row r="261" spans="3:3" x14ac:dyDescent="0.2">
      <c r="C261" s="39"/>
    </row>
    <row r="262" spans="3:3" x14ac:dyDescent="0.2">
      <c r="C262" s="39"/>
    </row>
    <row r="263" spans="3:3" x14ac:dyDescent="0.2">
      <c r="C263" s="39"/>
    </row>
    <row r="264" spans="3:3" x14ac:dyDescent="0.2">
      <c r="C264" s="39"/>
    </row>
    <row r="265" spans="3:3" x14ac:dyDescent="0.2">
      <c r="C265" s="39"/>
    </row>
    <row r="266" spans="3:3" x14ac:dyDescent="0.2">
      <c r="C266" s="39"/>
    </row>
    <row r="267" spans="3:3" x14ac:dyDescent="0.2">
      <c r="C267" s="39"/>
    </row>
    <row r="268" spans="3:3" x14ac:dyDescent="0.2">
      <c r="C268" s="39"/>
    </row>
    <row r="269" spans="3:3" x14ac:dyDescent="0.2">
      <c r="C269" s="39"/>
    </row>
    <row r="270" spans="3:3" x14ac:dyDescent="0.2">
      <c r="C270" s="39"/>
    </row>
    <row r="271" spans="3:3" x14ac:dyDescent="0.2">
      <c r="C271" s="39"/>
    </row>
    <row r="272" spans="3:3" x14ac:dyDescent="0.2">
      <c r="C272" s="39"/>
    </row>
    <row r="273" spans="3:3" x14ac:dyDescent="0.2">
      <c r="C273" s="39"/>
    </row>
    <row r="274" spans="3:3" x14ac:dyDescent="0.2">
      <c r="C274" s="39"/>
    </row>
    <row r="275" spans="3:3" x14ac:dyDescent="0.2">
      <c r="C275" s="39"/>
    </row>
    <row r="276" spans="3:3" x14ac:dyDescent="0.2">
      <c r="C276" s="39"/>
    </row>
    <row r="277" spans="3:3" x14ac:dyDescent="0.2">
      <c r="C277" s="39"/>
    </row>
    <row r="278" spans="3:3" x14ac:dyDescent="0.2">
      <c r="C278" s="39"/>
    </row>
    <row r="279" spans="3:3" x14ac:dyDescent="0.2">
      <c r="C279" s="39"/>
    </row>
    <row r="280" spans="3:3" x14ac:dyDescent="0.2">
      <c r="C280" s="39"/>
    </row>
    <row r="281" spans="3:3" x14ac:dyDescent="0.2">
      <c r="C281" s="39"/>
    </row>
    <row r="282" spans="3:3" x14ac:dyDescent="0.2">
      <c r="C282" s="39"/>
    </row>
    <row r="283" spans="3:3" x14ac:dyDescent="0.2">
      <c r="C283" s="39"/>
    </row>
    <row r="284" spans="3:3" x14ac:dyDescent="0.2">
      <c r="C284" s="39"/>
    </row>
    <row r="285" spans="3:3" x14ac:dyDescent="0.2">
      <c r="C285" s="39"/>
    </row>
    <row r="286" spans="3:3" x14ac:dyDescent="0.2">
      <c r="C286" s="39"/>
    </row>
    <row r="287" spans="3:3" x14ac:dyDescent="0.2">
      <c r="C287" s="39"/>
    </row>
    <row r="288" spans="3:3"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39"/>
    </row>
    <row r="813" spans="3:3" x14ac:dyDescent="0.2">
      <c r="C813" s="39"/>
    </row>
    <row r="814" spans="3:3" x14ac:dyDescent="0.2">
      <c r="C814" s="39"/>
    </row>
    <row r="815" spans="3:3" x14ac:dyDescent="0.2">
      <c r="C815" s="39"/>
    </row>
    <row r="816" spans="3:3" x14ac:dyDescent="0.2">
      <c r="C816" s="39"/>
    </row>
    <row r="817" spans="3:3" x14ac:dyDescent="0.2">
      <c r="C817" s="39"/>
    </row>
    <row r="818" spans="3:3" x14ac:dyDescent="0.2">
      <c r="C818" s="39"/>
    </row>
    <row r="819" spans="3:3" x14ac:dyDescent="0.2">
      <c r="C819" s="39"/>
    </row>
    <row r="820" spans="3:3" x14ac:dyDescent="0.2">
      <c r="C820" s="39"/>
    </row>
    <row r="821" spans="3:3" x14ac:dyDescent="0.2">
      <c r="C821" s="39"/>
    </row>
    <row r="822" spans="3:3" x14ac:dyDescent="0.2">
      <c r="C822" s="39"/>
    </row>
    <row r="823" spans="3:3" x14ac:dyDescent="0.2">
      <c r="C823" s="39"/>
    </row>
    <row r="824" spans="3:3" x14ac:dyDescent="0.2">
      <c r="C824" s="39"/>
    </row>
    <row r="825" spans="3:3" x14ac:dyDescent="0.2">
      <c r="C825" s="39"/>
    </row>
    <row r="826" spans="3:3" x14ac:dyDescent="0.2">
      <c r="C826" s="39"/>
    </row>
    <row r="827" spans="3:3" x14ac:dyDescent="0.2">
      <c r="C827" s="39"/>
    </row>
    <row r="828" spans="3:3" x14ac:dyDescent="0.2">
      <c r="C828" s="39"/>
    </row>
    <row r="829" spans="3:3" x14ac:dyDescent="0.2">
      <c r="C829" s="39"/>
    </row>
    <row r="830" spans="3:3" x14ac:dyDescent="0.2">
      <c r="C830" s="39"/>
    </row>
    <row r="831" spans="3:3" x14ac:dyDescent="0.2">
      <c r="C831" s="39"/>
    </row>
    <row r="832" spans="3:3" x14ac:dyDescent="0.2">
      <c r="C832" s="39"/>
    </row>
    <row r="833" spans="3:3" x14ac:dyDescent="0.2">
      <c r="C833" s="39"/>
    </row>
    <row r="834" spans="3:3" x14ac:dyDescent="0.2">
      <c r="C834" s="39"/>
    </row>
    <row r="835" spans="3:3" x14ac:dyDescent="0.2">
      <c r="C835" s="39"/>
    </row>
    <row r="836" spans="3:3" x14ac:dyDescent="0.2">
      <c r="C836" s="39"/>
    </row>
    <row r="837" spans="3:3" x14ac:dyDescent="0.2">
      <c r="C837" s="39"/>
    </row>
    <row r="838" spans="3:3" x14ac:dyDescent="0.2">
      <c r="C838" s="39"/>
    </row>
    <row r="839" spans="3:3" x14ac:dyDescent="0.2">
      <c r="C839" s="39"/>
    </row>
    <row r="840" spans="3:3" x14ac:dyDescent="0.2">
      <c r="C840" s="39"/>
    </row>
    <row r="841" spans="3:3" x14ac:dyDescent="0.2">
      <c r="C841" s="39"/>
    </row>
    <row r="842" spans="3:3" x14ac:dyDescent="0.2">
      <c r="C842" s="39"/>
    </row>
    <row r="843" spans="3:3" x14ac:dyDescent="0.2">
      <c r="C843" s="39"/>
    </row>
    <row r="844" spans="3:3" x14ac:dyDescent="0.2">
      <c r="C844" s="39"/>
    </row>
    <row r="845" spans="3:3" x14ac:dyDescent="0.2">
      <c r="C845" s="39"/>
    </row>
    <row r="846" spans="3:3" x14ac:dyDescent="0.2">
      <c r="C846" s="39"/>
    </row>
    <row r="847" spans="3:3" x14ac:dyDescent="0.2">
      <c r="C847" s="39"/>
    </row>
    <row r="848" spans="3:3" x14ac:dyDescent="0.2">
      <c r="C848" s="39"/>
    </row>
    <row r="849" spans="3:3" x14ac:dyDescent="0.2">
      <c r="C849" s="39"/>
    </row>
    <row r="850" spans="3:3" x14ac:dyDescent="0.2">
      <c r="C850" s="39"/>
    </row>
    <row r="851" spans="3:3" x14ac:dyDescent="0.2">
      <c r="C851" s="39"/>
    </row>
    <row r="852" spans="3:3" x14ac:dyDescent="0.2">
      <c r="C852" s="39"/>
    </row>
    <row r="853" spans="3:3" x14ac:dyDescent="0.2">
      <c r="C853" s="39"/>
    </row>
    <row r="854" spans="3:3" x14ac:dyDescent="0.2">
      <c r="C854" s="39"/>
    </row>
    <row r="855" spans="3:3" x14ac:dyDescent="0.2">
      <c r="C855" s="39"/>
    </row>
    <row r="856" spans="3:3" x14ac:dyDescent="0.2">
      <c r="C856" s="39"/>
    </row>
    <row r="857" spans="3:3" x14ac:dyDescent="0.2">
      <c r="C857" s="39"/>
    </row>
    <row r="858" spans="3:3" x14ac:dyDescent="0.2">
      <c r="C858" s="39"/>
    </row>
    <row r="859" spans="3:3" x14ac:dyDescent="0.2">
      <c r="C859" s="39"/>
    </row>
    <row r="860" spans="3:3" x14ac:dyDescent="0.2">
      <c r="C860" s="39"/>
    </row>
    <row r="861" spans="3:3" x14ac:dyDescent="0.2">
      <c r="C861" s="39"/>
    </row>
    <row r="862" spans="3:3" x14ac:dyDescent="0.2">
      <c r="C862" s="39"/>
    </row>
    <row r="863" spans="3:3" x14ac:dyDescent="0.2">
      <c r="C863" s="39"/>
    </row>
    <row r="864" spans="3:3" x14ac:dyDescent="0.2">
      <c r="C864" s="39"/>
    </row>
    <row r="865" spans="3:3" x14ac:dyDescent="0.2">
      <c r="C865" s="39"/>
    </row>
    <row r="866" spans="3:3" x14ac:dyDescent="0.2">
      <c r="C866" s="39"/>
    </row>
    <row r="867" spans="3:3" x14ac:dyDescent="0.2">
      <c r="C867" s="39"/>
    </row>
    <row r="868" spans="3:3" x14ac:dyDescent="0.2">
      <c r="C868" s="39"/>
    </row>
    <row r="869" spans="3:3" x14ac:dyDescent="0.2">
      <c r="C869" s="39"/>
    </row>
    <row r="870" spans="3:3" x14ac:dyDescent="0.2">
      <c r="C870" s="39"/>
    </row>
    <row r="871" spans="3:3" x14ac:dyDescent="0.2">
      <c r="C871" s="39"/>
    </row>
    <row r="872" spans="3:3" x14ac:dyDescent="0.2">
      <c r="C872" s="39"/>
    </row>
    <row r="873" spans="3:3" x14ac:dyDescent="0.2">
      <c r="C873" s="39"/>
    </row>
    <row r="874" spans="3:3" x14ac:dyDescent="0.2">
      <c r="C874" s="39"/>
    </row>
    <row r="875" spans="3:3" x14ac:dyDescent="0.2">
      <c r="C875" s="39"/>
    </row>
    <row r="876" spans="3:3" x14ac:dyDescent="0.2">
      <c r="C876" s="39"/>
    </row>
    <row r="877" spans="3:3" x14ac:dyDescent="0.2">
      <c r="C877" s="39"/>
    </row>
    <row r="878" spans="3:3" x14ac:dyDescent="0.2">
      <c r="C878" s="39"/>
    </row>
    <row r="879" spans="3:3" x14ac:dyDescent="0.2">
      <c r="C879" s="39"/>
    </row>
    <row r="880" spans="3:3" x14ac:dyDescent="0.2">
      <c r="C880" s="39"/>
    </row>
    <row r="881" spans="3:3" x14ac:dyDescent="0.2">
      <c r="C881" s="39"/>
    </row>
    <row r="882" spans="3:3" x14ac:dyDescent="0.2">
      <c r="C882" s="39"/>
    </row>
    <row r="883" spans="3:3" x14ac:dyDescent="0.2">
      <c r="C883" s="39"/>
    </row>
    <row r="884" spans="3:3" x14ac:dyDescent="0.2">
      <c r="C884" s="39"/>
    </row>
    <row r="885" spans="3:3" x14ac:dyDescent="0.2">
      <c r="C885" s="39"/>
    </row>
    <row r="886" spans="3:3" x14ac:dyDescent="0.2">
      <c r="C886" s="39"/>
    </row>
    <row r="887" spans="3:3" x14ac:dyDescent="0.2">
      <c r="C887" s="39"/>
    </row>
    <row r="888" spans="3:3" x14ac:dyDescent="0.2">
      <c r="C888" s="39"/>
    </row>
    <row r="889" spans="3:3" x14ac:dyDescent="0.2">
      <c r="C889" s="39"/>
    </row>
    <row r="890" spans="3:3" x14ac:dyDescent="0.2">
      <c r="C890" s="39"/>
    </row>
    <row r="891" spans="3:3" x14ac:dyDescent="0.2">
      <c r="C891" s="39"/>
    </row>
    <row r="892" spans="3:3" x14ac:dyDescent="0.2">
      <c r="C892" s="39"/>
    </row>
    <row r="893" spans="3:3" x14ac:dyDescent="0.2">
      <c r="C893" s="39"/>
    </row>
    <row r="894" spans="3:3" x14ac:dyDescent="0.2">
      <c r="C894" s="39"/>
    </row>
    <row r="895" spans="3:3" x14ac:dyDescent="0.2">
      <c r="C895" s="39"/>
    </row>
    <row r="896" spans="3:3" x14ac:dyDescent="0.2">
      <c r="C896" s="39"/>
    </row>
    <row r="897" spans="3:3" x14ac:dyDescent="0.2">
      <c r="C897" s="39"/>
    </row>
    <row r="898" spans="3:3" x14ac:dyDescent="0.2">
      <c r="C898" s="39"/>
    </row>
    <row r="899" spans="3:3" x14ac:dyDescent="0.2">
      <c r="C899" s="39"/>
    </row>
    <row r="900" spans="3:3" x14ac:dyDescent="0.2">
      <c r="C900" s="39"/>
    </row>
    <row r="901" spans="3:3" x14ac:dyDescent="0.2">
      <c r="C901" s="39"/>
    </row>
    <row r="902" spans="3:3" x14ac:dyDescent="0.2">
      <c r="C902" s="39"/>
    </row>
    <row r="903" spans="3:3" x14ac:dyDescent="0.2">
      <c r="C903" s="39"/>
    </row>
    <row r="904" spans="3:3" x14ac:dyDescent="0.2">
      <c r="C904" s="39"/>
    </row>
    <row r="905" spans="3:3" x14ac:dyDescent="0.2">
      <c r="C905" s="39"/>
    </row>
    <row r="906" spans="3:3" x14ac:dyDescent="0.2">
      <c r="C906" s="39"/>
    </row>
    <row r="907" spans="3:3" x14ac:dyDescent="0.2">
      <c r="C907" s="39"/>
    </row>
    <row r="908" spans="3:3" x14ac:dyDescent="0.2">
      <c r="C908" s="39"/>
    </row>
    <row r="909" spans="3:3" x14ac:dyDescent="0.2">
      <c r="C909" s="39"/>
    </row>
    <row r="910" spans="3:3" x14ac:dyDescent="0.2">
      <c r="C910" s="39"/>
    </row>
    <row r="911" spans="3:3" x14ac:dyDescent="0.2">
      <c r="C911" s="39"/>
    </row>
    <row r="912" spans="3:3" x14ac:dyDescent="0.2">
      <c r="C912" s="39"/>
    </row>
    <row r="913" spans="3:3" x14ac:dyDescent="0.2">
      <c r="C913" s="39"/>
    </row>
    <row r="914" spans="3:3" x14ac:dyDescent="0.2">
      <c r="C914" s="39"/>
    </row>
    <row r="915" spans="3:3" x14ac:dyDescent="0.2">
      <c r="C915" s="39"/>
    </row>
    <row r="916" spans="3:3" x14ac:dyDescent="0.2">
      <c r="C916" s="39"/>
    </row>
    <row r="917" spans="3:3" x14ac:dyDescent="0.2">
      <c r="C917" s="39"/>
    </row>
    <row r="918" spans="3:3" x14ac:dyDescent="0.2">
      <c r="C918" s="39"/>
    </row>
    <row r="919" spans="3:3" x14ac:dyDescent="0.2">
      <c r="C919" s="39"/>
    </row>
    <row r="920" spans="3:3" x14ac:dyDescent="0.2">
      <c r="C920" s="39"/>
    </row>
    <row r="921" spans="3:3" x14ac:dyDescent="0.2">
      <c r="C921" s="39"/>
    </row>
    <row r="922" spans="3:3" x14ac:dyDescent="0.2">
      <c r="C922" s="39"/>
    </row>
    <row r="923" spans="3:3" x14ac:dyDescent="0.2">
      <c r="C923" s="39"/>
    </row>
    <row r="924" spans="3:3" x14ac:dyDescent="0.2">
      <c r="C924" s="39"/>
    </row>
    <row r="925" spans="3:3" x14ac:dyDescent="0.2">
      <c r="C925" s="39"/>
    </row>
    <row r="926" spans="3:3" x14ac:dyDescent="0.2">
      <c r="C926" s="39"/>
    </row>
    <row r="927" spans="3:3" x14ac:dyDescent="0.2">
      <c r="C927" s="39"/>
    </row>
    <row r="928" spans="3:3" x14ac:dyDescent="0.2">
      <c r="C928" s="39"/>
    </row>
    <row r="929" spans="3:3" x14ac:dyDescent="0.2">
      <c r="C929" s="39"/>
    </row>
    <row r="930" spans="3:3" x14ac:dyDescent="0.2">
      <c r="C930" s="39"/>
    </row>
    <row r="931" spans="3:3" x14ac:dyDescent="0.2">
      <c r="C931" s="39"/>
    </row>
    <row r="932" spans="3:3" x14ac:dyDescent="0.2">
      <c r="C932" s="39"/>
    </row>
    <row r="933" spans="3:3" x14ac:dyDescent="0.2">
      <c r="C933" s="39"/>
    </row>
    <row r="934" spans="3:3" x14ac:dyDescent="0.2">
      <c r="C934" s="39"/>
    </row>
    <row r="935" spans="3:3" x14ac:dyDescent="0.2">
      <c r="C935" s="39"/>
    </row>
    <row r="936" spans="3:3" x14ac:dyDescent="0.2">
      <c r="C936" s="39"/>
    </row>
    <row r="937" spans="3:3" x14ac:dyDescent="0.2">
      <c r="C937" s="39"/>
    </row>
    <row r="938" spans="3:3" x14ac:dyDescent="0.2">
      <c r="C938" s="39"/>
    </row>
    <row r="939" spans="3:3" x14ac:dyDescent="0.2">
      <c r="C939" s="39"/>
    </row>
    <row r="940" spans="3:3" x14ac:dyDescent="0.2">
      <c r="C940" s="39"/>
    </row>
    <row r="941" spans="3:3" x14ac:dyDescent="0.2">
      <c r="C941" s="39"/>
    </row>
    <row r="942" spans="3:3" x14ac:dyDescent="0.2">
      <c r="C942" s="39"/>
    </row>
    <row r="943" spans="3:3" x14ac:dyDescent="0.2">
      <c r="C943" s="39"/>
    </row>
    <row r="944" spans="3:3" x14ac:dyDescent="0.2">
      <c r="C944" s="39"/>
    </row>
    <row r="945" spans="3:3" x14ac:dyDescent="0.2">
      <c r="C945" s="39"/>
    </row>
    <row r="946" spans="3:3" x14ac:dyDescent="0.2">
      <c r="C946" s="39"/>
    </row>
    <row r="947" spans="3:3" x14ac:dyDescent="0.2">
      <c r="C947" s="39"/>
    </row>
    <row r="948" spans="3:3" x14ac:dyDescent="0.2">
      <c r="C948" s="39"/>
    </row>
    <row r="949" spans="3:3" x14ac:dyDescent="0.2">
      <c r="C949" s="39"/>
    </row>
    <row r="950" spans="3:3" x14ac:dyDescent="0.2">
      <c r="C950" s="39"/>
    </row>
    <row r="951" spans="3:3" x14ac:dyDescent="0.2">
      <c r="C951" s="39"/>
    </row>
    <row r="952" spans="3:3" x14ac:dyDescent="0.2">
      <c r="C952" s="39"/>
    </row>
    <row r="953" spans="3:3" x14ac:dyDescent="0.2">
      <c r="C953" s="39"/>
    </row>
    <row r="954" spans="3:3" x14ac:dyDescent="0.2">
      <c r="C954" s="39"/>
    </row>
    <row r="955" spans="3:3" x14ac:dyDescent="0.2">
      <c r="C955" s="39"/>
    </row>
    <row r="956" spans="3:3" x14ac:dyDescent="0.2">
      <c r="C956" s="39"/>
    </row>
    <row r="957" spans="3:3" x14ac:dyDescent="0.2">
      <c r="C957" s="39"/>
    </row>
    <row r="958" spans="3:3" x14ac:dyDescent="0.2">
      <c r="C958" s="39"/>
    </row>
    <row r="959" spans="3:3" x14ac:dyDescent="0.2">
      <c r="C959" s="39"/>
    </row>
    <row r="960" spans="3:3" x14ac:dyDescent="0.2">
      <c r="C960" s="39"/>
    </row>
    <row r="961" spans="3:3" x14ac:dyDescent="0.2">
      <c r="C961" s="39"/>
    </row>
    <row r="962" spans="3:3" x14ac:dyDescent="0.2">
      <c r="C962" s="39"/>
    </row>
    <row r="963" spans="3:3" x14ac:dyDescent="0.2">
      <c r="C963" s="39"/>
    </row>
    <row r="964" spans="3:3" x14ac:dyDescent="0.2">
      <c r="C964" s="39"/>
    </row>
    <row r="965" spans="3:3" x14ac:dyDescent="0.2">
      <c r="C965" s="39"/>
    </row>
    <row r="966" spans="3:3" x14ac:dyDescent="0.2">
      <c r="C966" s="39"/>
    </row>
    <row r="967" spans="3:3" x14ac:dyDescent="0.2">
      <c r="C967" s="39"/>
    </row>
    <row r="968" spans="3:3" x14ac:dyDescent="0.2">
      <c r="C968" s="39"/>
    </row>
    <row r="969" spans="3:3" x14ac:dyDescent="0.2">
      <c r="C969" s="39"/>
    </row>
    <row r="970" spans="3:3" x14ac:dyDescent="0.2">
      <c r="C970" s="39"/>
    </row>
    <row r="971" spans="3:3" x14ac:dyDescent="0.2">
      <c r="C971" s="39"/>
    </row>
    <row r="972" spans="3:3" x14ac:dyDescent="0.2">
      <c r="C972" s="39"/>
    </row>
    <row r="973" spans="3:3" x14ac:dyDescent="0.2">
      <c r="C973" s="39"/>
    </row>
    <row r="974" spans="3:3" x14ac:dyDescent="0.2">
      <c r="C974" s="39"/>
    </row>
    <row r="975" spans="3:3" x14ac:dyDescent="0.2">
      <c r="C975" s="39"/>
    </row>
    <row r="976" spans="3:3" x14ac:dyDescent="0.2">
      <c r="C976" s="39"/>
    </row>
    <row r="977" spans="3:3" x14ac:dyDescent="0.2">
      <c r="C977" s="39"/>
    </row>
    <row r="978" spans="3:3" x14ac:dyDescent="0.2">
      <c r="C978" s="39"/>
    </row>
    <row r="979" spans="3:3" x14ac:dyDescent="0.2">
      <c r="C979" s="39"/>
    </row>
    <row r="980" spans="3:3" x14ac:dyDescent="0.2">
      <c r="C980" s="39"/>
    </row>
    <row r="981" spans="3:3" x14ac:dyDescent="0.2">
      <c r="C981" s="39"/>
    </row>
    <row r="982" spans="3:3" x14ac:dyDescent="0.2">
      <c r="C982" s="39"/>
    </row>
    <row r="983" spans="3:3" x14ac:dyDescent="0.2">
      <c r="C983" s="39"/>
    </row>
    <row r="984" spans="3:3" x14ac:dyDescent="0.2">
      <c r="C984" s="39"/>
    </row>
    <row r="985" spans="3:3" x14ac:dyDescent="0.2">
      <c r="C985" s="39"/>
    </row>
    <row r="986" spans="3:3" x14ac:dyDescent="0.2">
      <c r="C986" s="39"/>
    </row>
    <row r="987" spans="3:3" x14ac:dyDescent="0.2">
      <c r="C987" s="39"/>
    </row>
    <row r="988" spans="3:3" x14ac:dyDescent="0.2">
      <c r="C988" s="39"/>
    </row>
    <row r="989" spans="3:3" x14ac:dyDescent="0.2">
      <c r="C989" s="39"/>
    </row>
    <row r="990" spans="3:3" x14ac:dyDescent="0.2">
      <c r="C990" s="39"/>
    </row>
    <row r="991" spans="3:3" x14ac:dyDescent="0.2">
      <c r="C991" s="39"/>
    </row>
    <row r="992" spans="3:3" x14ac:dyDescent="0.2">
      <c r="C992" s="39"/>
    </row>
    <row r="993" spans="3:3" x14ac:dyDescent="0.2">
      <c r="C993" s="39"/>
    </row>
    <row r="994" spans="3:3" x14ac:dyDescent="0.2">
      <c r="C994" s="39"/>
    </row>
    <row r="995" spans="3:3" x14ac:dyDescent="0.2">
      <c r="C995" s="39"/>
    </row>
    <row r="996" spans="3:3" x14ac:dyDescent="0.2">
      <c r="C996" s="39"/>
    </row>
    <row r="997" spans="3:3" x14ac:dyDescent="0.2">
      <c r="C997" s="39"/>
    </row>
    <row r="998" spans="3:3" x14ac:dyDescent="0.2">
      <c r="C998" s="39"/>
    </row>
    <row r="999" spans="3:3" x14ac:dyDescent="0.2">
      <c r="C999" s="39"/>
    </row>
    <row r="1000" spans="3:3" x14ac:dyDescent="0.2">
      <c r="C1000"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75D7-0C7F-9B4B-990E-008D2C04BE56}">
  <sheetPr filterMode="1"/>
  <dimension ref="A1:H1000"/>
  <sheetViews>
    <sheetView zoomScale="118" workbookViewId="0">
      <selection activeCell="G53" sqref="G53"/>
    </sheetView>
  </sheetViews>
  <sheetFormatPr baseColWidth="10" defaultColWidth="13.1640625" defaultRowHeight="15" customHeight="1" x14ac:dyDescent="0.2"/>
  <cols>
    <col min="1" max="1" width="40.5" style="50" customWidth="1"/>
    <col min="2" max="6" width="12.33203125" style="50" customWidth="1"/>
    <col min="7" max="7" width="40.5" style="50" customWidth="1"/>
    <col min="8" max="26" width="12.33203125" style="50" customWidth="1"/>
    <col min="27" max="16384" width="13.1640625" style="50"/>
  </cols>
  <sheetData>
    <row r="1" spans="1:8" ht="15.75" customHeight="1" x14ac:dyDescent="0.2">
      <c r="A1" s="77" t="s">
        <v>110</v>
      </c>
      <c r="B1" s="76" t="s">
        <v>109</v>
      </c>
      <c r="C1" s="76" t="s">
        <v>109</v>
      </c>
      <c r="D1" s="76" t="s">
        <v>109</v>
      </c>
      <c r="E1" s="76" t="s">
        <v>109</v>
      </c>
      <c r="F1" s="76" t="s">
        <v>109</v>
      </c>
      <c r="G1" s="77" t="s">
        <v>110</v>
      </c>
      <c r="H1" s="76" t="s">
        <v>174</v>
      </c>
    </row>
    <row r="2" spans="1:8" ht="15.75" customHeight="1" x14ac:dyDescent="0.2">
      <c r="A2" s="51" t="s">
        <v>74</v>
      </c>
      <c r="B2" s="51">
        <v>4</v>
      </c>
      <c r="C2" s="58">
        <v>1670</v>
      </c>
      <c r="D2" s="58">
        <v>1971</v>
      </c>
      <c r="E2" s="58">
        <v>1832</v>
      </c>
      <c r="F2" s="51">
        <v>214</v>
      </c>
      <c r="G2" s="51" t="s">
        <v>74</v>
      </c>
      <c r="H2" s="51">
        <f>AVERAGE(B2:F2)</f>
        <v>1138.2</v>
      </c>
    </row>
    <row r="3" spans="1:8" ht="15.75" customHeight="1" x14ac:dyDescent="0.2">
      <c r="A3" s="51" t="s">
        <v>84</v>
      </c>
      <c r="B3" s="51">
        <v>49</v>
      </c>
      <c r="C3" s="58">
        <v>1128</v>
      </c>
      <c r="D3" s="58">
        <v>1218</v>
      </c>
      <c r="E3" s="58">
        <v>1328</v>
      </c>
      <c r="F3" s="51">
        <v>55</v>
      </c>
      <c r="G3" s="51" t="s">
        <v>84</v>
      </c>
      <c r="H3" s="51">
        <f>AVERAGE(B3:F3)</f>
        <v>755.6</v>
      </c>
    </row>
    <row r="4" spans="1:8" ht="15.75" customHeight="1" x14ac:dyDescent="0.2">
      <c r="A4" s="51" t="s">
        <v>76</v>
      </c>
      <c r="B4" s="51">
        <v>4</v>
      </c>
      <c r="C4" s="51">
        <v>351</v>
      </c>
      <c r="D4" s="51">
        <v>419</v>
      </c>
      <c r="E4" s="51">
        <v>380</v>
      </c>
      <c r="F4" s="58">
        <v>1800</v>
      </c>
      <c r="G4" s="51" t="s">
        <v>76</v>
      </c>
      <c r="H4" s="51">
        <f>AVERAGE(B4:F4)</f>
        <v>590.79999999999995</v>
      </c>
    </row>
    <row r="5" spans="1:8" ht="15.75" customHeight="1" x14ac:dyDescent="0.2">
      <c r="A5" s="51" t="s">
        <v>85</v>
      </c>
      <c r="B5" s="58">
        <v>1018</v>
      </c>
      <c r="C5" s="51">
        <v>62</v>
      </c>
      <c r="D5" s="51">
        <v>75</v>
      </c>
      <c r="E5" s="51">
        <v>98</v>
      </c>
      <c r="F5" s="58">
        <v>1329</v>
      </c>
      <c r="G5" s="51" t="s">
        <v>85</v>
      </c>
      <c r="H5" s="51">
        <f>AVERAGE(B5:F5)</f>
        <v>516.4</v>
      </c>
    </row>
    <row r="6" spans="1:8" ht="15.75" customHeight="1" x14ac:dyDescent="0.2">
      <c r="A6" s="51" t="s">
        <v>75</v>
      </c>
      <c r="B6" s="58">
        <v>1843</v>
      </c>
      <c r="C6" s="51">
        <v>9</v>
      </c>
      <c r="D6" s="51">
        <v>14</v>
      </c>
      <c r="E6" s="51">
        <v>12</v>
      </c>
      <c r="F6" s="51">
        <v>4</v>
      </c>
      <c r="G6" s="51" t="s">
        <v>75</v>
      </c>
      <c r="H6" s="51">
        <f>AVERAGE(B6:F6)</f>
        <v>376.4</v>
      </c>
    </row>
    <row r="7" spans="1:8" ht="15.75" customHeight="1" x14ac:dyDescent="0.2">
      <c r="A7" s="51" t="s">
        <v>66</v>
      </c>
      <c r="B7" s="51">
        <v>642</v>
      </c>
      <c r="C7" s="51">
        <v>39</v>
      </c>
      <c r="D7" s="51">
        <v>76</v>
      </c>
      <c r="E7" s="51">
        <v>79</v>
      </c>
      <c r="F7" s="51">
        <v>822</v>
      </c>
      <c r="G7" s="51" t="s">
        <v>66</v>
      </c>
      <c r="H7" s="51">
        <f>AVERAGE(B7:F7)</f>
        <v>331.6</v>
      </c>
    </row>
    <row r="8" spans="1:8" ht="15.75" customHeight="1" x14ac:dyDescent="0.2">
      <c r="A8" s="51" t="s">
        <v>65</v>
      </c>
      <c r="B8" s="51">
        <v>8</v>
      </c>
      <c r="C8" s="51">
        <v>777</v>
      </c>
      <c r="D8" s="51">
        <v>822</v>
      </c>
      <c r="E8" s="51">
        <v>1</v>
      </c>
      <c r="F8" s="51">
        <v>12</v>
      </c>
      <c r="G8" s="51" t="s">
        <v>65</v>
      </c>
      <c r="H8" s="51">
        <f>AVERAGE(B8:F8)</f>
        <v>324</v>
      </c>
    </row>
    <row r="9" spans="1:8" ht="15.75" customHeight="1" x14ac:dyDescent="0.2">
      <c r="A9" s="51" t="s">
        <v>99</v>
      </c>
      <c r="B9" s="51">
        <v>259</v>
      </c>
      <c r="C9" s="51">
        <v>241</v>
      </c>
      <c r="D9" s="51">
        <v>292</v>
      </c>
      <c r="E9" s="51">
        <v>263</v>
      </c>
      <c r="F9" s="51">
        <v>161</v>
      </c>
      <c r="G9" s="51" t="s">
        <v>99</v>
      </c>
      <c r="H9" s="51">
        <f>AVERAGE(B9:F9)</f>
        <v>243.2</v>
      </c>
    </row>
    <row r="10" spans="1:8" ht="15.75" customHeight="1" x14ac:dyDescent="0.2">
      <c r="A10" s="51" t="s">
        <v>72</v>
      </c>
      <c r="B10" s="51">
        <v>152</v>
      </c>
      <c r="C10" s="51">
        <v>146</v>
      </c>
      <c r="D10" s="51">
        <v>199</v>
      </c>
      <c r="E10" s="51">
        <v>69</v>
      </c>
      <c r="F10" s="51">
        <v>458</v>
      </c>
      <c r="G10" s="51" t="s">
        <v>72</v>
      </c>
      <c r="H10" s="51">
        <f>AVERAGE(B10:F10)</f>
        <v>204.8</v>
      </c>
    </row>
    <row r="11" spans="1:8" ht="15.75" customHeight="1" x14ac:dyDescent="0.2">
      <c r="A11" s="51" t="s">
        <v>71</v>
      </c>
      <c r="B11" s="51">
        <v>184</v>
      </c>
      <c r="C11" s="51">
        <v>210</v>
      </c>
      <c r="D11" s="51">
        <v>214</v>
      </c>
      <c r="E11" s="51">
        <v>314</v>
      </c>
      <c r="F11" s="51">
        <v>76</v>
      </c>
      <c r="G11" s="51" t="s">
        <v>71</v>
      </c>
      <c r="H11" s="51">
        <f>AVERAGE(B11:F11)</f>
        <v>199.6</v>
      </c>
    </row>
    <row r="12" spans="1:8" ht="15.75" customHeight="1" x14ac:dyDescent="0.2">
      <c r="A12" s="51" t="s">
        <v>70</v>
      </c>
      <c r="B12" s="51">
        <v>65</v>
      </c>
      <c r="C12" s="51">
        <v>248</v>
      </c>
      <c r="D12" s="51">
        <v>340</v>
      </c>
      <c r="E12" s="51">
        <v>273</v>
      </c>
      <c r="F12" s="51">
        <v>32</v>
      </c>
      <c r="G12" s="51" t="s">
        <v>70</v>
      </c>
      <c r="H12" s="51">
        <f>AVERAGE(B12:F12)</f>
        <v>191.6</v>
      </c>
    </row>
    <row r="13" spans="1:8" ht="15.75" customHeight="1" x14ac:dyDescent="0.2">
      <c r="A13" s="75" t="s">
        <v>120</v>
      </c>
      <c r="B13" s="51">
        <v>149</v>
      </c>
      <c r="C13" s="51">
        <v>143</v>
      </c>
      <c r="D13" s="51">
        <v>192</v>
      </c>
      <c r="E13" s="51">
        <v>189</v>
      </c>
      <c r="F13" s="51">
        <v>195</v>
      </c>
      <c r="G13" s="75" t="s">
        <v>185</v>
      </c>
      <c r="H13" s="51">
        <f>AVERAGE(B13:F13)</f>
        <v>173.6</v>
      </c>
    </row>
    <row r="14" spans="1:8" ht="15.75" customHeight="1" x14ac:dyDescent="0.2">
      <c r="A14" s="51" t="s">
        <v>77</v>
      </c>
      <c r="B14" s="51">
        <v>328</v>
      </c>
      <c r="C14" s="51">
        <v>98</v>
      </c>
      <c r="D14" s="51">
        <v>128</v>
      </c>
      <c r="E14" s="51">
        <v>106</v>
      </c>
      <c r="F14" s="51">
        <v>14</v>
      </c>
      <c r="G14" s="51" t="s">
        <v>77</v>
      </c>
      <c r="H14" s="51">
        <f>AVERAGE(B14:F14)</f>
        <v>134.80000000000001</v>
      </c>
    </row>
    <row r="15" spans="1:8" ht="15.75" customHeight="1" x14ac:dyDescent="0.2">
      <c r="A15" s="51" t="s">
        <v>86</v>
      </c>
      <c r="B15" s="51">
        <v>48</v>
      </c>
      <c r="C15" s="51">
        <v>111</v>
      </c>
      <c r="D15" s="51">
        <v>117</v>
      </c>
      <c r="E15" s="51">
        <v>163</v>
      </c>
      <c r="F15" s="51">
        <v>99</v>
      </c>
      <c r="G15" s="51" t="s">
        <v>86</v>
      </c>
      <c r="H15" s="51">
        <f>AVERAGE(B15:F15)</f>
        <v>107.6</v>
      </c>
    </row>
    <row r="16" spans="1:8" ht="15.75" customHeight="1" x14ac:dyDescent="0.2">
      <c r="A16" s="51" t="s">
        <v>98</v>
      </c>
      <c r="B16" s="51">
        <v>111</v>
      </c>
      <c r="C16" s="51">
        <v>117</v>
      </c>
      <c r="D16" s="51">
        <v>139</v>
      </c>
      <c r="E16" s="51">
        <v>145</v>
      </c>
      <c r="F16" s="51">
        <v>21</v>
      </c>
      <c r="G16" s="51" t="s">
        <v>98</v>
      </c>
      <c r="H16" s="51">
        <f>AVERAGE(B16:F16)</f>
        <v>106.6</v>
      </c>
    </row>
    <row r="17" spans="1:8" ht="15.75" customHeight="1" x14ac:dyDescent="0.2">
      <c r="A17" s="51" t="s">
        <v>107</v>
      </c>
      <c r="B17" s="51">
        <v>82</v>
      </c>
      <c r="C17" s="51">
        <v>94</v>
      </c>
      <c r="D17" s="51">
        <v>118</v>
      </c>
      <c r="E17" s="51">
        <v>113</v>
      </c>
      <c r="F17" s="51">
        <v>113</v>
      </c>
      <c r="G17" s="51" t="s">
        <v>107</v>
      </c>
      <c r="H17" s="51">
        <f>AVERAGE(B17:F17)</f>
        <v>104</v>
      </c>
    </row>
    <row r="18" spans="1:8" ht="15.75" hidden="1" customHeight="1" x14ac:dyDescent="0.2">
      <c r="A18" s="51" t="s">
        <v>95</v>
      </c>
      <c r="B18" s="51">
        <v>94</v>
      </c>
      <c r="C18" s="51">
        <v>88</v>
      </c>
      <c r="D18" s="51">
        <v>105</v>
      </c>
      <c r="E18" s="51">
        <v>141</v>
      </c>
      <c r="F18" s="51">
        <v>36</v>
      </c>
      <c r="G18" s="51" t="s">
        <v>95</v>
      </c>
      <c r="H18" s="51">
        <f>AVERAGE(B18:F18)</f>
        <v>92.8</v>
      </c>
    </row>
    <row r="19" spans="1:8" ht="15.75" hidden="1" customHeight="1" x14ac:dyDescent="0.2">
      <c r="A19" s="51" t="s">
        <v>78</v>
      </c>
      <c r="B19" s="51">
        <v>88</v>
      </c>
      <c r="C19" s="51">
        <v>0</v>
      </c>
      <c r="D19" s="51">
        <v>1</v>
      </c>
      <c r="E19" s="51">
        <v>0</v>
      </c>
      <c r="F19" s="51">
        <v>341</v>
      </c>
      <c r="G19" s="51" t="s">
        <v>78</v>
      </c>
      <c r="H19" s="51">
        <f>AVERAGE(B19:F19)</f>
        <v>86</v>
      </c>
    </row>
    <row r="20" spans="1:8" ht="15.75" hidden="1" customHeight="1" x14ac:dyDescent="0.2">
      <c r="A20" s="51" t="s">
        <v>101</v>
      </c>
      <c r="B20" s="51">
        <v>99</v>
      </c>
      <c r="C20" s="51">
        <v>96</v>
      </c>
      <c r="D20" s="51">
        <v>99</v>
      </c>
      <c r="E20" s="51">
        <v>119</v>
      </c>
      <c r="F20" s="51">
        <v>8</v>
      </c>
      <c r="G20" s="51" t="s">
        <v>101</v>
      </c>
      <c r="H20" s="51">
        <f>AVERAGE(B20:F20)</f>
        <v>84.2</v>
      </c>
    </row>
    <row r="21" spans="1:8" ht="15.75" hidden="1" customHeight="1" x14ac:dyDescent="0.2">
      <c r="A21" s="51" t="s">
        <v>100</v>
      </c>
      <c r="B21" s="51">
        <v>3</v>
      </c>
      <c r="C21" s="51">
        <v>3</v>
      </c>
      <c r="D21" s="51">
        <v>3</v>
      </c>
      <c r="E21" s="51">
        <v>4</v>
      </c>
      <c r="F21" s="51">
        <v>322</v>
      </c>
      <c r="G21" s="51" t="s">
        <v>100</v>
      </c>
      <c r="H21" s="51">
        <f>AVERAGE(B21:F21)</f>
        <v>67</v>
      </c>
    </row>
    <row r="22" spans="1:8" ht="15.75" hidden="1" customHeight="1" x14ac:dyDescent="0.2">
      <c r="A22" s="51" t="s">
        <v>92</v>
      </c>
      <c r="B22" s="51">
        <v>3</v>
      </c>
      <c r="C22" s="51">
        <v>72</v>
      </c>
      <c r="D22" s="51">
        <v>91</v>
      </c>
      <c r="E22" s="51">
        <v>111</v>
      </c>
      <c r="F22" s="51">
        <v>2</v>
      </c>
      <c r="G22" s="51" t="s">
        <v>92</v>
      </c>
      <c r="H22" s="51">
        <f>AVERAGE(B22:F22)</f>
        <v>55.8</v>
      </c>
    </row>
    <row r="23" spans="1:8" ht="15.75" hidden="1" customHeight="1" x14ac:dyDescent="0.2">
      <c r="A23" s="51" t="s">
        <v>69</v>
      </c>
      <c r="B23" s="51">
        <v>8</v>
      </c>
      <c r="C23" s="51">
        <v>72</v>
      </c>
      <c r="D23" s="51">
        <v>73</v>
      </c>
      <c r="E23" s="51">
        <v>91</v>
      </c>
      <c r="F23" s="51">
        <v>17</v>
      </c>
      <c r="G23" s="51" t="s">
        <v>69</v>
      </c>
      <c r="H23" s="51">
        <f>AVERAGE(B23:F23)</f>
        <v>52.2</v>
      </c>
    </row>
    <row r="24" spans="1:8" ht="15.75" hidden="1" customHeight="1" x14ac:dyDescent="0.2">
      <c r="A24" s="51" t="s">
        <v>87</v>
      </c>
      <c r="B24" s="51">
        <v>104</v>
      </c>
      <c r="C24" s="51">
        <v>3</v>
      </c>
      <c r="D24" s="51">
        <v>3</v>
      </c>
      <c r="E24" s="51">
        <v>3</v>
      </c>
      <c r="F24" s="51">
        <v>132</v>
      </c>
      <c r="G24" s="51" t="s">
        <v>87</v>
      </c>
      <c r="H24" s="51">
        <f>AVERAGE(B24:F24)</f>
        <v>49</v>
      </c>
    </row>
    <row r="25" spans="1:8" ht="15.75" hidden="1" customHeight="1" x14ac:dyDescent="0.2">
      <c r="A25" s="51" t="s">
        <v>90</v>
      </c>
      <c r="B25" s="51">
        <v>3</v>
      </c>
      <c r="C25" s="51">
        <v>64</v>
      </c>
      <c r="D25" s="51">
        <v>75</v>
      </c>
      <c r="E25" s="51">
        <v>93</v>
      </c>
      <c r="F25" s="51">
        <v>3</v>
      </c>
      <c r="G25" s="51" t="s">
        <v>90</v>
      </c>
      <c r="H25" s="51">
        <f>AVERAGE(B25:F25)</f>
        <v>47.6</v>
      </c>
    </row>
    <row r="26" spans="1:8" ht="15.75" hidden="1" customHeight="1" x14ac:dyDescent="0.2">
      <c r="A26" s="51" t="s">
        <v>79</v>
      </c>
      <c r="B26" s="51">
        <v>2</v>
      </c>
      <c r="C26" s="51">
        <v>15</v>
      </c>
      <c r="D26" s="51">
        <v>11</v>
      </c>
      <c r="E26" s="51">
        <v>13</v>
      </c>
      <c r="F26" s="51">
        <v>196</v>
      </c>
      <c r="G26" s="51" t="s">
        <v>79</v>
      </c>
      <c r="H26" s="51">
        <f>AVERAGE(B26:F26)</f>
        <v>47.4</v>
      </c>
    </row>
    <row r="27" spans="1:8" ht="15.75" hidden="1" customHeight="1" x14ac:dyDescent="0.2">
      <c r="A27" s="51" t="s">
        <v>81</v>
      </c>
      <c r="B27" s="51">
        <v>9</v>
      </c>
      <c r="C27" s="51">
        <v>61</v>
      </c>
      <c r="D27" s="51">
        <v>59</v>
      </c>
      <c r="E27" s="51">
        <v>69</v>
      </c>
      <c r="F27" s="51">
        <v>16</v>
      </c>
      <c r="G27" s="51" t="s">
        <v>81</v>
      </c>
      <c r="H27" s="51">
        <f>AVERAGE(B27:F27)</f>
        <v>42.8</v>
      </c>
    </row>
    <row r="28" spans="1:8" ht="15.75" hidden="1" customHeight="1" x14ac:dyDescent="0.2">
      <c r="A28" s="51" t="s">
        <v>102</v>
      </c>
      <c r="B28" s="51">
        <v>12</v>
      </c>
      <c r="C28" s="51">
        <v>20</v>
      </c>
      <c r="D28" s="51">
        <v>25</v>
      </c>
      <c r="E28" s="51">
        <v>28</v>
      </c>
      <c r="F28" s="51">
        <v>124</v>
      </c>
      <c r="G28" s="51" t="s">
        <v>102</v>
      </c>
      <c r="H28" s="51">
        <f>AVERAGE(B28:F28)</f>
        <v>41.8</v>
      </c>
    </row>
    <row r="29" spans="1:8" ht="15.75" hidden="1" customHeight="1" x14ac:dyDescent="0.2">
      <c r="A29" s="51" t="s">
        <v>83</v>
      </c>
      <c r="B29" s="51">
        <v>14</v>
      </c>
      <c r="C29" s="51">
        <v>44</v>
      </c>
      <c r="D29" s="51">
        <v>63</v>
      </c>
      <c r="E29" s="51">
        <v>67</v>
      </c>
      <c r="F29" s="51">
        <v>18</v>
      </c>
      <c r="G29" s="51" t="s">
        <v>83</v>
      </c>
      <c r="H29" s="51">
        <f>AVERAGE(B29:F29)</f>
        <v>41.2</v>
      </c>
    </row>
    <row r="30" spans="1:8" ht="15.75" hidden="1" customHeight="1" x14ac:dyDescent="0.2">
      <c r="A30" s="51" t="s">
        <v>96</v>
      </c>
      <c r="B30" s="51">
        <v>11</v>
      </c>
      <c r="C30" s="51">
        <v>19</v>
      </c>
      <c r="D30" s="51">
        <v>25</v>
      </c>
      <c r="E30" s="51">
        <v>20</v>
      </c>
      <c r="F30" s="51">
        <v>127</v>
      </c>
      <c r="G30" s="51" t="s">
        <v>96</v>
      </c>
      <c r="H30" s="51">
        <f>AVERAGE(B30:F30)</f>
        <v>40.4</v>
      </c>
    </row>
    <row r="31" spans="1:8" ht="15.75" hidden="1" customHeight="1" x14ac:dyDescent="0.2">
      <c r="A31" s="51" t="s">
        <v>73</v>
      </c>
      <c r="B31" s="51">
        <v>125</v>
      </c>
      <c r="C31" s="51">
        <v>4</v>
      </c>
      <c r="D31" s="51">
        <v>8</v>
      </c>
      <c r="E31" s="51">
        <v>8</v>
      </c>
      <c r="F31" s="51">
        <v>50</v>
      </c>
      <c r="G31" s="51" t="s">
        <v>73</v>
      </c>
      <c r="H31" s="51">
        <f>AVERAGE(B31:F31)</f>
        <v>39</v>
      </c>
    </row>
    <row r="32" spans="1:8" ht="15.75" hidden="1" customHeight="1" x14ac:dyDescent="0.2">
      <c r="A32" s="51" t="s">
        <v>93</v>
      </c>
      <c r="B32" s="51">
        <v>68</v>
      </c>
      <c r="C32" s="51">
        <v>2</v>
      </c>
      <c r="D32" s="51">
        <v>6</v>
      </c>
      <c r="E32" s="51">
        <v>2</v>
      </c>
      <c r="F32" s="51">
        <v>101</v>
      </c>
      <c r="G32" s="51" t="s">
        <v>93</v>
      </c>
      <c r="H32" s="51">
        <f>AVERAGE(B32:F32)</f>
        <v>35.799999999999997</v>
      </c>
    </row>
    <row r="33" spans="1:8" ht="15.75" hidden="1" customHeight="1" x14ac:dyDescent="0.2">
      <c r="A33" s="51" t="s">
        <v>82</v>
      </c>
      <c r="B33" s="51">
        <v>58</v>
      </c>
      <c r="C33" s="51">
        <v>12</v>
      </c>
      <c r="D33" s="51">
        <v>9</v>
      </c>
      <c r="E33" s="51">
        <v>7</v>
      </c>
      <c r="F33" s="51">
        <v>90</v>
      </c>
      <c r="G33" s="51" t="s">
        <v>82</v>
      </c>
      <c r="H33" s="51">
        <f>AVERAGE(B33:F33)</f>
        <v>35.200000000000003</v>
      </c>
    </row>
    <row r="34" spans="1:8" ht="15.75" hidden="1" customHeight="1" x14ac:dyDescent="0.2">
      <c r="A34" s="51" t="s">
        <v>91</v>
      </c>
      <c r="B34" s="51">
        <v>66</v>
      </c>
      <c r="C34" s="51">
        <v>3</v>
      </c>
      <c r="D34" s="51">
        <v>3</v>
      </c>
      <c r="E34" s="51">
        <v>1</v>
      </c>
      <c r="F34" s="51">
        <v>94</v>
      </c>
      <c r="G34" s="51" t="s">
        <v>91</v>
      </c>
      <c r="H34" s="51">
        <f>AVERAGE(B34:F34)</f>
        <v>33.4</v>
      </c>
    </row>
    <row r="35" spans="1:8" ht="15.75" hidden="1" customHeight="1" x14ac:dyDescent="0.2">
      <c r="A35" s="51" t="s">
        <v>88</v>
      </c>
      <c r="B35" s="51">
        <v>3</v>
      </c>
      <c r="C35" s="51">
        <v>31</v>
      </c>
      <c r="D35" s="51">
        <v>50</v>
      </c>
      <c r="E35" s="51">
        <v>47</v>
      </c>
      <c r="F35" s="51">
        <v>2</v>
      </c>
      <c r="G35" s="51" t="s">
        <v>88</v>
      </c>
      <c r="H35" s="51">
        <f>AVERAGE(B35:F35)</f>
        <v>26.6</v>
      </c>
    </row>
    <row r="36" spans="1:8" ht="15.75" hidden="1" customHeight="1" x14ac:dyDescent="0.2">
      <c r="A36" s="51" t="s">
        <v>68</v>
      </c>
      <c r="B36" s="51">
        <v>11</v>
      </c>
      <c r="C36" s="51">
        <v>16</v>
      </c>
      <c r="D36" s="51">
        <v>15</v>
      </c>
      <c r="E36" s="51">
        <v>18</v>
      </c>
      <c r="F36" s="51">
        <v>63</v>
      </c>
      <c r="G36" s="51" t="s">
        <v>68</v>
      </c>
      <c r="H36" s="51">
        <f>AVERAGE(B36:F36)</f>
        <v>24.6</v>
      </c>
    </row>
    <row r="37" spans="1:8" ht="15.75" hidden="1" customHeight="1" x14ac:dyDescent="0.2">
      <c r="A37" s="51" t="s">
        <v>89</v>
      </c>
      <c r="B37" s="51">
        <v>31</v>
      </c>
      <c r="C37" s="51">
        <v>0</v>
      </c>
      <c r="D37" s="51">
        <v>3</v>
      </c>
      <c r="E37" s="51">
        <v>5</v>
      </c>
      <c r="F37" s="51">
        <v>61</v>
      </c>
      <c r="G37" s="51" t="s">
        <v>89</v>
      </c>
      <c r="H37" s="51">
        <f>AVERAGE(B37:F37)</f>
        <v>20</v>
      </c>
    </row>
    <row r="38" spans="1:8" ht="15.75" hidden="1" customHeight="1" x14ac:dyDescent="0.2">
      <c r="A38" s="51" t="s">
        <v>67</v>
      </c>
      <c r="B38" s="51">
        <v>43</v>
      </c>
      <c r="C38" s="51">
        <v>8</v>
      </c>
      <c r="D38" s="51">
        <v>21</v>
      </c>
      <c r="E38" s="51">
        <v>21</v>
      </c>
      <c r="F38" s="51">
        <v>1</v>
      </c>
      <c r="G38" s="51" t="s">
        <v>67</v>
      </c>
      <c r="H38" s="51">
        <f>AVERAGE(B38:F38)</f>
        <v>18.8</v>
      </c>
    </row>
    <row r="39" spans="1:8" ht="15.75" hidden="1" customHeight="1" x14ac:dyDescent="0.2">
      <c r="A39" s="51" t="s">
        <v>97</v>
      </c>
      <c r="B39" s="51">
        <v>15</v>
      </c>
      <c r="C39" s="51">
        <v>11</v>
      </c>
      <c r="D39" s="51">
        <v>22</v>
      </c>
      <c r="E39" s="51">
        <v>20</v>
      </c>
      <c r="F39" s="51">
        <v>23</v>
      </c>
      <c r="G39" s="51" t="s">
        <v>97</v>
      </c>
      <c r="H39" s="51">
        <f>AVERAGE(B39:F39)</f>
        <v>18.2</v>
      </c>
    </row>
    <row r="40" spans="1:8" ht="15.75" hidden="1" customHeight="1" x14ac:dyDescent="0.2">
      <c r="A40" s="51" t="s">
        <v>80</v>
      </c>
      <c r="B40" s="51">
        <v>14</v>
      </c>
      <c r="C40" s="51">
        <v>6</v>
      </c>
      <c r="D40" s="51">
        <v>13</v>
      </c>
      <c r="E40" s="51">
        <v>8</v>
      </c>
      <c r="F40" s="51">
        <v>26</v>
      </c>
      <c r="G40" s="51" t="s">
        <v>80</v>
      </c>
      <c r="H40" s="51">
        <f>AVERAGE(B40:F40)</f>
        <v>13.4</v>
      </c>
    </row>
    <row r="41" spans="1:8" ht="15.75" hidden="1" customHeight="1" x14ac:dyDescent="0.2">
      <c r="A41" s="51" t="s">
        <v>103</v>
      </c>
      <c r="B41" s="51">
        <v>4</v>
      </c>
      <c r="C41" s="51">
        <v>6</v>
      </c>
      <c r="D41" s="51">
        <v>8</v>
      </c>
      <c r="E41" s="51">
        <v>8</v>
      </c>
      <c r="F41" s="51">
        <v>21</v>
      </c>
      <c r="G41" s="51" t="s">
        <v>103</v>
      </c>
      <c r="H41" s="51">
        <f>AVERAGE(B41:F41)</f>
        <v>9.4</v>
      </c>
    </row>
    <row r="42" spans="1:8" ht="15.75" hidden="1" customHeight="1" x14ac:dyDescent="0.2">
      <c r="A42" s="51" t="s">
        <v>94</v>
      </c>
      <c r="B42" s="51">
        <v>2</v>
      </c>
      <c r="C42" s="51">
        <v>4</v>
      </c>
      <c r="D42" s="51">
        <v>11</v>
      </c>
      <c r="E42" s="51">
        <v>23</v>
      </c>
      <c r="F42" s="51">
        <v>4</v>
      </c>
      <c r="G42" s="51" t="s">
        <v>94</v>
      </c>
      <c r="H42" s="51">
        <f>AVERAGE(B42:F42)</f>
        <v>8.8000000000000007</v>
      </c>
    </row>
    <row r="43" spans="1:8" ht="15.75" hidden="1" customHeight="1" x14ac:dyDescent="0.2">
      <c r="A43" s="51" t="s">
        <v>105</v>
      </c>
      <c r="B43" s="51">
        <v>7</v>
      </c>
      <c r="C43" s="51">
        <v>6</v>
      </c>
      <c r="D43" s="51">
        <v>7</v>
      </c>
      <c r="E43" s="51">
        <v>7</v>
      </c>
      <c r="F43" s="51">
        <v>9</v>
      </c>
      <c r="G43" s="51" t="s">
        <v>105</v>
      </c>
      <c r="H43" s="51">
        <f>AVERAGE(B43:F43)</f>
        <v>7.2</v>
      </c>
    </row>
    <row r="44" spans="1:8" ht="15.75" hidden="1" customHeight="1" x14ac:dyDescent="0.2">
      <c r="A44" s="51" t="s">
        <v>108</v>
      </c>
      <c r="B44" s="51">
        <v>5</v>
      </c>
      <c r="C44" s="51">
        <v>5</v>
      </c>
      <c r="D44" s="51">
        <v>5</v>
      </c>
      <c r="E44" s="51">
        <v>4</v>
      </c>
      <c r="F44" s="51">
        <v>11</v>
      </c>
      <c r="G44" s="51" t="s">
        <v>108</v>
      </c>
      <c r="H44" s="51">
        <f>AVERAGE(B44:F44)</f>
        <v>6</v>
      </c>
    </row>
    <row r="45" spans="1:8" ht="15.75" hidden="1" customHeight="1" x14ac:dyDescent="0.2">
      <c r="A45" s="51" t="s">
        <v>106</v>
      </c>
      <c r="B45" s="51">
        <v>1</v>
      </c>
      <c r="C45" s="51">
        <v>1</v>
      </c>
      <c r="D45" s="51">
        <v>3</v>
      </c>
      <c r="E45" s="51">
        <v>3</v>
      </c>
      <c r="F45" s="51">
        <v>5</v>
      </c>
      <c r="G45" s="51" t="s">
        <v>106</v>
      </c>
      <c r="H45" s="51">
        <f>AVERAGE(B45:F45)</f>
        <v>2.6</v>
      </c>
    </row>
    <row r="46" spans="1:8" ht="15.75" hidden="1" customHeight="1" x14ac:dyDescent="0.2">
      <c r="A46" s="51" t="s">
        <v>104</v>
      </c>
      <c r="B46" s="51">
        <v>1</v>
      </c>
      <c r="C46" s="51">
        <v>1</v>
      </c>
      <c r="D46" s="51">
        <v>3</v>
      </c>
      <c r="E46" s="51">
        <v>2</v>
      </c>
      <c r="F46" s="51">
        <v>6</v>
      </c>
      <c r="G46" s="51" t="s">
        <v>104</v>
      </c>
      <c r="H46" s="51">
        <f>AVERAGE(B46:F46)</f>
        <v>2.6</v>
      </c>
    </row>
    <row r="47" spans="1:8" ht="15.75" hidden="1" customHeight="1" x14ac:dyDescent="0.2">
      <c r="A47" s="63" t="s">
        <v>2</v>
      </c>
      <c r="B47" s="62">
        <v>5850</v>
      </c>
      <c r="C47" s="62">
        <v>6121</v>
      </c>
      <c r="D47" s="62">
        <v>7175</v>
      </c>
      <c r="E47" s="62">
        <v>7120</v>
      </c>
      <c r="F47" s="62">
        <v>7314</v>
      </c>
      <c r="G47" s="63"/>
    </row>
    <row r="48" spans="1:8" ht="15.75" hidden="1" customHeight="1" x14ac:dyDescent="0.2">
      <c r="A48" s="74" t="s">
        <v>121</v>
      </c>
      <c r="B48" s="74">
        <v>2015</v>
      </c>
      <c r="C48" s="74">
        <v>2016</v>
      </c>
      <c r="D48" s="74">
        <v>2017</v>
      </c>
      <c r="E48" s="74">
        <v>2018</v>
      </c>
      <c r="F48" s="74">
        <v>2019</v>
      </c>
      <c r="G48" s="74"/>
    </row>
    <row r="49" spans="3:8" ht="15.75" hidden="1" customHeight="1" x14ac:dyDescent="0.2">
      <c r="C49" s="51">
        <v>4</v>
      </c>
      <c r="D49" s="51">
        <v>21</v>
      </c>
      <c r="E49" s="51">
        <v>800</v>
      </c>
      <c r="H49" s="51"/>
    </row>
    <row r="50" spans="3:8" ht="15.75" hidden="1" customHeight="1" x14ac:dyDescent="0.2">
      <c r="C50" s="51"/>
      <c r="E50" s="51">
        <v>12</v>
      </c>
      <c r="H50" s="51"/>
    </row>
    <row r="51" spans="3:8" ht="15.75" customHeight="1" x14ac:dyDescent="0.2">
      <c r="C51" s="51"/>
    </row>
    <row r="52" spans="3:8" ht="15.75" customHeight="1" x14ac:dyDescent="0.2">
      <c r="C52" s="51"/>
    </row>
    <row r="53" spans="3:8" ht="15.75" customHeight="1" x14ac:dyDescent="0.2">
      <c r="C53" s="51"/>
    </row>
    <row r="54" spans="3:8" ht="15.75" customHeight="1" x14ac:dyDescent="0.2">
      <c r="C54" s="73"/>
    </row>
    <row r="55" spans="3:8" ht="15.75" customHeight="1" x14ac:dyDescent="0.2">
      <c r="C55" s="73"/>
    </row>
    <row r="56" spans="3:8" ht="15.75" customHeight="1" x14ac:dyDescent="0.2">
      <c r="C56" s="73"/>
    </row>
    <row r="57" spans="3:8" ht="15.75" customHeight="1" x14ac:dyDescent="0.2">
      <c r="C57" s="73"/>
    </row>
    <row r="58" spans="3:8" ht="15.75" customHeight="1" x14ac:dyDescent="0.2">
      <c r="C58" s="73"/>
    </row>
    <row r="59" spans="3:8" ht="15.75" customHeight="1" x14ac:dyDescent="0.2">
      <c r="C59" s="73"/>
    </row>
    <row r="60" spans="3:8" ht="15.75" customHeight="1" x14ac:dyDescent="0.2">
      <c r="C60" s="73"/>
    </row>
    <row r="61" spans="3:8" ht="15.75" customHeight="1" x14ac:dyDescent="0.2">
      <c r="C61" s="73"/>
    </row>
    <row r="62" spans="3:8" ht="15.75" customHeight="1" x14ac:dyDescent="0.2">
      <c r="C62" s="73"/>
    </row>
    <row r="63" spans="3:8" ht="15.75" customHeight="1" x14ac:dyDescent="0.2">
      <c r="C63" s="73"/>
    </row>
    <row r="64" spans="3:8" ht="15.75" customHeight="1" x14ac:dyDescent="0.2">
      <c r="C64" s="73"/>
    </row>
    <row r="65" spans="3:3" ht="15.75" customHeight="1" x14ac:dyDescent="0.2">
      <c r="C65" s="73"/>
    </row>
    <row r="66" spans="3:3" ht="15.75" customHeight="1" x14ac:dyDescent="0.2">
      <c r="C66" s="73"/>
    </row>
    <row r="67" spans="3:3" ht="15.75" customHeight="1" x14ac:dyDescent="0.2">
      <c r="C67" s="73"/>
    </row>
    <row r="68" spans="3:3" ht="15.75" customHeight="1" x14ac:dyDescent="0.2">
      <c r="C68" s="73"/>
    </row>
    <row r="69" spans="3:3" ht="15.75" customHeight="1" x14ac:dyDescent="0.2">
      <c r="C69" s="73"/>
    </row>
    <row r="70" spans="3:3" ht="15.75" customHeight="1" x14ac:dyDescent="0.2">
      <c r="C70" s="73"/>
    </row>
    <row r="71" spans="3:3" ht="15.75" customHeight="1" x14ac:dyDescent="0.2">
      <c r="C71" s="73"/>
    </row>
    <row r="72" spans="3:3" ht="15.75" customHeight="1" x14ac:dyDescent="0.2">
      <c r="C72" s="73"/>
    </row>
    <row r="73" spans="3:3" ht="15.75" customHeight="1" x14ac:dyDescent="0.2">
      <c r="C73" s="73"/>
    </row>
    <row r="74" spans="3:3" ht="15.75" customHeight="1" x14ac:dyDescent="0.2">
      <c r="C74" s="73"/>
    </row>
    <row r="75" spans="3:3" ht="15.75" customHeight="1" x14ac:dyDescent="0.2">
      <c r="C75" s="73"/>
    </row>
    <row r="76" spans="3:3" ht="15.75" customHeight="1" x14ac:dyDescent="0.2">
      <c r="C76" s="73"/>
    </row>
    <row r="77" spans="3:3" ht="15.75" customHeight="1" x14ac:dyDescent="0.2">
      <c r="C77" s="73"/>
    </row>
    <row r="78" spans="3:3" ht="15.75" customHeight="1" x14ac:dyDescent="0.2">
      <c r="C78" s="73"/>
    </row>
    <row r="79" spans="3:3" ht="15.75" customHeight="1" x14ac:dyDescent="0.2">
      <c r="C79" s="73"/>
    </row>
    <row r="80" spans="3:3" ht="15.75" customHeight="1" x14ac:dyDescent="0.2">
      <c r="C80" s="73"/>
    </row>
    <row r="81" spans="3:3" ht="15.75" customHeight="1" x14ac:dyDescent="0.2">
      <c r="C81" s="73"/>
    </row>
    <row r="82" spans="3:3" ht="15.75" customHeight="1" x14ac:dyDescent="0.2">
      <c r="C82" s="73"/>
    </row>
    <row r="83" spans="3:3" ht="15.75" customHeight="1" x14ac:dyDescent="0.2">
      <c r="C83" s="73"/>
    </row>
    <row r="84" spans="3:3" ht="15.75" customHeight="1" x14ac:dyDescent="0.2">
      <c r="C84" s="73"/>
    </row>
    <row r="85" spans="3:3" ht="15.75" customHeight="1" x14ac:dyDescent="0.2">
      <c r="C85" s="73"/>
    </row>
    <row r="86" spans="3:3" ht="15.75" customHeight="1" x14ac:dyDescent="0.2">
      <c r="C86" s="73"/>
    </row>
    <row r="87" spans="3:3" ht="15.75" customHeight="1" x14ac:dyDescent="0.2">
      <c r="C87" s="73"/>
    </row>
    <row r="88" spans="3:3" ht="15.75" customHeight="1" x14ac:dyDescent="0.2">
      <c r="C88" s="73"/>
    </row>
    <row r="89" spans="3:3" ht="15.75" customHeight="1" x14ac:dyDescent="0.2">
      <c r="C89" s="73"/>
    </row>
    <row r="90" spans="3:3" ht="15.75" customHeight="1" x14ac:dyDescent="0.2">
      <c r="C90" s="73"/>
    </row>
    <row r="91" spans="3:3" ht="15.75" customHeight="1" x14ac:dyDescent="0.2">
      <c r="C91" s="73"/>
    </row>
    <row r="92" spans="3:3" ht="15.75" customHeight="1" x14ac:dyDescent="0.2">
      <c r="C92" s="73"/>
    </row>
    <row r="93" spans="3:3" ht="15.75" customHeight="1" x14ac:dyDescent="0.2">
      <c r="C93" s="73"/>
    </row>
    <row r="94" spans="3:3" ht="15.75" customHeight="1" x14ac:dyDescent="0.2">
      <c r="C94" s="73"/>
    </row>
    <row r="95" spans="3:3" ht="15.75" customHeight="1" x14ac:dyDescent="0.2">
      <c r="C95" s="73"/>
    </row>
    <row r="96" spans="3:3" ht="15.75" customHeight="1" x14ac:dyDescent="0.2">
      <c r="C96" s="73"/>
    </row>
    <row r="97" spans="3:3" ht="15.75" customHeight="1" x14ac:dyDescent="0.2">
      <c r="C97" s="73"/>
    </row>
    <row r="98" spans="3:3" ht="15.75" customHeight="1" x14ac:dyDescent="0.2">
      <c r="C98" s="73"/>
    </row>
    <row r="99" spans="3:3" ht="15.75" customHeight="1" x14ac:dyDescent="0.2">
      <c r="C99" s="73"/>
    </row>
    <row r="100" spans="3:3" ht="15.75" customHeight="1" x14ac:dyDescent="0.2">
      <c r="C100" s="73"/>
    </row>
    <row r="101" spans="3:3" ht="15.75" customHeight="1" x14ac:dyDescent="0.2">
      <c r="C101" s="73"/>
    </row>
    <row r="102" spans="3:3" ht="15.75" customHeight="1" x14ac:dyDescent="0.2">
      <c r="C102" s="73"/>
    </row>
    <row r="103" spans="3:3" ht="15.75" customHeight="1" x14ac:dyDescent="0.2">
      <c r="C103" s="73"/>
    </row>
    <row r="104" spans="3:3" ht="15.75" customHeight="1" x14ac:dyDescent="0.2">
      <c r="C104" s="73"/>
    </row>
    <row r="105" spans="3:3" ht="15.75" customHeight="1" x14ac:dyDescent="0.2">
      <c r="C105" s="73"/>
    </row>
    <row r="106" spans="3:3" ht="15.75" customHeight="1" x14ac:dyDescent="0.2">
      <c r="C106" s="73"/>
    </row>
    <row r="107" spans="3:3" ht="15.75" customHeight="1" x14ac:dyDescent="0.2">
      <c r="C107" s="73"/>
    </row>
    <row r="108" spans="3:3" ht="15.75" customHeight="1" x14ac:dyDescent="0.2">
      <c r="C108" s="73"/>
    </row>
    <row r="109" spans="3:3" ht="15.75" customHeight="1" x14ac:dyDescent="0.2">
      <c r="C109" s="73"/>
    </row>
    <row r="110" spans="3:3" ht="15.75" customHeight="1" x14ac:dyDescent="0.2">
      <c r="C110" s="73"/>
    </row>
    <row r="111" spans="3:3" ht="15.75" customHeight="1" x14ac:dyDescent="0.2">
      <c r="C111" s="73"/>
    </row>
    <row r="112" spans="3:3" ht="15.75" customHeight="1" x14ac:dyDescent="0.2">
      <c r="C112" s="73"/>
    </row>
    <row r="113" spans="3:3" ht="15.75" customHeight="1" x14ac:dyDescent="0.2">
      <c r="C113" s="73"/>
    </row>
    <row r="114" spans="3:3" ht="15.75" customHeight="1" x14ac:dyDescent="0.2">
      <c r="C114" s="73"/>
    </row>
    <row r="115" spans="3:3" ht="15.75" customHeight="1" x14ac:dyDescent="0.2">
      <c r="C115" s="73"/>
    </row>
    <row r="116" spans="3:3" ht="15.75" customHeight="1" x14ac:dyDescent="0.2">
      <c r="C116" s="73"/>
    </row>
    <row r="117" spans="3:3" ht="15.75" customHeight="1" x14ac:dyDescent="0.2">
      <c r="C117" s="73"/>
    </row>
    <row r="118" spans="3:3" ht="15.75" customHeight="1" x14ac:dyDescent="0.2">
      <c r="C118" s="73"/>
    </row>
    <row r="119" spans="3:3" ht="15.75" customHeight="1" x14ac:dyDescent="0.2">
      <c r="C119" s="73"/>
    </row>
    <row r="120" spans="3:3" ht="15.75" customHeight="1" x14ac:dyDescent="0.2">
      <c r="C120" s="73"/>
    </row>
    <row r="121" spans="3:3" ht="15.75" customHeight="1" x14ac:dyDescent="0.2">
      <c r="C121" s="73"/>
    </row>
    <row r="122" spans="3:3" ht="15.75" customHeight="1" x14ac:dyDescent="0.2">
      <c r="C122" s="73"/>
    </row>
    <row r="123" spans="3:3" ht="15.75" customHeight="1" x14ac:dyDescent="0.2">
      <c r="C123" s="73"/>
    </row>
    <row r="124" spans="3:3" ht="15.75" customHeight="1" x14ac:dyDescent="0.2">
      <c r="C124" s="73"/>
    </row>
    <row r="125" spans="3:3" ht="15.75" customHeight="1" x14ac:dyDescent="0.2">
      <c r="C125" s="73"/>
    </row>
    <row r="126" spans="3:3" ht="15.75" customHeight="1" x14ac:dyDescent="0.2">
      <c r="C126" s="73"/>
    </row>
    <row r="127" spans="3:3" ht="15.75" customHeight="1" x14ac:dyDescent="0.2">
      <c r="C127" s="73"/>
    </row>
    <row r="128" spans="3:3" ht="15.75" customHeight="1" x14ac:dyDescent="0.2">
      <c r="C128" s="73"/>
    </row>
    <row r="129" spans="3:3" ht="15.75" customHeight="1" x14ac:dyDescent="0.2">
      <c r="C129" s="73"/>
    </row>
    <row r="130" spans="3:3" ht="15.75" customHeight="1" x14ac:dyDescent="0.2">
      <c r="C130" s="73"/>
    </row>
    <row r="131" spans="3:3" ht="15.75" customHeight="1" x14ac:dyDescent="0.2">
      <c r="C131" s="73"/>
    </row>
    <row r="132" spans="3:3" ht="15.75" customHeight="1" x14ac:dyDescent="0.2">
      <c r="C132" s="73"/>
    </row>
    <row r="133" spans="3:3" ht="15.75" customHeight="1" x14ac:dyDescent="0.2">
      <c r="C133" s="73"/>
    </row>
    <row r="134" spans="3:3" ht="15.75" customHeight="1" x14ac:dyDescent="0.2">
      <c r="C134" s="73"/>
    </row>
    <row r="135" spans="3:3" ht="15.75" customHeight="1" x14ac:dyDescent="0.2">
      <c r="C135" s="73"/>
    </row>
    <row r="136" spans="3:3" ht="15.75" customHeight="1" x14ac:dyDescent="0.2">
      <c r="C136" s="73"/>
    </row>
    <row r="137" spans="3:3" ht="15.75" customHeight="1" x14ac:dyDescent="0.2">
      <c r="C137" s="73"/>
    </row>
    <row r="138" spans="3:3" ht="15.75" customHeight="1" x14ac:dyDescent="0.2">
      <c r="C138" s="73"/>
    </row>
    <row r="139" spans="3:3" ht="15.75" customHeight="1" x14ac:dyDescent="0.2">
      <c r="C139" s="73"/>
    </row>
    <row r="140" spans="3:3" ht="15.75" customHeight="1" x14ac:dyDescent="0.2">
      <c r="C140" s="73"/>
    </row>
    <row r="141" spans="3:3" ht="15.75" customHeight="1" x14ac:dyDescent="0.2">
      <c r="C141" s="73"/>
    </row>
    <row r="142" spans="3:3" ht="15.75" customHeight="1" x14ac:dyDescent="0.2">
      <c r="C142" s="73"/>
    </row>
    <row r="143" spans="3:3" ht="15.75" customHeight="1" x14ac:dyDescent="0.2">
      <c r="C143" s="73"/>
    </row>
    <row r="144" spans="3:3" ht="15.75" customHeight="1" x14ac:dyDescent="0.2">
      <c r="C144" s="73"/>
    </row>
    <row r="145" spans="3:3" ht="15.75" customHeight="1" x14ac:dyDescent="0.2">
      <c r="C145" s="73"/>
    </row>
    <row r="146" spans="3:3" ht="15.75" customHeight="1" x14ac:dyDescent="0.2">
      <c r="C146" s="73"/>
    </row>
    <row r="147" spans="3:3" ht="15.75" customHeight="1" x14ac:dyDescent="0.2">
      <c r="C147" s="73"/>
    </row>
    <row r="148" spans="3:3" ht="15.75" customHeight="1" x14ac:dyDescent="0.2">
      <c r="C148" s="73"/>
    </row>
    <row r="149" spans="3:3" ht="15.75" customHeight="1" x14ac:dyDescent="0.2">
      <c r="C149" s="73"/>
    </row>
    <row r="150" spans="3:3" ht="15.75" customHeight="1" x14ac:dyDescent="0.2">
      <c r="C150" s="73"/>
    </row>
    <row r="151" spans="3:3" ht="15.75" customHeight="1" x14ac:dyDescent="0.2">
      <c r="C151" s="73"/>
    </row>
    <row r="152" spans="3:3" ht="15.75" customHeight="1" x14ac:dyDescent="0.2">
      <c r="C152" s="73"/>
    </row>
    <row r="153" spans="3:3" ht="15.75" customHeight="1" x14ac:dyDescent="0.2">
      <c r="C153" s="73"/>
    </row>
    <row r="154" spans="3:3" ht="15.75" customHeight="1" x14ac:dyDescent="0.2">
      <c r="C154" s="73"/>
    </row>
    <row r="155" spans="3:3" ht="15.75" customHeight="1" x14ac:dyDescent="0.2">
      <c r="C155" s="73"/>
    </row>
    <row r="156" spans="3:3" ht="15.75" customHeight="1" x14ac:dyDescent="0.2">
      <c r="C156" s="73"/>
    </row>
    <row r="157" spans="3:3" ht="15.75" customHeight="1" x14ac:dyDescent="0.2">
      <c r="C157" s="73"/>
    </row>
    <row r="158" spans="3:3" ht="15.75" customHeight="1" x14ac:dyDescent="0.2">
      <c r="C158" s="73"/>
    </row>
    <row r="159" spans="3:3" ht="15.75" customHeight="1" x14ac:dyDescent="0.2">
      <c r="C159" s="73"/>
    </row>
    <row r="160" spans="3:3" ht="15.75" customHeight="1" x14ac:dyDescent="0.2">
      <c r="C160" s="73"/>
    </row>
    <row r="161" spans="3:3" ht="15.75" customHeight="1" x14ac:dyDescent="0.2">
      <c r="C161" s="73"/>
    </row>
    <row r="162" spans="3:3" ht="15.75" customHeight="1" x14ac:dyDescent="0.2">
      <c r="C162" s="73"/>
    </row>
    <row r="163" spans="3:3" ht="15.75" customHeight="1" x14ac:dyDescent="0.2">
      <c r="C163" s="73"/>
    </row>
    <row r="164" spans="3:3" ht="15.75" customHeight="1" x14ac:dyDescent="0.2">
      <c r="C164" s="73"/>
    </row>
    <row r="165" spans="3:3" ht="15.75" customHeight="1" x14ac:dyDescent="0.2">
      <c r="C165" s="73"/>
    </row>
    <row r="166" spans="3:3" ht="15.75" customHeight="1" x14ac:dyDescent="0.2">
      <c r="C166" s="73"/>
    </row>
    <row r="167" spans="3:3" ht="15.75" customHeight="1" x14ac:dyDescent="0.2">
      <c r="C167" s="73"/>
    </row>
    <row r="168" spans="3:3" ht="15.75" customHeight="1" x14ac:dyDescent="0.2">
      <c r="C168" s="73"/>
    </row>
    <row r="169" spans="3:3" ht="15.75" customHeight="1" x14ac:dyDescent="0.2">
      <c r="C169" s="73"/>
    </row>
    <row r="170" spans="3:3" ht="15.75" customHeight="1" x14ac:dyDescent="0.2">
      <c r="C170" s="73"/>
    </row>
    <row r="171" spans="3:3" ht="15.75" customHeight="1" x14ac:dyDescent="0.2">
      <c r="C171" s="73"/>
    </row>
    <row r="172" spans="3:3" ht="15.75" customHeight="1" x14ac:dyDescent="0.2">
      <c r="C172" s="73"/>
    </row>
    <row r="173" spans="3:3" ht="15.75" customHeight="1" x14ac:dyDescent="0.2">
      <c r="C173" s="73"/>
    </row>
    <row r="174" spans="3:3" ht="15.75" customHeight="1" x14ac:dyDescent="0.2">
      <c r="C174" s="73"/>
    </row>
    <row r="175" spans="3:3" ht="15.75" customHeight="1" x14ac:dyDescent="0.2">
      <c r="C175" s="73"/>
    </row>
    <row r="176" spans="3:3" ht="15.75" customHeight="1" x14ac:dyDescent="0.2">
      <c r="C176" s="73"/>
    </row>
    <row r="177" spans="3:3" ht="15.75" customHeight="1" x14ac:dyDescent="0.2">
      <c r="C177" s="73"/>
    </row>
    <row r="178" spans="3:3" ht="15.75" customHeight="1" x14ac:dyDescent="0.2">
      <c r="C178" s="73"/>
    </row>
    <row r="179" spans="3:3" ht="15.75" customHeight="1" x14ac:dyDescent="0.2">
      <c r="C179" s="73"/>
    </row>
    <row r="180" spans="3:3" ht="15.75" customHeight="1" x14ac:dyDescent="0.2">
      <c r="C180" s="73"/>
    </row>
    <row r="181" spans="3:3" ht="15.75" customHeight="1" x14ac:dyDescent="0.2">
      <c r="C181" s="73"/>
    </row>
    <row r="182" spans="3:3" ht="15.75" customHeight="1" x14ac:dyDescent="0.2">
      <c r="C182" s="73"/>
    </row>
    <row r="183" spans="3:3" ht="15.75" customHeight="1" x14ac:dyDescent="0.2">
      <c r="C183" s="73"/>
    </row>
    <row r="184" spans="3:3" ht="15.75" customHeight="1" x14ac:dyDescent="0.2">
      <c r="C184" s="73"/>
    </row>
    <row r="185" spans="3:3" ht="15.75" customHeight="1" x14ac:dyDescent="0.2">
      <c r="C185" s="73"/>
    </row>
    <row r="186" spans="3:3" ht="15.75" customHeight="1" x14ac:dyDescent="0.2">
      <c r="C186" s="73"/>
    </row>
    <row r="187" spans="3:3" ht="15.75" customHeight="1" x14ac:dyDescent="0.2">
      <c r="C187" s="73"/>
    </row>
    <row r="188" spans="3:3" ht="15.75" customHeight="1" x14ac:dyDescent="0.2">
      <c r="C188" s="73"/>
    </row>
    <row r="189" spans="3:3" ht="15.75" customHeight="1" x14ac:dyDescent="0.2">
      <c r="C189" s="73"/>
    </row>
    <row r="190" spans="3:3" ht="15.75" customHeight="1" x14ac:dyDescent="0.2">
      <c r="C190" s="73"/>
    </row>
    <row r="191" spans="3:3" ht="15.75" customHeight="1" x14ac:dyDescent="0.2">
      <c r="C191" s="73"/>
    </row>
    <row r="192" spans="3:3" ht="15.75" customHeight="1" x14ac:dyDescent="0.2">
      <c r="C192" s="73"/>
    </row>
    <row r="193" spans="3:3" ht="15.75" customHeight="1" x14ac:dyDescent="0.2">
      <c r="C193" s="73"/>
    </row>
    <row r="194" spans="3:3" ht="15.75" customHeight="1" x14ac:dyDescent="0.2">
      <c r="C194" s="73"/>
    </row>
    <row r="195" spans="3:3" ht="15.75" customHeight="1" x14ac:dyDescent="0.2">
      <c r="C195" s="73"/>
    </row>
    <row r="196" spans="3:3" ht="15.75" customHeight="1" x14ac:dyDescent="0.2">
      <c r="C196" s="73"/>
    </row>
    <row r="197" spans="3:3" ht="15.75" customHeight="1" x14ac:dyDescent="0.2">
      <c r="C197" s="73"/>
    </row>
    <row r="198" spans="3:3" ht="15.75" customHeight="1" x14ac:dyDescent="0.2">
      <c r="C198" s="73"/>
    </row>
    <row r="199" spans="3:3" ht="15.75" customHeight="1" x14ac:dyDescent="0.2">
      <c r="C199" s="73"/>
    </row>
    <row r="200" spans="3:3" ht="15.75" customHeight="1" x14ac:dyDescent="0.2">
      <c r="C200" s="73"/>
    </row>
    <row r="201" spans="3:3" ht="15.75" customHeight="1" x14ac:dyDescent="0.2">
      <c r="C201" s="73"/>
    </row>
    <row r="202" spans="3:3" ht="15.75" customHeight="1" x14ac:dyDescent="0.2">
      <c r="C202" s="73"/>
    </row>
    <row r="203" spans="3:3" ht="15.75" customHeight="1" x14ac:dyDescent="0.2">
      <c r="C203" s="73"/>
    </row>
    <row r="204" spans="3:3" ht="15.75" customHeight="1" x14ac:dyDescent="0.2">
      <c r="C204" s="73"/>
    </row>
    <row r="205" spans="3:3" ht="15.75" customHeight="1" x14ac:dyDescent="0.2">
      <c r="C205" s="73"/>
    </row>
    <row r="206" spans="3:3" ht="15.75" customHeight="1" x14ac:dyDescent="0.2">
      <c r="C206" s="73"/>
    </row>
    <row r="207" spans="3:3" ht="15.75" customHeight="1" x14ac:dyDescent="0.2">
      <c r="C207" s="73"/>
    </row>
    <row r="208" spans="3:3" ht="15.75" customHeight="1" x14ac:dyDescent="0.2">
      <c r="C208" s="73"/>
    </row>
    <row r="209" spans="3:3" ht="15.75" customHeight="1" x14ac:dyDescent="0.2">
      <c r="C209" s="73"/>
    </row>
    <row r="210" spans="3:3" ht="15.75" customHeight="1" x14ac:dyDescent="0.2">
      <c r="C210" s="73"/>
    </row>
    <row r="211" spans="3:3" ht="15.75" customHeight="1" x14ac:dyDescent="0.2">
      <c r="C211" s="73"/>
    </row>
    <row r="212" spans="3:3" ht="15.75" customHeight="1" x14ac:dyDescent="0.2">
      <c r="C212" s="73"/>
    </row>
    <row r="213" spans="3:3" ht="15.75" customHeight="1" x14ac:dyDescent="0.2">
      <c r="C213" s="73"/>
    </row>
    <row r="214" spans="3:3" ht="15.75" customHeight="1" x14ac:dyDescent="0.2">
      <c r="C214" s="73"/>
    </row>
    <row r="215" spans="3:3" ht="15.75" customHeight="1" x14ac:dyDescent="0.2">
      <c r="C215" s="73"/>
    </row>
    <row r="216" spans="3:3" ht="15.75" customHeight="1" x14ac:dyDescent="0.2">
      <c r="C216" s="73"/>
    </row>
    <row r="217" spans="3:3" ht="15.75" customHeight="1" x14ac:dyDescent="0.2">
      <c r="C217" s="73"/>
    </row>
    <row r="218" spans="3:3" ht="15.75" customHeight="1" x14ac:dyDescent="0.2">
      <c r="C218" s="73"/>
    </row>
    <row r="219" spans="3:3" ht="15.75" customHeight="1" x14ac:dyDescent="0.2">
      <c r="C219" s="73"/>
    </row>
    <row r="220" spans="3:3" ht="15.75" customHeight="1" x14ac:dyDescent="0.2">
      <c r="C220" s="73"/>
    </row>
    <row r="221" spans="3:3" ht="15.75" customHeight="1" x14ac:dyDescent="0.2">
      <c r="C221" s="73"/>
    </row>
    <row r="222" spans="3:3" ht="15.75" customHeight="1" x14ac:dyDescent="0.2">
      <c r="C222" s="73"/>
    </row>
    <row r="223" spans="3:3" ht="15.75" customHeight="1" x14ac:dyDescent="0.2">
      <c r="C223" s="73"/>
    </row>
    <row r="224" spans="3:3" ht="15.75" customHeight="1" x14ac:dyDescent="0.2">
      <c r="C224" s="73"/>
    </row>
    <row r="225" spans="3:3" ht="15.75" customHeight="1" x14ac:dyDescent="0.2">
      <c r="C225" s="73"/>
    </row>
    <row r="226" spans="3:3" ht="15.75" customHeight="1" x14ac:dyDescent="0.2">
      <c r="C226" s="73"/>
    </row>
    <row r="227" spans="3:3" ht="15.75" customHeight="1" x14ac:dyDescent="0.2">
      <c r="C227" s="73"/>
    </row>
    <row r="228" spans="3:3" ht="15.75" customHeight="1" x14ac:dyDescent="0.2">
      <c r="C228" s="73"/>
    </row>
    <row r="229" spans="3:3" ht="15.75" customHeight="1" x14ac:dyDescent="0.2">
      <c r="C229" s="73"/>
    </row>
    <row r="230" spans="3:3" ht="15.75" customHeight="1" x14ac:dyDescent="0.2">
      <c r="C230" s="73"/>
    </row>
    <row r="231" spans="3:3" ht="15.75" customHeight="1" x14ac:dyDescent="0.2">
      <c r="C231" s="73"/>
    </row>
    <row r="232" spans="3:3" ht="15.75" customHeight="1" x14ac:dyDescent="0.2">
      <c r="C232" s="73"/>
    </row>
    <row r="233" spans="3:3" ht="15.75" customHeight="1" x14ac:dyDescent="0.2">
      <c r="C233" s="73"/>
    </row>
    <row r="234" spans="3:3" ht="15.75" customHeight="1" x14ac:dyDescent="0.2">
      <c r="C234" s="73"/>
    </row>
    <row r="235" spans="3:3" ht="15.75" customHeight="1" x14ac:dyDescent="0.2">
      <c r="C235" s="73"/>
    </row>
    <row r="236" spans="3:3" ht="15.75" customHeight="1" x14ac:dyDescent="0.2">
      <c r="C236" s="73"/>
    </row>
    <row r="237" spans="3:3" ht="15.75" customHeight="1" x14ac:dyDescent="0.2">
      <c r="C237" s="73"/>
    </row>
    <row r="238" spans="3:3" ht="15.75" customHeight="1" x14ac:dyDescent="0.2">
      <c r="C238" s="73"/>
    </row>
    <row r="239" spans="3:3" ht="15.75" customHeight="1" x14ac:dyDescent="0.2">
      <c r="C239" s="73"/>
    </row>
    <row r="240" spans="3:3" ht="15.75" customHeight="1" x14ac:dyDescent="0.2">
      <c r="C240" s="73"/>
    </row>
    <row r="241" spans="3:3" ht="15.75" customHeight="1" x14ac:dyDescent="0.2">
      <c r="C241" s="73"/>
    </row>
    <row r="242" spans="3:3" ht="15.75" customHeight="1" x14ac:dyDescent="0.2">
      <c r="C242" s="73"/>
    </row>
    <row r="243" spans="3:3" ht="15.75" customHeight="1" x14ac:dyDescent="0.2">
      <c r="C243" s="73"/>
    </row>
    <row r="244" spans="3:3" ht="15.75" customHeight="1" x14ac:dyDescent="0.2">
      <c r="C244" s="73"/>
    </row>
    <row r="245" spans="3:3" ht="15.75" customHeight="1" x14ac:dyDescent="0.2">
      <c r="C245" s="73"/>
    </row>
    <row r="246" spans="3:3" ht="15.75" customHeight="1" x14ac:dyDescent="0.2">
      <c r="C246" s="73"/>
    </row>
    <row r="247" spans="3:3" ht="15.75" customHeight="1" x14ac:dyDescent="0.2">
      <c r="C247" s="73"/>
    </row>
    <row r="248" spans="3:3" ht="15.75" customHeight="1" x14ac:dyDescent="0.2">
      <c r="C248" s="73"/>
    </row>
    <row r="249" spans="3:3" ht="15.75" customHeight="1" x14ac:dyDescent="0.2">
      <c r="C249" s="73"/>
    </row>
    <row r="250" spans="3:3" ht="15.75" customHeight="1" x14ac:dyDescent="0.2">
      <c r="C250" s="73"/>
    </row>
    <row r="251" spans="3:3" ht="15.75" customHeight="1" x14ac:dyDescent="0.2"/>
    <row r="252" spans="3:3" ht="15.75" customHeight="1" x14ac:dyDescent="0.2"/>
    <row r="253" spans="3:3" ht="15.75" customHeight="1" x14ac:dyDescent="0.2"/>
    <row r="254" spans="3:3" ht="15.75" customHeight="1" x14ac:dyDescent="0.2"/>
    <row r="255" spans="3:3" ht="15.75" customHeight="1" x14ac:dyDescent="0.2"/>
    <row r="256" spans="3: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H50" xr:uid="{80F3CB3C-23C2-1949-B540-31AFA43DA15D}">
    <filterColumn colId="7">
      <customFilters>
        <customFilter operator="greaterThan" val="100"/>
      </customFilters>
    </filterColumn>
    <sortState xmlns:xlrd2="http://schemas.microsoft.com/office/spreadsheetml/2017/richdata2" ref="A2:H50">
      <sortCondition descending="1" ref="H1:H50"/>
    </sortState>
  </autoFilter>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3C52C-9E34-F240-8645-FC376A319629}">
  <dimension ref="A1:F52"/>
  <sheetViews>
    <sheetView workbookViewId="0">
      <selection activeCell="A11" sqref="A11:F11"/>
    </sheetView>
  </sheetViews>
  <sheetFormatPr baseColWidth="10" defaultRowHeight="16" x14ac:dyDescent="0.2"/>
  <sheetData>
    <row r="1" spans="1:6" x14ac:dyDescent="0.2">
      <c r="A1" t="s">
        <v>122</v>
      </c>
      <c r="B1">
        <v>2015</v>
      </c>
      <c r="C1">
        <v>2016</v>
      </c>
      <c r="D1">
        <v>2017</v>
      </c>
      <c r="E1">
        <v>2018</v>
      </c>
      <c r="F1">
        <v>2019</v>
      </c>
    </row>
    <row r="2" spans="1:6" x14ac:dyDescent="0.2">
      <c r="A2" t="s">
        <v>2</v>
      </c>
      <c r="B2">
        <v>5850</v>
      </c>
      <c r="C2">
        <v>6121</v>
      </c>
      <c r="D2">
        <v>7175</v>
      </c>
      <c r="E2">
        <v>7120</v>
      </c>
      <c r="F2">
        <v>7314</v>
      </c>
    </row>
    <row r="3" spans="1:6" x14ac:dyDescent="0.2">
      <c r="A3" t="s">
        <v>123</v>
      </c>
      <c r="B3">
        <v>10</v>
      </c>
      <c r="C3">
        <v>14</v>
      </c>
      <c r="D3">
        <v>9</v>
      </c>
      <c r="E3">
        <v>0</v>
      </c>
      <c r="F3">
        <v>0</v>
      </c>
    </row>
    <row r="4" spans="1:6" x14ac:dyDescent="0.2">
      <c r="A4" t="s">
        <v>124</v>
      </c>
      <c r="B4">
        <v>8</v>
      </c>
      <c r="C4">
        <v>11</v>
      </c>
      <c r="D4">
        <v>4</v>
      </c>
      <c r="E4">
        <v>7</v>
      </c>
      <c r="F4">
        <v>11</v>
      </c>
    </row>
    <row r="5" spans="1:6" x14ac:dyDescent="0.2">
      <c r="A5" t="s">
        <v>125</v>
      </c>
      <c r="B5">
        <v>276</v>
      </c>
      <c r="C5">
        <v>213</v>
      </c>
      <c r="D5">
        <v>264</v>
      </c>
      <c r="E5">
        <v>166</v>
      </c>
      <c r="F5">
        <v>209</v>
      </c>
    </row>
    <row r="6" spans="1:6" x14ac:dyDescent="0.2">
      <c r="A6" t="s">
        <v>126</v>
      </c>
      <c r="B6">
        <v>5</v>
      </c>
      <c r="C6">
        <v>12</v>
      </c>
      <c r="D6">
        <v>7</v>
      </c>
      <c r="E6">
        <v>13</v>
      </c>
      <c r="F6">
        <v>9</v>
      </c>
    </row>
    <row r="7" spans="1:6" x14ac:dyDescent="0.2">
      <c r="A7" t="s">
        <v>127</v>
      </c>
      <c r="B7">
        <v>837</v>
      </c>
      <c r="C7">
        <v>931</v>
      </c>
      <c r="D7">
        <v>1094</v>
      </c>
      <c r="E7">
        <v>1063</v>
      </c>
      <c r="F7">
        <v>1015</v>
      </c>
    </row>
    <row r="8" spans="1:6" x14ac:dyDescent="0.2">
      <c r="A8" t="s">
        <v>128</v>
      </c>
      <c r="B8">
        <v>107</v>
      </c>
      <c r="C8">
        <v>104</v>
      </c>
      <c r="D8">
        <v>106</v>
      </c>
      <c r="E8">
        <v>121</v>
      </c>
      <c r="F8">
        <v>210</v>
      </c>
    </row>
    <row r="9" spans="1:6" x14ac:dyDescent="0.2">
      <c r="A9" t="s">
        <v>129</v>
      </c>
      <c r="B9">
        <v>93</v>
      </c>
      <c r="C9">
        <v>106</v>
      </c>
      <c r="D9">
        <v>111</v>
      </c>
      <c r="E9">
        <v>81</v>
      </c>
      <c r="F9">
        <v>76</v>
      </c>
    </row>
    <row r="10" spans="1:6" x14ac:dyDescent="0.2">
      <c r="A10" t="s">
        <v>130</v>
      </c>
      <c r="B10">
        <v>11</v>
      </c>
      <c r="C10">
        <v>15</v>
      </c>
      <c r="D10">
        <v>29</v>
      </c>
      <c r="E10">
        <v>16</v>
      </c>
      <c r="F10">
        <v>22</v>
      </c>
    </row>
    <row r="11" spans="1:6" x14ac:dyDescent="0.2">
      <c r="A11" t="s">
        <v>131</v>
      </c>
      <c r="B11">
        <v>65</v>
      </c>
      <c r="C11">
        <v>115</v>
      </c>
      <c r="D11">
        <v>193</v>
      </c>
      <c r="E11">
        <v>213</v>
      </c>
      <c r="F11">
        <v>222</v>
      </c>
    </row>
    <row r="12" spans="1:6" x14ac:dyDescent="0.2">
      <c r="A12" t="s">
        <v>132</v>
      </c>
      <c r="B12">
        <v>72</v>
      </c>
      <c r="C12">
        <v>96</v>
      </c>
      <c r="D12">
        <v>145</v>
      </c>
      <c r="E12">
        <v>141</v>
      </c>
      <c r="F12">
        <v>111</v>
      </c>
    </row>
    <row r="13" spans="1:6" x14ac:dyDescent="0.2">
      <c r="A13" t="s">
        <v>133</v>
      </c>
      <c r="B13">
        <v>44</v>
      </c>
      <c r="C13">
        <v>39</v>
      </c>
      <c r="D13">
        <v>27</v>
      </c>
      <c r="E13">
        <v>35</v>
      </c>
      <c r="F13">
        <v>102</v>
      </c>
    </row>
    <row r="14" spans="1:6" x14ac:dyDescent="0.2">
      <c r="A14" t="s">
        <v>134</v>
      </c>
      <c r="B14">
        <v>34</v>
      </c>
      <c r="C14">
        <v>27</v>
      </c>
      <c r="D14">
        <v>53</v>
      </c>
      <c r="E14">
        <v>23</v>
      </c>
      <c r="F14">
        <v>24</v>
      </c>
    </row>
    <row r="15" spans="1:6" x14ac:dyDescent="0.2">
      <c r="A15" t="s">
        <v>135</v>
      </c>
      <c r="B15">
        <v>90</v>
      </c>
      <c r="C15">
        <v>111</v>
      </c>
      <c r="D15">
        <v>82</v>
      </c>
      <c r="E15">
        <v>107</v>
      </c>
      <c r="F15">
        <v>65</v>
      </c>
    </row>
    <row r="16" spans="1:6" x14ac:dyDescent="0.2">
      <c r="A16" t="s">
        <v>136</v>
      </c>
      <c r="B16">
        <v>63</v>
      </c>
      <c r="C16">
        <v>78</v>
      </c>
      <c r="D16">
        <v>55</v>
      </c>
      <c r="E16">
        <v>107</v>
      </c>
      <c r="F16">
        <v>75</v>
      </c>
    </row>
    <row r="17" spans="1:6" x14ac:dyDescent="0.2">
      <c r="A17" t="s">
        <v>137</v>
      </c>
      <c r="B17">
        <v>6</v>
      </c>
      <c r="C17">
        <v>17</v>
      </c>
      <c r="D17">
        <v>11</v>
      </c>
      <c r="E17">
        <v>10</v>
      </c>
      <c r="F17">
        <v>10</v>
      </c>
    </row>
    <row r="18" spans="1:6" x14ac:dyDescent="0.2">
      <c r="A18" t="s">
        <v>138</v>
      </c>
      <c r="B18">
        <v>62</v>
      </c>
      <c r="C18">
        <v>49</v>
      </c>
      <c r="D18">
        <v>75</v>
      </c>
      <c r="E18">
        <v>69</v>
      </c>
      <c r="F18">
        <v>78</v>
      </c>
    </row>
    <row r="19" spans="1:6" x14ac:dyDescent="0.2">
      <c r="A19" t="s">
        <v>139</v>
      </c>
      <c r="B19">
        <v>188</v>
      </c>
      <c r="C19">
        <v>206</v>
      </c>
      <c r="D19">
        <v>378</v>
      </c>
      <c r="E19">
        <v>235</v>
      </c>
      <c r="F19">
        <v>146</v>
      </c>
    </row>
    <row r="20" spans="1:6" x14ac:dyDescent="0.2">
      <c r="A20" t="s">
        <v>140</v>
      </c>
      <c r="B20">
        <v>38</v>
      </c>
      <c r="C20">
        <v>26</v>
      </c>
      <c r="D20">
        <v>26</v>
      </c>
      <c r="E20">
        <v>45</v>
      </c>
      <c r="F20">
        <v>26</v>
      </c>
    </row>
    <row r="21" spans="1:6" x14ac:dyDescent="0.2">
      <c r="A21" t="s">
        <v>141</v>
      </c>
      <c r="B21">
        <v>38</v>
      </c>
      <c r="C21">
        <v>40</v>
      </c>
      <c r="D21">
        <v>32</v>
      </c>
      <c r="E21">
        <v>20</v>
      </c>
      <c r="F21">
        <v>19</v>
      </c>
    </row>
    <row r="22" spans="1:6" x14ac:dyDescent="0.2">
      <c r="A22" t="s">
        <v>142</v>
      </c>
      <c r="B22">
        <v>41</v>
      </c>
      <c r="C22">
        <v>37</v>
      </c>
      <c r="D22">
        <v>48</v>
      </c>
      <c r="E22">
        <v>49</v>
      </c>
      <c r="F22">
        <v>18</v>
      </c>
    </row>
    <row r="23" spans="1:6" x14ac:dyDescent="0.2">
      <c r="A23" t="s">
        <v>143</v>
      </c>
      <c r="B23">
        <v>411</v>
      </c>
      <c r="C23">
        <v>391</v>
      </c>
      <c r="D23">
        <v>427</v>
      </c>
      <c r="E23">
        <v>352</v>
      </c>
      <c r="F23">
        <v>388</v>
      </c>
    </row>
    <row r="24" spans="1:6" x14ac:dyDescent="0.2">
      <c r="A24" t="s">
        <v>144</v>
      </c>
      <c r="B24">
        <v>309</v>
      </c>
      <c r="C24">
        <v>399</v>
      </c>
      <c r="D24">
        <v>456</v>
      </c>
      <c r="E24">
        <v>431</v>
      </c>
      <c r="F24">
        <v>434</v>
      </c>
    </row>
    <row r="25" spans="1:6" x14ac:dyDescent="0.2">
      <c r="A25" t="s">
        <v>145</v>
      </c>
      <c r="B25">
        <v>109</v>
      </c>
      <c r="C25">
        <v>119</v>
      </c>
      <c r="D25">
        <v>146</v>
      </c>
      <c r="E25">
        <v>126</v>
      </c>
      <c r="F25">
        <v>104</v>
      </c>
    </row>
    <row r="26" spans="1:6" x14ac:dyDescent="0.2">
      <c r="A26" t="s">
        <v>146</v>
      </c>
      <c r="B26">
        <v>0</v>
      </c>
      <c r="C26">
        <v>7</v>
      </c>
      <c r="D26">
        <v>1</v>
      </c>
      <c r="E26">
        <v>5</v>
      </c>
      <c r="F26">
        <v>14</v>
      </c>
    </row>
    <row r="27" spans="1:6" x14ac:dyDescent="0.2">
      <c r="A27" t="s">
        <v>147</v>
      </c>
      <c r="B27">
        <v>100</v>
      </c>
      <c r="C27">
        <v>88</v>
      </c>
      <c r="D27">
        <v>105</v>
      </c>
      <c r="E27">
        <v>64</v>
      </c>
      <c r="F27">
        <v>83</v>
      </c>
    </row>
    <row r="28" spans="1:6" x14ac:dyDescent="0.2">
      <c r="A28" t="s">
        <v>148</v>
      </c>
      <c r="B28">
        <v>45</v>
      </c>
      <c r="C28">
        <v>20</v>
      </c>
      <c r="D28">
        <v>15</v>
      </c>
      <c r="E28">
        <v>7</v>
      </c>
      <c r="F28">
        <v>32</v>
      </c>
    </row>
    <row r="29" spans="1:6" x14ac:dyDescent="0.2">
      <c r="A29" t="s">
        <v>149</v>
      </c>
      <c r="B29">
        <v>19</v>
      </c>
      <c r="C29">
        <v>31</v>
      </c>
      <c r="D29">
        <v>45</v>
      </c>
      <c r="E29">
        <v>34</v>
      </c>
      <c r="F29">
        <v>46</v>
      </c>
    </row>
    <row r="30" spans="1:6" x14ac:dyDescent="0.2">
      <c r="A30" t="s">
        <v>150</v>
      </c>
      <c r="B30">
        <v>58</v>
      </c>
      <c r="C30">
        <v>41</v>
      </c>
      <c r="D30">
        <v>5</v>
      </c>
      <c r="E30">
        <v>33</v>
      </c>
      <c r="F30">
        <v>44</v>
      </c>
    </row>
    <row r="31" spans="1:6" x14ac:dyDescent="0.2">
      <c r="A31" t="s">
        <v>151</v>
      </c>
      <c r="B31">
        <v>13</v>
      </c>
      <c r="C31">
        <v>28</v>
      </c>
      <c r="D31">
        <v>13</v>
      </c>
      <c r="E31">
        <v>13</v>
      </c>
      <c r="F31">
        <v>16</v>
      </c>
    </row>
    <row r="32" spans="1:6" x14ac:dyDescent="0.2">
      <c r="A32" t="s">
        <v>152</v>
      </c>
      <c r="B32">
        <v>330</v>
      </c>
      <c r="C32">
        <v>282</v>
      </c>
      <c r="D32">
        <v>495</v>
      </c>
      <c r="E32">
        <v>561</v>
      </c>
      <c r="F32">
        <v>472</v>
      </c>
    </row>
    <row r="33" spans="1:6" x14ac:dyDescent="0.2">
      <c r="A33" t="s">
        <v>153</v>
      </c>
      <c r="B33">
        <v>13</v>
      </c>
      <c r="C33">
        <v>26</v>
      </c>
      <c r="D33">
        <v>7</v>
      </c>
      <c r="E33">
        <v>28</v>
      </c>
      <c r="F33">
        <v>50</v>
      </c>
    </row>
    <row r="34" spans="1:6" x14ac:dyDescent="0.2">
      <c r="A34" t="s">
        <v>154</v>
      </c>
      <c r="B34">
        <v>500</v>
      </c>
      <c r="C34">
        <v>595</v>
      </c>
      <c r="D34">
        <v>552</v>
      </c>
      <c r="E34">
        <v>523</v>
      </c>
      <c r="F34">
        <v>611</v>
      </c>
    </row>
    <row r="35" spans="1:6" x14ac:dyDescent="0.2">
      <c r="A35" t="s">
        <v>155</v>
      </c>
      <c r="B35">
        <v>161</v>
      </c>
      <c r="C35">
        <v>148</v>
      </c>
      <c r="D35">
        <v>166</v>
      </c>
      <c r="E35">
        <v>140</v>
      </c>
      <c r="F35">
        <v>210</v>
      </c>
    </row>
    <row r="36" spans="1:6" x14ac:dyDescent="0.2">
      <c r="A36" t="s">
        <v>156</v>
      </c>
      <c r="B36">
        <v>36</v>
      </c>
      <c r="C36">
        <v>8</v>
      </c>
      <c r="D36">
        <v>15</v>
      </c>
      <c r="E36">
        <v>10</v>
      </c>
      <c r="F36">
        <v>18</v>
      </c>
    </row>
    <row r="37" spans="1:6" x14ac:dyDescent="0.2">
      <c r="A37" t="s">
        <v>157</v>
      </c>
      <c r="B37">
        <v>416</v>
      </c>
      <c r="C37">
        <v>442</v>
      </c>
      <c r="D37">
        <v>380</v>
      </c>
      <c r="E37">
        <v>350</v>
      </c>
      <c r="F37">
        <v>391</v>
      </c>
    </row>
    <row r="38" spans="1:6" x14ac:dyDescent="0.2">
      <c r="A38" t="s">
        <v>158</v>
      </c>
      <c r="B38">
        <v>37</v>
      </c>
      <c r="C38">
        <v>33</v>
      </c>
      <c r="D38">
        <v>37</v>
      </c>
      <c r="E38">
        <v>20</v>
      </c>
      <c r="F38">
        <v>28</v>
      </c>
    </row>
    <row r="39" spans="1:6" x14ac:dyDescent="0.2">
      <c r="A39" t="s">
        <v>159</v>
      </c>
      <c r="B39">
        <v>65</v>
      </c>
      <c r="C39">
        <v>104</v>
      </c>
      <c r="D39">
        <v>146</v>
      </c>
      <c r="E39">
        <v>118</v>
      </c>
      <c r="F39">
        <v>175</v>
      </c>
    </row>
    <row r="40" spans="1:6" x14ac:dyDescent="0.2">
      <c r="A40" t="s">
        <v>160</v>
      </c>
      <c r="B40">
        <v>64</v>
      </c>
      <c r="C40">
        <v>61</v>
      </c>
      <c r="D40">
        <v>78</v>
      </c>
      <c r="E40">
        <v>67</v>
      </c>
      <c r="F40">
        <v>41</v>
      </c>
    </row>
    <row r="41" spans="1:6" x14ac:dyDescent="0.2">
      <c r="A41" t="s">
        <v>161</v>
      </c>
      <c r="B41">
        <v>18</v>
      </c>
      <c r="C41">
        <v>12</v>
      </c>
      <c r="D41">
        <v>11</v>
      </c>
      <c r="E41">
        <v>13</v>
      </c>
      <c r="F41">
        <v>17</v>
      </c>
    </row>
    <row r="42" spans="1:6" x14ac:dyDescent="0.2">
      <c r="A42" t="s">
        <v>162</v>
      </c>
      <c r="B42">
        <v>55</v>
      </c>
      <c r="C42">
        <v>23</v>
      </c>
      <c r="D42">
        <v>87</v>
      </c>
      <c r="E42">
        <v>111</v>
      </c>
      <c r="F42">
        <v>68</v>
      </c>
    </row>
    <row r="43" spans="1:6" x14ac:dyDescent="0.2">
      <c r="A43" t="s">
        <v>163</v>
      </c>
      <c r="B43">
        <v>16</v>
      </c>
      <c r="C43">
        <v>18</v>
      </c>
      <c r="D43">
        <v>17</v>
      </c>
      <c r="E43">
        <v>20</v>
      </c>
      <c r="F43">
        <v>20</v>
      </c>
    </row>
    <row r="44" spans="1:6" x14ac:dyDescent="0.2">
      <c r="A44" t="s">
        <v>164</v>
      </c>
      <c r="B44">
        <v>221</v>
      </c>
      <c r="C44">
        <v>142</v>
      </c>
      <c r="D44">
        <v>136</v>
      </c>
      <c r="E44">
        <v>170</v>
      </c>
      <c r="F44">
        <v>117</v>
      </c>
    </row>
    <row r="45" spans="1:6" x14ac:dyDescent="0.2">
      <c r="A45" t="s">
        <v>165</v>
      </c>
      <c r="B45">
        <v>191</v>
      </c>
      <c r="C45">
        <v>178</v>
      </c>
      <c r="D45">
        <v>190</v>
      </c>
      <c r="E45">
        <v>455</v>
      </c>
      <c r="F45">
        <v>456</v>
      </c>
    </row>
    <row r="46" spans="1:6" x14ac:dyDescent="0.2">
      <c r="A46" t="s">
        <v>166</v>
      </c>
      <c r="B46">
        <v>47</v>
      </c>
      <c r="C46">
        <v>66</v>
      </c>
      <c r="D46">
        <v>78</v>
      </c>
      <c r="E46">
        <v>33</v>
      </c>
      <c r="F46">
        <v>18</v>
      </c>
    </row>
    <row r="47" spans="1:6" x14ac:dyDescent="0.2">
      <c r="A47" t="s">
        <v>167</v>
      </c>
      <c r="B47">
        <v>8</v>
      </c>
      <c r="C47">
        <v>25</v>
      </c>
      <c r="D47">
        <v>34</v>
      </c>
      <c r="E47">
        <v>45</v>
      </c>
      <c r="F47">
        <v>33</v>
      </c>
    </row>
    <row r="48" spans="1:6" x14ac:dyDescent="0.2">
      <c r="A48" t="s">
        <v>168</v>
      </c>
      <c r="B48">
        <v>158</v>
      </c>
      <c r="C48">
        <v>122</v>
      </c>
      <c r="D48">
        <v>193</v>
      </c>
      <c r="E48">
        <v>143</v>
      </c>
      <c r="F48">
        <v>163</v>
      </c>
    </row>
    <row r="49" spans="1:6" x14ac:dyDescent="0.2">
      <c r="A49" t="s">
        <v>169</v>
      </c>
      <c r="B49">
        <v>275</v>
      </c>
      <c r="C49">
        <v>387</v>
      </c>
      <c r="D49">
        <v>510</v>
      </c>
      <c r="E49">
        <v>506</v>
      </c>
      <c r="F49">
        <v>542</v>
      </c>
    </row>
    <row r="50" spans="1:6" x14ac:dyDescent="0.2">
      <c r="A50" t="s">
        <v>170</v>
      </c>
      <c r="B50">
        <v>41</v>
      </c>
      <c r="C50">
        <v>41</v>
      </c>
      <c r="D50">
        <v>31</v>
      </c>
      <c r="E50">
        <v>43</v>
      </c>
      <c r="F50">
        <v>31</v>
      </c>
    </row>
    <row r="51" spans="1:6" x14ac:dyDescent="0.2">
      <c r="A51" t="s">
        <v>171</v>
      </c>
      <c r="B51">
        <v>43</v>
      </c>
      <c r="C51">
        <v>34</v>
      </c>
      <c r="D51">
        <v>46</v>
      </c>
      <c r="E51">
        <v>52</v>
      </c>
      <c r="F51">
        <v>74</v>
      </c>
    </row>
    <row r="52" spans="1:6" x14ac:dyDescent="0.2">
      <c r="A52" t="s">
        <v>172</v>
      </c>
      <c r="B52">
        <v>2</v>
      </c>
      <c r="C52">
        <v>3</v>
      </c>
      <c r="D52">
        <v>4</v>
      </c>
      <c r="E52">
        <v>0</v>
      </c>
      <c r="F52">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3968-3D73-4D49-AC8B-A1BDB2AF884D}">
  <dimension ref="A1:F51"/>
  <sheetViews>
    <sheetView topLeftCell="A7" workbookViewId="0">
      <selection activeCell="A10" sqref="A10:F10"/>
    </sheetView>
  </sheetViews>
  <sheetFormatPr baseColWidth="10" defaultRowHeight="16" x14ac:dyDescent="0.2"/>
  <sheetData>
    <row r="1" spans="1:6" x14ac:dyDescent="0.2">
      <c r="A1" t="s">
        <v>173</v>
      </c>
      <c r="B1">
        <v>2015</v>
      </c>
      <c r="C1">
        <v>2016</v>
      </c>
      <c r="D1">
        <v>2017</v>
      </c>
      <c r="E1">
        <v>2018</v>
      </c>
      <c r="F1">
        <v>2019</v>
      </c>
    </row>
    <row r="2" spans="1:6" x14ac:dyDescent="0.2">
      <c r="A2" t="s">
        <v>123</v>
      </c>
      <c r="B2">
        <v>4852347</v>
      </c>
      <c r="C2">
        <v>4863525</v>
      </c>
      <c r="D2">
        <v>4874486</v>
      </c>
      <c r="E2">
        <v>4887681</v>
      </c>
      <c r="F2">
        <v>4903185</v>
      </c>
    </row>
    <row r="3" spans="1:6" x14ac:dyDescent="0.2">
      <c r="A3" t="s">
        <v>124</v>
      </c>
      <c r="B3">
        <v>737498</v>
      </c>
      <c r="C3">
        <v>741456</v>
      </c>
      <c r="D3">
        <v>739700</v>
      </c>
      <c r="E3">
        <v>735139</v>
      </c>
      <c r="F3">
        <v>731545</v>
      </c>
    </row>
    <row r="4" spans="1:6" x14ac:dyDescent="0.2">
      <c r="A4" t="s">
        <v>125</v>
      </c>
      <c r="B4">
        <v>6829676</v>
      </c>
      <c r="C4">
        <v>6941072</v>
      </c>
      <c r="D4">
        <v>7044008</v>
      </c>
      <c r="E4">
        <v>7158024</v>
      </c>
      <c r="F4">
        <v>7278717</v>
      </c>
    </row>
    <row r="5" spans="1:6" x14ac:dyDescent="0.2">
      <c r="A5" t="s">
        <v>126</v>
      </c>
      <c r="B5">
        <v>2978048</v>
      </c>
      <c r="C5">
        <v>2989918</v>
      </c>
      <c r="D5">
        <v>3001345</v>
      </c>
      <c r="E5">
        <v>3009733</v>
      </c>
      <c r="F5">
        <v>3017804</v>
      </c>
    </row>
    <row r="6" spans="1:6" x14ac:dyDescent="0.2">
      <c r="A6" t="s">
        <v>127</v>
      </c>
      <c r="B6">
        <v>38918045</v>
      </c>
      <c r="C6">
        <v>39167117</v>
      </c>
      <c r="D6">
        <v>39358497</v>
      </c>
      <c r="E6">
        <v>39461588</v>
      </c>
      <c r="F6">
        <v>39512223</v>
      </c>
    </row>
    <row r="7" spans="1:6" x14ac:dyDescent="0.2">
      <c r="A7" t="s">
        <v>128</v>
      </c>
      <c r="B7">
        <v>5450623</v>
      </c>
      <c r="C7">
        <v>5539215</v>
      </c>
      <c r="D7">
        <v>5611885</v>
      </c>
      <c r="E7">
        <v>5691287</v>
      </c>
      <c r="F7">
        <v>5758736</v>
      </c>
    </row>
    <row r="8" spans="1:6" x14ac:dyDescent="0.2">
      <c r="A8" t="s">
        <v>129</v>
      </c>
      <c r="B8">
        <v>3587122</v>
      </c>
      <c r="C8">
        <v>3578141</v>
      </c>
      <c r="D8">
        <v>3573297</v>
      </c>
      <c r="E8">
        <v>3571520</v>
      </c>
      <c r="F8">
        <v>3565287</v>
      </c>
    </row>
    <row r="9" spans="1:6" x14ac:dyDescent="0.2">
      <c r="A9" t="s">
        <v>130</v>
      </c>
      <c r="B9">
        <v>941252</v>
      </c>
      <c r="C9">
        <v>948921</v>
      </c>
      <c r="D9">
        <v>956823</v>
      </c>
      <c r="E9">
        <v>965479</v>
      </c>
      <c r="F9">
        <v>973764</v>
      </c>
    </row>
    <row r="10" spans="1:6" x14ac:dyDescent="0.2">
      <c r="A10" t="s">
        <v>131</v>
      </c>
      <c r="B10">
        <v>675400</v>
      </c>
      <c r="C10">
        <v>685815</v>
      </c>
      <c r="D10">
        <v>694906</v>
      </c>
      <c r="E10">
        <v>701547</v>
      </c>
      <c r="F10">
        <v>705749</v>
      </c>
    </row>
    <row r="11" spans="1:6" x14ac:dyDescent="0.2">
      <c r="A11" t="s">
        <v>132</v>
      </c>
      <c r="B11">
        <v>20209042</v>
      </c>
      <c r="C11">
        <v>20613477</v>
      </c>
      <c r="D11">
        <v>20963613</v>
      </c>
      <c r="E11">
        <v>21244317</v>
      </c>
      <c r="F11">
        <v>21477737</v>
      </c>
    </row>
    <row r="12" spans="1:6" x14ac:dyDescent="0.2">
      <c r="A12" t="s">
        <v>133</v>
      </c>
      <c r="B12">
        <v>10178447</v>
      </c>
      <c r="C12">
        <v>10301890</v>
      </c>
      <c r="D12">
        <v>10410330</v>
      </c>
      <c r="E12">
        <v>10511131</v>
      </c>
      <c r="F12">
        <v>10617423</v>
      </c>
    </row>
    <row r="13" spans="1:6" x14ac:dyDescent="0.2">
      <c r="A13" t="s">
        <v>134</v>
      </c>
      <c r="B13">
        <v>1651059</v>
      </c>
      <c r="C13">
        <v>1682380</v>
      </c>
      <c r="D13">
        <v>1717715</v>
      </c>
      <c r="E13">
        <v>1750536</v>
      </c>
      <c r="F13">
        <v>1787065</v>
      </c>
    </row>
    <row r="14" spans="1:6" x14ac:dyDescent="0.2">
      <c r="A14" t="s">
        <v>135</v>
      </c>
      <c r="B14">
        <v>12858913</v>
      </c>
      <c r="C14">
        <v>12820527</v>
      </c>
      <c r="D14">
        <v>12778828</v>
      </c>
      <c r="E14">
        <v>12723071</v>
      </c>
      <c r="F14">
        <v>12671821</v>
      </c>
    </row>
    <row r="15" spans="1:6" x14ac:dyDescent="0.2">
      <c r="A15" t="s">
        <v>136</v>
      </c>
      <c r="B15">
        <v>6608422</v>
      </c>
      <c r="C15">
        <v>6634304</v>
      </c>
      <c r="D15">
        <v>6658078</v>
      </c>
      <c r="E15">
        <v>6695497</v>
      </c>
      <c r="F15">
        <v>6732219</v>
      </c>
    </row>
    <row r="16" spans="1:6" x14ac:dyDescent="0.2">
      <c r="A16" t="s">
        <v>137</v>
      </c>
      <c r="B16">
        <v>3120960</v>
      </c>
      <c r="C16">
        <v>3131371</v>
      </c>
      <c r="D16">
        <v>3141550</v>
      </c>
      <c r="E16">
        <v>3148618</v>
      </c>
      <c r="F16">
        <v>3155070</v>
      </c>
    </row>
    <row r="17" spans="1:6" x14ac:dyDescent="0.2">
      <c r="A17" t="s">
        <v>138</v>
      </c>
      <c r="B17">
        <v>2909011</v>
      </c>
      <c r="C17">
        <v>2910844</v>
      </c>
      <c r="D17">
        <v>2908718</v>
      </c>
      <c r="E17">
        <v>2911359</v>
      </c>
      <c r="F17">
        <v>2913314</v>
      </c>
    </row>
    <row r="18" spans="1:6" x14ac:dyDescent="0.2">
      <c r="A18" t="s">
        <v>139</v>
      </c>
      <c r="B18">
        <v>4425976</v>
      </c>
      <c r="C18">
        <v>4438182</v>
      </c>
      <c r="D18">
        <v>4452268</v>
      </c>
      <c r="E18">
        <v>4461153</v>
      </c>
      <c r="F18">
        <v>4467673</v>
      </c>
    </row>
    <row r="19" spans="1:6" x14ac:dyDescent="0.2">
      <c r="A19" t="s">
        <v>140</v>
      </c>
      <c r="B19">
        <v>4664628</v>
      </c>
      <c r="C19">
        <v>4678135</v>
      </c>
      <c r="D19">
        <v>4670560</v>
      </c>
      <c r="E19">
        <v>4659690</v>
      </c>
      <c r="F19">
        <v>4648794</v>
      </c>
    </row>
    <row r="20" spans="1:6" x14ac:dyDescent="0.2">
      <c r="A20" t="s">
        <v>141</v>
      </c>
      <c r="B20">
        <v>1328262</v>
      </c>
      <c r="C20">
        <v>1331317</v>
      </c>
      <c r="D20">
        <v>1334612</v>
      </c>
      <c r="E20">
        <v>1339057</v>
      </c>
      <c r="F20">
        <v>1344212</v>
      </c>
    </row>
    <row r="21" spans="1:6" x14ac:dyDescent="0.2">
      <c r="A21" t="s">
        <v>142</v>
      </c>
      <c r="B21">
        <v>5985562</v>
      </c>
      <c r="C21">
        <v>6003323</v>
      </c>
      <c r="D21">
        <v>6023868</v>
      </c>
      <c r="E21">
        <v>6035802</v>
      </c>
      <c r="F21">
        <v>6045680</v>
      </c>
    </row>
    <row r="22" spans="1:6" x14ac:dyDescent="0.2">
      <c r="A22" t="s">
        <v>143</v>
      </c>
      <c r="B22">
        <v>6794228</v>
      </c>
      <c r="C22">
        <v>6823608</v>
      </c>
      <c r="D22">
        <v>6859789</v>
      </c>
      <c r="E22">
        <v>6882635</v>
      </c>
      <c r="F22">
        <v>6892503</v>
      </c>
    </row>
    <row r="23" spans="1:6" x14ac:dyDescent="0.2">
      <c r="A23" t="s">
        <v>144</v>
      </c>
      <c r="B23">
        <v>9931715</v>
      </c>
      <c r="C23">
        <v>9950571</v>
      </c>
      <c r="D23">
        <v>9973114</v>
      </c>
      <c r="E23">
        <v>9984072</v>
      </c>
      <c r="F23">
        <v>9986857</v>
      </c>
    </row>
    <row r="24" spans="1:6" x14ac:dyDescent="0.2">
      <c r="A24" t="s">
        <v>145</v>
      </c>
      <c r="B24">
        <v>5482032</v>
      </c>
      <c r="C24">
        <v>5522744</v>
      </c>
      <c r="D24">
        <v>5566230</v>
      </c>
      <c r="E24">
        <v>5606249</v>
      </c>
      <c r="F24">
        <v>5639632</v>
      </c>
    </row>
    <row r="25" spans="1:6" x14ac:dyDescent="0.2">
      <c r="A25" t="s">
        <v>146</v>
      </c>
      <c r="B25">
        <v>2988471</v>
      </c>
      <c r="C25">
        <v>2987938</v>
      </c>
      <c r="D25">
        <v>2988510</v>
      </c>
      <c r="E25">
        <v>2981020</v>
      </c>
      <c r="F25">
        <v>2976149</v>
      </c>
    </row>
    <row r="26" spans="1:6" x14ac:dyDescent="0.2">
      <c r="A26" t="s">
        <v>147</v>
      </c>
      <c r="B26">
        <v>6071732</v>
      </c>
      <c r="C26">
        <v>6087135</v>
      </c>
      <c r="D26">
        <v>6106670</v>
      </c>
      <c r="E26">
        <v>6121623</v>
      </c>
      <c r="F26">
        <v>6137428</v>
      </c>
    </row>
    <row r="27" spans="1:6" x14ac:dyDescent="0.2">
      <c r="A27" t="s">
        <v>148</v>
      </c>
      <c r="B27">
        <v>1030475</v>
      </c>
      <c r="C27">
        <v>1040859</v>
      </c>
      <c r="D27">
        <v>1052482</v>
      </c>
      <c r="E27">
        <v>1060665</v>
      </c>
      <c r="F27">
        <v>1068778</v>
      </c>
    </row>
    <row r="28" spans="1:6" x14ac:dyDescent="0.2">
      <c r="A28" t="s">
        <v>149</v>
      </c>
      <c r="B28">
        <v>1891277</v>
      </c>
      <c r="C28">
        <v>1905616</v>
      </c>
      <c r="D28">
        <v>1915947</v>
      </c>
      <c r="E28">
        <v>1925614</v>
      </c>
      <c r="F28">
        <v>1934408</v>
      </c>
    </row>
    <row r="29" spans="1:6" x14ac:dyDescent="0.2">
      <c r="A29" t="s">
        <v>150</v>
      </c>
      <c r="B29">
        <v>2866939</v>
      </c>
      <c r="C29">
        <v>2917563</v>
      </c>
      <c r="D29">
        <v>2969905</v>
      </c>
      <c r="E29">
        <v>3027341</v>
      </c>
      <c r="F29">
        <v>3080156</v>
      </c>
    </row>
    <row r="30" spans="1:6" x14ac:dyDescent="0.2">
      <c r="A30" t="s">
        <v>151</v>
      </c>
      <c r="B30">
        <v>1336350</v>
      </c>
      <c r="C30">
        <v>1342307</v>
      </c>
      <c r="D30">
        <v>1348787</v>
      </c>
      <c r="E30">
        <v>1353465</v>
      </c>
      <c r="F30">
        <v>1359711</v>
      </c>
    </row>
    <row r="31" spans="1:6" x14ac:dyDescent="0.2">
      <c r="A31" t="s">
        <v>152</v>
      </c>
      <c r="B31">
        <v>8867949</v>
      </c>
      <c r="C31">
        <v>8870827</v>
      </c>
      <c r="D31">
        <v>8885525</v>
      </c>
      <c r="E31">
        <v>8886025</v>
      </c>
      <c r="F31">
        <v>8882190</v>
      </c>
    </row>
    <row r="32" spans="1:6" x14ac:dyDescent="0.2">
      <c r="A32" t="s">
        <v>153</v>
      </c>
      <c r="B32">
        <v>2089291</v>
      </c>
      <c r="C32">
        <v>2091630</v>
      </c>
      <c r="D32">
        <v>2091784</v>
      </c>
      <c r="E32">
        <v>2092741</v>
      </c>
      <c r="F32">
        <v>2096829</v>
      </c>
    </row>
    <row r="33" spans="1:6" x14ac:dyDescent="0.2">
      <c r="A33" t="s">
        <v>154</v>
      </c>
      <c r="B33">
        <v>19654666</v>
      </c>
      <c r="C33">
        <v>19633428</v>
      </c>
      <c r="D33">
        <v>19589572</v>
      </c>
      <c r="E33">
        <v>19530351</v>
      </c>
      <c r="F33">
        <v>19453561</v>
      </c>
    </row>
    <row r="34" spans="1:6" x14ac:dyDescent="0.2">
      <c r="A34" t="s">
        <v>155</v>
      </c>
      <c r="B34">
        <v>10031646</v>
      </c>
      <c r="C34">
        <v>10154788</v>
      </c>
      <c r="D34">
        <v>10268233</v>
      </c>
      <c r="E34">
        <v>10381615</v>
      </c>
      <c r="F34">
        <v>10488084</v>
      </c>
    </row>
    <row r="35" spans="1:6" x14ac:dyDescent="0.2">
      <c r="A35" t="s">
        <v>156</v>
      </c>
      <c r="B35">
        <v>754066</v>
      </c>
      <c r="C35">
        <v>754434</v>
      </c>
      <c r="D35">
        <v>754942</v>
      </c>
      <c r="E35">
        <v>758080</v>
      </c>
      <c r="F35">
        <v>762062</v>
      </c>
    </row>
    <row r="36" spans="1:6" x14ac:dyDescent="0.2">
      <c r="A36" t="s">
        <v>157</v>
      </c>
      <c r="B36">
        <v>11617527</v>
      </c>
      <c r="C36">
        <v>11634370</v>
      </c>
      <c r="D36">
        <v>11659650</v>
      </c>
      <c r="E36">
        <v>11676341</v>
      </c>
      <c r="F36">
        <v>11689100</v>
      </c>
    </row>
    <row r="37" spans="1:6" x14ac:dyDescent="0.2">
      <c r="A37" t="s">
        <v>158</v>
      </c>
      <c r="B37">
        <v>3909500</v>
      </c>
      <c r="C37">
        <v>3926331</v>
      </c>
      <c r="D37">
        <v>3931316</v>
      </c>
      <c r="E37">
        <v>3940235</v>
      </c>
      <c r="F37">
        <v>3956971</v>
      </c>
    </row>
    <row r="38" spans="1:6" x14ac:dyDescent="0.2">
      <c r="A38" t="s">
        <v>159</v>
      </c>
      <c r="B38">
        <v>4015792</v>
      </c>
      <c r="C38">
        <v>4089976</v>
      </c>
      <c r="D38">
        <v>4143625</v>
      </c>
      <c r="E38">
        <v>4181886</v>
      </c>
      <c r="F38">
        <v>4217737</v>
      </c>
    </row>
    <row r="39" spans="1:6" x14ac:dyDescent="0.2">
      <c r="A39" t="s">
        <v>160</v>
      </c>
      <c r="B39">
        <v>12784826</v>
      </c>
      <c r="C39">
        <v>12782275</v>
      </c>
      <c r="D39">
        <v>12787641</v>
      </c>
      <c r="E39">
        <v>12800922</v>
      </c>
      <c r="F39">
        <v>12801989</v>
      </c>
    </row>
    <row r="40" spans="1:6" x14ac:dyDescent="0.2">
      <c r="A40" t="s">
        <v>161</v>
      </c>
      <c r="B40">
        <v>1056065</v>
      </c>
      <c r="C40">
        <v>1056770</v>
      </c>
      <c r="D40">
        <v>1055673</v>
      </c>
      <c r="E40">
        <v>1058287</v>
      </c>
      <c r="F40">
        <v>1059361</v>
      </c>
    </row>
    <row r="41" spans="1:6" x14ac:dyDescent="0.2">
      <c r="A41" t="s">
        <v>162</v>
      </c>
      <c r="B41">
        <v>4891938</v>
      </c>
      <c r="C41">
        <v>4957968</v>
      </c>
      <c r="D41">
        <v>5021268</v>
      </c>
      <c r="E41">
        <v>5084156</v>
      </c>
      <c r="F41">
        <v>5148714</v>
      </c>
    </row>
    <row r="42" spans="1:6" x14ac:dyDescent="0.2">
      <c r="A42" t="s">
        <v>163</v>
      </c>
      <c r="B42">
        <v>853988</v>
      </c>
      <c r="C42">
        <v>862996</v>
      </c>
      <c r="D42">
        <v>872868</v>
      </c>
      <c r="E42">
        <v>878698</v>
      </c>
      <c r="F42">
        <v>884659</v>
      </c>
    </row>
    <row r="43" spans="1:6" x14ac:dyDescent="0.2">
      <c r="A43" t="s">
        <v>164</v>
      </c>
      <c r="B43">
        <v>6591170</v>
      </c>
      <c r="C43">
        <v>6646010</v>
      </c>
      <c r="D43">
        <v>6708799</v>
      </c>
      <c r="E43">
        <v>6771631</v>
      </c>
      <c r="F43">
        <v>6829174</v>
      </c>
    </row>
    <row r="44" spans="1:6" x14ac:dyDescent="0.2">
      <c r="A44" t="s">
        <v>165</v>
      </c>
      <c r="B44">
        <v>27470056</v>
      </c>
      <c r="C44">
        <v>27914410</v>
      </c>
      <c r="D44">
        <v>28295273</v>
      </c>
      <c r="E44">
        <v>28628666</v>
      </c>
      <c r="F44">
        <v>28995881</v>
      </c>
    </row>
    <row r="45" spans="1:6" x14ac:dyDescent="0.2">
      <c r="A45" t="s">
        <v>166</v>
      </c>
      <c r="B45">
        <v>2981835</v>
      </c>
      <c r="C45">
        <v>3041868</v>
      </c>
      <c r="D45">
        <v>3101042</v>
      </c>
      <c r="E45">
        <v>3153550</v>
      </c>
      <c r="F45">
        <v>3205958</v>
      </c>
    </row>
    <row r="46" spans="1:6" x14ac:dyDescent="0.2">
      <c r="A46" t="s">
        <v>167</v>
      </c>
      <c r="B46">
        <v>625216</v>
      </c>
      <c r="C46">
        <v>623657</v>
      </c>
      <c r="D46">
        <v>624344</v>
      </c>
      <c r="E46">
        <v>624358</v>
      </c>
      <c r="F46">
        <v>623989</v>
      </c>
    </row>
    <row r="47" spans="1:6" x14ac:dyDescent="0.2">
      <c r="A47" t="s">
        <v>168</v>
      </c>
      <c r="B47">
        <v>8361808</v>
      </c>
      <c r="C47">
        <v>8410106</v>
      </c>
      <c r="D47">
        <v>8463587</v>
      </c>
      <c r="E47">
        <v>8501286</v>
      </c>
      <c r="F47">
        <v>8535519</v>
      </c>
    </row>
    <row r="48" spans="1:6" x14ac:dyDescent="0.2">
      <c r="A48" t="s">
        <v>169</v>
      </c>
      <c r="B48">
        <v>7163657</v>
      </c>
      <c r="C48">
        <v>7294771</v>
      </c>
      <c r="D48">
        <v>7423362</v>
      </c>
      <c r="E48">
        <v>7523869</v>
      </c>
      <c r="F48">
        <v>7614893</v>
      </c>
    </row>
    <row r="49" spans="1:6" x14ac:dyDescent="0.2">
      <c r="A49" t="s">
        <v>170</v>
      </c>
      <c r="B49">
        <v>1842050</v>
      </c>
      <c r="C49">
        <v>1831023</v>
      </c>
      <c r="D49">
        <v>1817004</v>
      </c>
      <c r="E49">
        <v>1804291</v>
      </c>
      <c r="F49">
        <v>1792147</v>
      </c>
    </row>
    <row r="50" spans="1:6" x14ac:dyDescent="0.2">
      <c r="A50" t="s">
        <v>171</v>
      </c>
      <c r="B50">
        <v>5760940</v>
      </c>
      <c r="C50">
        <v>5772628</v>
      </c>
      <c r="D50">
        <v>5790186</v>
      </c>
      <c r="E50">
        <v>5807406</v>
      </c>
      <c r="F50">
        <v>5822434</v>
      </c>
    </row>
    <row r="51" spans="1:6" x14ac:dyDescent="0.2">
      <c r="A51" t="s">
        <v>172</v>
      </c>
      <c r="B51">
        <v>585613</v>
      </c>
      <c r="C51">
        <v>584215</v>
      </c>
      <c r="D51">
        <v>578931</v>
      </c>
      <c r="E51">
        <v>577601</v>
      </c>
      <c r="F51">
        <v>578759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B123-33A1-D243-8817-9BD9134E1447}">
  <dimension ref="A1:F51"/>
  <sheetViews>
    <sheetView workbookViewId="0">
      <selection activeCell="A10" sqref="A10:F10"/>
    </sheetView>
  </sheetViews>
  <sheetFormatPr baseColWidth="10" defaultRowHeight="16" x14ac:dyDescent="0.2"/>
  <sheetData>
    <row r="1" spans="1:6" x14ac:dyDescent="0.2">
      <c r="A1" s="46"/>
      <c r="B1" s="46">
        <v>2015</v>
      </c>
      <c r="C1" s="46">
        <v>2016</v>
      </c>
      <c r="D1" s="46">
        <v>2017</v>
      </c>
      <c r="E1" s="46">
        <v>2018</v>
      </c>
      <c r="F1" s="46">
        <v>2019</v>
      </c>
    </row>
    <row r="2" spans="1:6" x14ac:dyDescent="0.2">
      <c r="A2" s="46" t="s">
        <v>123</v>
      </c>
      <c r="B2" s="46">
        <v>2.06085838</v>
      </c>
      <c r="C2" s="46">
        <v>2.8785705799999999</v>
      </c>
      <c r="D2" s="46">
        <v>1.84634852</v>
      </c>
      <c r="E2" s="46">
        <v>0</v>
      </c>
      <c r="F2" s="46">
        <v>0</v>
      </c>
    </row>
    <row r="3" spans="1:6" x14ac:dyDescent="0.2">
      <c r="A3" s="46" t="s">
        <v>124</v>
      </c>
      <c r="B3" s="46">
        <v>10.847486999999999</v>
      </c>
      <c r="C3" s="46">
        <v>14.8356747</v>
      </c>
      <c r="D3" s="46">
        <v>5.4075976700000004</v>
      </c>
      <c r="E3" s="46">
        <v>9.5220087600000003</v>
      </c>
      <c r="F3" s="46">
        <v>15.036669</v>
      </c>
    </row>
    <row r="4" spans="1:6" x14ac:dyDescent="0.2">
      <c r="A4" s="46" t="s">
        <v>125</v>
      </c>
      <c r="B4" s="46">
        <v>40.411873100000001</v>
      </c>
      <c r="C4" s="46">
        <v>30.686902499999999</v>
      </c>
      <c r="D4" s="46">
        <v>37.478662700000001</v>
      </c>
      <c r="E4" s="46">
        <v>23.190757699999999</v>
      </c>
      <c r="F4" s="46">
        <v>28.713851600000002</v>
      </c>
    </row>
    <row r="5" spans="1:6" x14ac:dyDescent="0.2">
      <c r="A5" s="46" t="s">
        <v>126</v>
      </c>
      <c r="B5" s="46">
        <v>1.6789521199999999</v>
      </c>
      <c r="C5" s="46">
        <v>4.0134879999999997</v>
      </c>
      <c r="D5" s="46">
        <v>2.3322876899999998</v>
      </c>
      <c r="E5" s="46">
        <v>4.3193200200000001</v>
      </c>
      <c r="F5" s="46">
        <v>2.9823010399999998</v>
      </c>
    </row>
    <row r="6" spans="1:6" x14ac:dyDescent="0.2">
      <c r="A6" s="46" t="s">
        <v>127</v>
      </c>
      <c r="B6" s="46">
        <v>21.506732899999999</v>
      </c>
      <c r="C6" s="46">
        <v>23.7699395</v>
      </c>
      <c r="D6" s="46">
        <v>27.7957769</v>
      </c>
      <c r="E6" s="46">
        <v>26.937588000000002</v>
      </c>
      <c r="F6" s="46">
        <v>25.688253499999998</v>
      </c>
    </row>
    <row r="7" spans="1:6" x14ac:dyDescent="0.2">
      <c r="A7" s="46" t="s">
        <v>128</v>
      </c>
      <c r="B7" s="46">
        <v>19.6307835</v>
      </c>
      <c r="C7" s="46">
        <v>18.7752236</v>
      </c>
      <c r="D7" s="46">
        <v>18.888483999999998</v>
      </c>
      <c r="E7" s="46">
        <v>21.260569</v>
      </c>
      <c r="F7" s="46">
        <v>36.466335700000002</v>
      </c>
    </row>
    <row r="8" spans="1:6" x14ac:dyDescent="0.2">
      <c r="A8" s="46" t="s">
        <v>129</v>
      </c>
      <c r="B8" s="46">
        <v>25.926076699999999</v>
      </c>
      <c r="C8" s="46">
        <v>29.624321699999999</v>
      </c>
      <c r="D8" s="46">
        <v>31.063748700000001</v>
      </c>
      <c r="E8" s="46">
        <v>22.6794194</v>
      </c>
      <c r="F8" s="46">
        <v>21.316656999999999</v>
      </c>
    </row>
    <row r="9" spans="1:6" x14ac:dyDescent="0.2">
      <c r="A9" s="46" t="s">
        <v>130</v>
      </c>
      <c r="B9" s="46">
        <v>11.686562199999999</v>
      </c>
      <c r="C9" s="46">
        <v>15.8074276</v>
      </c>
      <c r="D9" s="46">
        <v>30.308636</v>
      </c>
      <c r="E9" s="46">
        <v>16.5720849</v>
      </c>
      <c r="F9" s="46">
        <v>22.592743200000001</v>
      </c>
    </row>
    <row r="10" spans="1:6" x14ac:dyDescent="0.2">
      <c r="A10" s="46" t="s">
        <v>131</v>
      </c>
      <c r="B10" s="46">
        <v>96.239265599999996</v>
      </c>
      <c r="C10" s="46">
        <v>167.683705</v>
      </c>
      <c r="D10" s="46">
        <v>277.73540600000001</v>
      </c>
      <c r="E10" s="46">
        <v>303.61472600000002</v>
      </c>
      <c r="F10" s="46">
        <v>314.55942599999997</v>
      </c>
    </row>
    <row r="11" spans="1:6" x14ac:dyDescent="0.2">
      <c r="A11" s="46" t="s">
        <v>132</v>
      </c>
      <c r="B11" s="46">
        <v>3.5627616600000001</v>
      </c>
      <c r="C11" s="46">
        <v>4.6571473599999997</v>
      </c>
      <c r="D11" s="46">
        <v>6.9167466500000003</v>
      </c>
      <c r="E11" s="46">
        <v>6.6370690999999997</v>
      </c>
      <c r="F11" s="46">
        <v>5.1681422499999998</v>
      </c>
    </row>
    <row r="12" spans="1:6" x14ac:dyDescent="0.2">
      <c r="A12" s="46" t="s">
        <v>133</v>
      </c>
      <c r="B12" s="46">
        <v>4.3228598600000003</v>
      </c>
      <c r="C12" s="46">
        <v>3.7857131100000001</v>
      </c>
      <c r="D12" s="46">
        <v>2.5935777299999998</v>
      </c>
      <c r="E12" s="46">
        <v>3.3298034200000002</v>
      </c>
      <c r="F12" s="46">
        <v>9.6068509300000002</v>
      </c>
    </row>
    <row r="13" spans="1:6" x14ac:dyDescent="0.2">
      <c r="A13" s="46" t="s">
        <v>134</v>
      </c>
      <c r="B13" s="46">
        <v>20.5928437</v>
      </c>
      <c r="C13" s="46">
        <v>16.048692899999999</v>
      </c>
      <c r="D13" s="46">
        <v>30.854943899999999</v>
      </c>
      <c r="E13" s="46">
        <v>13.138832900000001</v>
      </c>
      <c r="F13" s="46">
        <v>13.429841700000001</v>
      </c>
    </row>
    <row r="14" spans="1:6" x14ac:dyDescent="0.2">
      <c r="A14" s="46" t="s">
        <v>135</v>
      </c>
      <c r="B14" s="46">
        <v>6.9990363899999997</v>
      </c>
      <c r="C14" s="46">
        <v>8.6579904200000009</v>
      </c>
      <c r="D14" s="46">
        <v>6.4168638900000001</v>
      </c>
      <c r="E14" s="46">
        <v>8.4099192699999996</v>
      </c>
      <c r="F14" s="46">
        <v>5.1294916500000003</v>
      </c>
    </row>
    <row r="15" spans="1:6" x14ac:dyDescent="0.2">
      <c r="A15" s="46" t="s">
        <v>136</v>
      </c>
      <c r="B15" s="46">
        <v>9.5332894899999996</v>
      </c>
      <c r="C15" s="46">
        <v>11.757073500000001</v>
      </c>
      <c r="D15" s="46">
        <v>8.2606421900000004</v>
      </c>
      <c r="E15" s="46">
        <v>15.9808898</v>
      </c>
      <c r="F15" s="46">
        <v>11.1404576</v>
      </c>
    </row>
    <row r="16" spans="1:6" x14ac:dyDescent="0.2">
      <c r="A16" s="46" t="s">
        <v>137</v>
      </c>
      <c r="B16" s="46">
        <v>1.9224853900000001</v>
      </c>
      <c r="C16" s="46">
        <v>5.4289319300000001</v>
      </c>
      <c r="D16" s="46">
        <v>3.5014562900000001</v>
      </c>
      <c r="E16" s="46">
        <v>3.1759965800000001</v>
      </c>
      <c r="F16" s="46">
        <v>3.16950179</v>
      </c>
    </row>
    <row r="17" spans="1:6" x14ac:dyDescent="0.2">
      <c r="A17" s="46" t="s">
        <v>138</v>
      </c>
      <c r="B17" s="46">
        <v>21.313085399999999</v>
      </c>
      <c r="C17" s="46">
        <v>16.833605599999999</v>
      </c>
      <c r="D17" s="46">
        <v>25.784555300000001</v>
      </c>
      <c r="E17" s="46">
        <v>23.700271900000001</v>
      </c>
      <c r="F17" s="46">
        <v>26.773633100000001</v>
      </c>
    </row>
    <row r="18" spans="1:6" x14ac:dyDescent="0.2">
      <c r="A18" s="46" t="s">
        <v>139</v>
      </c>
      <c r="B18" s="46">
        <v>42.476506899999997</v>
      </c>
      <c r="C18" s="46">
        <v>46.415401600000003</v>
      </c>
      <c r="D18" s="46">
        <v>84.900549600000005</v>
      </c>
      <c r="E18" s="46">
        <v>52.676964900000002</v>
      </c>
      <c r="F18" s="46">
        <v>32.679204599999998</v>
      </c>
    </row>
    <row r="19" spans="1:6" x14ac:dyDescent="0.2">
      <c r="A19" s="46" t="s">
        <v>140</v>
      </c>
      <c r="B19" s="46">
        <v>8.1464159600000006</v>
      </c>
      <c r="C19" s="46">
        <v>5.5577703500000002</v>
      </c>
      <c r="D19" s="46">
        <v>5.5667842800000003</v>
      </c>
      <c r="E19" s="46">
        <v>9.6572948000000007</v>
      </c>
      <c r="F19" s="46">
        <v>5.5928483800000004</v>
      </c>
    </row>
    <row r="20" spans="1:6" x14ac:dyDescent="0.2">
      <c r="A20" s="46" t="s">
        <v>141</v>
      </c>
      <c r="B20" s="46">
        <v>28.608813600000001</v>
      </c>
      <c r="C20" s="46">
        <v>30.045436200000001</v>
      </c>
      <c r="D20" s="46">
        <v>23.977006100000001</v>
      </c>
      <c r="E20" s="46">
        <v>14.935884</v>
      </c>
      <c r="F20" s="46">
        <v>14.1346752</v>
      </c>
    </row>
    <row r="21" spans="1:6" x14ac:dyDescent="0.2">
      <c r="A21" s="46" t="s">
        <v>142</v>
      </c>
      <c r="B21" s="46">
        <v>6.8498162699999998</v>
      </c>
      <c r="C21" s="46">
        <v>6.1632532500000003</v>
      </c>
      <c r="D21" s="46">
        <v>7.9683020899999999</v>
      </c>
      <c r="E21" s="46">
        <v>8.1182252199999994</v>
      </c>
      <c r="F21" s="46">
        <v>2.9773325700000002</v>
      </c>
    </row>
    <row r="22" spans="1:6" x14ac:dyDescent="0.2">
      <c r="A22" s="46" t="s">
        <v>143</v>
      </c>
      <c r="B22" s="46">
        <v>60.492523900000002</v>
      </c>
      <c r="C22" s="46">
        <v>57.301064199999999</v>
      </c>
      <c r="D22" s="46">
        <v>62.246812499999997</v>
      </c>
      <c r="E22" s="46">
        <v>51.143203100000001</v>
      </c>
      <c r="F22" s="46">
        <v>56.293047700000002</v>
      </c>
    </row>
    <row r="23" spans="1:6" x14ac:dyDescent="0.2">
      <c r="A23" s="46" t="s">
        <v>144</v>
      </c>
      <c r="B23" s="46">
        <v>31.112451400000001</v>
      </c>
      <c r="C23" s="46">
        <v>40.098201400000001</v>
      </c>
      <c r="D23" s="46">
        <v>45.722930699999999</v>
      </c>
      <c r="E23" s="46">
        <v>43.168759199999997</v>
      </c>
      <c r="F23" s="46">
        <v>43.457115700000003</v>
      </c>
    </row>
    <row r="24" spans="1:6" x14ac:dyDescent="0.2">
      <c r="A24" s="46" t="s">
        <v>145</v>
      </c>
      <c r="B24" s="46">
        <v>19.883138200000001</v>
      </c>
      <c r="C24" s="46">
        <v>21.547259799999999</v>
      </c>
      <c r="D24" s="46">
        <v>26.229602400000001</v>
      </c>
      <c r="E24" s="46">
        <v>22.474920399999998</v>
      </c>
      <c r="F24" s="46">
        <v>18.4409195</v>
      </c>
    </row>
    <row r="25" spans="1:6" x14ac:dyDescent="0.2">
      <c r="A25" s="46" t="s">
        <v>146</v>
      </c>
      <c r="B25" s="46">
        <v>0</v>
      </c>
      <c r="C25" s="46">
        <v>2.3427527600000002</v>
      </c>
      <c r="D25" s="46">
        <v>0.33461490999999999</v>
      </c>
      <c r="E25" s="46">
        <v>1.6772782500000001</v>
      </c>
      <c r="F25" s="46">
        <v>4.7040655600000001</v>
      </c>
    </row>
    <row r="26" spans="1:6" x14ac:dyDescent="0.2">
      <c r="A26" s="46" t="s">
        <v>147</v>
      </c>
      <c r="B26" s="46">
        <v>16.4697651</v>
      </c>
      <c r="C26" s="46">
        <v>14.456719</v>
      </c>
      <c r="D26" s="46">
        <v>17.1943138</v>
      </c>
      <c r="E26" s="46">
        <v>10.454743799999999</v>
      </c>
      <c r="F26" s="46">
        <v>13.5235802</v>
      </c>
    </row>
    <row r="27" spans="1:6" x14ac:dyDescent="0.2">
      <c r="A27" s="46" t="s">
        <v>148</v>
      </c>
      <c r="B27" s="46">
        <v>43.669181700000003</v>
      </c>
      <c r="C27" s="46">
        <v>19.2148985</v>
      </c>
      <c r="D27" s="46">
        <v>14.2520252</v>
      </c>
      <c r="E27" s="46">
        <v>6.5996332500000001</v>
      </c>
      <c r="F27" s="46">
        <v>29.940736099999999</v>
      </c>
    </row>
    <row r="28" spans="1:6" x14ac:dyDescent="0.2">
      <c r="A28" s="46" t="s">
        <v>149</v>
      </c>
      <c r="B28" s="46">
        <v>10.0461223</v>
      </c>
      <c r="C28" s="46">
        <v>16.267705599999999</v>
      </c>
      <c r="D28" s="46">
        <v>23.4870798</v>
      </c>
      <c r="E28" s="46">
        <v>17.656705899999999</v>
      </c>
      <c r="F28" s="46">
        <v>23.779885100000001</v>
      </c>
    </row>
    <row r="29" spans="1:6" x14ac:dyDescent="0.2">
      <c r="A29" s="46" t="s">
        <v>150</v>
      </c>
      <c r="B29" s="46">
        <v>20.230636199999999</v>
      </c>
      <c r="C29" s="46">
        <v>14.0528242</v>
      </c>
      <c r="D29" s="46">
        <v>1.68355553</v>
      </c>
      <c r="E29" s="46">
        <v>10.9006551</v>
      </c>
      <c r="F29" s="46">
        <v>14.284990799999999</v>
      </c>
    </row>
    <row r="30" spans="1:6" x14ac:dyDescent="0.2">
      <c r="A30" s="46" t="s">
        <v>151</v>
      </c>
      <c r="B30" s="46">
        <v>9.7279904199999994</v>
      </c>
      <c r="C30" s="46">
        <v>20.859609599999999</v>
      </c>
      <c r="D30" s="46">
        <v>9.6382898099999998</v>
      </c>
      <c r="E30" s="46">
        <v>9.6049768600000007</v>
      </c>
      <c r="F30" s="46">
        <v>11.767206399999999</v>
      </c>
    </row>
    <row r="31" spans="1:6" x14ac:dyDescent="0.2">
      <c r="A31" s="46" t="s">
        <v>152</v>
      </c>
      <c r="B31" s="46">
        <v>37.212663300000003</v>
      </c>
      <c r="C31" s="46">
        <v>31.789595299999998</v>
      </c>
      <c r="D31" s="46">
        <v>55.708582200000002</v>
      </c>
      <c r="E31" s="46">
        <v>63.132840600000002</v>
      </c>
      <c r="F31" s="46">
        <v>53.140047699999997</v>
      </c>
    </row>
    <row r="32" spans="1:6" x14ac:dyDescent="0.2">
      <c r="A32" s="46" t="s">
        <v>153</v>
      </c>
      <c r="B32" s="46">
        <v>6.2222064799999997</v>
      </c>
      <c r="C32" s="46">
        <v>12.4304968</v>
      </c>
      <c r="D32" s="46">
        <v>3.3464258299999998</v>
      </c>
      <c r="E32" s="46">
        <v>13.3795821</v>
      </c>
      <c r="F32" s="46">
        <v>23.8455306</v>
      </c>
    </row>
    <row r="33" spans="1:6" x14ac:dyDescent="0.2">
      <c r="A33" s="46" t="s">
        <v>154</v>
      </c>
      <c r="B33" s="46">
        <v>25.439251899999999</v>
      </c>
      <c r="C33" s="46">
        <v>30.305456599999999</v>
      </c>
      <c r="D33" s="46">
        <v>28.178257299999999</v>
      </c>
      <c r="E33" s="46">
        <v>26.778832600000001</v>
      </c>
      <c r="F33" s="46">
        <v>31.408131399999998</v>
      </c>
    </row>
    <row r="34" spans="1:6" x14ac:dyDescent="0.2">
      <c r="A34" s="46" t="s">
        <v>155</v>
      </c>
      <c r="B34" s="46">
        <v>16.0492107</v>
      </c>
      <c r="C34" s="46">
        <v>14.5744057</v>
      </c>
      <c r="D34" s="46">
        <v>16.166364699999999</v>
      </c>
      <c r="E34" s="46">
        <v>13.4853778</v>
      </c>
      <c r="F34" s="46">
        <v>20.022722900000002</v>
      </c>
    </row>
    <row r="35" spans="1:6" x14ac:dyDescent="0.2">
      <c r="A35" s="46" t="s">
        <v>156</v>
      </c>
      <c r="B35" s="46">
        <v>47.741179199999998</v>
      </c>
      <c r="C35" s="46">
        <v>10.603975999999999</v>
      </c>
      <c r="D35" s="46">
        <v>19.869076</v>
      </c>
      <c r="E35" s="46">
        <v>13.1912199</v>
      </c>
      <c r="F35" s="46">
        <v>23.620125399999999</v>
      </c>
    </row>
    <row r="36" spans="1:6" x14ac:dyDescent="0.2">
      <c r="A36" s="46" t="s">
        <v>157</v>
      </c>
      <c r="B36" s="46">
        <v>35.807965000000003</v>
      </c>
      <c r="C36" s="46">
        <v>37.9908839</v>
      </c>
      <c r="D36" s="46">
        <v>32.5910297</v>
      </c>
      <c r="E36" s="46">
        <v>29.975143800000001</v>
      </c>
      <c r="F36" s="46">
        <v>33.449966199999999</v>
      </c>
    </row>
    <row r="37" spans="1:6" x14ac:dyDescent="0.2">
      <c r="A37" s="46" t="s">
        <v>158</v>
      </c>
      <c r="B37" s="46">
        <v>9.4641258500000003</v>
      </c>
      <c r="C37" s="46">
        <v>8.4047931800000004</v>
      </c>
      <c r="D37" s="46">
        <v>9.4116067000000001</v>
      </c>
      <c r="E37" s="46">
        <v>5.0758393899999996</v>
      </c>
      <c r="F37" s="46">
        <v>7.0761195900000002</v>
      </c>
    </row>
    <row r="38" spans="1:6" x14ac:dyDescent="0.2">
      <c r="A38" s="46" t="s">
        <v>159</v>
      </c>
      <c r="B38" s="46">
        <v>16.1860973</v>
      </c>
      <c r="C38" s="46">
        <v>25.4280221</v>
      </c>
      <c r="D38" s="46">
        <v>35.234848700000001</v>
      </c>
      <c r="E38" s="46">
        <v>28.216933699999998</v>
      </c>
      <c r="F38" s="46">
        <v>41.491444299999998</v>
      </c>
    </row>
    <row r="39" spans="1:6" x14ac:dyDescent="0.2">
      <c r="A39" s="46" t="s">
        <v>160</v>
      </c>
      <c r="B39" s="46">
        <v>5.0059343800000002</v>
      </c>
      <c r="C39" s="46">
        <v>4.7722334200000001</v>
      </c>
      <c r="D39" s="46">
        <v>6.0996394900000004</v>
      </c>
      <c r="E39" s="46">
        <v>5.2339979899999998</v>
      </c>
      <c r="F39" s="46">
        <v>3.2026273399999998</v>
      </c>
    </row>
    <row r="40" spans="1:6" x14ac:dyDescent="0.2">
      <c r="A40" s="46" t="s">
        <v>161</v>
      </c>
      <c r="B40" s="46">
        <v>17.044405399999999</v>
      </c>
      <c r="C40" s="46">
        <v>11.3553564</v>
      </c>
      <c r="D40" s="46">
        <v>10.4198933</v>
      </c>
      <c r="E40" s="46">
        <v>12.2840024</v>
      </c>
      <c r="F40" s="46">
        <v>16.047409699999999</v>
      </c>
    </row>
    <row r="41" spans="1:6" x14ac:dyDescent="0.2">
      <c r="A41" s="46" t="s">
        <v>162</v>
      </c>
      <c r="B41" s="46">
        <v>11.242988</v>
      </c>
      <c r="C41" s="46">
        <v>4.63899727</v>
      </c>
      <c r="D41" s="46">
        <v>17.326300799999999</v>
      </c>
      <c r="E41" s="46">
        <v>21.8325323</v>
      </c>
      <c r="F41" s="46">
        <v>13.2071814</v>
      </c>
    </row>
    <row r="42" spans="1:6" x14ac:dyDescent="0.2">
      <c r="A42" s="46" t="s">
        <v>163</v>
      </c>
      <c r="B42" s="46">
        <v>18.7356263</v>
      </c>
      <c r="C42" s="46">
        <v>20.857570599999999</v>
      </c>
      <c r="D42" s="46">
        <v>19.4760262</v>
      </c>
      <c r="E42" s="46">
        <v>22.760948599999999</v>
      </c>
      <c r="F42" s="46">
        <v>22.607581</v>
      </c>
    </row>
    <row r="43" spans="1:6" x14ac:dyDescent="0.2">
      <c r="A43" s="46" t="s">
        <v>164</v>
      </c>
      <c r="B43" s="46">
        <v>33.529707199999997</v>
      </c>
      <c r="C43" s="46">
        <v>21.366203200000001</v>
      </c>
      <c r="D43" s="46">
        <v>20.271884700000001</v>
      </c>
      <c r="E43" s="46">
        <v>25.104734700000002</v>
      </c>
      <c r="F43" s="46">
        <v>17.132379400000001</v>
      </c>
    </row>
    <row r="44" spans="1:6" x14ac:dyDescent="0.2">
      <c r="A44" s="46" t="s">
        <v>165</v>
      </c>
      <c r="B44" s="46">
        <v>6.9530255099999998</v>
      </c>
      <c r="C44" s="46">
        <v>6.3766348600000002</v>
      </c>
      <c r="D44" s="46">
        <v>6.7149025199999999</v>
      </c>
      <c r="E44" s="46">
        <v>15.8931611</v>
      </c>
      <c r="F44" s="46">
        <v>15.7263716</v>
      </c>
    </row>
    <row r="45" spans="1:6" x14ac:dyDescent="0.2">
      <c r="A45" s="46" t="s">
        <v>166</v>
      </c>
      <c r="B45" s="46">
        <v>15.7621062</v>
      </c>
      <c r="C45" s="46">
        <v>21.697194</v>
      </c>
      <c r="D45" s="46">
        <v>25.152835700000001</v>
      </c>
      <c r="E45" s="46">
        <v>10.4643973</v>
      </c>
      <c r="F45" s="46">
        <v>5.6145464199999999</v>
      </c>
    </row>
    <row r="46" spans="1:6" x14ac:dyDescent="0.2">
      <c r="A46" s="46" t="s">
        <v>167</v>
      </c>
      <c r="B46" s="46">
        <v>12.7955778</v>
      </c>
      <c r="C46" s="46">
        <v>40.086137100000002</v>
      </c>
      <c r="D46" s="46">
        <v>54.457158200000002</v>
      </c>
      <c r="E46" s="46">
        <v>72.074034400000002</v>
      </c>
      <c r="F46" s="46">
        <v>52.885547699999996</v>
      </c>
    </row>
    <row r="47" spans="1:6" x14ac:dyDescent="0.2">
      <c r="A47" s="46" t="s">
        <v>168</v>
      </c>
      <c r="B47" s="46">
        <v>18.8954351</v>
      </c>
      <c r="C47" s="46">
        <v>14.506357</v>
      </c>
      <c r="D47" s="46">
        <v>22.803570199999999</v>
      </c>
      <c r="E47" s="46">
        <v>16.820984500000002</v>
      </c>
      <c r="F47" s="46">
        <v>19.096671199999999</v>
      </c>
    </row>
    <row r="48" spans="1:6" x14ac:dyDescent="0.2">
      <c r="A48" s="46" t="s">
        <v>169</v>
      </c>
      <c r="B48" s="46">
        <v>38.388214300000001</v>
      </c>
      <c r="C48" s="46">
        <v>53.051699599999999</v>
      </c>
      <c r="D48" s="46">
        <v>68.702024800000004</v>
      </c>
      <c r="E48" s="46">
        <v>67.252632899999995</v>
      </c>
      <c r="F48" s="46">
        <v>71.176311999999996</v>
      </c>
    </row>
    <row r="49" spans="1:6" x14ac:dyDescent="0.2">
      <c r="A49" s="46" t="s">
        <v>170</v>
      </c>
      <c r="B49" s="46">
        <v>22.257810599999999</v>
      </c>
      <c r="C49" s="46">
        <v>22.391854200000001</v>
      </c>
      <c r="D49" s="46">
        <v>17.061052100000001</v>
      </c>
      <c r="E49" s="46">
        <v>23.8320759</v>
      </c>
      <c r="F49" s="46">
        <v>17.2976882</v>
      </c>
    </row>
    <row r="50" spans="1:6" x14ac:dyDescent="0.2">
      <c r="A50" s="46" t="s">
        <v>171</v>
      </c>
      <c r="B50" s="46">
        <v>7.4640596800000001</v>
      </c>
      <c r="C50" s="46">
        <v>5.8898650699999999</v>
      </c>
      <c r="D50" s="46">
        <v>7.9444770900000004</v>
      </c>
      <c r="E50" s="46">
        <v>8.9540837999999994</v>
      </c>
      <c r="F50" s="46">
        <v>12.7094614</v>
      </c>
    </row>
    <row r="51" spans="1:6" x14ac:dyDescent="0.2">
      <c r="A51" s="46" t="s">
        <v>172</v>
      </c>
      <c r="B51" s="46">
        <v>3.4152247299999998</v>
      </c>
      <c r="C51" s="46">
        <v>5.1350958100000001</v>
      </c>
      <c r="D51" s="46">
        <v>6.9092862500000001</v>
      </c>
      <c r="E51" s="46">
        <v>0</v>
      </c>
      <c r="F51" s="46">
        <v>8.6391745100000001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incidents</vt:lpstr>
      <vt:lpstr>incidents-analysis</vt:lpstr>
      <vt:lpstr>offenders</vt:lpstr>
      <vt:lpstr>offenders-analysis</vt:lpstr>
      <vt:lpstr>location</vt:lpstr>
      <vt:lpstr>location-analysis</vt:lpstr>
      <vt:lpstr>by-state</vt:lpstr>
      <vt:lpstr>state-pop-total</vt:lpstr>
      <vt:lpstr>by-state-standardised</vt:lpstr>
      <vt:lpstr>offenders!Print_Area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Li (2016 Year 12 Ex-Student)</dc:creator>
  <cp:lastModifiedBy>Catherine Li (2016 Year 12 Ex-Student)</cp:lastModifiedBy>
  <dcterms:created xsi:type="dcterms:W3CDTF">2021-04-27T02:49:41Z</dcterms:created>
  <dcterms:modified xsi:type="dcterms:W3CDTF">2021-05-10T01:19:30Z</dcterms:modified>
</cp:coreProperties>
</file>