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therineli/Desktop/"/>
    </mc:Choice>
  </mc:AlternateContent>
  <xr:revisionPtr revIDLastSave="0" documentId="13_ncr:9_{63002ABC-5045-AB48-BC4C-93786679DBF8}" xr6:coauthVersionLast="46" xr6:coauthVersionMax="46" xr10:uidLastSave="{00000000-0000-0000-0000-000000000000}"/>
  <bookViews>
    <workbookView xWindow="140" yWindow="460" windowWidth="13040" windowHeight="14580" activeTab="2" xr2:uid="{00000000-000D-0000-FFFF-FFFF00000000}"/>
  </bookViews>
  <sheets>
    <sheet name="data-all" sheetId="1" r:id="rId1"/>
    <sheet name="data-clean" sheetId="3" r:id="rId2"/>
    <sheet name="work" sheetId="4" r:id="rId3"/>
  </sheets>
  <definedNames>
    <definedName name="_xlnm._FilterDatabase" localSheetId="2" hidden="1">work!$A$10:$E$433</definedName>
    <definedName name="innovation">work!$A$10:$H$433</definedName>
    <definedName name="solver_adj" localSheetId="2" hidden="1">work!$C$3:$C$5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work!$C$3:$C$5</definedName>
    <definedName name="solver_lhs2" localSheetId="2" hidden="1">work!$C$3:$C$5</definedName>
    <definedName name="solver_lhs3" localSheetId="2" hidden="1">work!$C$3:$C$5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opt" localSheetId="2" hidden="1">work!$L$8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4</definedName>
    <definedName name="solver_rel3" localSheetId="2" hidden="1">3</definedName>
    <definedName name="solver_rhs1" localSheetId="2" hidden="1">423</definedName>
    <definedName name="solver_rhs2" localSheetId="2" hidden="1">integer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3" i="4" l="1"/>
  <c r="I11" i="4" s="1"/>
  <c r="B3" i="4"/>
  <c r="B4" i="4"/>
  <c r="B5" i="4"/>
  <c r="D8" i="4"/>
  <c r="E8" i="4"/>
  <c r="E7" i="4"/>
  <c r="D7" i="4"/>
  <c r="C8" i="4"/>
  <c r="C7" i="4"/>
  <c r="F168" i="4" s="1"/>
  <c r="F428" i="4" l="1"/>
  <c r="F412" i="4"/>
  <c r="F396" i="4"/>
  <c r="F380" i="4"/>
  <c r="F364" i="4"/>
  <c r="F348" i="4"/>
  <c r="F332" i="4"/>
  <c r="F316" i="4"/>
  <c r="F300" i="4"/>
  <c r="F284" i="4"/>
  <c r="F268" i="4"/>
  <c r="F240" i="4"/>
  <c r="F208" i="4"/>
  <c r="F160" i="4"/>
  <c r="G14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6" i="4"/>
  <c r="G78" i="4"/>
  <c r="G80" i="4"/>
  <c r="G82" i="4"/>
  <c r="G84" i="4"/>
  <c r="G86" i="4"/>
  <c r="G88" i="4"/>
  <c r="G90" i="4"/>
  <c r="G92" i="4"/>
  <c r="G94" i="4"/>
  <c r="G96" i="4"/>
  <c r="G98" i="4"/>
  <c r="G100" i="4"/>
  <c r="G102" i="4"/>
  <c r="G104" i="4"/>
  <c r="G106" i="4"/>
  <c r="G108" i="4"/>
  <c r="G110" i="4"/>
  <c r="G112" i="4"/>
  <c r="G114" i="4"/>
  <c r="G116" i="4"/>
  <c r="G118" i="4"/>
  <c r="G120" i="4"/>
  <c r="G122" i="4"/>
  <c r="G124" i="4"/>
  <c r="G126" i="4"/>
  <c r="G128" i="4"/>
  <c r="G130" i="4"/>
  <c r="G132" i="4"/>
  <c r="G134" i="4"/>
  <c r="G136" i="4"/>
  <c r="G138" i="4"/>
  <c r="G140" i="4"/>
  <c r="G142" i="4"/>
  <c r="G144" i="4"/>
  <c r="G146" i="4"/>
  <c r="G148" i="4"/>
  <c r="G150" i="4"/>
  <c r="G152" i="4"/>
  <c r="G154" i="4"/>
  <c r="G156" i="4"/>
  <c r="G158" i="4"/>
  <c r="G160" i="4"/>
  <c r="G162" i="4"/>
  <c r="G164" i="4"/>
  <c r="G166" i="4"/>
  <c r="G168" i="4"/>
  <c r="G170" i="4"/>
  <c r="G172" i="4"/>
  <c r="G174" i="4"/>
  <c r="G13" i="4"/>
  <c r="E5" i="4" s="1"/>
  <c r="G12" i="4"/>
  <c r="E4" i="4" s="1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G59" i="4"/>
  <c r="G61" i="4"/>
  <c r="G63" i="4"/>
  <c r="G65" i="4"/>
  <c r="G67" i="4"/>
  <c r="G69" i="4"/>
  <c r="G71" i="4"/>
  <c r="G73" i="4"/>
  <c r="G75" i="4"/>
  <c r="G77" i="4"/>
  <c r="G79" i="4"/>
  <c r="G81" i="4"/>
  <c r="G83" i="4"/>
  <c r="G85" i="4"/>
  <c r="G87" i="4"/>
  <c r="G89" i="4"/>
  <c r="G91" i="4"/>
  <c r="G93" i="4"/>
  <c r="G95" i="4"/>
  <c r="G97" i="4"/>
  <c r="G99" i="4"/>
  <c r="G101" i="4"/>
  <c r="G103" i="4"/>
  <c r="G105" i="4"/>
  <c r="G107" i="4"/>
  <c r="G109" i="4"/>
  <c r="G111" i="4"/>
  <c r="G113" i="4"/>
  <c r="G176" i="4"/>
  <c r="G178" i="4"/>
  <c r="G180" i="4"/>
  <c r="G182" i="4"/>
  <c r="G184" i="4"/>
  <c r="G186" i="4"/>
  <c r="G188" i="4"/>
  <c r="G190" i="4"/>
  <c r="G192" i="4"/>
  <c r="G194" i="4"/>
  <c r="G196" i="4"/>
  <c r="G198" i="4"/>
  <c r="G200" i="4"/>
  <c r="G202" i="4"/>
  <c r="G204" i="4"/>
  <c r="G206" i="4"/>
  <c r="G208" i="4"/>
  <c r="G210" i="4"/>
  <c r="G212" i="4"/>
  <c r="G214" i="4"/>
  <c r="G216" i="4"/>
  <c r="G218" i="4"/>
  <c r="G220" i="4"/>
  <c r="G222" i="4"/>
  <c r="G224" i="4"/>
  <c r="G226" i="4"/>
  <c r="G228" i="4"/>
  <c r="G230" i="4"/>
  <c r="G232" i="4"/>
  <c r="G234" i="4"/>
  <c r="G236" i="4"/>
  <c r="G238" i="4"/>
  <c r="G240" i="4"/>
  <c r="G242" i="4"/>
  <c r="G244" i="4"/>
  <c r="G246" i="4"/>
  <c r="G248" i="4"/>
  <c r="G250" i="4"/>
  <c r="G252" i="4"/>
  <c r="G254" i="4"/>
  <c r="G256" i="4"/>
  <c r="G258" i="4"/>
  <c r="G260" i="4"/>
  <c r="G262" i="4"/>
  <c r="G264" i="4"/>
  <c r="G266" i="4"/>
  <c r="G268" i="4"/>
  <c r="G270" i="4"/>
  <c r="G272" i="4"/>
  <c r="G274" i="4"/>
  <c r="G276" i="4"/>
  <c r="G278" i="4"/>
  <c r="G280" i="4"/>
  <c r="G282" i="4"/>
  <c r="G284" i="4"/>
  <c r="G286" i="4"/>
  <c r="G288" i="4"/>
  <c r="G290" i="4"/>
  <c r="G292" i="4"/>
  <c r="G294" i="4"/>
  <c r="G296" i="4"/>
  <c r="G298" i="4"/>
  <c r="G300" i="4"/>
  <c r="G302" i="4"/>
  <c r="G304" i="4"/>
  <c r="G306" i="4"/>
  <c r="G308" i="4"/>
  <c r="G310" i="4"/>
  <c r="G312" i="4"/>
  <c r="G314" i="4"/>
  <c r="G117" i="4"/>
  <c r="G121" i="4"/>
  <c r="G125" i="4"/>
  <c r="G129" i="4"/>
  <c r="G133" i="4"/>
  <c r="G137" i="4"/>
  <c r="G141" i="4"/>
  <c r="G145" i="4"/>
  <c r="G149" i="4"/>
  <c r="G153" i="4"/>
  <c r="G157" i="4"/>
  <c r="G161" i="4"/>
  <c r="G165" i="4"/>
  <c r="G169" i="4"/>
  <c r="G173" i="4"/>
  <c r="G177" i="4"/>
  <c r="G179" i="4"/>
  <c r="G181" i="4"/>
  <c r="G183" i="4"/>
  <c r="G185" i="4"/>
  <c r="G187" i="4"/>
  <c r="G189" i="4"/>
  <c r="G191" i="4"/>
  <c r="G193" i="4"/>
  <c r="G195" i="4"/>
  <c r="G197" i="4"/>
  <c r="G199" i="4"/>
  <c r="G201" i="4"/>
  <c r="G203" i="4"/>
  <c r="G205" i="4"/>
  <c r="G207" i="4"/>
  <c r="G209" i="4"/>
  <c r="G211" i="4"/>
  <c r="G213" i="4"/>
  <c r="G215" i="4"/>
  <c r="G217" i="4"/>
  <c r="G219" i="4"/>
  <c r="G221" i="4"/>
  <c r="G223" i="4"/>
  <c r="G225" i="4"/>
  <c r="G227" i="4"/>
  <c r="G229" i="4"/>
  <c r="G231" i="4"/>
  <c r="G233" i="4"/>
  <c r="G235" i="4"/>
  <c r="G237" i="4"/>
  <c r="G239" i="4"/>
  <c r="G241" i="4"/>
  <c r="G243" i="4"/>
  <c r="G245" i="4"/>
  <c r="G247" i="4"/>
  <c r="G249" i="4"/>
  <c r="G251" i="4"/>
  <c r="G253" i="4"/>
  <c r="G255" i="4"/>
  <c r="G257" i="4"/>
  <c r="G259" i="4"/>
  <c r="G261" i="4"/>
  <c r="G263" i="4"/>
  <c r="G265" i="4"/>
  <c r="G267" i="4"/>
  <c r="G269" i="4"/>
  <c r="G271" i="4"/>
  <c r="G273" i="4"/>
  <c r="G275" i="4"/>
  <c r="G277" i="4"/>
  <c r="G279" i="4"/>
  <c r="G281" i="4"/>
  <c r="G283" i="4"/>
  <c r="G285" i="4"/>
  <c r="G287" i="4"/>
  <c r="G289" i="4"/>
  <c r="G291" i="4"/>
  <c r="G293" i="4"/>
  <c r="G295" i="4"/>
  <c r="G297" i="4"/>
  <c r="G299" i="4"/>
  <c r="G301" i="4"/>
  <c r="G303" i="4"/>
  <c r="G305" i="4"/>
  <c r="G307" i="4"/>
  <c r="G309" i="4"/>
  <c r="G311" i="4"/>
  <c r="G313" i="4"/>
  <c r="G315" i="4"/>
  <c r="G119" i="4"/>
  <c r="G135" i="4"/>
  <c r="G151" i="4"/>
  <c r="G167" i="4"/>
  <c r="G11" i="4"/>
  <c r="E3" i="4" s="1"/>
  <c r="G123" i="4"/>
  <c r="G139" i="4"/>
  <c r="G155" i="4"/>
  <c r="G171" i="4"/>
  <c r="G317" i="4"/>
  <c r="G319" i="4"/>
  <c r="G321" i="4"/>
  <c r="G323" i="4"/>
  <c r="G325" i="4"/>
  <c r="G327" i="4"/>
  <c r="G329" i="4"/>
  <c r="G331" i="4"/>
  <c r="G333" i="4"/>
  <c r="G335" i="4"/>
  <c r="G337" i="4"/>
  <c r="G339" i="4"/>
  <c r="G341" i="4"/>
  <c r="G343" i="4"/>
  <c r="G345" i="4"/>
  <c r="G347" i="4"/>
  <c r="G349" i="4"/>
  <c r="G351" i="4"/>
  <c r="G353" i="4"/>
  <c r="G355" i="4"/>
  <c r="G357" i="4"/>
  <c r="G359" i="4"/>
  <c r="G361" i="4"/>
  <c r="G363" i="4"/>
  <c r="G365" i="4"/>
  <c r="G367" i="4"/>
  <c r="G369" i="4"/>
  <c r="G371" i="4"/>
  <c r="G373" i="4"/>
  <c r="G375" i="4"/>
  <c r="G377" i="4"/>
  <c r="G379" i="4"/>
  <c r="G381" i="4"/>
  <c r="G383" i="4"/>
  <c r="G385" i="4"/>
  <c r="G387" i="4"/>
  <c r="G389" i="4"/>
  <c r="G391" i="4"/>
  <c r="G393" i="4"/>
  <c r="G395" i="4"/>
  <c r="G397" i="4"/>
  <c r="G399" i="4"/>
  <c r="G401" i="4"/>
  <c r="G403" i="4"/>
  <c r="G405" i="4"/>
  <c r="G407" i="4"/>
  <c r="G409" i="4"/>
  <c r="G411" i="4"/>
  <c r="G413" i="4"/>
  <c r="G415" i="4"/>
  <c r="G417" i="4"/>
  <c r="G419" i="4"/>
  <c r="G421" i="4"/>
  <c r="G423" i="4"/>
  <c r="G425" i="4"/>
  <c r="G427" i="4"/>
  <c r="G429" i="4"/>
  <c r="G431" i="4"/>
  <c r="G433" i="4"/>
  <c r="G127" i="4"/>
  <c r="G143" i="4"/>
  <c r="G159" i="4"/>
  <c r="G175" i="4"/>
  <c r="G115" i="4"/>
  <c r="G131" i="4"/>
  <c r="G147" i="4"/>
  <c r="G163" i="4"/>
  <c r="G322" i="4"/>
  <c r="G330" i="4"/>
  <c r="G338" i="4"/>
  <c r="G346" i="4"/>
  <c r="G354" i="4"/>
  <c r="G362" i="4"/>
  <c r="G370" i="4"/>
  <c r="G316" i="4"/>
  <c r="G324" i="4"/>
  <c r="G332" i="4"/>
  <c r="G340" i="4"/>
  <c r="G348" i="4"/>
  <c r="G356" i="4"/>
  <c r="G364" i="4"/>
  <c r="G372" i="4"/>
  <c r="G378" i="4"/>
  <c r="G382" i="4"/>
  <c r="G386" i="4"/>
  <c r="G390" i="4"/>
  <c r="G394" i="4"/>
  <c r="G398" i="4"/>
  <c r="G402" i="4"/>
  <c r="G406" i="4"/>
  <c r="G410" i="4"/>
  <c r="G414" i="4"/>
  <c r="G418" i="4"/>
  <c r="G422" i="4"/>
  <c r="G426" i="4"/>
  <c r="G430" i="4"/>
  <c r="G318" i="4"/>
  <c r="G326" i="4"/>
  <c r="G334" i="4"/>
  <c r="G342" i="4"/>
  <c r="G350" i="4"/>
  <c r="G358" i="4"/>
  <c r="G366" i="4"/>
  <c r="G374" i="4"/>
  <c r="G320" i="4"/>
  <c r="G328" i="4"/>
  <c r="G336" i="4"/>
  <c r="G344" i="4"/>
  <c r="G352" i="4"/>
  <c r="G360" i="4"/>
  <c r="G368" i="4"/>
  <c r="G376" i="4"/>
  <c r="G380" i="4"/>
  <c r="G384" i="4"/>
  <c r="G388" i="4"/>
  <c r="G392" i="4"/>
  <c r="G396" i="4"/>
  <c r="G400" i="4"/>
  <c r="G404" i="4"/>
  <c r="G408" i="4"/>
  <c r="G412" i="4"/>
  <c r="G416" i="4"/>
  <c r="G420" i="4"/>
  <c r="G424" i="4"/>
  <c r="G428" i="4"/>
  <c r="G432" i="4"/>
  <c r="F11" i="4"/>
  <c r="F426" i="4"/>
  <c r="F418" i="4"/>
  <c r="F410" i="4"/>
  <c r="F402" i="4"/>
  <c r="F394" i="4"/>
  <c r="F386" i="4"/>
  <c r="F378" i="4"/>
  <c r="F370" i="4"/>
  <c r="F362" i="4"/>
  <c r="F354" i="4"/>
  <c r="F346" i="4"/>
  <c r="F338" i="4"/>
  <c r="F330" i="4"/>
  <c r="F322" i="4"/>
  <c r="F314" i="4"/>
  <c r="F306" i="4"/>
  <c r="F298" i="4"/>
  <c r="F290" i="4"/>
  <c r="F282" i="4"/>
  <c r="F274" i="4"/>
  <c r="F266" i="4"/>
  <c r="F252" i="4"/>
  <c r="F236" i="4"/>
  <c r="F220" i="4"/>
  <c r="F204" i="4"/>
  <c r="F188" i="4"/>
  <c r="F172" i="4"/>
  <c r="F420" i="4"/>
  <c r="F404" i="4"/>
  <c r="F388" i="4"/>
  <c r="F372" i="4"/>
  <c r="F356" i="4"/>
  <c r="F340" i="4"/>
  <c r="F324" i="4"/>
  <c r="F308" i="4"/>
  <c r="F292" i="4"/>
  <c r="F276" i="4"/>
  <c r="F256" i="4"/>
  <c r="F224" i="4"/>
  <c r="F192" i="4"/>
  <c r="F176" i="4"/>
  <c r="H308" i="4"/>
  <c r="F432" i="4"/>
  <c r="F424" i="4"/>
  <c r="F416" i="4"/>
  <c r="F408" i="4"/>
  <c r="F400" i="4"/>
  <c r="F392" i="4"/>
  <c r="F384" i="4"/>
  <c r="F376" i="4"/>
  <c r="F368" i="4"/>
  <c r="F360" i="4"/>
  <c r="F352" i="4"/>
  <c r="F344" i="4"/>
  <c r="F336" i="4"/>
  <c r="F328" i="4"/>
  <c r="F320" i="4"/>
  <c r="F312" i="4"/>
  <c r="F304" i="4"/>
  <c r="F296" i="4"/>
  <c r="F288" i="4"/>
  <c r="F280" i="4"/>
  <c r="F272" i="4"/>
  <c r="F264" i="4"/>
  <c r="F248" i="4"/>
  <c r="F232" i="4"/>
  <c r="F216" i="4"/>
  <c r="F200" i="4"/>
  <c r="F184" i="4"/>
  <c r="F15" i="4"/>
  <c r="F19" i="4"/>
  <c r="F14" i="4"/>
  <c r="F16" i="4"/>
  <c r="F20" i="4"/>
  <c r="F17" i="4"/>
  <c r="F23" i="4"/>
  <c r="F27" i="4"/>
  <c r="F31" i="4"/>
  <c r="F35" i="4"/>
  <c r="F39" i="4"/>
  <c r="F43" i="4"/>
  <c r="F47" i="4"/>
  <c r="F51" i="4"/>
  <c r="F55" i="4"/>
  <c r="F59" i="4"/>
  <c r="F63" i="4"/>
  <c r="F67" i="4"/>
  <c r="F71" i="4"/>
  <c r="F75" i="4"/>
  <c r="F79" i="4"/>
  <c r="F83" i="4"/>
  <c r="F87" i="4"/>
  <c r="F91" i="4"/>
  <c r="F95" i="4"/>
  <c r="F99" i="4"/>
  <c r="F103" i="4"/>
  <c r="F107" i="4"/>
  <c r="F111" i="4"/>
  <c r="F115" i="4"/>
  <c r="F119" i="4"/>
  <c r="F123" i="4"/>
  <c r="F127" i="4"/>
  <c r="F131" i="4"/>
  <c r="F135" i="4"/>
  <c r="F139" i="4"/>
  <c r="F143" i="4"/>
  <c r="F147" i="4"/>
  <c r="F151" i="4"/>
  <c r="F155" i="4"/>
  <c r="F159" i="4"/>
  <c r="F163" i="4"/>
  <c r="F167" i="4"/>
  <c r="F171" i="4"/>
  <c r="F175" i="4"/>
  <c r="F179" i="4"/>
  <c r="F183" i="4"/>
  <c r="F187" i="4"/>
  <c r="F191" i="4"/>
  <c r="F195" i="4"/>
  <c r="F199" i="4"/>
  <c r="F203" i="4"/>
  <c r="F207" i="4"/>
  <c r="F211" i="4"/>
  <c r="F215" i="4"/>
  <c r="F219" i="4"/>
  <c r="F223" i="4"/>
  <c r="F227" i="4"/>
  <c r="F231" i="4"/>
  <c r="F235" i="4"/>
  <c r="F239" i="4"/>
  <c r="F243" i="4"/>
  <c r="F247" i="4"/>
  <c r="F251" i="4"/>
  <c r="F255" i="4"/>
  <c r="F259" i="4"/>
  <c r="F263" i="4"/>
  <c r="F267" i="4"/>
  <c r="F271" i="4"/>
  <c r="F275" i="4"/>
  <c r="F279" i="4"/>
  <c r="F283" i="4"/>
  <c r="F287" i="4"/>
  <c r="F291" i="4"/>
  <c r="F295" i="4"/>
  <c r="F299" i="4"/>
  <c r="F303" i="4"/>
  <c r="F307" i="4"/>
  <c r="F311" i="4"/>
  <c r="F315" i="4"/>
  <c r="F319" i="4"/>
  <c r="F323" i="4"/>
  <c r="F327" i="4"/>
  <c r="F331" i="4"/>
  <c r="F335" i="4"/>
  <c r="F339" i="4"/>
  <c r="F343" i="4"/>
  <c r="F347" i="4"/>
  <c r="F351" i="4"/>
  <c r="F355" i="4"/>
  <c r="F359" i="4"/>
  <c r="F363" i="4"/>
  <c r="F367" i="4"/>
  <c r="F371" i="4"/>
  <c r="F375" i="4"/>
  <c r="F379" i="4"/>
  <c r="F383" i="4"/>
  <c r="F387" i="4"/>
  <c r="F391" i="4"/>
  <c r="F395" i="4"/>
  <c r="F399" i="4"/>
  <c r="F403" i="4"/>
  <c r="F407" i="4"/>
  <c r="F411" i="4"/>
  <c r="F415" i="4"/>
  <c r="F419" i="4"/>
  <c r="F423" i="4"/>
  <c r="F427" i="4"/>
  <c r="F431" i="4"/>
  <c r="F18" i="4"/>
  <c r="F24" i="4"/>
  <c r="F28" i="4"/>
  <c r="F32" i="4"/>
  <c r="F36" i="4"/>
  <c r="F40" i="4"/>
  <c r="F44" i="4"/>
  <c r="F48" i="4"/>
  <c r="F52" i="4"/>
  <c r="F56" i="4"/>
  <c r="F60" i="4"/>
  <c r="F64" i="4"/>
  <c r="F68" i="4"/>
  <c r="F72" i="4"/>
  <c r="F76" i="4"/>
  <c r="F80" i="4"/>
  <c r="F84" i="4"/>
  <c r="F88" i="4"/>
  <c r="F92" i="4"/>
  <c r="F96" i="4"/>
  <c r="F100" i="4"/>
  <c r="F104" i="4"/>
  <c r="F108" i="4"/>
  <c r="F112" i="4"/>
  <c r="F116" i="4"/>
  <c r="F120" i="4"/>
  <c r="F124" i="4"/>
  <c r="F128" i="4"/>
  <c r="F132" i="4"/>
  <c r="F136" i="4"/>
  <c r="F140" i="4"/>
  <c r="F144" i="4"/>
  <c r="F148" i="4"/>
  <c r="F152" i="4"/>
  <c r="F156" i="4"/>
  <c r="F12" i="4"/>
  <c r="D4" i="4" s="1"/>
  <c r="F21" i="4"/>
  <c r="F25" i="4"/>
  <c r="F29" i="4"/>
  <c r="F33" i="4"/>
  <c r="F37" i="4"/>
  <c r="F41" i="4"/>
  <c r="F45" i="4"/>
  <c r="F49" i="4"/>
  <c r="F53" i="4"/>
  <c r="F57" i="4"/>
  <c r="F61" i="4"/>
  <c r="F65" i="4"/>
  <c r="F69" i="4"/>
  <c r="F73" i="4"/>
  <c r="F77" i="4"/>
  <c r="F81" i="4"/>
  <c r="F85" i="4"/>
  <c r="F89" i="4"/>
  <c r="F93" i="4"/>
  <c r="F97" i="4"/>
  <c r="F101" i="4"/>
  <c r="F105" i="4"/>
  <c r="F109" i="4"/>
  <c r="F113" i="4"/>
  <c r="F117" i="4"/>
  <c r="F121" i="4"/>
  <c r="F125" i="4"/>
  <c r="F129" i="4"/>
  <c r="F133" i="4"/>
  <c r="F137" i="4"/>
  <c r="F141" i="4"/>
  <c r="F145" i="4"/>
  <c r="F149" i="4"/>
  <c r="F153" i="4"/>
  <c r="F157" i="4"/>
  <c r="F161" i="4"/>
  <c r="F165" i="4"/>
  <c r="F169" i="4"/>
  <c r="F173" i="4"/>
  <c r="F177" i="4"/>
  <c r="F181" i="4"/>
  <c r="F185" i="4"/>
  <c r="F189" i="4"/>
  <c r="F193" i="4"/>
  <c r="F197" i="4"/>
  <c r="F201" i="4"/>
  <c r="F205" i="4"/>
  <c r="F209" i="4"/>
  <c r="F213" i="4"/>
  <c r="F217" i="4"/>
  <c r="F221" i="4"/>
  <c r="F225" i="4"/>
  <c r="F229" i="4"/>
  <c r="F233" i="4"/>
  <c r="F237" i="4"/>
  <c r="F241" i="4"/>
  <c r="F245" i="4"/>
  <c r="F249" i="4"/>
  <c r="F253" i="4"/>
  <c r="F257" i="4"/>
  <c r="F261" i="4"/>
  <c r="F265" i="4"/>
  <c r="F269" i="4"/>
  <c r="F273" i="4"/>
  <c r="F277" i="4"/>
  <c r="F281" i="4"/>
  <c r="F285" i="4"/>
  <c r="F289" i="4"/>
  <c r="F293" i="4"/>
  <c r="F297" i="4"/>
  <c r="F301" i="4"/>
  <c r="F305" i="4"/>
  <c r="F309" i="4"/>
  <c r="F313" i="4"/>
  <c r="F317" i="4"/>
  <c r="F321" i="4"/>
  <c r="F325" i="4"/>
  <c r="F329" i="4"/>
  <c r="F333" i="4"/>
  <c r="F337" i="4"/>
  <c r="F341" i="4"/>
  <c r="F345" i="4"/>
  <c r="F349" i="4"/>
  <c r="F353" i="4"/>
  <c r="F357" i="4"/>
  <c r="F361" i="4"/>
  <c r="F365" i="4"/>
  <c r="F369" i="4"/>
  <c r="F373" i="4"/>
  <c r="F377" i="4"/>
  <c r="F381" i="4"/>
  <c r="F385" i="4"/>
  <c r="F389" i="4"/>
  <c r="F393" i="4"/>
  <c r="F397" i="4"/>
  <c r="F401" i="4"/>
  <c r="F405" i="4"/>
  <c r="F409" i="4"/>
  <c r="F413" i="4"/>
  <c r="F417" i="4"/>
  <c r="F421" i="4"/>
  <c r="F425" i="4"/>
  <c r="F429" i="4"/>
  <c r="F433" i="4"/>
  <c r="F13" i="4"/>
  <c r="D5" i="4" s="1"/>
  <c r="F22" i="4"/>
  <c r="F26" i="4"/>
  <c r="F30" i="4"/>
  <c r="F34" i="4"/>
  <c r="F38" i="4"/>
  <c r="F42" i="4"/>
  <c r="F46" i="4"/>
  <c r="F50" i="4"/>
  <c r="F54" i="4"/>
  <c r="F58" i="4"/>
  <c r="F62" i="4"/>
  <c r="F66" i="4"/>
  <c r="F70" i="4"/>
  <c r="F74" i="4"/>
  <c r="F78" i="4"/>
  <c r="F82" i="4"/>
  <c r="F86" i="4"/>
  <c r="F90" i="4"/>
  <c r="F94" i="4"/>
  <c r="F98" i="4"/>
  <c r="F102" i="4"/>
  <c r="F106" i="4"/>
  <c r="F110" i="4"/>
  <c r="F114" i="4"/>
  <c r="F118" i="4"/>
  <c r="F122" i="4"/>
  <c r="F126" i="4"/>
  <c r="F130" i="4"/>
  <c r="F134" i="4"/>
  <c r="F138" i="4"/>
  <c r="F142" i="4"/>
  <c r="F146" i="4"/>
  <c r="F150" i="4"/>
  <c r="F154" i="4"/>
  <c r="F158" i="4"/>
  <c r="F162" i="4"/>
  <c r="F166" i="4"/>
  <c r="F170" i="4"/>
  <c r="F174" i="4"/>
  <c r="F178" i="4"/>
  <c r="F182" i="4"/>
  <c r="F186" i="4"/>
  <c r="F190" i="4"/>
  <c r="F194" i="4"/>
  <c r="F198" i="4"/>
  <c r="F202" i="4"/>
  <c r="F206" i="4"/>
  <c r="F210" i="4"/>
  <c r="F214" i="4"/>
  <c r="F218" i="4"/>
  <c r="F222" i="4"/>
  <c r="F226" i="4"/>
  <c r="F230" i="4"/>
  <c r="F234" i="4"/>
  <c r="F238" i="4"/>
  <c r="F242" i="4"/>
  <c r="F246" i="4"/>
  <c r="F250" i="4"/>
  <c r="F254" i="4"/>
  <c r="F258" i="4"/>
  <c r="F262" i="4"/>
  <c r="F430" i="4"/>
  <c r="F422" i="4"/>
  <c r="F414" i="4"/>
  <c r="F406" i="4"/>
  <c r="F398" i="4"/>
  <c r="F390" i="4"/>
  <c r="F382" i="4"/>
  <c r="F374" i="4"/>
  <c r="F366" i="4"/>
  <c r="F358" i="4"/>
  <c r="F350" i="4"/>
  <c r="F342" i="4"/>
  <c r="F334" i="4"/>
  <c r="F326" i="4"/>
  <c r="F318" i="4"/>
  <c r="F310" i="4"/>
  <c r="F302" i="4"/>
  <c r="F294" i="4"/>
  <c r="F286" i="4"/>
  <c r="F278" i="4"/>
  <c r="F270" i="4"/>
  <c r="F260" i="4"/>
  <c r="F244" i="4"/>
  <c r="F228" i="4"/>
  <c r="F212" i="4"/>
  <c r="F196" i="4"/>
  <c r="F180" i="4"/>
  <c r="F164" i="4"/>
  <c r="H12" i="4"/>
  <c r="H15" i="4"/>
  <c r="H17" i="4"/>
  <c r="H19" i="4"/>
  <c r="H21" i="4"/>
  <c r="H23" i="4"/>
  <c r="H25" i="4"/>
  <c r="H27" i="4"/>
  <c r="H29" i="4"/>
  <c r="H31" i="4"/>
  <c r="H33" i="4"/>
  <c r="H35" i="4"/>
  <c r="H37" i="4"/>
  <c r="H39" i="4"/>
  <c r="H41" i="4"/>
  <c r="H43" i="4"/>
  <c r="H45" i="4"/>
  <c r="H47" i="4"/>
  <c r="H49" i="4"/>
  <c r="H51" i="4"/>
  <c r="H53" i="4"/>
  <c r="H55" i="4"/>
  <c r="H57" i="4"/>
  <c r="H59" i="4"/>
  <c r="H61" i="4"/>
  <c r="H63" i="4"/>
  <c r="H65" i="4"/>
  <c r="H67" i="4"/>
  <c r="H69" i="4"/>
  <c r="H71" i="4"/>
  <c r="H73" i="4"/>
  <c r="H75" i="4"/>
  <c r="H77" i="4"/>
  <c r="H79" i="4"/>
  <c r="H81" i="4"/>
  <c r="H83" i="4"/>
  <c r="H85" i="4"/>
  <c r="H87" i="4"/>
  <c r="H89" i="4"/>
  <c r="H91" i="4"/>
  <c r="H93" i="4"/>
  <c r="H95" i="4"/>
  <c r="H97" i="4"/>
  <c r="H99" i="4"/>
  <c r="H101" i="4"/>
  <c r="H103" i="4"/>
  <c r="H105" i="4"/>
  <c r="H107" i="4"/>
  <c r="H109" i="4"/>
  <c r="H111" i="4"/>
  <c r="H113" i="4"/>
  <c r="H115" i="4"/>
  <c r="H117" i="4"/>
  <c r="H119" i="4"/>
  <c r="H121" i="4"/>
  <c r="H123" i="4"/>
  <c r="H125" i="4"/>
  <c r="H127" i="4"/>
  <c r="H129" i="4"/>
  <c r="H131" i="4"/>
  <c r="H133" i="4"/>
  <c r="H135" i="4"/>
  <c r="H137" i="4"/>
  <c r="H139" i="4"/>
  <c r="H141" i="4"/>
  <c r="H143" i="4"/>
  <c r="H145" i="4"/>
  <c r="H147" i="4"/>
  <c r="H149" i="4"/>
  <c r="H151" i="4"/>
  <c r="H153" i="4"/>
  <c r="H155" i="4"/>
  <c r="H157" i="4"/>
  <c r="H159" i="4"/>
  <c r="H161" i="4"/>
  <c r="H163" i="4"/>
  <c r="H165" i="4"/>
  <c r="H167" i="4"/>
  <c r="H169" i="4"/>
  <c r="H171" i="4"/>
  <c r="H173" i="4"/>
  <c r="H175" i="4"/>
  <c r="H13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H44" i="4"/>
  <c r="H46" i="4"/>
  <c r="H48" i="4"/>
  <c r="H50" i="4"/>
  <c r="H52" i="4"/>
  <c r="H54" i="4"/>
  <c r="H56" i="4"/>
  <c r="H58" i="4"/>
  <c r="H60" i="4"/>
  <c r="H62" i="4"/>
  <c r="H64" i="4"/>
  <c r="H66" i="4"/>
  <c r="H68" i="4"/>
  <c r="H70" i="4"/>
  <c r="H72" i="4"/>
  <c r="H74" i="4"/>
  <c r="H76" i="4"/>
  <c r="H78" i="4"/>
  <c r="H80" i="4"/>
  <c r="H82" i="4"/>
  <c r="H84" i="4"/>
  <c r="H86" i="4"/>
  <c r="H88" i="4"/>
  <c r="H90" i="4"/>
  <c r="H92" i="4"/>
  <c r="H94" i="4"/>
  <c r="H96" i="4"/>
  <c r="H98" i="4"/>
  <c r="H100" i="4"/>
  <c r="H102" i="4"/>
  <c r="H104" i="4"/>
  <c r="H106" i="4"/>
  <c r="H108" i="4"/>
  <c r="H110" i="4"/>
  <c r="H112" i="4"/>
  <c r="H114" i="4"/>
  <c r="H116" i="4"/>
  <c r="H120" i="4"/>
  <c r="H124" i="4"/>
  <c r="H128" i="4"/>
  <c r="H132" i="4"/>
  <c r="H136" i="4"/>
  <c r="H140" i="4"/>
  <c r="H144" i="4"/>
  <c r="H148" i="4"/>
  <c r="H152" i="4"/>
  <c r="H156" i="4"/>
  <c r="H160" i="4"/>
  <c r="H164" i="4"/>
  <c r="H168" i="4"/>
  <c r="H172" i="4"/>
  <c r="H176" i="4"/>
  <c r="H178" i="4"/>
  <c r="H180" i="4"/>
  <c r="H182" i="4"/>
  <c r="H184" i="4"/>
  <c r="H186" i="4"/>
  <c r="H188" i="4"/>
  <c r="H190" i="4"/>
  <c r="H192" i="4"/>
  <c r="H194" i="4"/>
  <c r="H196" i="4"/>
  <c r="H198" i="4"/>
  <c r="H200" i="4"/>
  <c r="H202" i="4"/>
  <c r="H204" i="4"/>
  <c r="H206" i="4"/>
  <c r="H208" i="4"/>
  <c r="H210" i="4"/>
  <c r="H212" i="4"/>
  <c r="H214" i="4"/>
  <c r="H216" i="4"/>
  <c r="H218" i="4"/>
  <c r="H220" i="4"/>
  <c r="H222" i="4"/>
  <c r="H224" i="4"/>
  <c r="H226" i="4"/>
  <c r="H228" i="4"/>
  <c r="H230" i="4"/>
  <c r="H232" i="4"/>
  <c r="H234" i="4"/>
  <c r="H236" i="4"/>
  <c r="H238" i="4"/>
  <c r="H240" i="4"/>
  <c r="H242" i="4"/>
  <c r="H244" i="4"/>
  <c r="H246" i="4"/>
  <c r="H248" i="4"/>
  <c r="H250" i="4"/>
  <c r="H252" i="4"/>
  <c r="H254" i="4"/>
  <c r="H256" i="4"/>
  <c r="H258" i="4"/>
  <c r="H260" i="4"/>
  <c r="H262" i="4"/>
  <c r="H264" i="4"/>
  <c r="H266" i="4"/>
  <c r="H268" i="4"/>
  <c r="H270" i="4"/>
  <c r="H272" i="4"/>
  <c r="H274" i="4"/>
  <c r="H276" i="4"/>
  <c r="H278" i="4"/>
  <c r="H280" i="4"/>
  <c r="H282" i="4"/>
  <c r="H284" i="4"/>
  <c r="H286" i="4"/>
  <c r="H288" i="4"/>
  <c r="H290" i="4"/>
  <c r="H292" i="4"/>
  <c r="H294" i="4"/>
  <c r="H296" i="4"/>
  <c r="H298" i="4"/>
  <c r="H300" i="4"/>
  <c r="H302" i="4"/>
  <c r="H118" i="4"/>
  <c r="H122" i="4"/>
  <c r="H126" i="4"/>
  <c r="H130" i="4"/>
  <c r="H134" i="4"/>
  <c r="H138" i="4"/>
  <c r="H142" i="4"/>
  <c r="H146" i="4"/>
  <c r="H150" i="4"/>
  <c r="H154" i="4"/>
  <c r="H158" i="4"/>
  <c r="H162" i="4"/>
  <c r="H166" i="4"/>
  <c r="H170" i="4"/>
  <c r="H174" i="4"/>
  <c r="H179" i="4"/>
  <c r="H187" i="4"/>
  <c r="H195" i="4"/>
  <c r="H203" i="4"/>
  <c r="H211" i="4"/>
  <c r="H219" i="4"/>
  <c r="H227" i="4"/>
  <c r="H235" i="4"/>
  <c r="H243" i="4"/>
  <c r="H251" i="4"/>
  <c r="H259" i="4"/>
  <c r="H267" i="4"/>
  <c r="H275" i="4"/>
  <c r="H283" i="4"/>
  <c r="H291" i="4"/>
  <c r="H299" i="4"/>
  <c r="H305" i="4"/>
  <c r="H309" i="4"/>
  <c r="H313" i="4"/>
  <c r="H316" i="4"/>
  <c r="H318" i="4"/>
  <c r="H320" i="4"/>
  <c r="H322" i="4"/>
  <c r="H324" i="4"/>
  <c r="H326" i="4"/>
  <c r="H328" i="4"/>
  <c r="H330" i="4"/>
  <c r="H332" i="4"/>
  <c r="H334" i="4"/>
  <c r="H336" i="4"/>
  <c r="H338" i="4"/>
  <c r="H340" i="4"/>
  <c r="H342" i="4"/>
  <c r="H344" i="4"/>
  <c r="H346" i="4"/>
  <c r="H348" i="4"/>
  <c r="H350" i="4"/>
  <c r="H352" i="4"/>
  <c r="H354" i="4"/>
  <c r="H356" i="4"/>
  <c r="H358" i="4"/>
  <c r="H360" i="4"/>
  <c r="H362" i="4"/>
  <c r="H364" i="4"/>
  <c r="H366" i="4"/>
  <c r="H368" i="4"/>
  <c r="H370" i="4"/>
  <c r="H372" i="4"/>
  <c r="H374" i="4"/>
  <c r="H376" i="4"/>
  <c r="H378" i="4"/>
  <c r="H380" i="4"/>
  <c r="H382" i="4"/>
  <c r="H384" i="4"/>
  <c r="H386" i="4"/>
  <c r="H388" i="4"/>
  <c r="H390" i="4"/>
  <c r="H392" i="4"/>
  <c r="H394" i="4"/>
  <c r="H396" i="4"/>
  <c r="H398" i="4"/>
  <c r="H400" i="4"/>
  <c r="H402" i="4"/>
  <c r="H404" i="4"/>
  <c r="H406" i="4"/>
  <c r="H408" i="4"/>
  <c r="H410" i="4"/>
  <c r="H412" i="4"/>
  <c r="H414" i="4"/>
  <c r="H416" i="4"/>
  <c r="H418" i="4"/>
  <c r="H420" i="4"/>
  <c r="H422" i="4"/>
  <c r="H424" i="4"/>
  <c r="H426" i="4"/>
  <c r="H428" i="4"/>
  <c r="H430" i="4"/>
  <c r="H432" i="4"/>
  <c r="H181" i="4"/>
  <c r="H189" i="4"/>
  <c r="H197" i="4"/>
  <c r="H205" i="4"/>
  <c r="H213" i="4"/>
  <c r="H221" i="4"/>
  <c r="H229" i="4"/>
  <c r="H237" i="4"/>
  <c r="H245" i="4"/>
  <c r="H253" i="4"/>
  <c r="H261" i="4"/>
  <c r="H269" i="4"/>
  <c r="H277" i="4"/>
  <c r="H285" i="4"/>
  <c r="H293" i="4"/>
  <c r="H301" i="4"/>
  <c r="H306" i="4"/>
  <c r="H310" i="4"/>
  <c r="H314" i="4"/>
  <c r="H183" i="4"/>
  <c r="H191" i="4"/>
  <c r="H199" i="4"/>
  <c r="H207" i="4"/>
  <c r="H215" i="4"/>
  <c r="H223" i="4"/>
  <c r="H231" i="4"/>
  <c r="H239" i="4"/>
  <c r="H247" i="4"/>
  <c r="H255" i="4"/>
  <c r="H263" i="4"/>
  <c r="H271" i="4"/>
  <c r="H279" i="4"/>
  <c r="H287" i="4"/>
  <c r="H295" i="4"/>
  <c r="H303" i="4"/>
  <c r="H307" i="4"/>
  <c r="H311" i="4"/>
  <c r="H315" i="4"/>
  <c r="H317" i="4"/>
  <c r="H319" i="4"/>
  <c r="H321" i="4"/>
  <c r="H323" i="4"/>
  <c r="H325" i="4"/>
  <c r="H327" i="4"/>
  <c r="H329" i="4"/>
  <c r="H331" i="4"/>
  <c r="H333" i="4"/>
  <c r="H335" i="4"/>
  <c r="H337" i="4"/>
  <c r="H339" i="4"/>
  <c r="H341" i="4"/>
  <c r="H343" i="4"/>
  <c r="H345" i="4"/>
  <c r="H347" i="4"/>
  <c r="H349" i="4"/>
  <c r="H351" i="4"/>
  <c r="H353" i="4"/>
  <c r="H355" i="4"/>
  <c r="H357" i="4"/>
  <c r="H359" i="4"/>
  <c r="H361" i="4"/>
  <c r="H363" i="4"/>
  <c r="H365" i="4"/>
  <c r="H367" i="4"/>
  <c r="H369" i="4"/>
  <c r="H371" i="4"/>
  <c r="H373" i="4"/>
  <c r="H375" i="4"/>
  <c r="H177" i="4"/>
  <c r="H185" i="4"/>
  <c r="H193" i="4"/>
  <c r="H201" i="4"/>
  <c r="H209" i="4"/>
  <c r="H217" i="4"/>
  <c r="H225" i="4"/>
  <c r="H233" i="4"/>
  <c r="H241" i="4"/>
  <c r="H249" i="4"/>
  <c r="H257" i="4"/>
  <c r="H265" i="4"/>
  <c r="H273" i="4"/>
  <c r="H281" i="4"/>
  <c r="H289" i="4"/>
  <c r="H297" i="4"/>
  <c r="H304" i="4"/>
  <c r="H431" i="4"/>
  <c r="H427" i="4"/>
  <c r="H423" i="4"/>
  <c r="H419" i="4"/>
  <c r="H415" i="4"/>
  <c r="H411" i="4"/>
  <c r="H407" i="4"/>
  <c r="H403" i="4"/>
  <c r="H399" i="4"/>
  <c r="H395" i="4"/>
  <c r="H391" i="4"/>
  <c r="H387" i="4"/>
  <c r="H383" i="4"/>
  <c r="H379" i="4"/>
  <c r="H11" i="4"/>
  <c r="H433" i="4"/>
  <c r="H429" i="4"/>
  <c r="H425" i="4"/>
  <c r="H421" i="4"/>
  <c r="H417" i="4"/>
  <c r="H413" i="4"/>
  <c r="H409" i="4"/>
  <c r="H405" i="4"/>
  <c r="H401" i="4"/>
  <c r="H397" i="4"/>
  <c r="H393" i="4"/>
  <c r="H389" i="4"/>
  <c r="H385" i="4"/>
  <c r="H381" i="4"/>
  <c r="H377" i="4"/>
  <c r="H312" i="4"/>
  <c r="F4" i="4" l="1"/>
  <c r="F5" i="4"/>
  <c r="K423" i="4" s="1"/>
  <c r="K391" i="4"/>
  <c r="K375" i="4"/>
  <c r="K359" i="4"/>
  <c r="K269" i="4"/>
  <c r="K237" i="4"/>
  <c r="K416" i="4"/>
  <c r="K408" i="4"/>
  <c r="K368" i="4"/>
  <c r="J165" i="4"/>
  <c r="J429" i="4"/>
  <c r="J424" i="4"/>
  <c r="J365" i="4"/>
  <c r="J356" i="4"/>
  <c r="J228" i="4"/>
  <c r="J418" i="4"/>
  <c r="J324" i="4"/>
  <c r="J377" i="4"/>
  <c r="J368" i="4"/>
  <c r="J333" i="4"/>
  <c r="J375" i="4"/>
  <c r="J402" i="4"/>
  <c r="J292" i="4"/>
  <c r="J345" i="4"/>
  <c r="J336" i="4"/>
  <c r="J229" i="4"/>
  <c r="J311" i="4"/>
  <c r="J384" i="4"/>
  <c r="J260" i="4"/>
  <c r="J249" i="4"/>
  <c r="J423" i="4"/>
  <c r="J20" i="4"/>
  <c r="K61" i="4"/>
  <c r="J231" i="4"/>
  <c r="J236" i="4"/>
  <c r="J232" i="4"/>
  <c r="J164" i="4"/>
  <c r="J294" i="4"/>
  <c r="J413" i="4"/>
  <c r="J313" i="4"/>
  <c r="J408" i="4"/>
  <c r="J304" i="4"/>
  <c r="J407" i="4"/>
  <c r="J301" i="4"/>
  <c r="J213" i="4"/>
  <c r="J148" i="4"/>
  <c r="J212" i="4"/>
  <c r="J147" i="4"/>
  <c r="J359" i="4"/>
  <c r="J295" i="4"/>
  <c r="J167" i="4"/>
  <c r="J128" i="4"/>
  <c r="K329" i="4"/>
  <c r="J397" i="4"/>
  <c r="J281" i="4"/>
  <c r="J392" i="4"/>
  <c r="J272" i="4"/>
  <c r="J391" i="4"/>
  <c r="J269" i="4"/>
  <c r="J197" i="4"/>
  <c r="J126" i="4"/>
  <c r="J196" i="4"/>
  <c r="J124" i="4"/>
  <c r="J343" i="4"/>
  <c r="J279" i="4"/>
  <c r="J151" i="4"/>
  <c r="J70" i="4"/>
  <c r="K318" i="4"/>
  <c r="J181" i="4"/>
  <c r="J66" i="4"/>
  <c r="J180" i="4"/>
  <c r="J62" i="4"/>
  <c r="J327" i="4"/>
  <c r="J247" i="4"/>
  <c r="J310" i="4"/>
  <c r="K314" i="4"/>
  <c r="K430" i="4"/>
  <c r="J215" i="4"/>
  <c r="J390" i="4"/>
  <c r="J230" i="4"/>
  <c r="J91" i="4"/>
  <c r="K426" i="4"/>
  <c r="J263" i="4"/>
  <c r="J199" i="4"/>
  <c r="J374" i="4"/>
  <c r="J198" i="4"/>
  <c r="K268" i="4"/>
  <c r="K259" i="4"/>
  <c r="J358" i="4"/>
  <c r="J262" i="4"/>
  <c r="J182" i="4"/>
  <c r="J117" i="4"/>
  <c r="K204" i="4"/>
  <c r="K136" i="4"/>
  <c r="K68" i="4"/>
  <c r="J130" i="4"/>
  <c r="J326" i="4"/>
  <c r="J246" i="4"/>
  <c r="J166" i="4"/>
  <c r="J84" i="4"/>
  <c r="K380" i="4"/>
  <c r="K379" i="4"/>
  <c r="J183" i="4"/>
  <c r="J74" i="4"/>
  <c r="J342" i="4"/>
  <c r="J278" i="4"/>
  <c r="J214" i="4"/>
  <c r="J150" i="4"/>
  <c r="J101" i="4"/>
  <c r="J75" i="4"/>
  <c r="K371" i="4"/>
  <c r="K120" i="4"/>
  <c r="J100" i="4"/>
  <c r="K46" i="4"/>
  <c r="J53" i="4"/>
  <c r="J36" i="4"/>
  <c r="J27" i="4"/>
  <c r="K420" i="4"/>
  <c r="K282" i="4"/>
  <c r="K407" i="4"/>
  <c r="K72" i="4"/>
  <c r="K406" i="4"/>
  <c r="K270" i="4"/>
  <c r="J37" i="4"/>
  <c r="K124" i="4"/>
  <c r="K44" i="4"/>
  <c r="K56" i="4"/>
  <c r="K398" i="4"/>
  <c r="K125" i="4"/>
  <c r="J43" i="4"/>
  <c r="K336" i="4"/>
  <c r="K328" i="4"/>
  <c r="K296" i="4"/>
  <c r="K264" i="4"/>
  <c r="K200" i="4"/>
  <c r="K184" i="4"/>
  <c r="K358" i="4"/>
  <c r="K390" i="4"/>
  <c r="K222" i="4"/>
  <c r="K206" i="4"/>
  <c r="K142" i="4"/>
  <c r="K126" i="4"/>
  <c r="K62" i="4"/>
  <c r="K30" i="4"/>
  <c r="K401" i="4"/>
  <c r="K385" i="4"/>
  <c r="K321" i="4"/>
  <c r="K289" i="4"/>
  <c r="J15" i="4"/>
  <c r="K80" i="4"/>
  <c r="K431" i="4"/>
  <c r="K383" i="4"/>
  <c r="K308" i="4"/>
  <c r="K13" i="4"/>
  <c r="J149" i="4"/>
  <c r="J85" i="4"/>
  <c r="J21" i="4"/>
  <c r="J68" i="4"/>
  <c r="J123" i="4"/>
  <c r="J59" i="4"/>
  <c r="K140" i="4"/>
  <c r="K388" i="4"/>
  <c r="K236" i="4"/>
  <c r="K428" i="4"/>
  <c r="K419" i="4"/>
  <c r="K395" i="4"/>
  <c r="K313" i="4"/>
  <c r="K168" i="4"/>
  <c r="K414" i="4"/>
  <c r="K394" i="4"/>
  <c r="K393" i="4"/>
  <c r="K339" i="4"/>
  <c r="J133" i="4"/>
  <c r="J69" i="4"/>
  <c r="J116" i="4"/>
  <c r="J52" i="4"/>
  <c r="J107" i="4"/>
  <c r="K298" i="4"/>
  <c r="K252" i="4"/>
  <c r="K432" i="4"/>
  <c r="K304" i="4"/>
  <c r="K92" i="4"/>
  <c r="K355" i="4"/>
  <c r="K334" i="4"/>
  <c r="K88" i="4"/>
  <c r="K24" i="4"/>
  <c r="K306" i="4"/>
  <c r="K100" i="4"/>
  <c r="K67" i="4"/>
  <c r="K349" i="4"/>
  <c r="K36" i="4"/>
  <c r="K377" i="4"/>
  <c r="K243" i="4"/>
  <c r="K179" i="4"/>
  <c r="K238" i="4"/>
  <c r="K14" i="4"/>
  <c r="K45" i="4"/>
  <c r="K338" i="4"/>
  <c r="K425" i="4"/>
  <c r="K361" i="4"/>
  <c r="K227" i="4"/>
  <c r="K163" i="4"/>
  <c r="K174" i="4"/>
  <c r="K253" i="4"/>
  <c r="K29" i="4"/>
  <c r="K211" i="4"/>
  <c r="K19" i="4"/>
  <c r="K110" i="4"/>
  <c r="K77" i="4"/>
  <c r="K396" i="4"/>
  <c r="K325" i="4"/>
  <c r="K317" i="4"/>
  <c r="K367" i="4"/>
  <c r="K143" i="4"/>
  <c r="K312" i="4"/>
  <c r="K344" i="4"/>
  <c r="K216" i="4"/>
  <c r="K176" i="4"/>
  <c r="F3" i="4"/>
  <c r="I16" i="4" s="1"/>
  <c r="J430" i="4"/>
  <c r="J414" i="4"/>
  <c r="J398" i="4"/>
  <c r="J379" i="4"/>
  <c r="J348" i="4"/>
  <c r="J316" i="4"/>
  <c r="J284" i="4"/>
  <c r="J252" i="4"/>
  <c r="J425" i="4"/>
  <c r="J409" i="4"/>
  <c r="J393" i="4"/>
  <c r="J369" i="4"/>
  <c r="J337" i="4"/>
  <c r="J305" i="4"/>
  <c r="J273" i="4"/>
  <c r="J240" i="4"/>
  <c r="J420" i="4"/>
  <c r="J404" i="4"/>
  <c r="J387" i="4"/>
  <c r="J360" i="4"/>
  <c r="J328" i="4"/>
  <c r="J296" i="4"/>
  <c r="J264" i="4"/>
  <c r="J11" i="4"/>
  <c r="J419" i="4"/>
  <c r="J403" i="4"/>
  <c r="J385" i="4"/>
  <c r="J357" i="4"/>
  <c r="J325" i="4"/>
  <c r="J293" i="4"/>
  <c r="J261" i="4"/>
  <c r="J241" i="4"/>
  <c r="J225" i="4"/>
  <c r="J209" i="4"/>
  <c r="J193" i="4"/>
  <c r="J177" i="4"/>
  <c r="J161" i="4"/>
  <c r="J143" i="4"/>
  <c r="J114" i="4"/>
  <c r="J50" i="4"/>
  <c r="J224" i="4"/>
  <c r="J208" i="4"/>
  <c r="J192" i="4"/>
  <c r="J176" i="4"/>
  <c r="J160" i="4"/>
  <c r="J142" i="4"/>
  <c r="J110" i="4"/>
  <c r="J46" i="4"/>
  <c r="J371" i="4"/>
  <c r="J355" i="4"/>
  <c r="J339" i="4"/>
  <c r="J323" i="4"/>
  <c r="J307" i="4"/>
  <c r="J291" i="4"/>
  <c r="J275" i="4"/>
  <c r="J259" i="4"/>
  <c r="J243" i="4"/>
  <c r="J227" i="4"/>
  <c r="J211" i="4"/>
  <c r="J195" i="4"/>
  <c r="J179" i="4"/>
  <c r="J163" i="4"/>
  <c r="J146" i="4"/>
  <c r="J122" i="4"/>
  <c r="J58" i="4"/>
  <c r="J386" i="4"/>
  <c r="J370" i="4"/>
  <c r="J354" i="4"/>
  <c r="J338" i="4"/>
  <c r="J322" i="4"/>
  <c r="J306" i="4"/>
  <c r="J290" i="4"/>
  <c r="J274" i="4"/>
  <c r="J258" i="4"/>
  <c r="J242" i="4"/>
  <c r="J226" i="4"/>
  <c r="J210" i="4"/>
  <c r="J194" i="4"/>
  <c r="J178" i="4"/>
  <c r="J162" i="4"/>
  <c r="J144" i="4"/>
  <c r="J118" i="4"/>
  <c r="J54" i="4"/>
  <c r="J145" i="4"/>
  <c r="J129" i="4"/>
  <c r="J113" i="4"/>
  <c r="J97" i="4"/>
  <c r="J81" i="4"/>
  <c r="J65" i="4"/>
  <c r="J49" i="4"/>
  <c r="J33" i="4"/>
  <c r="J17" i="4"/>
  <c r="J112" i="4"/>
  <c r="J96" i="4"/>
  <c r="J80" i="4"/>
  <c r="J64" i="4"/>
  <c r="J48" i="4"/>
  <c r="J32" i="4"/>
  <c r="J16" i="4"/>
  <c r="J119" i="4"/>
  <c r="J103" i="4"/>
  <c r="J87" i="4"/>
  <c r="J71" i="4"/>
  <c r="J55" i="4"/>
  <c r="J39" i="4"/>
  <c r="J23" i="4"/>
  <c r="J426" i="4"/>
  <c r="J410" i="4"/>
  <c r="J394" i="4"/>
  <c r="J372" i="4"/>
  <c r="J340" i="4"/>
  <c r="J308" i="4"/>
  <c r="J276" i="4"/>
  <c r="J244" i="4"/>
  <c r="J421" i="4"/>
  <c r="J405" i="4"/>
  <c r="J388" i="4"/>
  <c r="J361" i="4"/>
  <c r="J329" i="4"/>
  <c r="J297" i="4"/>
  <c r="J265" i="4"/>
  <c r="J432" i="4"/>
  <c r="J416" i="4"/>
  <c r="J400" i="4"/>
  <c r="J381" i="4"/>
  <c r="J352" i="4"/>
  <c r="J320" i="4"/>
  <c r="J288" i="4"/>
  <c r="J256" i="4"/>
  <c r="J431" i="4"/>
  <c r="J415" i="4"/>
  <c r="J399" i="4"/>
  <c r="J380" i="4"/>
  <c r="J349" i="4"/>
  <c r="J317" i="4"/>
  <c r="J285" i="4"/>
  <c r="J253" i="4"/>
  <c r="J237" i="4"/>
  <c r="J221" i="4"/>
  <c r="J205" i="4"/>
  <c r="J189" i="4"/>
  <c r="J173" i="4"/>
  <c r="J157" i="4"/>
  <c r="J138" i="4"/>
  <c r="J98" i="4"/>
  <c r="J34" i="4"/>
  <c r="J220" i="4"/>
  <c r="J204" i="4"/>
  <c r="J188" i="4"/>
  <c r="J172" i="4"/>
  <c r="J156" i="4"/>
  <c r="J136" i="4"/>
  <c r="J94" i="4"/>
  <c r="J30" i="4"/>
  <c r="J367" i="4"/>
  <c r="J351" i="4"/>
  <c r="J335" i="4"/>
  <c r="J319" i="4"/>
  <c r="J303" i="4"/>
  <c r="J287" i="4"/>
  <c r="J271" i="4"/>
  <c r="J255" i="4"/>
  <c r="J239" i="4"/>
  <c r="J223" i="4"/>
  <c r="J207" i="4"/>
  <c r="J191" i="4"/>
  <c r="J175" i="4"/>
  <c r="J159" i="4"/>
  <c r="J140" i="4"/>
  <c r="J106" i="4"/>
  <c r="J42" i="4"/>
  <c r="J382" i="4"/>
  <c r="J366" i="4"/>
  <c r="J350" i="4"/>
  <c r="J334" i="4"/>
  <c r="J318" i="4"/>
  <c r="J302" i="4"/>
  <c r="J286" i="4"/>
  <c r="J270" i="4"/>
  <c r="J254" i="4"/>
  <c r="J238" i="4"/>
  <c r="J222" i="4"/>
  <c r="J206" i="4"/>
  <c r="J190" i="4"/>
  <c r="J174" i="4"/>
  <c r="J158" i="4"/>
  <c r="J139" i="4"/>
  <c r="J102" i="4"/>
  <c r="J38" i="4"/>
  <c r="J141" i="4"/>
  <c r="J125" i="4"/>
  <c r="J109" i="4"/>
  <c r="J93" i="4"/>
  <c r="J77" i="4"/>
  <c r="J61" i="4"/>
  <c r="J45" i="4"/>
  <c r="J29" i="4"/>
  <c r="J13" i="4"/>
  <c r="J108" i="4"/>
  <c r="J92" i="4"/>
  <c r="J76" i="4"/>
  <c r="J60" i="4"/>
  <c r="J44" i="4"/>
  <c r="J28" i="4"/>
  <c r="J12" i="4"/>
  <c r="J115" i="4"/>
  <c r="J99" i="4"/>
  <c r="J83" i="4"/>
  <c r="J67" i="4"/>
  <c r="J51" i="4"/>
  <c r="J35" i="4"/>
  <c r="J19" i="4"/>
  <c r="J422" i="4"/>
  <c r="J406" i="4"/>
  <c r="J389" i="4"/>
  <c r="J364" i="4"/>
  <c r="J332" i="4"/>
  <c r="J300" i="4"/>
  <c r="J268" i="4"/>
  <c r="J433" i="4"/>
  <c r="J417" i="4"/>
  <c r="J401" i="4"/>
  <c r="J383" i="4"/>
  <c r="J353" i="4"/>
  <c r="J321" i="4"/>
  <c r="J289" i="4"/>
  <c r="J257" i="4"/>
  <c r="J428" i="4"/>
  <c r="J412" i="4"/>
  <c r="J396" i="4"/>
  <c r="J376" i="4"/>
  <c r="J344" i="4"/>
  <c r="J312" i="4"/>
  <c r="J280" i="4"/>
  <c r="J248" i="4"/>
  <c r="J427" i="4"/>
  <c r="J411" i="4"/>
  <c r="J395" i="4"/>
  <c r="J373" i="4"/>
  <c r="J341" i="4"/>
  <c r="J309" i="4"/>
  <c r="J277" i="4"/>
  <c r="J245" i="4"/>
  <c r="J233" i="4"/>
  <c r="J217" i="4"/>
  <c r="J201" i="4"/>
  <c r="J185" i="4"/>
  <c r="J169" i="4"/>
  <c r="J153" i="4"/>
  <c r="J132" i="4"/>
  <c r="J82" i="4"/>
  <c r="J18" i="4"/>
  <c r="J216" i="4"/>
  <c r="J200" i="4"/>
  <c r="J184" i="4"/>
  <c r="J168" i="4"/>
  <c r="J152" i="4"/>
  <c r="J131" i="4"/>
  <c r="J78" i="4"/>
  <c r="J14" i="4"/>
  <c r="J363" i="4"/>
  <c r="J347" i="4"/>
  <c r="J331" i="4"/>
  <c r="J315" i="4"/>
  <c r="J299" i="4"/>
  <c r="J283" i="4"/>
  <c r="J267" i="4"/>
  <c r="J251" i="4"/>
  <c r="J235" i="4"/>
  <c r="J219" i="4"/>
  <c r="J203" i="4"/>
  <c r="J187" i="4"/>
  <c r="J171" i="4"/>
  <c r="J155" i="4"/>
  <c r="J135" i="4"/>
  <c r="J90" i="4"/>
  <c r="J26" i="4"/>
  <c r="J378" i="4"/>
  <c r="J362" i="4"/>
  <c r="J346" i="4"/>
  <c r="J330" i="4"/>
  <c r="J314" i="4"/>
  <c r="J298" i="4"/>
  <c r="J282" i="4"/>
  <c r="J266" i="4"/>
  <c r="J250" i="4"/>
  <c r="J234" i="4"/>
  <c r="J218" i="4"/>
  <c r="J202" i="4"/>
  <c r="J186" i="4"/>
  <c r="J170" i="4"/>
  <c r="J154" i="4"/>
  <c r="J134" i="4"/>
  <c r="J86" i="4"/>
  <c r="J22" i="4"/>
  <c r="J137" i="4"/>
  <c r="J121" i="4"/>
  <c r="J105" i="4"/>
  <c r="J89" i="4"/>
  <c r="J73" i="4"/>
  <c r="J57" i="4"/>
  <c r="J41" i="4"/>
  <c r="J25" i="4"/>
  <c r="J120" i="4"/>
  <c r="J104" i="4"/>
  <c r="J88" i="4"/>
  <c r="J72" i="4"/>
  <c r="J56" i="4"/>
  <c r="J40" i="4"/>
  <c r="J24" i="4"/>
  <c r="J127" i="4"/>
  <c r="J111" i="4"/>
  <c r="J95" i="4"/>
  <c r="J79" i="4"/>
  <c r="J63" i="4"/>
  <c r="J47" i="4"/>
  <c r="J31" i="4"/>
  <c r="K84" i="4"/>
  <c r="K20" i="4"/>
  <c r="K405" i="4"/>
  <c r="K389" i="4"/>
  <c r="K373" i="4"/>
  <c r="K337" i="4"/>
  <c r="K316" i="4"/>
  <c r="K294" i="4"/>
  <c r="K192" i="4"/>
  <c r="K64" i="4"/>
  <c r="K351" i="4"/>
  <c r="K319" i="4"/>
  <c r="K303" i="4"/>
  <c r="K287" i="4"/>
  <c r="K271" i="4"/>
  <c r="K255" i="4"/>
  <c r="K239" i="4"/>
  <c r="K223" i="4"/>
  <c r="K207" i="4"/>
  <c r="K191" i="4"/>
  <c r="K175" i="4"/>
  <c r="K159" i="4"/>
  <c r="K127" i="4"/>
  <c r="K111" i="4"/>
  <c r="K95" i="4"/>
  <c r="K79" i="4"/>
  <c r="K63" i="4"/>
  <c r="K47" i="4"/>
  <c r="K31" i="4"/>
  <c r="K15" i="4"/>
  <c r="K266" i="4"/>
  <c r="K250" i="4"/>
  <c r="K234" i="4"/>
  <c r="K218" i="4"/>
  <c r="K202" i="4"/>
  <c r="K186" i="4"/>
  <c r="K170" i="4"/>
  <c r="K154" i="4"/>
  <c r="K138" i="4"/>
  <c r="K122" i="4"/>
  <c r="K106" i="4"/>
  <c r="K90" i="4"/>
  <c r="K74" i="4"/>
  <c r="K58" i="4"/>
  <c r="K42" i="4"/>
  <c r="K26" i="4"/>
  <c r="K281" i="4"/>
  <c r="K265" i="4"/>
  <c r="K249" i="4"/>
  <c r="K233" i="4"/>
  <c r="K217" i="4"/>
  <c r="K201" i="4"/>
  <c r="K185" i="4"/>
  <c r="K169" i="4"/>
  <c r="K153" i="4"/>
  <c r="K137" i="4"/>
  <c r="K121" i="4"/>
  <c r="K105" i="4"/>
  <c r="K89" i="4"/>
  <c r="K73" i="4"/>
  <c r="K57" i="4"/>
  <c r="K41" i="4"/>
  <c r="K25" i="4"/>
  <c r="K12" i="4"/>
  <c r="K112" i="4"/>
  <c r="K48" i="4"/>
  <c r="K347" i="4"/>
  <c r="K331" i="4"/>
  <c r="K315" i="4"/>
  <c r="K299" i="4"/>
  <c r="K283" i="4"/>
  <c r="K267" i="4"/>
  <c r="K251" i="4"/>
  <c r="K235" i="4"/>
  <c r="K219" i="4"/>
  <c r="K203" i="4"/>
  <c r="K187" i="4"/>
  <c r="K171" i="4"/>
  <c r="K155" i="4"/>
  <c r="K139" i="4"/>
  <c r="K123" i="4"/>
  <c r="K107" i="4"/>
  <c r="K91" i="4"/>
  <c r="K75" i="4"/>
  <c r="K59" i="4"/>
  <c r="K43" i="4"/>
  <c r="K27" i="4"/>
  <c r="K278" i="4"/>
  <c r="K262" i="4"/>
  <c r="K246" i="4"/>
  <c r="K230" i="4"/>
  <c r="K214" i="4"/>
  <c r="K198" i="4"/>
  <c r="K182" i="4"/>
  <c r="K166" i="4"/>
  <c r="K150" i="4"/>
  <c r="K134" i="4"/>
  <c r="K118" i="4"/>
  <c r="K102" i="4"/>
  <c r="K86" i="4"/>
  <c r="K70" i="4"/>
  <c r="K54" i="4"/>
  <c r="K38" i="4"/>
  <c r="K22" i="4"/>
  <c r="K277" i="4"/>
  <c r="K261" i="4"/>
  <c r="K245" i="4"/>
  <c r="K229" i="4"/>
  <c r="K213" i="4"/>
  <c r="K197" i="4"/>
  <c r="K181" i="4"/>
  <c r="K165" i="4"/>
  <c r="K149" i="4"/>
  <c r="K133" i="4"/>
  <c r="K117" i="4"/>
  <c r="K101" i="4"/>
  <c r="K85" i="4"/>
  <c r="K69" i="4"/>
  <c r="K53" i="4"/>
  <c r="K37" i="4"/>
  <c r="K21" i="4"/>
  <c r="K418" i="4"/>
  <c r="K402" i="4"/>
  <c r="K386" i="4"/>
  <c r="K370" i="4"/>
  <c r="K354" i="4"/>
  <c r="K333" i="4"/>
  <c r="K290" i="4"/>
  <c r="K244" i="4"/>
  <c r="K180" i="4"/>
  <c r="K116" i="4"/>
  <c r="K52" i="4"/>
  <c r="K429" i="4"/>
  <c r="K413" i="4"/>
  <c r="K397" i="4"/>
  <c r="K381" i="4"/>
  <c r="K365" i="4"/>
  <c r="K348" i="4"/>
  <c r="K326" i="4"/>
  <c r="K305" i="4"/>
  <c r="K284" i="4"/>
  <c r="K224" i="4"/>
  <c r="K160" i="4"/>
  <c r="K96" i="4"/>
  <c r="K32" i="4"/>
  <c r="K343" i="4"/>
  <c r="K327" i="4"/>
  <c r="K311" i="4"/>
  <c r="K295" i="4"/>
  <c r="K279" i="4"/>
  <c r="K263" i="4"/>
  <c r="K247" i="4"/>
  <c r="K231" i="4"/>
  <c r="K215" i="4"/>
  <c r="K199" i="4"/>
  <c r="K183" i="4"/>
  <c r="K167" i="4"/>
  <c r="K151" i="4"/>
  <c r="K135" i="4"/>
  <c r="K119" i="4"/>
  <c r="K103" i="4"/>
  <c r="K87" i="4"/>
  <c r="K71" i="4"/>
  <c r="K55" i="4"/>
  <c r="K39" i="4"/>
  <c r="K23" i="4"/>
  <c r="K274" i="4"/>
  <c r="K258" i="4"/>
  <c r="K242" i="4"/>
  <c r="K226" i="4"/>
  <c r="K210" i="4"/>
  <c r="K194" i="4"/>
  <c r="K178" i="4"/>
  <c r="K162" i="4"/>
  <c r="K146" i="4"/>
  <c r="K130" i="4"/>
  <c r="K114" i="4"/>
  <c r="K98" i="4"/>
  <c r="K82" i="4"/>
  <c r="K66" i="4"/>
  <c r="K50" i="4"/>
  <c r="K34" i="4"/>
  <c r="K18" i="4"/>
  <c r="K273" i="4"/>
  <c r="K257" i="4"/>
  <c r="K241" i="4"/>
  <c r="K225" i="4"/>
  <c r="K209" i="4"/>
  <c r="K193" i="4"/>
  <c r="K177" i="4"/>
  <c r="K161" i="4"/>
  <c r="K145" i="4"/>
  <c r="K129" i="4"/>
  <c r="K113" i="4"/>
  <c r="K97" i="4"/>
  <c r="K81" i="4"/>
  <c r="K65" i="4"/>
  <c r="K49" i="4"/>
  <c r="K33" i="4"/>
  <c r="K335" i="4" l="1"/>
  <c r="K256" i="4"/>
  <c r="K357" i="4"/>
  <c r="K421" i="4"/>
  <c r="K11" i="4"/>
  <c r="K240" i="4"/>
  <c r="K280" i="4"/>
  <c r="K128" i="4"/>
  <c r="K362" i="4"/>
  <c r="K141" i="4"/>
  <c r="K83" i="4"/>
  <c r="K93" i="4"/>
  <c r="K35" i="4"/>
  <c r="K291" i="4"/>
  <c r="K132" i="4"/>
  <c r="K109" i="4"/>
  <c r="K51" i="4"/>
  <c r="K323" i="4"/>
  <c r="K148" i="4"/>
  <c r="K275" i="4"/>
  <c r="K382" i="4"/>
  <c r="K152" i="4"/>
  <c r="K387" i="4"/>
  <c r="K412" i="4"/>
  <c r="K372" i="4"/>
  <c r="K189" i="4"/>
  <c r="K164" i="4"/>
  <c r="K40" i="4"/>
  <c r="K340" i="4"/>
  <c r="K156" i="4"/>
  <c r="K60" i="4"/>
  <c r="K341" i="4"/>
  <c r="K322" i="4"/>
  <c r="K399" i="4"/>
  <c r="K144" i="4"/>
  <c r="K353" i="4"/>
  <c r="K417" i="4"/>
  <c r="K78" i="4"/>
  <c r="K158" i="4"/>
  <c r="K254" i="4"/>
  <c r="K260" i="4"/>
  <c r="K208" i="4"/>
  <c r="K309" i="4"/>
  <c r="K352" i="4"/>
  <c r="K16" i="4"/>
  <c r="K286" i="4"/>
  <c r="K404" i="4"/>
  <c r="K310" i="4"/>
  <c r="K292" i="4"/>
  <c r="K108" i="4"/>
  <c r="K195" i="4"/>
  <c r="K403" i="4"/>
  <c r="K356" i="4"/>
  <c r="K427" i="4"/>
  <c r="K409" i="4"/>
  <c r="K364" i="4"/>
  <c r="K384" i="4"/>
  <c r="K424" i="4"/>
  <c r="K301" i="4"/>
  <c r="K297" i="4"/>
  <c r="K376" i="4"/>
  <c r="K232" i="4"/>
  <c r="K17" i="4"/>
  <c r="K332" i="4"/>
  <c r="K221" i="4"/>
  <c r="K147" i="4"/>
  <c r="K157" i="4"/>
  <c r="K99" i="4"/>
  <c r="K272" i="4"/>
  <c r="K228" i="4"/>
  <c r="K173" i="4"/>
  <c r="K115" i="4"/>
  <c r="K300" i="4"/>
  <c r="K276" i="4"/>
  <c r="K342" i="4"/>
  <c r="K410" i="4"/>
  <c r="K302" i="4"/>
  <c r="K411" i="4"/>
  <c r="K172" i="4"/>
  <c r="K76" i="4"/>
  <c r="K131" i="4"/>
  <c r="K366" i="4"/>
  <c r="K104" i="4"/>
  <c r="K363" i="4"/>
  <c r="K346" i="4"/>
  <c r="K293" i="4"/>
  <c r="K324" i="4"/>
  <c r="K415" i="4"/>
  <c r="K369" i="4"/>
  <c r="K433" i="4"/>
  <c r="K94" i="4"/>
  <c r="K190" i="4"/>
  <c r="K422" i="4"/>
  <c r="K196" i="4"/>
  <c r="K248" i="4"/>
  <c r="K320" i="4"/>
  <c r="K360" i="4"/>
  <c r="K212" i="4"/>
  <c r="K345" i="4"/>
  <c r="K392" i="4"/>
  <c r="K285" i="4"/>
  <c r="K350" i="4"/>
  <c r="K188" i="4"/>
  <c r="K374" i="4"/>
  <c r="K220" i="4"/>
  <c r="K288" i="4"/>
  <c r="K28" i="4"/>
  <c r="K378" i="4"/>
  <c r="K330" i="4"/>
  <c r="K400" i="4"/>
  <c r="K205" i="4"/>
  <c r="K307" i="4"/>
  <c r="L16" i="4"/>
  <c r="I59" i="4"/>
  <c r="L59" i="4" s="1"/>
  <c r="I420" i="4"/>
  <c r="L420" i="4" s="1"/>
  <c r="I404" i="4"/>
  <c r="L404" i="4" s="1"/>
  <c r="I388" i="4"/>
  <c r="L388" i="4" s="1"/>
  <c r="I372" i="4"/>
  <c r="L372" i="4" s="1"/>
  <c r="I356" i="4"/>
  <c r="L356" i="4" s="1"/>
  <c r="I340" i="4"/>
  <c r="L340" i="4" s="1"/>
  <c r="I324" i="4"/>
  <c r="L324" i="4" s="1"/>
  <c r="I308" i="4"/>
  <c r="L308" i="4" s="1"/>
  <c r="I292" i="4"/>
  <c r="L292" i="4" s="1"/>
  <c r="I276" i="4"/>
  <c r="I260" i="4"/>
  <c r="L260" i="4" s="1"/>
  <c r="I244" i="4"/>
  <c r="L244" i="4" s="1"/>
  <c r="I227" i="4"/>
  <c r="L227" i="4" s="1"/>
  <c r="I195" i="4"/>
  <c r="L195" i="4" s="1"/>
  <c r="I163" i="4"/>
  <c r="L163" i="4" s="1"/>
  <c r="I131" i="4"/>
  <c r="L131" i="4" s="1"/>
  <c r="I99" i="4"/>
  <c r="L99" i="4" s="1"/>
  <c r="I67" i="4"/>
  <c r="L67" i="4" s="1"/>
  <c r="I27" i="4"/>
  <c r="L27" i="4" s="1"/>
  <c r="I43" i="4"/>
  <c r="L43" i="4" s="1"/>
  <c r="I20" i="4"/>
  <c r="L20" i="4" s="1"/>
  <c r="I36" i="4"/>
  <c r="L36" i="4" s="1"/>
  <c r="I52" i="4"/>
  <c r="L52" i="4" s="1"/>
  <c r="I68" i="4"/>
  <c r="L68" i="4" s="1"/>
  <c r="I84" i="4"/>
  <c r="L84" i="4" s="1"/>
  <c r="I100" i="4"/>
  <c r="L100" i="4" s="1"/>
  <c r="I116" i="4"/>
  <c r="L116" i="4" s="1"/>
  <c r="I132" i="4"/>
  <c r="L132" i="4" s="1"/>
  <c r="I148" i="4"/>
  <c r="L148" i="4" s="1"/>
  <c r="I164" i="4"/>
  <c r="L164" i="4" s="1"/>
  <c r="I180" i="4"/>
  <c r="L180" i="4" s="1"/>
  <c r="I196" i="4"/>
  <c r="L196" i="4" s="1"/>
  <c r="I212" i="4"/>
  <c r="I12" i="4"/>
  <c r="L12" i="4" s="1"/>
  <c r="I29" i="4"/>
  <c r="L29" i="4" s="1"/>
  <c r="I45" i="4"/>
  <c r="L45" i="4" s="1"/>
  <c r="I61" i="4"/>
  <c r="L61" i="4" s="1"/>
  <c r="I77" i="4"/>
  <c r="L77" i="4" s="1"/>
  <c r="I93" i="4"/>
  <c r="L93" i="4" s="1"/>
  <c r="I109" i="4"/>
  <c r="L109" i="4" s="1"/>
  <c r="I125" i="4"/>
  <c r="L125" i="4" s="1"/>
  <c r="I141" i="4"/>
  <c r="I157" i="4"/>
  <c r="L157" i="4" s="1"/>
  <c r="I173" i="4"/>
  <c r="L173" i="4" s="1"/>
  <c r="I189" i="4"/>
  <c r="I205" i="4"/>
  <c r="L205" i="4" s="1"/>
  <c r="I221" i="4"/>
  <c r="L221" i="4" s="1"/>
  <c r="I18" i="4"/>
  <c r="L18" i="4" s="1"/>
  <c r="I34" i="4"/>
  <c r="L34" i="4" s="1"/>
  <c r="I50" i="4"/>
  <c r="L50" i="4" s="1"/>
  <c r="I419" i="4"/>
  <c r="L419" i="4" s="1"/>
  <c r="I403" i="4"/>
  <c r="L403" i="4" s="1"/>
  <c r="I387" i="4"/>
  <c r="L387" i="4" s="1"/>
  <c r="I371" i="4"/>
  <c r="L371" i="4" s="1"/>
  <c r="I355" i="4"/>
  <c r="L355" i="4" s="1"/>
  <c r="I339" i="4"/>
  <c r="L339" i="4" s="1"/>
  <c r="I323" i="4"/>
  <c r="I307" i="4"/>
  <c r="L307" i="4" s="1"/>
  <c r="I291" i="4"/>
  <c r="I275" i="4"/>
  <c r="L275" i="4" s="1"/>
  <c r="I259" i="4"/>
  <c r="L259" i="4" s="1"/>
  <c r="I243" i="4"/>
  <c r="L243" i="4" s="1"/>
  <c r="I226" i="4"/>
  <c r="L226" i="4" s="1"/>
  <c r="I194" i="4"/>
  <c r="L194" i="4" s="1"/>
  <c r="I162" i="4"/>
  <c r="L162" i="4" s="1"/>
  <c r="I130" i="4"/>
  <c r="L130" i="4" s="1"/>
  <c r="I98" i="4"/>
  <c r="L98" i="4" s="1"/>
  <c r="I66" i="4"/>
  <c r="L66" i="4" s="1"/>
  <c r="I422" i="4"/>
  <c r="L422" i="4" s="1"/>
  <c r="I406" i="4"/>
  <c r="L406" i="4" s="1"/>
  <c r="I390" i="4"/>
  <c r="L390" i="4" s="1"/>
  <c r="I374" i="4"/>
  <c r="L374" i="4" s="1"/>
  <c r="I358" i="4"/>
  <c r="L358" i="4" s="1"/>
  <c r="I342" i="4"/>
  <c r="L342" i="4" s="1"/>
  <c r="I326" i="4"/>
  <c r="L326" i="4" s="1"/>
  <c r="I310" i="4"/>
  <c r="L310" i="4" s="1"/>
  <c r="I294" i="4"/>
  <c r="L294" i="4" s="1"/>
  <c r="I278" i="4"/>
  <c r="L278" i="4" s="1"/>
  <c r="I262" i="4"/>
  <c r="L262" i="4" s="1"/>
  <c r="I246" i="4"/>
  <c r="L246" i="4" s="1"/>
  <c r="I432" i="4"/>
  <c r="L432" i="4" s="1"/>
  <c r="I416" i="4"/>
  <c r="L416" i="4" s="1"/>
  <c r="I400" i="4"/>
  <c r="I384" i="4"/>
  <c r="L384" i="4" s="1"/>
  <c r="I368" i="4"/>
  <c r="L368" i="4" s="1"/>
  <c r="I352" i="4"/>
  <c r="L352" i="4" s="1"/>
  <c r="I336" i="4"/>
  <c r="L336" i="4" s="1"/>
  <c r="I320" i="4"/>
  <c r="L320" i="4" s="1"/>
  <c r="I304" i="4"/>
  <c r="L304" i="4" s="1"/>
  <c r="I288" i="4"/>
  <c r="L288" i="4" s="1"/>
  <c r="I272" i="4"/>
  <c r="L272" i="4" s="1"/>
  <c r="I219" i="4"/>
  <c r="L219" i="4" s="1"/>
  <c r="I187" i="4"/>
  <c r="L187" i="4" s="1"/>
  <c r="I155" i="4"/>
  <c r="L155" i="4" s="1"/>
  <c r="I123" i="4"/>
  <c r="L123" i="4" s="1"/>
  <c r="I91" i="4"/>
  <c r="L91" i="4" s="1"/>
  <c r="I14" i="4"/>
  <c r="L14" i="4" s="1"/>
  <c r="I31" i="4"/>
  <c r="L31" i="4" s="1"/>
  <c r="I47" i="4"/>
  <c r="L47" i="4" s="1"/>
  <c r="I24" i="4"/>
  <c r="L24" i="4" s="1"/>
  <c r="I40" i="4"/>
  <c r="L40" i="4" s="1"/>
  <c r="I56" i="4"/>
  <c r="L56" i="4" s="1"/>
  <c r="I72" i="4"/>
  <c r="L72" i="4" s="1"/>
  <c r="I88" i="4"/>
  <c r="L88" i="4" s="1"/>
  <c r="I104" i="4"/>
  <c r="L104" i="4" s="1"/>
  <c r="I120" i="4"/>
  <c r="L120" i="4" s="1"/>
  <c r="I136" i="4"/>
  <c r="L136" i="4" s="1"/>
  <c r="I152" i="4"/>
  <c r="L152" i="4" s="1"/>
  <c r="I168" i="4"/>
  <c r="L168" i="4" s="1"/>
  <c r="I184" i="4"/>
  <c r="L184" i="4" s="1"/>
  <c r="I200" i="4"/>
  <c r="L200" i="4" s="1"/>
  <c r="I216" i="4"/>
  <c r="L216" i="4" s="1"/>
  <c r="I17" i="4"/>
  <c r="L17" i="4" s="1"/>
  <c r="I33" i="4"/>
  <c r="L33" i="4" s="1"/>
  <c r="I49" i="4"/>
  <c r="L49" i="4" s="1"/>
  <c r="I65" i="4"/>
  <c r="L65" i="4" s="1"/>
  <c r="I81" i="4"/>
  <c r="L81" i="4" s="1"/>
  <c r="I97" i="4"/>
  <c r="L97" i="4" s="1"/>
  <c r="I113" i="4"/>
  <c r="L113" i="4" s="1"/>
  <c r="I129" i="4"/>
  <c r="L129" i="4" s="1"/>
  <c r="I145" i="4"/>
  <c r="L145" i="4" s="1"/>
  <c r="I161" i="4"/>
  <c r="L161" i="4" s="1"/>
  <c r="I177" i="4"/>
  <c r="L177" i="4" s="1"/>
  <c r="I193" i="4"/>
  <c r="L193" i="4" s="1"/>
  <c r="I209" i="4"/>
  <c r="L209" i="4" s="1"/>
  <c r="I225" i="4"/>
  <c r="L225" i="4" s="1"/>
  <c r="I22" i="4"/>
  <c r="L22" i="4" s="1"/>
  <c r="I38" i="4"/>
  <c r="L38" i="4" s="1"/>
  <c r="I431" i="4"/>
  <c r="L431" i="4" s="1"/>
  <c r="I415" i="4"/>
  <c r="L415" i="4" s="1"/>
  <c r="I399" i="4"/>
  <c r="L399" i="4" s="1"/>
  <c r="I383" i="4"/>
  <c r="L383" i="4" s="1"/>
  <c r="I367" i="4"/>
  <c r="L367" i="4" s="1"/>
  <c r="I351" i="4"/>
  <c r="L351" i="4" s="1"/>
  <c r="I335" i="4"/>
  <c r="L335" i="4" s="1"/>
  <c r="I319" i="4"/>
  <c r="L319" i="4" s="1"/>
  <c r="I303" i="4"/>
  <c r="L303" i="4" s="1"/>
  <c r="I287" i="4"/>
  <c r="L287" i="4" s="1"/>
  <c r="I271" i="4"/>
  <c r="L271" i="4" s="1"/>
  <c r="I255" i="4"/>
  <c r="L255" i="4" s="1"/>
  <c r="I239" i="4"/>
  <c r="L239" i="4" s="1"/>
  <c r="I218" i="4"/>
  <c r="L218" i="4" s="1"/>
  <c r="I186" i="4"/>
  <c r="L186" i="4" s="1"/>
  <c r="I154" i="4"/>
  <c r="L154" i="4" s="1"/>
  <c r="I122" i="4"/>
  <c r="L122" i="4" s="1"/>
  <c r="I90" i="4"/>
  <c r="L90" i="4" s="1"/>
  <c r="I58" i="4"/>
  <c r="L58" i="4" s="1"/>
  <c r="I428" i="4"/>
  <c r="L428" i="4" s="1"/>
  <c r="I412" i="4"/>
  <c r="L412" i="4" s="1"/>
  <c r="I396" i="4"/>
  <c r="L396" i="4" s="1"/>
  <c r="I380" i="4"/>
  <c r="L380" i="4" s="1"/>
  <c r="I364" i="4"/>
  <c r="L364" i="4" s="1"/>
  <c r="I348" i="4"/>
  <c r="L348" i="4" s="1"/>
  <c r="I332" i="4"/>
  <c r="L332" i="4" s="1"/>
  <c r="I316" i="4"/>
  <c r="L316" i="4" s="1"/>
  <c r="I300" i="4"/>
  <c r="L300" i="4" s="1"/>
  <c r="I284" i="4"/>
  <c r="L284" i="4" s="1"/>
  <c r="I268" i="4"/>
  <c r="L268" i="4" s="1"/>
  <c r="I252" i="4"/>
  <c r="L252" i="4" s="1"/>
  <c r="I236" i="4"/>
  <c r="L236" i="4" s="1"/>
  <c r="I211" i="4"/>
  <c r="L211" i="4" s="1"/>
  <c r="I179" i="4"/>
  <c r="L179" i="4" s="1"/>
  <c r="I147" i="4"/>
  <c r="L147" i="4" s="1"/>
  <c r="I115" i="4"/>
  <c r="L115" i="4" s="1"/>
  <c r="I83" i="4"/>
  <c r="L83" i="4" s="1"/>
  <c r="I19" i="4"/>
  <c r="L19" i="4" s="1"/>
  <c r="I35" i="4"/>
  <c r="L35" i="4" s="1"/>
  <c r="I51" i="4"/>
  <c r="L51" i="4" s="1"/>
  <c r="I28" i="4"/>
  <c r="L28" i="4" s="1"/>
  <c r="I44" i="4"/>
  <c r="L44" i="4" s="1"/>
  <c r="I60" i="4"/>
  <c r="L60" i="4" s="1"/>
  <c r="I76" i="4"/>
  <c r="L76" i="4" s="1"/>
  <c r="I92" i="4"/>
  <c r="L92" i="4" s="1"/>
  <c r="I108" i="4"/>
  <c r="L108" i="4" s="1"/>
  <c r="I124" i="4"/>
  <c r="L124" i="4" s="1"/>
  <c r="I140" i="4"/>
  <c r="L140" i="4" s="1"/>
  <c r="I156" i="4"/>
  <c r="L156" i="4" s="1"/>
  <c r="I172" i="4"/>
  <c r="L172" i="4" s="1"/>
  <c r="I188" i="4"/>
  <c r="L188" i="4" s="1"/>
  <c r="I204" i="4"/>
  <c r="L204" i="4" s="1"/>
  <c r="I220" i="4"/>
  <c r="L220" i="4" s="1"/>
  <c r="I21" i="4"/>
  <c r="L21" i="4" s="1"/>
  <c r="I37" i="4"/>
  <c r="L37" i="4" s="1"/>
  <c r="I53" i="4"/>
  <c r="L53" i="4" s="1"/>
  <c r="I69" i="4"/>
  <c r="L69" i="4" s="1"/>
  <c r="I85" i="4"/>
  <c r="L85" i="4" s="1"/>
  <c r="I101" i="4"/>
  <c r="L101" i="4" s="1"/>
  <c r="I117" i="4"/>
  <c r="L117" i="4" s="1"/>
  <c r="I133" i="4"/>
  <c r="L133" i="4" s="1"/>
  <c r="I149" i="4"/>
  <c r="L149" i="4" s="1"/>
  <c r="I165" i="4"/>
  <c r="L165" i="4" s="1"/>
  <c r="I181" i="4"/>
  <c r="L181" i="4" s="1"/>
  <c r="I197" i="4"/>
  <c r="L197" i="4" s="1"/>
  <c r="I213" i="4"/>
  <c r="L213" i="4" s="1"/>
  <c r="I229" i="4"/>
  <c r="L229" i="4" s="1"/>
  <c r="I26" i="4"/>
  <c r="L26" i="4" s="1"/>
  <c r="I42" i="4"/>
  <c r="L42" i="4" s="1"/>
  <c r="I427" i="4"/>
  <c r="L427" i="4" s="1"/>
  <c r="I411" i="4"/>
  <c r="L411" i="4" s="1"/>
  <c r="I395" i="4"/>
  <c r="L395" i="4" s="1"/>
  <c r="I379" i="4"/>
  <c r="L379" i="4" s="1"/>
  <c r="I363" i="4"/>
  <c r="L363" i="4" s="1"/>
  <c r="I347" i="4"/>
  <c r="L347" i="4" s="1"/>
  <c r="I331" i="4"/>
  <c r="L331" i="4" s="1"/>
  <c r="I315" i="4"/>
  <c r="L315" i="4" s="1"/>
  <c r="I299" i="4"/>
  <c r="L299" i="4" s="1"/>
  <c r="I283" i="4"/>
  <c r="L283" i="4" s="1"/>
  <c r="I267" i="4"/>
  <c r="L267" i="4" s="1"/>
  <c r="I251" i="4"/>
  <c r="L251" i="4" s="1"/>
  <c r="I235" i="4"/>
  <c r="L235" i="4" s="1"/>
  <c r="I210" i="4"/>
  <c r="L210" i="4" s="1"/>
  <c r="I178" i="4"/>
  <c r="L178" i="4" s="1"/>
  <c r="I146" i="4"/>
  <c r="L146" i="4" s="1"/>
  <c r="I114" i="4"/>
  <c r="L114" i="4" s="1"/>
  <c r="I82" i="4"/>
  <c r="L82" i="4" s="1"/>
  <c r="I430" i="4"/>
  <c r="L430" i="4" s="1"/>
  <c r="I414" i="4"/>
  <c r="L414" i="4" s="1"/>
  <c r="I398" i="4"/>
  <c r="L398" i="4" s="1"/>
  <c r="I424" i="4"/>
  <c r="L424" i="4" s="1"/>
  <c r="I360" i="4"/>
  <c r="L360" i="4" s="1"/>
  <c r="I296" i="4"/>
  <c r="L296" i="4" s="1"/>
  <c r="I232" i="4"/>
  <c r="L232" i="4" s="1"/>
  <c r="I107" i="4"/>
  <c r="L107" i="4" s="1"/>
  <c r="I15" i="4"/>
  <c r="L15" i="4" s="1"/>
  <c r="I80" i="4"/>
  <c r="L80" i="4" s="1"/>
  <c r="I144" i="4"/>
  <c r="L144" i="4" s="1"/>
  <c r="I208" i="4"/>
  <c r="L208" i="4" s="1"/>
  <c r="I57" i="4"/>
  <c r="L57" i="4" s="1"/>
  <c r="I121" i="4"/>
  <c r="L121" i="4" s="1"/>
  <c r="I185" i="4"/>
  <c r="L185" i="4" s="1"/>
  <c r="I30" i="4"/>
  <c r="L30" i="4" s="1"/>
  <c r="I391" i="4"/>
  <c r="L391" i="4" s="1"/>
  <c r="I327" i="4"/>
  <c r="L327" i="4" s="1"/>
  <c r="I263" i="4"/>
  <c r="L263" i="4" s="1"/>
  <c r="I170" i="4"/>
  <c r="L170" i="4" s="1"/>
  <c r="I410" i="4"/>
  <c r="L410" i="4" s="1"/>
  <c r="I382" i="4"/>
  <c r="L382" i="4" s="1"/>
  <c r="I362" i="4"/>
  <c r="L362" i="4" s="1"/>
  <c r="I338" i="4"/>
  <c r="L338" i="4" s="1"/>
  <c r="I318" i="4"/>
  <c r="L318" i="4" s="1"/>
  <c r="I298" i="4"/>
  <c r="L298" i="4" s="1"/>
  <c r="I274" i="4"/>
  <c r="L274" i="4" s="1"/>
  <c r="I254" i="4"/>
  <c r="L254" i="4" s="1"/>
  <c r="I234" i="4"/>
  <c r="L234" i="4" s="1"/>
  <c r="I207" i="4"/>
  <c r="L207" i="4" s="1"/>
  <c r="I175" i="4"/>
  <c r="L175" i="4" s="1"/>
  <c r="I143" i="4"/>
  <c r="L143" i="4" s="1"/>
  <c r="I111" i="4"/>
  <c r="L111" i="4" s="1"/>
  <c r="I79" i="4"/>
  <c r="L79" i="4" s="1"/>
  <c r="I429" i="4"/>
  <c r="L429" i="4" s="1"/>
  <c r="I413" i="4"/>
  <c r="L413" i="4" s="1"/>
  <c r="I397" i="4"/>
  <c r="L397" i="4" s="1"/>
  <c r="I381" i="4"/>
  <c r="L381" i="4" s="1"/>
  <c r="I365" i="4"/>
  <c r="L365" i="4" s="1"/>
  <c r="I349" i="4"/>
  <c r="L349" i="4" s="1"/>
  <c r="I333" i="4"/>
  <c r="L333" i="4" s="1"/>
  <c r="I317" i="4"/>
  <c r="L317" i="4" s="1"/>
  <c r="I301" i="4"/>
  <c r="L301" i="4" s="1"/>
  <c r="I285" i="4"/>
  <c r="L285" i="4" s="1"/>
  <c r="I269" i="4"/>
  <c r="L269" i="4" s="1"/>
  <c r="I253" i="4"/>
  <c r="L253" i="4" s="1"/>
  <c r="I237" i="4"/>
  <c r="L237" i="4" s="1"/>
  <c r="I214" i="4"/>
  <c r="L214" i="4" s="1"/>
  <c r="I182" i="4"/>
  <c r="L182" i="4" s="1"/>
  <c r="I150" i="4"/>
  <c r="L150" i="4" s="1"/>
  <c r="I118" i="4"/>
  <c r="L118" i="4" s="1"/>
  <c r="I86" i="4"/>
  <c r="L86" i="4" s="1"/>
  <c r="I54" i="4"/>
  <c r="L54" i="4" s="1"/>
  <c r="I312" i="4"/>
  <c r="L312" i="4" s="1"/>
  <c r="I39" i="4"/>
  <c r="L39" i="4" s="1"/>
  <c r="I41" i="4"/>
  <c r="L41" i="4" s="1"/>
  <c r="I407" i="4"/>
  <c r="L407" i="4" s="1"/>
  <c r="I408" i="4"/>
  <c r="L408" i="4" s="1"/>
  <c r="I344" i="4"/>
  <c r="L344" i="4" s="1"/>
  <c r="I280" i="4"/>
  <c r="L280" i="4" s="1"/>
  <c r="I203" i="4"/>
  <c r="L203" i="4" s="1"/>
  <c r="I75" i="4"/>
  <c r="L75" i="4" s="1"/>
  <c r="I32" i="4"/>
  <c r="L32" i="4" s="1"/>
  <c r="I96" i="4"/>
  <c r="L96" i="4" s="1"/>
  <c r="I160" i="4"/>
  <c r="L160" i="4" s="1"/>
  <c r="I224" i="4"/>
  <c r="L224" i="4" s="1"/>
  <c r="I73" i="4"/>
  <c r="L73" i="4" s="1"/>
  <c r="I137" i="4"/>
  <c r="L137" i="4" s="1"/>
  <c r="I201" i="4"/>
  <c r="L201" i="4" s="1"/>
  <c r="I46" i="4"/>
  <c r="L46" i="4" s="1"/>
  <c r="I375" i="4"/>
  <c r="L375" i="4" s="1"/>
  <c r="I311" i="4"/>
  <c r="L311" i="4" s="1"/>
  <c r="I247" i="4"/>
  <c r="L247" i="4" s="1"/>
  <c r="I138" i="4"/>
  <c r="L138" i="4" s="1"/>
  <c r="L11" i="4"/>
  <c r="I402" i="4"/>
  <c r="L402" i="4" s="1"/>
  <c r="I378" i="4"/>
  <c r="L378" i="4" s="1"/>
  <c r="I354" i="4"/>
  <c r="L354" i="4" s="1"/>
  <c r="I334" i="4"/>
  <c r="L334" i="4" s="1"/>
  <c r="I314" i="4"/>
  <c r="L314" i="4" s="1"/>
  <c r="I290" i="4"/>
  <c r="L290" i="4" s="1"/>
  <c r="I270" i="4"/>
  <c r="L270" i="4" s="1"/>
  <c r="I250" i="4"/>
  <c r="L250" i="4" s="1"/>
  <c r="I230" i="4"/>
  <c r="L230" i="4" s="1"/>
  <c r="I199" i="4"/>
  <c r="L199" i="4" s="1"/>
  <c r="I167" i="4"/>
  <c r="L167" i="4" s="1"/>
  <c r="I135" i="4"/>
  <c r="L135" i="4" s="1"/>
  <c r="I103" i="4"/>
  <c r="L103" i="4" s="1"/>
  <c r="I71" i="4"/>
  <c r="L71" i="4" s="1"/>
  <c r="I425" i="4"/>
  <c r="L425" i="4" s="1"/>
  <c r="I409" i="4"/>
  <c r="L409" i="4" s="1"/>
  <c r="I393" i="4"/>
  <c r="L393" i="4" s="1"/>
  <c r="I377" i="4"/>
  <c r="L377" i="4" s="1"/>
  <c r="I361" i="4"/>
  <c r="L361" i="4" s="1"/>
  <c r="I345" i="4"/>
  <c r="L345" i="4" s="1"/>
  <c r="I329" i="4"/>
  <c r="L329" i="4" s="1"/>
  <c r="I313" i="4"/>
  <c r="L313" i="4" s="1"/>
  <c r="I297" i="4"/>
  <c r="L297" i="4" s="1"/>
  <c r="I281" i="4"/>
  <c r="L281" i="4" s="1"/>
  <c r="I265" i="4"/>
  <c r="L265" i="4" s="1"/>
  <c r="I249" i="4"/>
  <c r="L249" i="4" s="1"/>
  <c r="I233" i="4"/>
  <c r="L233" i="4" s="1"/>
  <c r="I206" i="4"/>
  <c r="L206" i="4" s="1"/>
  <c r="I174" i="4"/>
  <c r="L174" i="4" s="1"/>
  <c r="I142" i="4"/>
  <c r="L142" i="4" s="1"/>
  <c r="I110" i="4"/>
  <c r="L110" i="4" s="1"/>
  <c r="I78" i="4"/>
  <c r="L78" i="4" s="1"/>
  <c r="I248" i="4"/>
  <c r="L248" i="4" s="1"/>
  <c r="I192" i="4"/>
  <c r="L192" i="4" s="1"/>
  <c r="I13" i="4"/>
  <c r="L13" i="4" s="1"/>
  <c r="I392" i="4"/>
  <c r="L392" i="4" s="1"/>
  <c r="I328" i="4"/>
  <c r="L328" i="4" s="1"/>
  <c r="I264" i="4"/>
  <c r="L264" i="4" s="1"/>
  <c r="I171" i="4"/>
  <c r="L171" i="4" s="1"/>
  <c r="I23" i="4"/>
  <c r="L23" i="4" s="1"/>
  <c r="I48" i="4"/>
  <c r="L48" i="4" s="1"/>
  <c r="I112" i="4"/>
  <c r="L112" i="4" s="1"/>
  <c r="I176" i="4"/>
  <c r="L176" i="4" s="1"/>
  <c r="I25" i="4"/>
  <c r="L25" i="4" s="1"/>
  <c r="I89" i="4"/>
  <c r="L89" i="4" s="1"/>
  <c r="I153" i="4"/>
  <c r="L153" i="4" s="1"/>
  <c r="I217" i="4"/>
  <c r="L217" i="4" s="1"/>
  <c r="I423" i="4"/>
  <c r="L423" i="4" s="1"/>
  <c r="I359" i="4"/>
  <c r="L359" i="4" s="1"/>
  <c r="I295" i="4"/>
  <c r="L295" i="4" s="1"/>
  <c r="I231" i="4"/>
  <c r="L231" i="4" s="1"/>
  <c r="I106" i="4"/>
  <c r="L106" i="4" s="1"/>
  <c r="I426" i="4"/>
  <c r="L426" i="4" s="1"/>
  <c r="I394" i="4"/>
  <c r="L394" i="4" s="1"/>
  <c r="I370" i="4"/>
  <c r="L370" i="4" s="1"/>
  <c r="I350" i="4"/>
  <c r="L350" i="4" s="1"/>
  <c r="I330" i="4"/>
  <c r="L330" i="4" s="1"/>
  <c r="I306" i="4"/>
  <c r="L306" i="4" s="1"/>
  <c r="I286" i="4"/>
  <c r="L286" i="4" s="1"/>
  <c r="I266" i="4"/>
  <c r="L266" i="4" s="1"/>
  <c r="I242" i="4"/>
  <c r="L242" i="4" s="1"/>
  <c r="I223" i="4"/>
  <c r="L223" i="4" s="1"/>
  <c r="I191" i="4"/>
  <c r="L191" i="4" s="1"/>
  <c r="I159" i="4"/>
  <c r="L159" i="4" s="1"/>
  <c r="I127" i="4"/>
  <c r="L127" i="4" s="1"/>
  <c r="I95" i="4"/>
  <c r="L95" i="4" s="1"/>
  <c r="I63" i="4"/>
  <c r="L63" i="4" s="1"/>
  <c r="I421" i="4"/>
  <c r="L421" i="4" s="1"/>
  <c r="I405" i="4"/>
  <c r="L405" i="4" s="1"/>
  <c r="I389" i="4"/>
  <c r="L389" i="4" s="1"/>
  <c r="I373" i="4"/>
  <c r="L373" i="4" s="1"/>
  <c r="I357" i="4"/>
  <c r="L357" i="4" s="1"/>
  <c r="I341" i="4"/>
  <c r="L341" i="4" s="1"/>
  <c r="I325" i="4"/>
  <c r="L325" i="4" s="1"/>
  <c r="I309" i="4"/>
  <c r="L309" i="4" s="1"/>
  <c r="I293" i="4"/>
  <c r="L293" i="4" s="1"/>
  <c r="I277" i="4"/>
  <c r="L277" i="4" s="1"/>
  <c r="I261" i="4"/>
  <c r="L261" i="4" s="1"/>
  <c r="I245" i="4"/>
  <c r="L245" i="4" s="1"/>
  <c r="I228" i="4"/>
  <c r="L228" i="4" s="1"/>
  <c r="I198" i="4"/>
  <c r="L198" i="4" s="1"/>
  <c r="I166" i="4"/>
  <c r="L166" i="4" s="1"/>
  <c r="I134" i="4"/>
  <c r="L134" i="4" s="1"/>
  <c r="I102" i="4"/>
  <c r="L102" i="4" s="1"/>
  <c r="I70" i="4"/>
  <c r="L70" i="4" s="1"/>
  <c r="I139" i="4"/>
  <c r="L139" i="4" s="1"/>
  <c r="I128" i="4"/>
  <c r="L128" i="4" s="1"/>
  <c r="I105" i="4"/>
  <c r="L105" i="4" s="1"/>
  <c r="I376" i="4"/>
  <c r="L376" i="4" s="1"/>
  <c r="I64" i="4"/>
  <c r="L64" i="4" s="1"/>
  <c r="I169" i="4"/>
  <c r="L169" i="4" s="1"/>
  <c r="I343" i="4"/>
  <c r="L343" i="4" s="1"/>
  <c r="I346" i="4"/>
  <c r="L346" i="4" s="1"/>
  <c r="I258" i="4"/>
  <c r="L258" i="4" s="1"/>
  <c r="I151" i="4"/>
  <c r="L151" i="4" s="1"/>
  <c r="I385" i="4"/>
  <c r="L385" i="4" s="1"/>
  <c r="I321" i="4"/>
  <c r="L321" i="4" s="1"/>
  <c r="I257" i="4"/>
  <c r="L257" i="4" s="1"/>
  <c r="I158" i="4"/>
  <c r="L158" i="4" s="1"/>
  <c r="I279" i="4"/>
  <c r="L279" i="4" s="1"/>
  <c r="I418" i="4"/>
  <c r="L418" i="4" s="1"/>
  <c r="I322" i="4"/>
  <c r="L322" i="4" s="1"/>
  <c r="I238" i="4"/>
  <c r="L238" i="4" s="1"/>
  <c r="I119" i="4"/>
  <c r="L119" i="4" s="1"/>
  <c r="I433" i="4"/>
  <c r="L433" i="4" s="1"/>
  <c r="I369" i="4"/>
  <c r="L369" i="4" s="1"/>
  <c r="I305" i="4"/>
  <c r="L305" i="4" s="1"/>
  <c r="I241" i="4"/>
  <c r="L241" i="4" s="1"/>
  <c r="I126" i="4"/>
  <c r="L126" i="4" s="1"/>
  <c r="I273" i="4"/>
  <c r="L273" i="4" s="1"/>
  <c r="I202" i="4"/>
  <c r="L202" i="4" s="1"/>
  <c r="I386" i="4"/>
  <c r="L386" i="4" s="1"/>
  <c r="I302" i="4"/>
  <c r="L302" i="4" s="1"/>
  <c r="I215" i="4"/>
  <c r="L215" i="4" s="1"/>
  <c r="I87" i="4"/>
  <c r="L87" i="4" s="1"/>
  <c r="I417" i="4"/>
  <c r="L417" i="4" s="1"/>
  <c r="I353" i="4"/>
  <c r="L353" i="4" s="1"/>
  <c r="I289" i="4"/>
  <c r="L289" i="4" s="1"/>
  <c r="I222" i="4"/>
  <c r="L222" i="4" s="1"/>
  <c r="I94" i="4"/>
  <c r="L94" i="4" s="1"/>
  <c r="I366" i="4"/>
  <c r="L366" i="4" s="1"/>
  <c r="I183" i="4"/>
  <c r="L183" i="4" s="1"/>
  <c r="I401" i="4"/>
  <c r="L401" i="4" s="1"/>
  <c r="I190" i="4"/>
  <c r="L190" i="4" s="1"/>
  <c r="I74" i="4"/>
  <c r="L74" i="4" s="1"/>
  <c r="I282" i="4"/>
  <c r="L282" i="4" s="1"/>
  <c r="I55" i="4"/>
  <c r="L55" i="4" s="1"/>
  <c r="I337" i="4"/>
  <c r="L337" i="4" s="1"/>
  <c r="I62" i="4"/>
  <c r="L62" i="4" s="1"/>
  <c r="I240" i="4"/>
  <c r="L240" i="4" s="1"/>
  <c r="I256" i="4"/>
  <c r="L256" i="4" s="1"/>
  <c r="L141" i="4" l="1"/>
  <c r="L276" i="4"/>
  <c r="L323" i="4"/>
  <c r="L189" i="4"/>
  <c r="L212" i="4"/>
  <c r="L400" i="4"/>
  <c r="L291" i="4"/>
  <c r="L8" i="4"/>
</calcChain>
</file>

<file path=xl/sharedStrings.xml><?xml version="1.0" encoding="utf-8"?>
<sst xmlns="http://purl.oclc.org/ooxml/spreadsheetml/main" count="1322" uniqueCount="460">
  <si>
    <t>super_opeid</t>
  </si>
  <si>
    <t>instnm</t>
  </si>
  <si>
    <t>count</t>
  </si>
  <si>
    <t>count_pq1</t>
  </si>
  <si>
    <t>count_pq2</t>
  </si>
  <si>
    <t>count_pq3</t>
  </si>
  <si>
    <t>count_pq4</t>
  </si>
  <si>
    <t>count_pq5</t>
  </si>
  <si>
    <t>inventor</t>
  </si>
  <si>
    <t>inventor_pq1</t>
  </si>
  <si>
    <t>inventor_pq2</t>
  </si>
  <si>
    <t>inventor_pq3</t>
  </si>
  <si>
    <t>inventor_pq4</t>
  </si>
  <si>
    <t>inventor_pq5</t>
  </si>
  <si>
    <t>top5cit</t>
  </si>
  <si>
    <t>total_patents</t>
  </si>
  <si>
    <t>total_cites</t>
  </si>
  <si>
    <t>University Of Hawaii And Hawaii Community Colleges</t>
  </si>
  <si>
    <t>Coast Community College District</t>
  </si>
  <si>
    <t>Kern &amp; North Orange County Community College Districts</t>
  </si>
  <si>
    <t>San Mateo County Community College District</t>
  </si>
  <si>
    <t>Foothill-Deanza Community College District</t>
  </si>
  <si>
    <t>University Of Alaska System</t>
  </si>
  <si>
    <t>Spokane And Spokane Falls Community Colleges</t>
  </si>
  <si>
    <t>University Of Colorado System</t>
  </si>
  <si>
    <t>West Valley-Mission Community College District</t>
  </si>
  <si>
    <t>Louisiana State University System</t>
  </si>
  <si>
    <t>University Of South Carolina System</t>
  </si>
  <si>
    <t>West Virginia University, West Virginia University Institute Of Technology, West Virginia University - Parkersburg, And Potomac State College</t>
  </si>
  <si>
    <t>University Of Nebraska System</t>
  </si>
  <si>
    <t>Minnesota State University System, Century And Various Other Minnesota Community Colleges</t>
  </si>
  <si>
    <t>Certain Colorado Community Colleges</t>
  </si>
  <si>
    <t>Devry University, Devry Institute Of Technology And Denver Technical College</t>
  </si>
  <si>
    <t>ITT Technical Institute</t>
  </si>
  <si>
    <t>Ivy Tech Community College Of Indiana System</t>
  </si>
  <si>
    <t>Riverside Community College District</t>
  </si>
  <si>
    <t>University Of Pittsburgh System</t>
  </si>
  <si>
    <t>University Of Massachusetts System</t>
  </si>
  <si>
    <t>Harvard University</t>
  </si>
  <si>
    <t>University Of Maine System</t>
  </si>
  <si>
    <t>Auburn University</t>
  </si>
  <si>
    <t>University Of Alabama</t>
  </si>
  <si>
    <t>University Of Alabama In Huntsville</t>
  </si>
  <si>
    <t>Arkansas Tech University</t>
  </si>
  <si>
    <t>Arkansas State University</t>
  </si>
  <si>
    <t>University Of Arkansas</t>
  </si>
  <si>
    <t>Azusa Pacific University</t>
  </si>
  <si>
    <t>Cabrillo College</t>
  </si>
  <si>
    <t>California Institute Of Technology</t>
  </si>
  <si>
    <t>California State University, Fullerton</t>
  </si>
  <si>
    <t>California State University, Long Beach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</si>
  <si>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</si>
  <si>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</si>
  <si>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</si>
  <si>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</si>
  <si>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San Diego State University</t>
  </si>
  <si>
    <t>San Francisco State University</t>
  </si>
  <si>
    <t>San Jose State University</t>
  </si>
  <si>
    <t>Claremont Mckenna College</t>
  </si>
  <si>
    <t>Harvey Mudd College</t>
  </si>
  <si>
    <t>Pomona College</t>
  </si>
  <si>
    <t>Cuesta College</t>
  </si>
  <si>
    <t>Long Beach City College</t>
  </si>
  <si>
    <t>Miracosta College</t>
  </si>
  <si>
    <t>Mount San Antonio College</t>
  </si>
  <si>
    <t>Palomar College</t>
  </si>
  <si>
    <t>Pasadena City College</t>
  </si>
  <si>
    <t>Point Loma Nazarene University</t>
  </si>
  <si>
    <t>San Joaquin Delta College</t>
  </si>
  <si>
    <t>Santa Barbara City College</t>
  </si>
  <si>
    <t>Santa Monica College</t>
  </si>
  <si>
    <t>Santa Rosa Junior College</t>
  </si>
  <si>
    <t>Sierra College</t>
  </si>
  <si>
    <t>Stanford University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</si>
  <si>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</si>
  <si>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</si>
  <si>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</si>
  <si>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</si>
  <si>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</si>
  <si>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</si>
  <si>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</si>
  <si>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</si>
  <si>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Santa Clara University</t>
  </si>
  <si>
    <t>University Of Southern California</t>
  </si>
  <si>
    <t>University Of The Pacific</t>
  </si>
  <si>
    <t>Colorado College</t>
  </si>
  <si>
    <t>Colorado School Of Mines</t>
  </si>
  <si>
    <t>University Of Northern Colorado</t>
  </si>
  <si>
    <t>Colorado State University</t>
  </si>
  <si>
    <t>Metropolitan State University Of Denver</t>
  </si>
  <si>
    <t>University Of Denver</t>
  </si>
  <si>
    <t>Fairfield University</t>
  </si>
  <si>
    <t>University Of Connecticut</t>
  </si>
  <si>
    <t>University Of Hartford</t>
  </si>
  <si>
    <t>Wesleyan University</t>
  </si>
  <si>
    <t>Yale University</t>
  </si>
  <si>
    <t>University Of Delaware</t>
  </si>
  <si>
    <t xml:space="preserve">American University </t>
  </si>
  <si>
    <t>George Washington University</t>
  </si>
  <si>
    <t>Georgetown University</t>
  </si>
  <si>
    <t>Florida Institute Of Technology</t>
  </si>
  <si>
    <t>Embry-Riddle Aeronautical University</t>
  </si>
  <si>
    <t>Florida Agricultural &amp; Mechanical University</t>
  </si>
  <si>
    <t>Florida State University</t>
  </si>
  <si>
    <t>Broward College</t>
  </si>
  <si>
    <t>Rollins College</t>
  </si>
  <si>
    <t>Seminole State College Of Florida</t>
  </si>
  <si>
    <t>Tallahassee Community College</t>
  </si>
  <si>
    <t>University Of Florida</t>
  </si>
  <si>
    <t>University Of Miami</t>
  </si>
  <si>
    <t>University Of South Florida</t>
  </si>
  <si>
    <t xml:space="preserve">University Of Tampa </t>
  </si>
  <si>
    <t>Emory University</t>
  </si>
  <si>
    <t>Georgia Institute Of Technology</t>
  </si>
  <si>
    <t>Southern Polytechnic State University</t>
  </si>
  <si>
    <t>Georgia Southern University</t>
  </si>
  <si>
    <t>Kennesaw State University</t>
  </si>
  <si>
    <t>Mercer University</t>
  </si>
  <si>
    <t>University Of Georgia</t>
  </si>
  <si>
    <t>Boise State University</t>
  </si>
  <si>
    <t>Brigham Young University-Idaho</t>
  </si>
  <si>
    <t>University Of Idaho</t>
  </si>
  <si>
    <t>Augustana College of Rock Island, IL</t>
  </si>
  <si>
    <t>Bradley University</t>
  </si>
  <si>
    <t>Columbia College of Chicago, IL</t>
  </si>
  <si>
    <t>Depaul University</t>
  </si>
  <si>
    <t>Illinois Institute Of Technology</t>
  </si>
  <si>
    <t>Illinois State University</t>
  </si>
  <si>
    <t>Northern Illinois University</t>
  </si>
  <si>
    <t>Northwestern University</t>
  </si>
  <si>
    <t>Southern Illinois University At Carbondale</t>
  </si>
  <si>
    <t>Southern Illinois University Edwardsville</t>
  </si>
  <si>
    <t xml:space="preserve">University Of Chicago </t>
  </si>
  <si>
    <t>Western Illinois University</t>
  </si>
  <si>
    <t>Wheaton College of Wheaton, IL</t>
  </si>
  <si>
    <t>Ball State University</t>
  </si>
  <si>
    <t>Butler University</t>
  </si>
  <si>
    <t>DePauw University</t>
  </si>
  <si>
    <t>University Of Evansville</t>
  </si>
  <si>
    <t>Purdue University</t>
  </si>
  <si>
    <t>Rose - Hulman Institute Of Technology</t>
  </si>
  <si>
    <t>Taylor University</t>
  </si>
  <si>
    <t>University Of Notre Dame</t>
  </si>
  <si>
    <t>Valparaiso University</t>
  </si>
  <si>
    <t>Vincennes University</t>
  </si>
  <si>
    <t>Grinnell College</t>
  </si>
  <si>
    <t>Iowa State University Of Science &amp; Technology</t>
  </si>
  <si>
    <t>Luther College</t>
  </si>
  <si>
    <t>University Of Northern Iowa</t>
  </si>
  <si>
    <t>University Of Iowa</t>
  </si>
  <si>
    <t>Pittsburg State University</t>
  </si>
  <si>
    <t>Kansas State University</t>
  </si>
  <si>
    <t>University Of Kansas</t>
  </si>
  <si>
    <t>Murray State University</t>
  </si>
  <si>
    <t>University Of Louisville</t>
  </si>
  <si>
    <t>Louisiana Tech University</t>
  </si>
  <si>
    <t xml:space="preserve">University Of New Orleans </t>
  </si>
  <si>
    <t>University Of Louisiana At Lafayette</t>
  </si>
  <si>
    <t>Bates College</t>
  </si>
  <si>
    <t>Bowdoin College</t>
  </si>
  <si>
    <t>Colby College</t>
  </si>
  <si>
    <t>Anne Arundel Community College</t>
  </si>
  <si>
    <t>Johns Hopkins University</t>
  </si>
  <si>
    <t>Loyola University Maryland</t>
  </si>
  <si>
    <t>Amherst College</t>
  </si>
  <si>
    <t>Babson College</t>
  </si>
  <si>
    <t>Bentley University</t>
  </si>
  <si>
    <t>Boston College</t>
  </si>
  <si>
    <t>Boston University</t>
  </si>
  <si>
    <t>Brandeis University</t>
  </si>
  <si>
    <t>College Of The Holy Cross</t>
  </si>
  <si>
    <t>Massachusetts Institute Of Technology</t>
  </si>
  <si>
    <t>Northeastern University</t>
  </si>
  <si>
    <t>Smith College</t>
  </si>
  <si>
    <t>Tufts University</t>
  </si>
  <si>
    <t>Wellesley College</t>
  </si>
  <si>
    <t>Wentworth Institute Of Technology</t>
  </si>
  <si>
    <t>Western New England University</t>
  </si>
  <si>
    <t>Worcester Polytechnic Institute</t>
  </si>
  <si>
    <t>Calvin College</t>
  </si>
  <si>
    <t>Central Michigan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</si>
  <si>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</si>
  <si>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</si>
  <si>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</si>
  <si>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</si>
  <si>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</si>
  <si>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Grand Rapids Community College</t>
  </si>
  <si>
    <t>Grand Valley State University</t>
  </si>
  <si>
    <t>Hope College</t>
  </si>
  <si>
    <t>Kalamazoo College</t>
  </si>
  <si>
    <t>Lansing Community College</t>
  </si>
  <si>
    <t>Lawrence Technological University</t>
  </si>
  <si>
    <t>Michigan State University</t>
  </si>
  <si>
    <t>Michigan Technological University</t>
  </si>
  <si>
    <t>Oakland Community College</t>
  </si>
  <si>
    <t>Oakland University</t>
  </si>
  <si>
    <t>Saginaw Valley State University</t>
  </si>
  <si>
    <t>University Of Detroit Mercy</t>
  </si>
  <si>
    <t>University Of Michigan - Ann Arbor</t>
  </si>
  <si>
    <t>University Of Michigan - Dearborn</t>
  </si>
  <si>
    <t>Washtenaw Community College</t>
  </si>
  <si>
    <t>Wayne State University</t>
  </si>
  <si>
    <t>Western Michigan University</t>
  </si>
  <si>
    <t>Carleton College</t>
  </si>
  <si>
    <t>University Of Saint Thomas of Saint Paul, MN</t>
  </si>
  <si>
    <t>Concordia College - Moorhead</t>
  </si>
  <si>
    <t>Gustavus Adolphus College</t>
  </si>
  <si>
    <t>Macalester College</t>
  </si>
  <si>
    <t>Saint John's University of Collegeville, MN</t>
  </si>
  <si>
    <t>Saint Olaf College</t>
  </si>
  <si>
    <t>Mississippi State University</t>
  </si>
  <si>
    <t>University Of Mississippi</t>
  </si>
  <si>
    <t>University Of Southern Mississippi</t>
  </si>
  <si>
    <t>Metropolitan Community College of Kansas City, MO</t>
  </si>
  <si>
    <t>Truman State University</t>
  </si>
  <si>
    <t>Southeast Missouri State University</t>
  </si>
  <si>
    <t>Missouri State University</t>
  </si>
  <si>
    <t>Saint Louis University</t>
  </si>
  <si>
    <t>Washington University In St. Louis</t>
  </si>
  <si>
    <t>Montana Tech Of The University Of Montana</t>
  </si>
  <si>
    <t>Montana State University Bozeman</t>
  </si>
  <si>
    <t xml:space="preserve">University Of Montana </t>
  </si>
  <si>
    <t>University Of Nevada , Reno</t>
  </si>
  <si>
    <t>University Of Nevada - Las Vegas</t>
  </si>
  <si>
    <t>Dartmouth College</t>
  </si>
  <si>
    <t>University Of New Hampshire</t>
  </si>
  <si>
    <t>Rowan University</t>
  </si>
  <si>
    <t>New Jersey Institute Of Technology</t>
  </si>
  <si>
    <t>Princeton University</t>
  </si>
  <si>
    <t>Rutgers, The State University Of New Jersey</t>
  </si>
  <si>
    <t>Stevens Institute Of Technology</t>
  </si>
  <si>
    <t xml:space="preserve">College Of New Jersey </t>
  </si>
  <si>
    <t>New Mexico Institute Of Mining &amp; Technology</t>
  </si>
  <si>
    <t>New Mexico State University</t>
  </si>
  <si>
    <t>University Of New Mexico</t>
  </si>
  <si>
    <t>Alfred University</t>
  </si>
  <si>
    <t>Clarkson University</t>
  </si>
  <si>
    <t>Colgate University</t>
  </si>
  <si>
    <t>Columbia University In The City Of New York</t>
  </si>
  <si>
    <t>Barnard College</t>
  </si>
  <si>
    <t xml:space="preserve">Cooper Union For The Advancement Of Science &amp; Art </t>
  </si>
  <si>
    <t>Cornell University</t>
  </si>
  <si>
    <t>Fordham University</t>
  </si>
  <si>
    <t>Hamilton College</t>
  </si>
  <si>
    <t>Hofstra University</t>
  </si>
  <si>
    <t>Ithaca College</t>
  </si>
  <si>
    <t>Marist College</t>
  </si>
  <si>
    <t>New York University</t>
  </si>
  <si>
    <t>Pratt Institute</t>
  </si>
  <si>
    <t>Rensselaer Polytechnic Institute</t>
  </si>
  <si>
    <t>Rochester Institute Of Technology</t>
  </si>
  <si>
    <t>Siena College</t>
  </si>
  <si>
    <t>Saint John's University of Queens, NY</t>
  </si>
  <si>
    <t>State University Of New York At Albany</t>
  </si>
  <si>
    <t>Binghamton University</t>
  </si>
  <si>
    <t>State University Of New York At Buffalo</t>
  </si>
  <si>
    <t>State University Of New York At Stony Brook</t>
  </si>
  <si>
    <t>SUNY College At Buffalo</t>
  </si>
  <si>
    <t>SUNY College At Geneseo</t>
  </si>
  <si>
    <t>SUNY College Of Technology At Alfred</t>
  </si>
  <si>
    <t>Broome Community College</t>
  </si>
  <si>
    <t>Fashion Institute Of Technology</t>
  </si>
  <si>
    <t>Hudson Valley Community College</t>
  </si>
  <si>
    <t>Monroe Community College</t>
  </si>
  <si>
    <t>Suffolk County Community College</t>
  </si>
  <si>
    <t>Syracuse University</t>
  </si>
  <si>
    <t>Union College of Schenectady, NY</t>
  </si>
  <si>
    <t>University Of Rochester</t>
  </si>
  <si>
    <t>Yeshiva University</t>
  </si>
  <si>
    <t>North Carolina Agricultural &amp; Technical State University</t>
  </si>
  <si>
    <t>Appalachian State University</t>
  </si>
  <si>
    <t>Davidson College</t>
  </si>
  <si>
    <t>Duke University</t>
  </si>
  <si>
    <t>East Carolina University</t>
  </si>
  <si>
    <t>North Carolina State University</t>
  </si>
  <si>
    <t>University Of North Carolina - Chapel Hill</t>
  </si>
  <si>
    <t>University Of North Carolina - Charlotte</t>
  </si>
  <si>
    <t>Wake Forest University</t>
  </si>
  <si>
    <t xml:space="preserve">University Of North Carolina At Wilmington </t>
  </si>
  <si>
    <t>North Dakota State University - Main Campus - Fargo</t>
  </si>
  <si>
    <t>University Of North Dakota</t>
  </si>
  <si>
    <t>Baldwin Wallace University</t>
  </si>
  <si>
    <t>Bowling Green State University</t>
  </si>
  <si>
    <t>Case Western Reserve University</t>
  </si>
  <si>
    <t>Cedarville University</t>
  </si>
  <si>
    <t>Cleveland State University</t>
  </si>
  <si>
    <t xml:space="preserve">College Of Wooster </t>
  </si>
  <si>
    <t>Denison University</t>
  </si>
  <si>
    <t>Kent State University</t>
  </si>
  <si>
    <t>Kenyon College</t>
  </si>
  <si>
    <t>Miami University</t>
  </si>
  <si>
    <t>Wright State University</t>
  </si>
  <si>
    <t>Oberlin College</t>
  </si>
  <si>
    <t xml:space="preserve">Ohio State University </t>
  </si>
  <si>
    <t>Ohio University</t>
  </si>
  <si>
    <t>Sinclair Community College</t>
  </si>
  <si>
    <t xml:space="preserve">University Of Akron </t>
  </si>
  <si>
    <t>University Of Cincinnati</t>
  </si>
  <si>
    <t>University Of Dayton</t>
  </si>
  <si>
    <t>University Of Toledo</t>
  </si>
  <si>
    <t>Youngstown State University</t>
  </si>
  <si>
    <t>Oklahoma State University</t>
  </si>
  <si>
    <t>University Of Oklahoma</t>
  </si>
  <si>
    <t xml:space="preserve">University Of Tulsa </t>
  </si>
  <si>
    <t>Oregon State University</t>
  </si>
  <si>
    <t>Oregon Institute Of Technology</t>
  </si>
  <si>
    <t>Portland Community College</t>
  </si>
  <si>
    <t>Portland State University</t>
  </si>
  <si>
    <t>Reed College</t>
  </si>
  <si>
    <t>Chemeketa Community College</t>
  </si>
  <si>
    <t>University Of Oregon</t>
  </si>
  <si>
    <t>University Of Portland</t>
  </si>
  <si>
    <t>Bucknell University</t>
  </si>
  <si>
    <t>Bucks County Community College</t>
  </si>
  <si>
    <t>Carnegie Mellon University</t>
  </si>
  <si>
    <t>Haverford College</t>
  </si>
  <si>
    <t>Lafayette College</t>
  </si>
  <si>
    <t>Lehigh University</t>
  </si>
  <si>
    <t>Millersville University Of Pennsylvania</t>
  </si>
  <si>
    <t>Shippensburg University Of Pennsylvania</t>
  </si>
  <si>
    <t>West Chester University Of Pennsylvania</t>
  </si>
  <si>
    <t xml:space="preserve">Pennsylvania State University </t>
  </si>
  <si>
    <t>Philadelphia University</t>
  </si>
  <si>
    <t>Swarthmore College</t>
  </si>
  <si>
    <t>Temple University</t>
  </si>
  <si>
    <t>University Of Pennsylvania</t>
  </si>
  <si>
    <t>Villanova University</t>
  </si>
  <si>
    <t>Pennsylvania College Of Technology</t>
  </si>
  <si>
    <t>Brown University</t>
  </si>
  <si>
    <t>Johnson &amp; Wales University</t>
  </si>
  <si>
    <t>Providence College</t>
  </si>
  <si>
    <t>Rhode Island School Of Design</t>
  </si>
  <si>
    <t>Roger Williams University</t>
  </si>
  <si>
    <t>University Of Rhode Island</t>
  </si>
  <si>
    <t>Clemson University</t>
  </si>
  <si>
    <t>College Of Charleston</t>
  </si>
  <si>
    <t>Furman University</t>
  </si>
  <si>
    <t>Christian Brothers University</t>
  </si>
  <si>
    <t xml:space="preserve">University Of Memphis </t>
  </si>
  <si>
    <t>Middle Tennessee State University</t>
  </si>
  <si>
    <t>Tennessee Technological University</t>
  </si>
  <si>
    <t>Vanderbilt University</t>
  </si>
  <si>
    <t>Baylor University</t>
  </si>
  <si>
    <t>Blinn College</t>
  </si>
  <si>
    <t>Lamar University</t>
  </si>
  <si>
    <t>Letourneau University</t>
  </si>
  <si>
    <t>University Of North Texas</t>
  </si>
  <si>
    <t>University Of Texas - Pan American</t>
  </si>
  <si>
    <t>Rice University</t>
  </si>
  <si>
    <t>Sam Houston State University</t>
  </si>
  <si>
    <t>Southern Methodist University</t>
  </si>
  <si>
    <t>Texas State University</t>
  </si>
  <si>
    <t>Tarrant County College District</t>
  </si>
  <si>
    <t>Texas A&amp;M University</t>
  </si>
  <si>
    <t>Texas Christian University</t>
  </si>
  <si>
    <t>Trinity University</t>
  </si>
  <si>
    <t>University Of Texas At Arlington</t>
  </si>
  <si>
    <t>Brigham Young University</t>
  </si>
  <si>
    <t>Dixie State University</t>
  </si>
  <si>
    <t>University Of Utah</t>
  </si>
  <si>
    <t>Utah State University</t>
  </si>
  <si>
    <t>Snow College</t>
  </si>
  <si>
    <t>Weber State University</t>
  </si>
  <si>
    <t>Middlebury College</t>
  </si>
  <si>
    <t>University Of Vermont And State Agricultural College</t>
  </si>
  <si>
    <t>College Of William &amp; Mary</t>
  </si>
  <si>
    <t>James Madison University</t>
  </si>
  <si>
    <t>Northern Virginia Community College</t>
  </si>
  <si>
    <t>Old Dominion University</t>
  </si>
  <si>
    <t>Radford University</t>
  </si>
  <si>
    <t>Virginia Commonwealth University</t>
  </si>
  <si>
    <t>University Of Richmond</t>
  </si>
  <si>
    <t>University Of Virginia</t>
  </si>
  <si>
    <t>University Of Mary Washington</t>
  </si>
  <si>
    <t>George Mason University</t>
  </si>
  <si>
    <t>Virginia Military Institute</t>
  </si>
  <si>
    <t>Virginia Polytechnic Institute &amp; State University</t>
  </si>
  <si>
    <t>Bellevue College</t>
  </si>
  <si>
    <t>Clark College</t>
  </si>
  <si>
    <t>Gonzaga University</t>
  </si>
  <si>
    <t>Pacific Lutheran University</t>
  </si>
  <si>
    <t>Seattle Pacific University</t>
  </si>
  <si>
    <t>Seattle University</t>
  </si>
  <si>
    <t>University Of Puget Sound</t>
  </si>
  <si>
    <t>University Of Washington System</t>
  </si>
  <si>
    <t>Washington State University</t>
  </si>
  <si>
    <t>Western Washington University</t>
  </si>
  <si>
    <t>Whitman College</t>
  </si>
  <si>
    <t>Marshall University</t>
  </si>
  <si>
    <t>Lawrence University Of Wisconsin</t>
  </si>
  <si>
    <t>Marquette University</t>
  </si>
  <si>
    <t>Milwaukee School Of Engineering</t>
  </si>
  <si>
    <t>University Of Wyoming</t>
  </si>
  <si>
    <t>University Of Central Florida</t>
  </si>
  <si>
    <t>Harper College</t>
  </si>
  <si>
    <t>Central Texas College District</t>
  </si>
  <si>
    <t>Utah Valley University</t>
  </si>
  <si>
    <t>Kirkwood Community College</t>
  </si>
  <si>
    <t>Montgomery County Community College</t>
  </si>
  <si>
    <t>Dunwoody College Of Technology</t>
  </si>
  <si>
    <t>Baker College</t>
  </si>
  <si>
    <t>Central New Mexico Community College</t>
  </si>
  <si>
    <t>Wake Technical Community College</t>
  </si>
  <si>
    <t>Clackamas Community College</t>
  </si>
  <si>
    <t>Salt Lake Community College</t>
  </si>
  <si>
    <t>Waukesha County Technical College</t>
  </si>
  <si>
    <t>College Of Du Page</t>
  </si>
  <si>
    <t>Valencia College</t>
  </si>
  <si>
    <t>Illinois Central College</t>
  </si>
  <si>
    <t>College For Creative Studies</t>
  </si>
  <si>
    <t>Columbus State Community College</t>
  </si>
  <si>
    <t>Des Moines Area Community College</t>
  </si>
  <si>
    <t xml:space="preserve">Art Institute Of Pittsburgh </t>
  </si>
  <si>
    <t>Academy Of Art University</t>
  </si>
  <si>
    <t>Moraine Valley Community College</t>
  </si>
  <si>
    <t>College Of Lake County</t>
  </si>
  <si>
    <t>Hillsborough Community College</t>
  </si>
  <si>
    <t>Johnson County Community College</t>
  </si>
  <si>
    <t>College Of The Canyons</t>
  </si>
  <si>
    <t>Macomb Community College</t>
  </si>
  <si>
    <t>Saddleback College</t>
  </si>
  <si>
    <t>Bethel University of Saint Paul, MN</t>
  </si>
  <si>
    <t>Moraine Park Technical College</t>
  </si>
  <si>
    <t>Northern Kentucky University</t>
  </si>
  <si>
    <t xml:space="preserve">Richard Stockton College Of New Jersey </t>
  </si>
  <si>
    <t>University Of Texas At Dallas</t>
  </si>
  <si>
    <t>Tulsa Community College</t>
  </si>
  <si>
    <t>University Of North Florida</t>
  </si>
  <si>
    <t>Oakton Community College</t>
  </si>
  <si>
    <t>Pepperdine University</t>
  </si>
  <si>
    <t xml:space="preserve">Art Institute Of Fort Lauderdale </t>
  </si>
  <si>
    <t>Erie Community College</t>
  </si>
  <si>
    <t>Lone Star College-North Harris</t>
  </si>
  <si>
    <t>University Of Maryland University College</t>
  </si>
  <si>
    <t>Loyola Marymount University</t>
  </si>
  <si>
    <t>New School, The</t>
  </si>
  <si>
    <t>Milwaukee Institute Of Art &amp; Design</t>
  </si>
  <si>
    <t xml:space="preserve">Art Institute Of Colorado </t>
  </si>
  <si>
    <t>Savannah College Of Art And Design</t>
  </si>
  <si>
    <t xml:space="preserve">Art Institute Of Seattle </t>
  </si>
  <si>
    <t>Total number of patents granted to students</t>
  </si>
  <si>
    <t>Total number of patent citations obtained by students</t>
  </si>
  <si>
    <t>Name of institution</t>
  </si>
  <si>
    <t>Number of students</t>
  </si>
  <si>
    <t>School #</t>
  </si>
  <si>
    <t>zcount</t>
  </si>
  <si>
    <t>ztotal_patents</t>
  </si>
  <si>
    <t>ztotal_cities</t>
  </si>
  <si>
    <t>mean</t>
  </si>
  <si>
    <t>standard deviation</t>
  </si>
  <si>
    <t>Cluster #</t>
  </si>
  <si>
    <t>Cluster School</t>
  </si>
  <si>
    <t>distsqu1</t>
  </si>
  <si>
    <t>distsqu2</t>
  </si>
  <si>
    <t>distsqu3</t>
  </si>
  <si>
    <t>min_distsqu</t>
  </si>
  <si>
    <t>sum_min_dist</t>
  </si>
  <si>
    <t xml:space="preserve">high student count, high total patents, high total citations </t>
  </si>
  <si>
    <t xml:space="preserve">above average student count, above average total patents, high total citations </t>
  </si>
  <si>
    <t xml:space="preserve">average student count, below average total patents, high total citations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</si>
</sst>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9" fillId="0" borderId="10" xfId="0" applyFont="1" applyBorder="1"/>
    <xf numFmtId="0" fontId="18" fillId="0" borderId="10" xfId="0" applyFont="1" applyBorder="1"/>
    <xf numFmtId="0" fontId="16" fillId="0" borderId="10" xfId="0" applyFont="1" applyBorder="1"/>
    <xf numFmtId="0" fontId="0" fillId="0" borderId="10" xfId="0" applyBorder="1"/>
    <xf numFmtId="0" fontId="0" fillId="33" borderId="0" xfId="0" applyFill="1"/>
    <xf numFmtId="0" fontId="18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'data-clean'!$E$1</c:f>
              <c:strCache>
                <c:ptCount val="1"/>
                <c:pt idx="0">
                  <c:v>total_cites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'data-clean'!$D$2:$D$424</c:f>
              <c:numCache>
                <c:formatCode>General</c:formatCode>
                <c:ptCount val="423"/>
                <c:pt idx="0">
                  <c:v>22</c:v>
                </c:pt>
                <c:pt idx="1">
                  <c:v>76</c:v>
                </c:pt>
                <c:pt idx="2">
                  <c:v>28</c:v>
                </c:pt>
                <c:pt idx="3">
                  <c:v>35</c:v>
                </c:pt>
                <c:pt idx="4">
                  <c:v>137</c:v>
                </c:pt>
                <c:pt idx="5">
                  <c:v>19</c:v>
                </c:pt>
                <c:pt idx="6">
                  <c:v>5</c:v>
                </c:pt>
                <c:pt idx="7">
                  <c:v>513</c:v>
                </c:pt>
                <c:pt idx="8">
                  <c:v>32</c:v>
                </c:pt>
                <c:pt idx="9">
                  <c:v>87</c:v>
                </c:pt>
                <c:pt idx="10">
                  <c:v>42</c:v>
                </c:pt>
                <c:pt idx="11">
                  <c:v>80</c:v>
                </c:pt>
                <c:pt idx="12">
                  <c:v>132</c:v>
                </c:pt>
                <c:pt idx="13">
                  <c:v>471</c:v>
                </c:pt>
                <c:pt idx="14">
                  <c:v>53</c:v>
                </c:pt>
                <c:pt idx="15">
                  <c:v>102</c:v>
                </c:pt>
                <c:pt idx="16">
                  <c:v>88</c:v>
                </c:pt>
                <c:pt idx="17">
                  <c:v>29</c:v>
                </c:pt>
                <c:pt idx="18">
                  <c:v>25</c:v>
                </c:pt>
                <c:pt idx="19">
                  <c:v>206</c:v>
                </c:pt>
                <c:pt idx="20">
                  <c:v>256</c:v>
                </c:pt>
                <c:pt idx="21">
                  <c:v>386</c:v>
                </c:pt>
                <c:pt idx="22">
                  <c:v>102</c:v>
                </c:pt>
                <c:pt idx="23">
                  <c:v>193</c:v>
                </c:pt>
                <c:pt idx="24">
                  <c:v>26</c:v>
                </c:pt>
                <c:pt idx="25">
                  <c:v>20</c:v>
                </c:pt>
                <c:pt idx="26">
                  <c:v>13</c:v>
                </c:pt>
                <c:pt idx="27">
                  <c:v>36</c:v>
                </c:pt>
                <c:pt idx="28">
                  <c:v>67</c:v>
                </c:pt>
                <c:pt idx="29">
                  <c:v>13</c:v>
                </c:pt>
                <c:pt idx="30">
                  <c:v>22</c:v>
                </c:pt>
                <c:pt idx="31">
                  <c:v>280</c:v>
                </c:pt>
                <c:pt idx="32">
                  <c:v>25</c:v>
                </c:pt>
                <c:pt idx="33">
                  <c:v>50</c:v>
                </c:pt>
                <c:pt idx="34">
                  <c:v>501</c:v>
                </c:pt>
                <c:pt idx="35">
                  <c:v>151</c:v>
                </c:pt>
                <c:pt idx="36">
                  <c:v>30</c:v>
                </c:pt>
                <c:pt idx="37">
                  <c:v>17</c:v>
                </c:pt>
                <c:pt idx="38">
                  <c:v>63</c:v>
                </c:pt>
                <c:pt idx="39">
                  <c:v>36</c:v>
                </c:pt>
                <c:pt idx="40">
                  <c:v>127</c:v>
                </c:pt>
                <c:pt idx="41">
                  <c:v>31</c:v>
                </c:pt>
                <c:pt idx="42">
                  <c:v>190</c:v>
                </c:pt>
                <c:pt idx="43">
                  <c:v>33</c:v>
                </c:pt>
                <c:pt idx="44">
                  <c:v>21</c:v>
                </c:pt>
                <c:pt idx="45">
                  <c:v>37</c:v>
                </c:pt>
                <c:pt idx="46">
                  <c:v>8</c:v>
                </c:pt>
                <c:pt idx="47">
                  <c:v>30</c:v>
                </c:pt>
                <c:pt idx="48">
                  <c:v>56</c:v>
                </c:pt>
                <c:pt idx="49">
                  <c:v>30</c:v>
                </c:pt>
                <c:pt idx="50">
                  <c:v>26</c:v>
                </c:pt>
                <c:pt idx="51">
                  <c:v>15</c:v>
                </c:pt>
                <c:pt idx="52">
                  <c:v>23</c:v>
                </c:pt>
                <c:pt idx="53">
                  <c:v>15</c:v>
                </c:pt>
                <c:pt idx="54">
                  <c:v>39</c:v>
                </c:pt>
                <c:pt idx="55">
                  <c:v>29</c:v>
                </c:pt>
                <c:pt idx="56">
                  <c:v>1309</c:v>
                </c:pt>
                <c:pt idx="57">
                  <c:v>919</c:v>
                </c:pt>
                <c:pt idx="58">
                  <c:v>231</c:v>
                </c:pt>
                <c:pt idx="59">
                  <c:v>174</c:v>
                </c:pt>
                <c:pt idx="60">
                  <c:v>354</c:v>
                </c:pt>
                <c:pt idx="61">
                  <c:v>43</c:v>
                </c:pt>
                <c:pt idx="62">
                  <c:v>497</c:v>
                </c:pt>
                <c:pt idx="63">
                  <c:v>280</c:v>
                </c:pt>
                <c:pt idx="64">
                  <c:v>118</c:v>
                </c:pt>
                <c:pt idx="65">
                  <c:v>61</c:v>
                </c:pt>
                <c:pt idx="66">
                  <c:v>229</c:v>
                </c:pt>
                <c:pt idx="67">
                  <c:v>14</c:v>
                </c:pt>
                <c:pt idx="68">
                  <c:v>21</c:v>
                </c:pt>
                <c:pt idx="69">
                  <c:v>246</c:v>
                </c:pt>
                <c:pt idx="70">
                  <c:v>34</c:v>
                </c:pt>
                <c:pt idx="71">
                  <c:v>212</c:v>
                </c:pt>
                <c:pt idx="72">
                  <c:v>7</c:v>
                </c:pt>
                <c:pt idx="73">
                  <c:v>48</c:v>
                </c:pt>
                <c:pt idx="74">
                  <c:v>21</c:v>
                </c:pt>
                <c:pt idx="75">
                  <c:v>194</c:v>
                </c:pt>
                <c:pt idx="76">
                  <c:v>21</c:v>
                </c:pt>
                <c:pt idx="77">
                  <c:v>9</c:v>
                </c:pt>
                <c:pt idx="78">
                  <c:v>173</c:v>
                </c:pt>
                <c:pt idx="79">
                  <c:v>141</c:v>
                </c:pt>
                <c:pt idx="80">
                  <c:v>18</c:v>
                </c:pt>
                <c:pt idx="81">
                  <c:v>68</c:v>
                </c:pt>
                <c:pt idx="82">
                  <c:v>34</c:v>
                </c:pt>
                <c:pt idx="83">
                  <c:v>62</c:v>
                </c:pt>
                <c:pt idx="84">
                  <c:v>48</c:v>
                </c:pt>
                <c:pt idx="85">
                  <c:v>15</c:v>
                </c:pt>
                <c:pt idx="86">
                  <c:v>101</c:v>
                </c:pt>
                <c:pt idx="87">
                  <c:v>26</c:v>
                </c:pt>
                <c:pt idx="88">
                  <c:v>23</c:v>
                </c:pt>
                <c:pt idx="89">
                  <c:v>27</c:v>
                </c:pt>
                <c:pt idx="90">
                  <c:v>14</c:v>
                </c:pt>
                <c:pt idx="91">
                  <c:v>365</c:v>
                </c:pt>
                <c:pt idx="92">
                  <c:v>67</c:v>
                </c:pt>
                <c:pt idx="93">
                  <c:v>88</c:v>
                </c:pt>
                <c:pt idx="94">
                  <c:v>5</c:v>
                </c:pt>
                <c:pt idx="95">
                  <c:v>44</c:v>
                </c:pt>
                <c:pt idx="96">
                  <c:v>666</c:v>
                </c:pt>
                <c:pt idx="97">
                  <c:v>9</c:v>
                </c:pt>
                <c:pt idx="98">
                  <c:v>57</c:v>
                </c:pt>
                <c:pt idx="99">
                  <c:v>11</c:v>
                </c:pt>
                <c:pt idx="100">
                  <c:v>7</c:v>
                </c:pt>
                <c:pt idx="101">
                  <c:v>81</c:v>
                </c:pt>
                <c:pt idx="102">
                  <c:v>46</c:v>
                </c:pt>
                <c:pt idx="103">
                  <c:v>97</c:v>
                </c:pt>
                <c:pt idx="104">
                  <c:v>84</c:v>
                </c:pt>
                <c:pt idx="105">
                  <c:v>12</c:v>
                </c:pt>
                <c:pt idx="106">
                  <c:v>128</c:v>
                </c:pt>
                <c:pt idx="107">
                  <c:v>44</c:v>
                </c:pt>
                <c:pt idx="108">
                  <c:v>59</c:v>
                </c:pt>
                <c:pt idx="109">
                  <c:v>158</c:v>
                </c:pt>
                <c:pt idx="110">
                  <c:v>78</c:v>
                </c:pt>
                <c:pt idx="111">
                  <c:v>116</c:v>
                </c:pt>
                <c:pt idx="112">
                  <c:v>256</c:v>
                </c:pt>
                <c:pt idx="113">
                  <c:v>74</c:v>
                </c:pt>
                <c:pt idx="114">
                  <c:v>20</c:v>
                </c:pt>
                <c:pt idx="115">
                  <c:v>49</c:v>
                </c:pt>
                <c:pt idx="116">
                  <c:v>15</c:v>
                </c:pt>
                <c:pt idx="117">
                  <c:v>24</c:v>
                </c:pt>
                <c:pt idx="118">
                  <c:v>38</c:v>
                </c:pt>
                <c:pt idx="119">
                  <c:v>12</c:v>
                </c:pt>
                <c:pt idx="120">
                  <c:v>38</c:v>
                </c:pt>
                <c:pt idx="121">
                  <c:v>48</c:v>
                </c:pt>
                <c:pt idx="122">
                  <c:v>1167</c:v>
                </c:pt>
                <c:pt idx="123">
                  <c:v>64</c:v>
                </c:pt>
                <c:pt idx="124">
                  <c:v>16</c:v>
                </c:pt>
                <c:pt idx="125">
                  <c:v>234</c:v>
                </c:pt>
                <c:pt idx="126">
                  <c:v>41</c:v>
                </c:pt>
                <c:pt idx="127">
                  <c:v>43</c:v>
                </c:pt>
                <c:pt idx="128">
                  <c:v>35</c:v>
                </c:pt>
                <c:pt idx="129">
                  <c:v>573</c:v>
                </c:pt>
                <c:pt idx="130">
                  <c:v>24</c:v>
                </c:pt>
                <c:pt idx="131">
                  <c:v>12</c:v>
                </c:pt>
                <c:pt idx="132">
                  <c:v>139</c:v>
                </c:pt>
                <c:pt idx="133">
                  <c:v>18</c:v>
                </c:pt>
                <c:pt idx="134">
                  <c:v>180</c:v>
                </c:pt>
                <c:pt idx="135">
                  <c:v>189</c:v>
                </c:pt>
                <c:pt idx="136">
                  <c:v>30</c:v>
                </c:pt>
                <c:pt idx="137">
                  <c:v>65</c:v>
                </c:pt>
                <c:pt idx="138">
                  <c:v>51</c:v>
                </c:pt>
                <c:pt idx="139">
                  <c:v>18</c:v>
                </c:pt>
                <c:pt idx="140">
                  <c:v>57</c:v>
                </c:pt>
                <c:pt idx="141">
                  <c:v>9</c:v>
                </c:pt>
                <c:pt idx="142">
                  <c:v>41</c:v>
                </c:pt>
                <c:pt idx="143">
                  <c:v>26</c:v>
                </c:pt>
                <c:pt idx="144">
                  <c:v>15</c:v>
                </c:pt>
                <c:pt idx="145">
                  <c:v>147</c:v>
                </c:pt>
                <c:pt idx="146">
                  <c:v>9</c:v>
                </c:pt>
                <c:pt idx="147">
                  <c:v>11</c:v>
                </c:pt>
                <c:pt idx="148">
                  <c:v>20</c:v>
                </c:pt>
                <c:pt idx="149">
                  <c:v>29</c:v>
                </c:pt>
                <c:pt idx="150">
                  <c:v>64</c:v>
                </c:pt>
                <c:pt idx="151">
                  <c:v>246</c:v>
                </c:pt>
                <c:pt idx="152">
                  <c:v>29</c:v>
                </c:pt>
                <c:pt idx="153">
                  <c:v>20</c:v>
                </c:pt>
                <c:pt idx="154">
                  <c:v>1058</c:v>
                </c:pt>
                <c:pt idx="155">
                  <c:v>380</c:v>
                </c:pt>
                <c:pt idx="156">
                  <c:v>7</c:v>
                </c:pt>
                <c:pt idx="157">
                  <c:v>89</c:v>
                </c:pt>
                <c:pt idx="158">
                  <c:v>37</c:v>
                </c:pt>
                <c:pt idx="159">
                  <c:v>120</c:v>
                </c:pt>
                <c:pt idx="160">
                  <c:v>39</c:v>
                </c:pt>
                <c:pt idx="161">
                  <c:v>164</c:v>
                </c:pt>
                <c:pt idx="162">
                  <c:v>33</c:v>
                </c:pt>
                <c:pt idx="163">
                  <c:v>33</c:v>
                </c:pt>
                <c:pt idx="164">
                  <c:v>21</c:v>
                </c:pt>
                <c:pt idx="165">
                  <c:v>15</c:v>
                </c:pt>
                <c:pt idx="166">
                  <c:v>102</c:v>
                </c:pt>
                <c:pt idx="167">
                  <c:v>15</c:v>
                </c:pt>
                <c:pt idx="168">
                  <c:v>393</c:v>
                </c:pt>
                <c:pt idx="169">
                  <c:v>45</c:v>
                </c:pt>
                <c:pt idx="170">
                  <c:v>95</c:v>
                </c:pt>
                <c:pt idx="171">
                  <c:v>26</c:v>
                </c:pt>
                <c:pt idx="172">
                  <c:v>14</c:v>
                </c:pt>
                <c:pt idx="173">
                  <c:v>16</c:v>
                </c:pt>
                <c:pt idx="174">
                  <c:v>89</c:v>
                </c:pt>
                <c:pt idx="175">
                  <c:v>640</c:v>
                </c:pt>
                <c:pt idx="176">
                  <c:v>405</c:v>
                </c:pt>
                <c:pt idx="177">
                  <c:v>32</c:v>
                </c:pt>
                <c:pt idx="178">
                  <c:v>66</c:v>
                </c:pt>
                <c:pt idx="179">
                  <c:v>33</c:v>
                </c:pt>
                <c:pt idx="180">
                  <c:v>31</c:v>
                </c:pt>
                <c:pt idx="181">
                  <c:v>972</c:v>
                </c:pt>
                <c:pt idx="182">
                  <c:v>64</c:v>
                </c:pt>
                <c:pt idx="183">
                  <c:v>27</c:v>
                </c:pt>
                <c:pt idx="184">
                  <c:v>47</c:v>
                </c:pt>
                <c:pt idx="185">
                  <c:v>137</c:v>
                </c:pt>
                <c:pt idx="186">
                  <c:v>28</c:v>
                </c:pt>
                <c:pt idx="187">
                  <c:v>75</c:v>
                </c:pt>
                <c:pt idx="188">
                  <c:v>11</c:v>
                </c:pt>
                <c:pt idx="189">
                  <c:v>43</c:v>
                </c:pt>
                <c:pt idx="190">
                  <c:v>6</c:v>
                </c:pt>
                <c:pt idx="191">
                  <c:v>15</c:v>
                </c:pt>
                <c:pt idx="192">
                  <c:v>36</c:v>
                </c:pt>
                <c:pt idx="193">
                  <c:v>42</c:v>
                </c:pt>
                <c:pt idx="194">
                  <c:v>21</c:v>
                </c:pt>
                <c:pt idx="195">
                  <c:v>15</c:v>
                </c:pt>
                <c:pt idx="196">
                  <c:v>36</c:v>
                </c:pt>
                <c:pt idx="197">
                  <c:v>12</c:v>
                </c:pt>
                <c:pt idx="198">
                  <c:v>8</c:v>
                </c:pt>
                <c:pt idx="199">
                  <c:v>18</c:v>
                </c:pt>
                <c:pt idx="200">
                  <c:v>49</c:v>
                </c:pt>
                <c:pt idx="201">
                  <c:v>227</c:v>
                </c:pt>
                <c:pt idx="202">
                  <c:v>6</c:v>
                </c:pt>
                <c:pt idx="203">
                  <c:v>139</c:v>
                </c:pt>
                <c:pt idx="204">
                  <c:v>26</c:v>
                </c:pt>
                <c:pt idx="205">
                  <c:v>95</c:v>
                </c:pt>
                <c:pt idx="206">
                  <c:v>14</c:v>
                </c:pt>
                <c:pt idx="207">
                  <c:v>369</c:v>
                </c:pt>
                <c:pt idx="208">
                  <c:v>98</c:v>
                </c:pt>
                <c:pt idx="209">
                  <c:v>24</c:v>
                </c:pt>
                <c:pt idx="210">
                  <c:v>30</c:v>
                </c:pt>
                <c:pt idx="211">
                  <c:v>278</c:v>
                </c:pt>
                <c:pt idx="212">
                  <c:v>229</c:v>
                </c:pt>
                <c:pt idx="213">
                  <c:v>55</c:v>
                </c:pt>
                <c:pt idx="214">
                  <c:v>37</c:v>
                </c:pt>
                <c:pt idx="215">
                  <c:v>24</c:v>
                </c:pt>
                <c:pt idx="216">
                  <c:v>35</c:v>
                </c:pt>
                <c:pt idx="217">
                  <c:v>59</c:v>
                </c:pt>
                <c:pt idx="218">
                  <c:v>70</c:v>
                </c:pt>
                <c:pt idx="219">
                  <c:v>274</c:v>
                </c:pt>
                <c:pt idx="220">
                  <c:v>30</c:v>
                </c:pt>
                <c:pt idx="221">
                  <c:v>149</c:v>
                </c:pt>
                <c:pt idx="222">
                  <c:v>9</c:v>
                </c:pt>
                <c:pt idx="223">
                  <c:v>96</c:v>
                </c:pt>
                <c:pt idx="224">
                  <c:v>664</c:v>
                </c:pt>
                <c:pt idx="225">
                  <c:v>14</c:v>
                </c:pt>
                <c:pt idx="226">
                  <c:v>11</c:v>
                </c:pt>
                <c:pt idx="227">
                  <c:v>7</c:v>
                </c:pt>
                <c:pt idx="228">
                  <c:v>36</c:v>
                </c:pt>
                <c:pt idx="229">
                  <c:v>65</c:v>
                </c:pt>
                <c:pt idx="230">
                  <c:v>71</c:v>
                </c:pt>
                <c:pt idx="231">
                  <c:v>72</c:v>
                </c:pt>
                <c:pt idx="232">
                  <c:v>588</c:v>
                </c:pt>
                <c:pt idx="233">
                  <c:v>481</c:v>
                </c:pt>
                <c:pt idx="234">
                  <c:v>5</c:v>
                </c:pt>
                <c:pt idx="235">
                  <c:v>14</c:v>
                </c:pt>
                <c:pt idx="236">
                  <c:v>69</c:v>
                </c:pt>
                <c:pt idx="237">
                  <c:v>56</c:v>
                </c:pt>
                <c:pt idx="238">
                  <c:v>136</c:v>
                </c:pt>
                <c:pt idx="239">
                  <c:v>66</c:v>
                </c:pt>
                <c:pt idx="240">
                  <c:v>31</c:v>
                </c:pt>
                <c:pt idx="241">
                  <c:v>9</c:v>
                </c:pt>
                <c:pt idx="242">
                  <c:v>11</c:v>
                </c:pt>
                <c:pt idx="243">
                  <c:v>18</c:v>
                </c:pt>
                <c:pt idx="244">
                  <c:v>18</c:v>
                </c:pt>
                <c:pt idx="245">
                  <c:v>22</c:v>
                </c:pt>
                <c:pt idx="246">
                  <c:v>42</c:v>
                </c:pt>
                <c:pt idx="247">
                  <c:v>23</c:v>
                </c:pt>
                <c:pt idx="248">
                  <c:v>159</c:v>
                </c:pt>
                <c:pt idx="249">
                  <c:v>24</c:v>
                </c:pt>
                <c:pt idx="250">
                  <c:v>157</c:v>
                </c:pt>
                <c:pt idx="251">
                  <c:v>24</c:v>
                </c:pt>
                <c:pt idx="252">
                  <c:v>12</c:v>
                </c:pt>
                <c:pt idx="253">
                  <c:v>13</c:v>
                </c:pt>
                <c:pt idx="254">
                  <c:v>4</c:v>
                </c:pt>
                <c:pt idx="255">
                  <c:v>269</c:v>
                </c:pt>
                <c:pt idx="256">
                  <c:v>16</c:v>
                </c:pt>
                <c:pt idx="257">
                  <c:v>622</c:v>
                </c:pt>
                <c:pt idx="258">
                  <c:v>137</c:v>
                </c:pt>
                <c:pt idx="259">
                  <c:v>100</c:v>
                </c:pt>
                <c:pt idx="260">
                  <c:v>25</c:v>
                </c:pt>
                <c:pt idx="261">
                  <c:v>8</c:v>
                </c:pt>
                <c:pt idx="262">
                  <c:v>149</c:v>
                </c:pt>
                <c:pt idx="263">
                  <c:v>59</c:v>
                </c:pt>
                <c:pt idx="264">
                  <c:v>3</c:v>
                </c:pt>
                <c:pt idx="265">
                  <c:v>20</c:v>
                </c:pt>
                <c:pt idx="266">
                  <c:v>266</c:v>
                </c:pt>
                <c:pt idx="267">
                  <c:v>32</c:v>
                </c:pt>
                <c:pt idx="268">
                  <c:v>23</c:v>
                </c:pt>
                <c:pt idx="269">
                  <c:v>36</c:v>
                </c:pt>
                <c:pt idx="270">
                  <c:v>12</c:v>
                </c:pt>
                <c:pt idx="271">
                  <c:v>73</c:v>
                </c:pt>
                <c:pt idx="272">
                  <c:v>10</c:v>
                </c:pt>
                <c:pt idx="273">
                  <c:v>118</c:v>
                </c:pt>
                <c:pt idx="274">
                  <c:v>40</c:v>
                </c:pt>
                <c:pt idx="275">
                  <c:v>12</c:v>
                </c:pt>
                <c:pt idx="276">
                  <c:v>56</c:v>
                </c:pt>
                <c:pt idx="277">
                  <c:v>73</c:v>
                </c:pt>
                <c:pt idx="278">
                  <c:v>31</c:v>
                </c:pt>
                <c:pt idx="279">
                  <c:v>170</c:v>
                </c:pt>
                <c:pt idx="280">
                  <c:v>619</c:v>
                </c:pt>
                <c:pt idx="281">
                  <c:v>123</c:v>
                </c:pt>
                <c:pt idx="282">
                  <c:v>190</c:v>
                </c:pt>
                <c:pt idx="283">
                  <c:v>19</c:v>
                </c:pt>
                <c:pt idx="284">
                  <c:v>128</c:v>
                </c:pt>
                <c:pt idx="285">
                  <c:v>161</c:v>
                </c:pt>
                <c:pt idx="286">
                  <c:v>18</c:v>
                </c:pt>
                <c:pt idx="287">
                  <c:v>162</c:v>
                </c:pt>
                <c:pt idx="288">
                  <c:v>45</c:v>
                </c:pt>
                <c:pt idx="289">
                  <c:v>37</c:v>
                </c:pt>
                <c:pt idx="290">
                  <c:v>22</c:v>
                </c:pt>
                <c:pt idx="291">
                  <c:v>13</c:v>
                </c:pt>
                <c:pt idx="292">
                  <c:v>12</c:v>
                </c:pt>
                <c:pt idx="293">
                  <c:v>74</c:v>
                </c:pt>
                <c:pt idx="294">
                  <c:v>29</c:v>
                </c:pt>
                <c:pt idx="295">
                  <c:v>76</c:v>
                </c:pt>
                <c:pt idx="296">
                  <c:v>39</c:v>
                </c:pt>
                <c:pt idx="297">
                  <c:v>837</c:v>
                </c:pt>
                <c:pt idx="298">
                  <c:v>12</c:v>
                </c:pt>
                <c:pt idx="299">
                  <c:v>46</c:v>
                </c:pt>
                <c:pt idx="300">
                  <c:v>216</c:v>
                </c:pt>
                <c:pt idx="301">
                  <c:v>16</c:v>
                </c:pt>
                <c:pt idx="302">
                  <c:v>7</c:v>
                </c:pt>
                <c:pt idx="303">
                  <c:v>24</c:v>
                </c:pt>
                <c:pt idx="304">
                  <c:v>906</c:v>
                </c:pt>
                <c:pt idx="305">
                  <c:v>129</c:v>
                </c:pt>
                <c:pt idx="306">
                  <c:v>28</c:v>
                </c:pt>
                <c:pt idx="307">
                  <c:v>28</c:v>
                </c:pt>
                <c:pt idx="308">
                  <c:v>201</c:v>
                </c:pt>
                <c:pt idx="309">
                  <c:v>47</c:v>
                </c:pt>
                <c:pt idx="310">
                  <c:v>21</c:v>
                </c:pt>
                <c:pt idx="311">
                  <c:v>195</c:v>
                </c:pt>
                <c:pt idx="312">
                  <c:v>12</c:v>
                </c:pt>
                <c:pt idx="313">
                  <c:v>19</c:v>
                </c:pt>
                <c:pt idx="314">
                  <c:v>154</c:v>
                </c:pt>
                <c:pt idx="315">
                  <c:v>22</c:v>
                </c:pt>
                <c:pt idx="316">
                  <c:v>66</c:v>
                </c:pt>
                <c:pt idx="317">
                  <c:v>169</c:v>
                </c:pt>
                <c:pt idx="318">
                  <c:v>23</c:v>
                </c:pt>
                <c:pt idx="319">
                  <c:v>30</c:v>
                </c:pt>
                <c:pt idx="320">
                  <c:v>21</c:v>
                </c:pt>
                <c:pt idx="321">
                  <c:v>45</c:v>
                </c:pt>
                <c:pt idx="322">
                  <c:v>13</c:v>
                </c:pt>
                <c:pt idx="323">
                  <c:v>37</c:v>
                </c:pt>
                <c:pt idx="324">
                  <c:v>132</c:v>
                </c:pt>
                <c:pt idx="325">
                  <c:v>48</c:v>
                </c:pt>
                <c:pt idx="326">
                  <c:v>18</c:v>
                </c:pt>
                <c:pt idx="327">
                  <c:v>13</c:v>
                </c:pt>
                <c:pt idx="328">
                  <c:v>50</c:v>
                </c:pt>
                <c:pt idx="329">
                  <c:v>31</c:v>
                </c:pt>
                <c:pt idx="330">
                  <c:v>8</c:v>
                </c:pt>
                <c:pt idx="331">
                  <c:v>143</c:v>
                </c:pt>
                <c:pt idx="332">
                  <c:v>7</c:v>
                </c:pt>
                <c:pt idx="333">
                  <c:v>28</c:v>
                </c:pt>
                <c:pt idx="334">
                  <c:v>32</c:v>
                </c:pt>
                <c:pt idx="335">
                  <c:v>27</c:v>
                </c:pt>
                <c:pt idx="336">
                  <c:v>366</c:v>
                </c:pt>
                <c:pt idx="337">
                  <c:v>20</c:v>
                </c:pt>
                <c:pt idx="338">
                  <c:v>49</c:v>
                </c:pt>
                <c:pt idx="339">
                  <c:v>46</c:v>
                </c:pt>
                <c:pt idx="340">
                  <c:v>441</c:v>
                </c:pt>
                <c:pt idx="341">
                  <c:v>26</c:v>
                </c:pt>
                <c:pt idx="342">
                  <c:v>133</c:v>
                </c:pt>
                <c:pt idx="343">
                  <c:v>75</c:v>
                </c:pt>
                <c:pt idx="344">
                  <c:v>20</c:v>
                </c:pt>
                <c:pt idx="345">
                  <c:v>46</c:v>
                </c:pt>
                <c:pt idx="346">
                  <c:v>10</c:v>
                </c:pt>
                <c:pt idx="347">
                  <c:v>67</c:v>
                </c:pt>
                <c:pt idx="348">
                  <c:v>34</c:v>
                </c:pt>
                <c:pt idx="349">
                  <c:v>56</c:v>
                </c:pt>
                <c:pt idx="350">
                  <c:v>45</c:v>
                </c:pt>
                <c:pt idx="351">
                  <c:v>15</c:v>
                </c:pt>
                <c:pt idx="352">
                  <c:v>14</c:v>
                </c:pt>
                <c:pt idx="353">
                  <c:v>60</c:v>
                </c:pt>
                <c:pt idx="354">
                  <c:v>16</c:v>
                </c:pt>
                <c:pt idx="355">
                  <c:v>206</c:v>
                </c:pt>
                <c:pt idx="356">
                  <c:v>11</c:v>
                </c:pt>
                <c:pt idx="357">
                  <c:v>23</c:v>
                </c:pt>
                <c:pt idx="358">
                  <c:v>16</c:v>
                </c:pt>
                <c:pt idx="359">
                  <c:v>499</c:v>
                </c:pt>
                <c:pt idx="360">
                  <c:v>49</c:v>
                </c:pt>
                <c:pt idx="361">
                  <c:v>17</c:v>
                </c:pt>
                <c:pt idx="362">
                  <c:v>31</c:v>
                </c:pt>
                <c:pt idx="363">
                  <c:v>26</c:v>
                </c:pt>
                <c:pt idx="364">
                  <c:v>40</c:v>
                </c:pt>
                <c:pt idx="365">
                  <c:v>47</c:v>
                </c:pt>
                <c:pt idx="366">
                  <c:v>28</c:v>
                </c:pt>
                <c:pt idx="367">
                  <c:v>613</c:v>
                </c:pt>
                <c:pt idx="368">
                  <c:v>122</c:v>
                </c:pt>
                <c:pt idx="369">
                  <c:v>218</c:v>
                </c:pt>
                <c:pt idx="370">
                  <c:v>27</c:v>
                </c:pt>
                <c:pt idx="371">
                  <c:v>0</c:v>
                </c:pt>
                <c:pt idx="372">
                  <c:v>15</c:v>
                </c:pt>
                <c:pt idx="373">
                  <c:v>123</c:v>
                </c:pt>
                <c:pt idx="374">
                  <c:v>122</c:v>
                </c:pt>
                <c:pt idx="375">
                  <c:v>34</c:v>
                </c:pt>
                <c:pt idx="376">
                  <c:v>190</c:v>
                </c:pt>
                <c:pt idx="377">
                  <c:v>11</c:v>
                </c:pt>
                <c:pt idx="378">
                  <c:v>42</c:v>
                </c:pt>
                <c:pt idx="379">
                  <c:v>83</c:v>
                </c:pt>
                <c:pt idx="380">
                  <c:v>17</c:v>
                </c:pt>
                <c:pt idx="381">
                  <c:v>18</c:v>
                </c:pt>
                <c:pt idx="382">
                  <c:v>14</c:v>
                </c:pt>
                <c:pt idx="383">
                  <c:v>3</c:v>
                </c:pt>
                <c:pt idx="384">
                  <c:v>16</c:v>
                </c:pt>
                <c:pt idx="385">
                  <c:v>20</c:v>
                </c:pt>
                <c:pt idx="386">
                  <c:v>15</c:v>
                </c:pt>
                <c:pt idx="387">
                  <c:v>43</c:v>
                </c:pt>
                <c:pt idx="388">
                  <c:v>43</c:v>
                </c:pt>
                <c:pt idx="389">
                  <c:v>15</c:v>
                </c:pt>
                <c:pt idx="390">
                  <c:v>41</c:v>
                </c:pt>
                <c:pt idx="391">
                  <c:v>19</c:v>
                </c:pt>
                <c:pt idx="392">
                  <c:v>123</c:v>
                </c:pt>
                <c:pt idx="393">
                  <c:v>23</c:v>
                </c:pt>
                <c:pt idx="394">
                  <c:v>20</c:v>
                </c:pt>
                <c:pt idx="395">
                  <c:v>53</c:v>
                </c:pt>
                <c:pt idx="396">
                  <c:v>22</c:v>
                </c:pt>
                <c:pt idx="397">
                  <c:v>28</c:v>
                </c:pt>
                <c:pt idx="398">
                  <c:v>16</c:v>
                </c:pt>
                <c:pt idx="399">
                  <c:v>36</c:v>
                </c:pt>
                <c:pt idx="400">
                  <c:v>19</c:v>
                </c:pt>
                <c:pt idx="401">
                  <c:v>26</c:v>
                </c:pt>
                <c:pt idx="402">
                  <c:v>90</c:v>
                </c:pt>
                <c:pt idx="403">
                  <c:v>63</c:v>
                </c:pt>
                <c:pt idx="404">
                  <c:v>22</c:v>
                </c:pt>
                <c:pt idx="405">
                  <c:v>40</c:v>
                </c:pt>
                <c:pt idx="406">
                  <c:v>15</c:v>
                </c:pt>
                <c:pt idx="407">
                  <c:v>11</c:v>
                </c:pt>
                <c:pt idx="408">
                  <c:v>37</c:v>
                </c:pt>
                <c:pt idx="409">
                  <c:v>32</c:v>
                </c:pt>
                <c:pt idx="410">
                  <c:v>21</c:v>
                </c:pt>
                <c:pt idx="411">
                  <c:v>21</c:v>
                </c:pt>
                <c:pt idx="412">
                  <c:v>26</c:v>
                </c:pt>
                <c:pt idx="413">
                  <c:v>47</c:v>
                </c:pt>
                <c:pt idx="414">
                  <c:v>12</c:v>
                </c:pt>
                <c:pt idx="415">
                  <c:v>72</c:v>
                </c:pt>
                <c:pt idx="416">
                  <c:v>32</c:v>
                </c:pt>
                <c:pt idx="417">
                  <c:v>32</c:v>
                </c:pt>
                <c:pt idx="418">
                  <c:v>79</c:v>
                </c:pt>
                <c:pt idx="419">
                  <c:v>124</c:v>
                </c:pt>
                <c:pt idx="420">
                  <c:v>29</c:v>
                </c:pt>
                <c:pt idx="421">
                  <c:v>160</c:v>
                </c:pt>
                <c:pt idx="422">
                  <c:v>39</c:v>
                </c:pt>
              </c:numCache>
            </c:numRef>
          </c:xVal>
          <c:yVal>
            <c:numRef>
              <c:f>'data-clean'!$E$2:$E$424</c:f>
              <c:numCache>
                <c:formatCode>General</c:formatCode>
                <c:ptCount val="423"/>
                <c:pt idx="0">
                  <c:v>55</c:v>
                </c:pt>
                <c:pt idx="1">
                  <c:v>333</c:v>
                </c:pt>
                <c:pt idx="2">
                  <c:v>22</c:v>
                </c:pt>
                <c:pt idx="3">
                  <c:v>2474</c:v>
                </c:pt>
                <c:pt idx="4">
                  <c:v>1497</c:v>
                </c:pt>
                <c:pt idx="5">
                  <c:v>26</c:v>
                </c:pt>
                <c:pt idx="6">
                  <c:v>8</c:v>
                </c:pt>
                <c:pt idx="7">
                  <c:v>1230</c:v>
                </c:pt>
                <c:pt idx="8">
                  <c:v>622</c:v>
                </c:pt>
                <c:pt idx="9">
                  <c:v>118</c:v>
                </c:pt>
                <c:pt idx="10">
                  <c:v>148</c:v>
                </c:pt>
                <c:pt idx="11">
                  <c:v>70</c:v>
                </c:pt>
                <c:pt idx="12">
                  <c:v>270</c:v>
                </c:pt>
                <c:pt idx="13">
                  <c:v>1430</c:v>
                </c:pt>
                <c:pt idx="14">
                  <c:v>229</c:v>
                </c:pt>
                <c:pt idx="15">
                  <c:v>187</c:v>
                </c:pt>
                <c:pt idx="16">
                  <c:v>234</c:v>
                </c:pt>
                <c:pt idx="17">
                  <c:v>24</c:v>
                </c:pt>
                <c:pt idx="18">
                  <c:v>143</c:v>
                </c:pt>
                <c:pt idx="19">
                  <c:v>89</c:v>
                </c:pt>
                <c:pt idx="20">
                  <c:v>830</c:v>
                </c:pt>
                <c:pt idx="21">
                  <c:v>1003</c:v>
                </c:pt>
                <c:pt idx="22">
                  <c:v>51</c:v>
                </c:pt>
                <c:pt idx="23">
                  <c:v>313</c:v>
                </c:pt>
                <c:pt idx="24">
                  <c:v>47</c:v>
                </c:pt>
                <c:pt idx="25">
                  <c:v>28</c:v>
                </c:pt>
                <c:pt idx="26">
                  <c:v>21</c:v>
                </c:pt>
                <c:pt idx="27">
                  <c:v>69</c:v>
                </c:pt>
                <c:pt idx="28">
                  <c:v>34</c:v>
                </c:pt>
                <c:pt idx="29">
                  <c:v>63</c:v>
                </c:pt>
                <c:pt idx="30">
                  <c:v>120</c:v>
                </c:pt>
                <c:pt idx="31">
                  <c:v>440</c:v>
                </c:pt>
                <c:pt idx="32">
                  <c:v>143</c:v>
                </c:pt>
                <c:pt idx="33">
                  <c:v>20</c:v>
                </c:pt>
                <c:pt idx="34">
                  <c:v>1077</c:v>
                </c:pt>
                <c:pt idx="35">
                  <c:v>59</c:v>
                </c:pt>
                <c:pt idx="36">
                  <c:v>9</c:v>
                </c:pt>
                <c:pt idx="37">
                  <c:v>60</c:v>
                </c:pt>
                <c:pt idx="38">
                  <c:v>163</c:v>
                </c:pt>
                <c:pt idx="39">
                  <c:v>201</c:v>
                </c:pt>
                <c:pt idx="40">
                  <c:v>376</c:v>
                </c:pt>
                <c:pt idx="41">
                  <c:v>66</c:v>
                </c:pt>
                <c:pt idx="42">
                  <c:v>180</c:v>
                </c:pt>
                <c:pt idx="43">
                  <c:v>121</c:v>
                </c:pt>
                <c:pt idx="44">
                  <c:v>60</c:v>
                </c:pt>
                <c:pt idx="45">
                  <c:v>399</c:v>
                </c:pt>
                <c:pt idx="46">
                  <c:v>82</c:v>
                </c:pt>
                <c:pt idx="47">
                  <c:v>228</c:v>
                </c:pt>
                <c:pt idx="48">
                  <c:v>132</c:v>
                </c:pt>
                <c:pt idx="49">
                  <c:v>176</c:v>
                </c:pt>
                <c:pt idx="50">
                  <c:v>4</c:v>
                </c:pt>
                <c:pt idx="51">
                  <c:v>0</c:v>
                </c:pt>
                <c:pt idx="52">
                  <c:v>205</c:v>
                </c:pt>
                <c:pt idx="53">
                  <c:v>14</c:v>
                </c:pt>
                <c:pt idx="54">
                  <c:v>62</c:v>
                </c:pt>
                <c:pt idx="55">
                  <c:v>448</c:v>
                </c:pt>
                <c:pt idx="56">
                  <c:v>2155</c:v>
                </c:pt>
                <c:pt idx="57">
                  <c:v>1838</c:v>
                </c:pt>
                <c:pt idx="58">
                  <c:v>176</c:v>
                </c:pt>
                <c:pt idx="59">
                  <c:v>879</c:v>
                </c:pt>
                <c:pt idx="60">
                  <c:v>312</c:v>
                </c:pt>
                <c:pt idx="61">
                  <c:v>359</c:v>
                </c:pt>
                <c:pt idx="62">
                  <c:v>1075</c:v>
                </c:pt>
                <c:pt idx="63">
                  <c:v>430</c:v>
                </c:pt>
                <c:pt idx="64">
                  <c:v>453</c:v>
                </c:pt>
                <c:pt idx="65">
                  <c:v>178</c:v>
                </c:pt>
                <c:pt idx="66">
                  <c:v>1283</c:v>
                </c:pt>
                <c:pt idx="67">
                  <c:v>0</c:v>
                </c:pt>
                <c:pt idx="68">
                  <c:v>16</c:v>
                </c:pt>
                <c:pt idx="69">
                  <c:v>1114</c:v>
                </c:pt>
                <c:pt idx="70">
                  <c:v>94</c:v>
                </c:pt>
                <c:pt idx="71">
                  <c:v>1749</c:v>
                </c:pt>
                <c:pt idx="72">
                  <c:v>19</c:v>
                </c:pt>
                <c:pt idx="73">
                  <c:v>240</c:v>
                </c:pt>
                <c:pt idx="74">
                  <c:v>16</c:v>
                </c:pt>
                <c:pt idx="75">
                  <c:v>2181</c:v>
                </c:pt>
                <c:pt idx="76">
                  <c:v>10</c:v>
                </c:pt>
                <c:pt idx="77">
                  <c:v>0</c:v>
                </c:pt>
                <c:pt idx="78">
                  <c:v>188</c:v>
                </c:pt>
                <c:pt idx="79">
                  <c:v>214</c:v>
                </c:pt>
                <c:pt idx="80">
                  <c:v>33</c:v>
                </c:pt>
                <c:pt idx="81">
                  <c:v>125</c:v>
                </c:pt>
                <c:pt idx="82">
                  <c:v>137</c:v>
                </c:pt>
                <c:pt idx="83">
                  <c:v>14</c:v>
                </c:pt>
                <c:pt idx="84">
                  <c:v>219</c:v>
                </c:pt>
                <c:pt idx="85">
                  <c:v>55</c:v>
                </c:pt>
                <c:pt idx="86">
                  <c:v>195</c:v>
                </c:pt>
                <c:pt idx="87">
                  <c:v>109</c:v>
                </c:pt>
                <c:pt idx="88">
                  <c:v>117</c:v>
                </c:pt>
                <c:pt idx="89">
                  <c:v>40</c:v>
                </c:pt>
                <c:pt idx="90">
                  <c:v>15</c:v>
                </c:pt>
                <c:pt idx="91">
                  <c:v>416</c:v>
                </c:pt>
                <c:pt idx="92">
                  <c:v>0</c:v>
                </c:pt>
                <c:pt idx="93">
                  <c:v>31</c:v>
                </c:pt>
                <c:pt idx="94">
                  <c:v>30</c:v>
                </c:pt>
                <c:pt idx="95">
                  <c:v>136</c:v>
                </c:pt>
                <c:pt idx="96">
                  <c:v>1348</c:v>
                </c:pt>
                <c:pt idx="97">
                  <c:v>2</c:v>
                </c:pt>
                <c:pt idx="98">
                  <c:v>36</c:v>
                </c:pt>
                <c:pt idx="99">
                  <c:v>5</c:v>
                </c:pt>
                <c:pt idx="100">
                  <c:v>6</c:v>
                </c:pt>
                <c:pt idx="101">
                  <c:v>136</c:v>
                </c:pt>
                <c:pt idx="102">
                  <c:v>63</c:v>
                </c:pt>
                <c:pt idx="103">
                  <c:v>254</c:v>
                </c:pt>
                <c:pt idx="104">
                  <c:v>43</c:v>
                </c:pt>
                <c:pt idx="105">
                  <c:v>0</c:v>
                </c:pt>
                <c:pt idx="106">
                  <c:v>58</c:v>
                </c:pt>
                <c:pt idx="107">
                  <c:v>256</c:v>
                </c:pt>
                <c:pt idx="108">
                  <c:v>150</c:v>
                </c:pt>
                <c:pt idx="109">
                  <c:v>85</c:v>
                </c:pt>
                <c:pt idx="110">
                  <c:v>175</c:v>
                </c:pt>
                <c:pt idx="111">
                  <c:v>137</c:v>
                </c:pt>
                <c:pt idx="112">
                  <c:v>329</c:v>
                </c:pt>
                <c:pt idx="113">
                  <c:v>68</c:v>
                </c:pt>
                <c:pt idx="114">
                  <c:v>2</c:v>
                </c:pt>
                <c:pt idx="115">
                  <c:v>64</c:v>
                </c:pt>
                <c:pt idx="116">
                  <c:v>56</c:v>
                </c:pt>
                <c:pt idx="117">
                  <c:v>18</c:v>
                </c:pt>
                <c:pt idx="118">
                  <c:v>24</c:v>
                </c:pt>
                <c:pt idx="119">
                  <c:v>7</c:v>
                </c:pt>
                <c:pt idx="120">
                  <c:v>47</c:v>
                </c:pt>
                <c:pt idx="121">
                  <c:v>66</c:v>
                </c:pt>
                <c:pt idx="122">
                  <c:v>1238</c:v>
                </c:pt>
                <c:pt idx="123">
                  <c:v>99</c:v>
                </c:pt>
                <c:pt idx="124">
                  <c:v>0</c:v>
                </c:pt>
                <c:pt idx="125">
                  <c:v>407</c:v>
                </c:pt>
                <c:pt idx="126">
                  <c:v>18</c:v>
                </c:pt>
                <c:pt idx="127">
                  <c:v>150</c:v>
                </c:pt>
                <c:pt idx="128">
                  <c:v>146</c:v>
                </c:pt>
                <c:pt idx="129">
                  <c:v>520</c:v>
                </c:pt>
                <c:pt idx="130">
                  <c:v>16</c:v>
                </c:pt>
                <c:pt idx="131">
                  <c:v>23</c:v>
                </c:pt>
                <c:pt idx="132">
                  <c:v>535</c:v>
                </c:pt>
                <c:pt idx="133">
                  <c:v>15</c:v>
                </c:pt>
                <c:pt idx="134">
                  <c:v>325</c:v>
                </c:pt>
                <c:pt idx="135">
                  <c:v>3115</c:v>
                </c:pt>
                <c:pt idx="136">
                  <c:v>103</c:v>
                </c:pt>
                <c:pt idx="137">
                  <c:v>52</c:v>
                </c:pt>
                <c:pt idx="138">
                  <c:v>39</c:v>
                </c:pt>
                <c:pt idx="139">
                  <c:v>0</c:v>
                </c:pt>
                <c:pt idx="140">
                  <c:v>39</c:v>
                </c:pt>
                <c:pt idx="141">
                  <c:v>2</c:v>
                </c:pt>
                <c:pt idx="142">
                  <c:v>52</c:v>
                </c:pt>
                <c:pt idx="143">
                  <c:v>64</c:v>
                </c:pt>
                <c:pt idx="144">
                  <c:v>35</c:v>
                </c:pt>
                <c:pt idx="145">
                  <c:v>155</c:v>
                </c:pt>
                <c:pt idx="146">
                  <c:v>22</c:v>
                </c:pt>
                <c:pt idx="147">
                  <c:v>0</c:v>
                </c:pt>
                <c:pt idx="148">
                  <c:v>54</c:v>
                </c:pt>
                <c:pt idx="149">
                  <c:v>219</c:v>
                </c:pt>
                <c:pt idx="150">
                  <c:v>254</c:v>
                </c:pt>
                <c:pt idx="151">
                  <c:v>423</c:v>
                </c:pt>
                <c:pt idx="152">
                  <c:v>8</c:v>
                </c:pt>
                <c:pt idx="153">
                  <c:v>37</c:v>
                </c:pt>
                <c:pt idx="154">
                  <c:v>1441</c:v>
                </c:pt>
                <c:pt idx="155">
                  <c:v>1020</c:v>
                </c:pt>
                <c:pt idx="156">
                  <c:v>13</c:v>
                </c:pt>
                <c:pt idx="157">
                  <c:v>224</c:v>
                </c:pt>
                <c:pt idx="158">
                  <c:v>35</c:v>
                </c:pt>
                <c:pt idx="159">
                  <c:v>433</c:v>
                </c:pt>
                <c:pt idx="160">
                  <c:v>66</c:v>
                </c:pt>
                <c:pt idx="161">
                  <c:v>185</c:v>
                </c:pt>
                <c:pt idx="162">
                  <c:v>282</c:v>
                </c:pt>
                <c:pt idx="163">
                  <c:v>146</c:v>
                </c:pt>
                <c:pt idx="164">
                  <c:v>20</c:v>
                </c:pt>
                <c:pt idx="165">
                  <c:v>86</c:v>
                </c:pt>
                <c:pt idx="166">
                  <c:v>72</c:v>
                </c:pt>
                <c:pt idx="167">
                  <c:v>0</c:v>
                </c:pt>
                <c:pt idx="168">
                  <c:v>359</c:v>
                </c:pt>
                <c:pt idx="169">
                  <c:v>64</c:v>
                </c:pt>
                <c:pt idx="170">
                  <c:v>454</c:v>
                </c:pt>
                <c:pt idx="171">
                  <c:v>86</c:v>
                </c:pt>
                <c:pt idx="172">
                  <c:v>0</c:v>
                </c:pt>
                <c:pt idx="173">
                  <c:v>5</c:v>
                </c:pt>
                <c:pt idx="174">
                  <c:v>80</c:v>
                </c:pt>
                <c:pt idx="175">
                  <c:v>1311</c:v>
                </c:pt>
                <c:pt idx="176">
                  <c:v>251</c:v>
                </c:pt>
                <c:pt idx="177">
                  <c:v>343</c:v>
                </c:pt>
                <c:pt idx="178">
                  <c:v>117</c:v>
                </c:pt>
                <c:pt idx="179">
                  <c:v>48</c:v>
                </c:pt>
                <c:pt idx="180">
                  <c:v>47</c:v>
                </c:pt>
                <c:pt idx="181">
                  <c:v>773</c:v>
                </c:pt>
                <c:pt idx="182">
                  <c:v>6</c:v>
                </c:pt>
                <c:pt idx="183">
                  <c:v>59</c:v>
                </c:pt>
                <c:pt idx="184">
                  <c:v>82</c:v>
                </c:pt>
                <c:pt idx="185">
                  <c:v>377</c:v>
                </c:pt>
                <c:pt idx="186">
                  <c:v>40</c:v>
                </c:pt>
                <c:pt idx="187">
                  <c:v>56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33</c:v>
                </c:pt>
                <c:pt idx="192">
                  <c:v>19</c:v>
                </c:pt>
                <c:pt idx="193">
                  <c:v>68</c:v>
                </c:pt>
                <c:pt idx="194">
                  <c:v>3</c:v>
                </c:pt>
                <c:pt idx="195">
                  <c:v>49</c:v>
                </c:pt>
                <c:pt idx="196">
                  <c:v>495</c:v>
                </c:pt>
                <c:pt idx="197">
                  <c:v>0</c:v>
                </c:pt>
                <c:pt idx="198">
                  <c:v>8</c:v>
                </c:pt>
                <c:pt idx="199">
                  <c:v>53</c:v>
                </c:pt>
                <c:pt idx="200">
                  <c:v>10</c:v>
                </c:pt>
                <c:pt idx="201">
                  <c:v>159</c:v>
                </c:pt>
                <c:pt idx="202">
                  <c:v>7</c:v>
                </c:pt>
                <c:pt idx="203">
                  <c:v>163</c:v>
                </c:pt>
                <c:pt idx="204">
                  <c:v>186</c:v>
                </c:pt>
                <c:pt idx="205">
                  <c:v>47</c:v>
                </c:pt>
                <c:pt idx="206">
                  <c:v>25</c:v>
                </c:pt>
                <c:pt idx="207">
                  <c:v>2202</c:v>
                </c:pt>
                <c:pt idx="208">
                  <c:v>285</c:v>
                </c:pt>
                <c:pt idx="209">
                  <c:v>42</c:v>
                </c:pt>
                <c:pt idx="210">
                  <c:v>20</c:v>
                </c:pt>
                <c:pt idx="211">
                  <c:v>1083</c:v>
                </c:pt>
                <c:pt idx="212">
                  <c:v>972</c:v>
                </c:pt>
                <c:pt idx="213">
                  <c:v>34</c:v>
                </c:pt>
                <c:pt idx="214">
                  <c:v>103</c:v>
                </c:pt>
                <c:pt idx="215">
                  <c:v>1</c:v>
                </c:pt>
                <c:pt idx="216">
                  <c:v>4</c:v>
                </c:pt>
                <c:pt idx="217">
                  <c:v>379</c:v>
                </c:pt>
                <c:pt idx="218">
                  <c:v>112</c:v>
                </c:pt>
                <c:pt idx="219">
                  <c:v>226</c:v>
                </c:pt>
                <c:pt idx="220">
                  <c:v>30</c:v>
                </c:pt>
                <c:pt idx="221">
                  <c:v>277</c:v>
                </c:pt>
                <c:pt idx="222">
                  <c:v>18</c:v>
                </c:pt>
                <c:pt idx="223">
                  <c:v>299</c:v>
                </c:pt>
                <c:pt idx="224">
                  <c:v>921</c:v>
                </c:pt>
                <c:pt idx="225">
                  <c:v>118</c:v>
                </c:pt>
                <c:pt idx="226">
                  <c:v>18</c:v>
                </c:pt>
                <c:pt idx="227">
                  <c:v>51</c:v>
                </c:pt>
                <c:pt idx="228">
                  <c:v>16</c:v>
                </c:pt>
                <c:pt idx="229">
                  <c:v>21</c:v>
                </c:pt>
                <c:pt idx="230">
                  <c:v>518</c:v>
                </c:pt>
                <c:pt idx="231">
                  <c:v>154</c:v>
                </c:pt>
                <c:pt idx="232">
                  <c:v>740</c:v>
                </c:pt>
                <c:pt idx="233">
                  <c:v>737</c:v>
                </c:pt>
                <c:pt idx="234">
                  <c:v>17</c:v>
                </c:pt>
                <c:pt idx="235">
                  <c:v>6</c:v>
                </c:pt>
                <c:pt idx="236">
                  <c:v>746</c:v>
                </c:pt>
                <c:pt idx="237">
                  <c:v>127</c:v>
                </c:pt>
                <c:pt idx="238">
                  <c:v>182</c:v>
                </c:pt>
                <c:pt idx="239">
                  <c:v>86</c:v>
                </c:pt>
                <c:pt idx="240">
                  <c:v>23</c:v>
                </c:pt>
                <c:pt idx="241">
                  <c:v>9</c:v>
                </c:pt>
                <c:pt idx="242">
                  <c:v>0</c:v>
                </c:pt>
                <c:pt idx="243">
                  <c:v>5</c:v>
                </c:pt>
                <c:pt idx="244">
                  <c:v>23</c:v>
                </c:pt>
                <c:pt idx="245">
                  <c:v>14</c:v>
                </c:pt>
                <c:pt idx="246">
                  <c:v>82</c:v>
                </c:pt>
                <c:pt idx="247">
                  <c:v>68</c:v>
                </c:pt>
                <c:pt idx="248">
                  <c:v>609</c:v>
                </c:pt>
                <c:pt idx="249">
                  <c:v>12</c:v>
                </c:pt>
                <c:pt idx="250">
                  <c:v>175</c:v>
                </c:pt>
                <c:pt idx="251">
                  <c:v>16</c:v>
                </c:pt>
                <c:pt idx="252">
                  <c:v>12</c:v>
                </c:pt>
                <c:pt idx="253">
                  <c:v>28</c:v>
                </c:pt>
                <c:pt idx="254">
                  <c:v>282</c:v>
                </c:pt>
                <c:pt idx="255">
                  <c:v>501</c:v>
                </c:pt>
                <c:pt idx="256">
                  <c:v>117</c:v>
                </c:pt>
                <c:pt idx="257">
                  <c:v>1233</c:v>
                </c:pt>
                <c:pt idx="258">
                  <c:v>85</c:v>
                </c:pt>
                <c:pt idx="259">
                  <c:v>130</c:v>
                </c:pt>
                <c:pt idx="260">
                  <c:v>302</c:v>
                </c:pt>
                <c:pt idx="261">
                  <c:v>49</c:v>
                </c:pt>
                <c:pt idx="262">
                  <c:v>102</c:v>
                </c:pt>
                <c:pt idx="263">
                  <c:v>9</c:v>
                </c:pt>
                <c:pt idx="264">
                  <c:v>0</c:v>
                </c:pt>
                <c:pt idx="265">
                  <c:v>8</c:v>
                </c:pt>
                <c:pt idx="266">
                  <c:v>245</c:v>
                </c:pt>
                <c:pt idx="267">
                  <c:v>29</c:v>
                </c:pt>
                <c:pt idx="268">
                  <c:v>31</c:v>
                </c:pt>
                <c:pt idx="269">
                  <c:v>70</c:v>
                </c:pt>
                <c:pt idx="270">
                  <c:v>40</c:v>
                </c:pt>
                <c:pt idx="271">
                  <c:v>328</c:v>
                </c:pt>
                <c:pt idx="272">
                  <c:v>17</c:v>
                </c:pt>
                <c:pt idx="273">
                  <c:v>164</c:v>
                </c:pt>
                <c:pt idx="274">
                  <c:v>65</c:v>
                </c:pt>
                <c:pt idx="275">
                  <c:v>34</c:v>
                </c:pt>
                <c:pt idx="276">
                  <c:v>62</c:v>
                </c:pt>
                <c:pt idx="277">
                  <c:v>37</c:v>
                </c:pt>
                <c:pt idx="278">
                  <c:v>27</c:v>
                </c:pt>
                <c:pt idx="279">
                  <c:v>168</c:v>
                </c:pt>
                <c:pt idx="280">
                  <c:v>1120</c:v>
                </c:pt>
                <c:pt idx="281">
                  <c:v>39</c:v>
                </c:pt>
                <c:pt idx="282">
                  <c:v>263</c:v>
                </c:pt>
                <c:pt idx="283">
                  <c:v>0</c:v>
                </c:pt>
                <c:pt idx="284">
                  <c:v>73</c:v>
                </c:pt>
                <c:pt idx="285">
                  <c:v>130</c:v>
                </c:pt>
                <c:pt idx="286">
                  <c:v>13</c:v>
                </c:pt>
                <c:pt idx="287">
                  <c:v>182</c:v>
                </c:pt>
                <c:pt idx="288">
                  <c:v>19</c:v>
                </c:pt>
                <c:pt idx="289">
                  <c:v>549</c:v>
                </c:pt>
                <c:pt idx="290">
                  <c:v>50</c:v>
                </c:pt>
                <c:pt idx="291">
                  <c:v>242</c:v>
                </c:pt>
                <c:pt idx="292">
                  <c:v>0</c:v>
                </c:pt>
                <c:pt idx="293">
                  <c:v>227</c:v>
                </c:pt>
                <c:pt idx="294">
                  <c:v>73</c:v>
                </c:pt>
                <c:pt idx="295">
                  <c:v>49</c:v>
                </c:pt>
                <c:pt idx="296">
                  <c:v>56</c:v>
                </c:pt>
                <c:pt idx="297">
                  <c:v>1126</c:v>
                </c:pt>
                <c:pt idx="298">
                  <c:v>26</c:v>
                </c:pt>
                <c:pt idx="299">
                  <c:v>39</c:v>
                </c:pt>
                <c:pt idx="300">
                  <c:v>290</c:v>
                </c:pt>
                <c:pt idx="301">
                  <c:v>0</c:v>
                </c:pt>
                <c:pt idx="302">
                  <c:v>0</c:v>
                </c:pt>
                <c:pt idx="303">
                  <c:v>256</c:v>
                </c:pt>
                <c:pt idx="304">
                  <c:v>1371</c:v>
                </c:pt>
                <c:pt idx="305">
                  <c:v>345</c:v>
                </c:pt>
                <c:pt idx="306">
                  <c:v>6</c:v>
                </c:pt>
                <c:pt idx="307">
                  <c:v>100</c:v>
                </c:pt>
                <c:pt idx="308">
                  <c:v>237</c:v>
                </c:pt>
                <c:pt idx="309">
                  <c:v>6</c:v>
                </c:pt>
                <c:pt idx="310">
                  <c:v>17</c:v>
                </c:pt>
                <c:pt idx="311">
                  <c:v>138</c:v>
                </c:pt>
                <c:pt idx="312">
                  <c:v>51</c:v>
                </c:pt>
                <c:pt idx="313">
                  <c:v>135</c:v>
                </c:pt>
                <c:pt idx="314">
                  <c:v>309</c:v>
                </c:pt>
                <c:pt idx="315">
                  <c:v>6</c:v>
                </c:pt>
                <c:pt idx="316">
                  <c:v>84</c:v>
                </c:pt>
                <c:pt idx="317">
                  <c:v>179</c:v>
                </c:pt>
                <c:pt idx="318">
                  <c:v>178</c:v>
                </c:pt>
                <c:pt idx="319">
                  <c:v>128</c:v>
                </c:pt>
                <c:pt idx="320">
                  <c:v>0</c:v>
                </c:pt>
                <c:pt idx="321">
                  <c:v>63</c:v>
                </c:pt>
                <c:pt idx="322">
                  <c:v>9</c:v>
                </c:pt>
                <c:pt idx="323">
                  <c:v>23</c:v>
                </c:pt>
                <c:pt idx="324">
                  <c:v>390</c:v>
                </c:pt>
                <c:pt idx="325">
                  <c:v>87</c:v>
                </c:pt>
                <c:pt idx="326">
                  <c:v>6</c:v>
                </c:pt>
                <c:pt idx="327">
                  <c:v>0</c:v>
                </c:pt>
                <c:pt idx="328">
                  <c:v>128</c:v>
                </c:pt>
                <c:pt idx="329">
                  <c:v>58</c:v>
                </c:pt>
                <c:pt idx="330">
                  <c:v>8</c:v>
                </c:pt>
                <c:pt idx="331">
                  <c:v>53</c:v>
                </c:pt>
                <c:pt idx="332">
                  <c:v>108</c:v>
                </c:pt>
                <c:pt idx="333">
                  <c:v>47</c:v>
                </c:pt>
                <c:pt idx="334">
                  <c:v>102</c:v>
                </c:pt>
                <c:pt idx="335">
                  <c:v>131</c:v>
                </c:pt>
                <c:pt idx="336">
                  <c:v>785</c:v>
                </c:pt>
                <c:pt idx="337">
                  <c:v>66</c:v>
                </c:pt>
                <c:pt idx="338">
                  <c:v>62</c:v>
                </c:pt>
                <c:pt idx="339">
                  <c:v>0</c:v>
                </c:pt>
                <c:pt idx="340">
                  <c:v>856</c:v>
                </c:pt>
                <c:pt idx="341">
                  <c:v>0</c:v>
                </c:pt>
                <c:pt idx="342">
                  <c:v>788</c:v>
                </c:pt>
                <c:pt idx="343">
                  <c:v>103</c:v>
                </c:pt>
                <c:pt idx="344">
                  <c:v>25</c:v>
                </c:pt>
                <c:pt idx="345">
                  <c:v>172</c:v>
                </c:pt>
                <c:pt idx="346">
                  <c:v>28</c:v>
                </c:pt>
                <c:pt idx="347">
                  <c:v>155</c:v>
                </c:pt>
                <c:pt idx="348">
                  <c:v>178</c:v>
                </c:pt>
                <c:pt idx="349">
                  <c:v>140</c:v>
                </c:pt>
                <c:pt idx="350">
                  <c:v>1389</c:v>
                </c:pt>
                <c:pt idx="351">
                  <c:v>41</c:v>
                </c:pt>
                <c:pt idx="352">
                  <c:v>0</c:v>
                </c:pt>
                <c:pt idx="353">
                  <c:v>27</c:v>
                </c:pt>
                <c:pt idx="354">
                  <c:v>0</c:v>
                </c:pt>
                <c:pt idx="355">
                  <c:v>271</c:v>
                </c:pt>
                <c:pt idx="356">
                  <c:v>1</c:v>
                </c:pt>
                <c:pt idx="357">
                  <c:v>26</c:v>
                </c:pt>
                <c:pt idx="358">
                  <c:v>15</c:v>
                </c:pt>
                <c:pt idx="359">
                  <c:v>666</c:v>
                </c:pt>
                <c:pt idx="360">
                  <c:v>228</c:v>
                </c:pt>
                <c:pt idx="361">
                  <c:v>64</c:v>
                </c:pt>
                <c:pt idx="362">
                  <c:v>135</c:v>
                </c:pt>
                <c:pt idx="363">
                  <c:v>10</c:v>
                </c:pt>
                <c:pt idx="364">
                  <c:v>75</c:v>
                </c:pt>
                <c:pt idx="365">
                  <c:v>23</c:v>
                </c:pt>
                <c:pt idx="366">
                  <c:v>0</c:v>
                </c:pt>
                <c:pt idx="367">
                  <c:v>1439</c:v>
                </c:pt>
                <c:pt idx="368">
                  <c:v>897</c:v>
                </c:pt>
                <c:pt idx="369">
                  <c:v>454</c:v>
                </c:pt>
                <c:pt idx="370">
                  <c:v>153</c:v>
                </c:pt>
                <c:pt idx="371">
                  <c:v>34</c:v>
                </c:pt>
                <c:pt idx="372">
                  <c:v>7</c:v>
                </c:pt>
                <c:pt idx="373">
                  <c:v>216</c:v>
                </c:pt>
                <c:pt idx="374">
                  <c:v>104</c:v>
                </c:pt>
                <c:pt idx="375">
                  <c:v>20</c:v>
                </c:pt>
                <c:pt idx="376">
                  <c:v>669</c:v>
                </c:pt>
                <c:pt idx="377">
                  <c:v>3</c:v>
                </c:pt>
                <c:pt idx="378">
                  <c:v>583</c:v>
                </c:pt>
                <c:pt idx="379">
                  <c:v>714</c:v>
                </c:pt>
                <c:pt idx="380">
                  <c:v>37</c:v>
                </c:pt>
                <c:pt idx="381">
                  <c:v>33</c:v>
                </c:pt>
                <c:pt idx="382">
                  <c:v>2</c:v>
                </c:pt>
                <c:pt idx="383">
                  <c:v>8</c:v>
                </c:pt>
                <c:pt idx="384">
                  <c:v>29</c:v>
                </c:pt>
                <c:pt idx="385">
                  <c:v>29</c:v>
                </c:pt>
                <c:pt idx="386">
                  <c:v>129</c:v>
                </c:pt>
                <c:pt idx="387">
                  <c:v>813</c:v>
                </c:pt>
                <c:pt idx="388">
                  <c:v>83</c:v>
                </c:pt>
                <c:pt idx="389">
                  <c:v>13</c:v>
                </c:pt>
                <c:pt idx="390">
                  <c:v>133</c:v>
                </c:pt>
                <c:pt idx="391">
                  <c:v>18</c:v>
                </c:pt>
                <c:pt idx="392">
                  <c:v>319</c:v>
                </c:pt>
                <c:pt idx="393">
                  <c:v>35</c:v>
                </c:pt>
                <c:pt idx="394">
                  <c:v>27</c:v>
                </c:pt>
                <c:pt idx="395">
                  <c:v>52</c:v>
                </c:pt>
                <c:pt idx="396">
                  <c:v>32</c:v>
                </c:pt>
                <c:pt idx="397">
                  <c:v>44</c:v>
                </c:pt>
                <c:pt idx="398">
                  <c:v>637</c:v>
                </c:pt>
                <c:pt idx="399">
                  <c:v>178</c:v>
                </c:pt>
                <c:pt idx="400">
                  <c:v>35</c:v>
                </c:pt>
                <c:pt idx="401">
                  <c:v>123</c:v>
                </c:pt>
                <c:pt idx="402">
                  <c:v>406</c:v>
                </c:pt>
                <c:pt idx="403">
                  <c:v>383</c:v>
                </c:pt>
                <c:pt idx="404">
                  <c:v>25</c:v>
                </c:pt>
                <c:pt idx="405">
                  <c:v>89</c:v>
                </c:pt>
                <c:pt idx="406">
                  <c:v>17</c:v>
                </c:pt>
                <c:pt idx="407">
                  <c:v>11</c:v>
                </c:pt>
                <c:pt idx="408">
                  <c:v>48</c:v>
                </c:pt>
                <c:pt idx="409">
                  <c:v>61</c:v>
                </c:pt>
                <c:pt idx="410">
                  <c:v>105</c:v>
                </c:pt>
                <c:pt idx="411">
                  <c:v>23</c:v>
                </c:pt>
                <c:pt idx="412">
                  <c:v>238</c:v>
                </c:pt>
                <c:pt idx="413">
                  <c:v>106</c:v>
                </c:pt>
                <c:pt idx="414">
                  <c:v>34</c:v>
                </c:pt>
                <c:pt idx="415">
                  <c:v>381</c:v>
                </c:pt>
                <c:pt idx="416">
                  <c:v>24</c:v>
                </c:pt>
                <c:pt idx="417">
                  <c:v>19</c:v>
                </c:pt>
                <c:pt idx="418">
                  <c:v>124</c:v>
                </c:pt>
                <c:pt idx="419">
                  <c:v>358</c:v>
                </c:pt>
                <c:pt idx="420">
                  <c:v>62</c:v>
                </c:pt>
                <c:pt idx="421">
                  <c:v>417</c:v>
                </c:pt>
                <c:pt idx="42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3-F948-ABCE-F6E54A8FE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4128"/>
        <c:axId val="477215808"/>
      </c:scatterChart>
      <c:valAx>
        <c:axId val="5934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15808"/>
        <c:crosses val="autoZero"/>
        <c:crossBetween val="midCat"/>
      </c:valAx>
      <c:valAx>
        <c:axId val="47721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120650</xdr:colOff>
      <xdr:row>399</xdr:row>
      <xdr:rowOff>0</xdr:rowOff>
    </xdr:from>
    <xdr:to>
      <xdr:col>12</xdr:col>
      <xdr:colOff>787400</xdr:colOff>
      <xdr:row>416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1C2B95-BF1E-7845-903A-38274ED84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4"/>
  <sheetViews>
    <sheetView workbookViewId="0">
      <selection activeCell="E18" sqref="E1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27002</v>
      </c>
      <c r="D2">
        <v>3205</v>
      </c>
      <c r="E2">
        <v>4527</v>
      </c>
      <c r="F2">
        <v>5628</v>
      </c>
      <c r="G2">
        <v>6957</v>
      </c>
      <c r="H2">
        <v>6685</v>
      </c>
      <c r="I2">
        <v>1.0369999999999999E-3</v>
      </c>
      <c r="J2">
        <v>3.1199999999999999E-4</v>
      </c>
      <c r="K2">
        <v>6.6270000000000001E-4</v>
      </c>
      <c r="L2">
        <v>5.3300000000000005E-4</v>
      </c>
      <c r="M2">
        <v>7.1869999999999996E-4</v>
      </c>
      <c r="N2">
        <v>2.3934E-3</v>
      </c>
      <c r="O2">
        <v>6.8999999999999997E-5</v>
      </c>
      <c r="P2">
        <v>22</v>
      </c>
      <c r="Q2">
        <v>55</v>
      </c>
    </row>
    <row r="3" spans="1:17" x14ac:dyDescent="0.2">
      <c r="A3">
        <v>4</v>
      </c>
      <c r="B3" t="s">
        <v>18</v>
      </c>
      <c r="C3">
        <v>24340</v>
      </c>
      <c r="D3">
        <v>4183</v>
      </c>
      <c r="E3">
        <v>3829</v>
      </c>
      <c r="F3">
        <v>4311</v>
      </c>
      <c r="G3">
        <v>5066</v>
      </c>
      <c r="H3">
        <v>6951</v>
      </c>
      <c r="I3">
        <v>1.6433999999999999E-3</v>
      </c>
      <c r="J3">
        <v>1.1953000000000001E-3</v>
      </c>
      <c r="K3">
        <v>1.0447E-3</v>
      </c>
      <c r="L3">
        <v>1.1597999999999999E-3</v>
      </c>
      <c r="M3">
        <v>1.3818000000000001E-3</v>
      </c>
      <c r="N3">
        <v>2.7334E-3</v>
      </c>
      <c r="O3">
        <v>1.198E-4</v>
      </c>
      <c r="P3">
        <v>76</v>
      </c>
      <c r="Q3">
        <v>333</v>
      </c>
    </row>
    <row r="4" spans="1:17" x14ac:dyDescent="0.2">
      <c r="A4">
        <v>13</v>
      </c>
      <c r="B4" t="s">
        <v>19</v>
      </c>
      <c r="C4">
        <v>18765</v>
      </c>
      <c r="D4">
        <v>2521</v>
      </c>
      <c r="E4">
        <v>3091</v>
      </c>
      <c r="F4">
        <v>3564</v>
      </c>
      <c r="G4">
        <v>4410</v>
      </c>
      <c r="H4">
        <v>5179</v>
      </c>
      <c r="I4">
        <v>1.1191E-3</v>
      </c>
      <c r="J4">
        <v>1.1900000000000001E-3</v>
      </c>
      <c r="K4">
        <v>0</v>
      </c>
      <c r="L4">
        <v>1.4028999999999999E-3</v>
      </c>
      <c r="M4">
        <v>9.0700000000000004E-4</v>
      </c>
      <c r="N4">
        <v>1.7378000000000001E-3</v>
      </c>
      <c r="O4" s="1">
        <v>4.69E-6</v>
      </c>
      <c r="P4">
        <v>28</v>
      </c>
      <c r="Q4">
        <v>22</v>
      </c>
    </row>
    <row r="5" spans="1:17" x14ac:dyDescent="0.2">
      <c r="A5">
        <v>16</v>
      </c>
      <c r="B5" t="s">
        <v>20</v>
      </c>
      <c r="C5">
        <v>10936</v>
      </c>
      <c r="D5">
        <v>1253</v>
      </c>
      <c r="E5">
        <v>1658</v>
      </c>
      <c r="F5">
        <v>2187</v>
      </c>
      <c r="G5">
        <v>2513</v>
      </c>
      <c r="H5">
        <v>3325</v>
      </c>
      <c r="I5">
        <v>1.6459000000000001E-3</v>
      </c>
      <c r="J5">
        <v>2.3942999999999998E-3</v>
      </c>
      <c r="K5">
        <v>3.6188000000000001E-3</v>
      </c>
      <c r="L5">
        <v>4.572E-4</v>
      </c>
      <c r="M5">
        <v>1.1938000000000001E-3</v>
      </c>
      <c r="N5">
        <v>1.5038E-3</v>
      </c>
      <c r="O5">
        <v>1.055E-4</v>
      </c>
      <c r="P5">
        <v>35</v>
      </c>
      <c r="Q5">
        <v>2474</v>
      </c>
    </row>
    <row r="6" spans="1:17" x14ac:dyDescent="0.2">
      <c r="A6">
        <v>19</v>
      </c>
      <c r="B6" t="s">
        <v>21</v>
      </c>
      <c r="C6">
        <v>16619</v>
      </c>
      <c r="D6">
        <v>2245</v>
      </c>
      <c r="E6">
        <v>2287</v>
      </c>
      <c r="F6">
        <v>2798</v>
      </c>
      <c r="G6">
        <v>3206</v>
      </c>
      <c r="H6">
        <v>6083</v>
      </c>
      <c r="I6">
        <v>3.1890999999999998E-3</v>
      </c>
      <c r="J6">
        <v>3.1180000000000001E-3</v>
      </c>
      <c r="K6">
        <v>4.373E-4</v>
      </c>
      <c r="L6">
        <v>3.5739999999999999E-3</v>
      </c>
      <c r="M6">
        <v>1.8714999999999999E-3</v>
      </c>
      <c r="N6">
        <v>4.7673999999999998E-3</v>
      </c>
      <c r="O6">
        <v>1.8259999999999999E-4</v>
      </c>
      <c r="P6">
        <v>137</v>
      </c>
      <c r="Q6">
        <v>1497</v>
      </c>
    </row>
    <row r="7" spans="1:17" x14ac:dyDescent="0.2">
      <c r="A7">
        <v>21</v>
      </c>
      <c r="B7" t="s">
        <v>22</v>
      </c>
      <c r="C7">
        <v>16797</v>
      </c>
      <c r="D7">
        <v>1526</v>
      </c>
      <c r="E7">
        <v>2419</v>
      </c>
      <c r="F7">
        <v>3362</v>
      </c>
      <c r="G7">
        <v>4571</v>
      </c>
      <c r="H7">
        <v>4919</v>
      </c>
      <c r="I7">
        <v>7.1440000000000002E-4</v>
      </c>
      <c r="J7">
        <v>0</v>
      </c>
      <c r="K7">
        <v>1.2401999999999999E-3</v>
      </c>
      <c r="L7">
        <v>0</v>
      </c>
      <c r="M7">
        <v>1.3125999999999999E-3</v>
      </c>
      <c r="N7">
        <v>6.0990000000000003E-4</v>
      </c>
      <c r="O7">
        <v>0</v>
      </c>
      <c r="P7">
        <v>19</v>
      </c>
      <c r="Q7">
        <v>26</v>
      </c>
    </row>
    <row r="8" spans="1:17" x14ac:dyDescent="0.2">
      <c r="A8">
        <v>22</v>
      </c>
      <c r="B8" t="s">
        <v>23</v>
      </c>
      <c r="C8">
        <v>11330</v>
      </c>
      <c r="D8">
        <v>1648</v>
      </c>
      <c r="E8">
        <v>2245</v>
      </c>
      <c r="F8">
        <v>2851</v>
      </c>
      <c r="G8">
        <v>2955</v>
      </c>
      <c r="H8">
        <v>1631</v>
      </c>
      <c r="I8">
        <v>8.8259999999999999E-4</v>
      </c>
      <c r="J8">
        <v>0</v>
      </c>
      <c r="K8">
        <v>4.4539999999999998E-4</v>
      </c>
      <c r="L8">
        <v>3.5080000000000002E-4</v>
      </c>
      <c r="M8">
        <v>3.3839999999999999E-4</v>
      </c>
      <c r="N8">
        <v>4.2918000000000001E-3</v>
      </c>
      <c r="O8">
        <v>0</v>
      </c>
      <c r="P8">
        <v>5</v>
      </c>
      <c r="Q8">
        <v>8</v>
      </c>
    </row>
    <row r="9" spans="1:17" x14ac:dyDescent="0.2">
      <c r="A9">
        <v>26</v>
      </c>
      <c r="B9" t="s">
        <v>24</v>
      </c>
      <c r="C9">
        <v>31081</v>
      </c>
      <c r="D9">
        <v>1205</v>
      </c>
      <c r="E9">
        <v>2257</v>
      </c>
      <c r="F9">
        <v>3697</v>
      </c>
      <c r="G9">
        <v>6042</v>
      </c>
      <c r="H9">
        <v>17880</v>
      </c>
      <c r="I9">
        <v>8.4618000000000002E-3</v>
      </c>
      <c r="J9">
        <v>3.3195E-3</v>
      </c>
      <c r="K9">
        <v>3.5444999999999999E-3</v>
      </c>
      <c r="L9">
        <v>5.9508E-3</v>
      </c>
      <c r="M9">
        <v>7.6134000000000002E-3</v>
      </c>
      <c r="N9">
        <v>1.02349E-2</v>
      </c>
      <c r="O9">
        <v>5.6550000000000003E-4</v>
      </c>
      <c r="P9">
        <v>513</v>
      </c>
      <c r="Q9">
        <v>1230</v>
      </c>
    </row>
    <row r="10" spans="1:17" x14ac:dyDescent="0.2">
      <c r="A10">
        <v>27</v>
      </c>
      <c r="B10" t="s">
        <v>25</v>
      </c>
      <c r="C10">
        <v>7671</v>
      </c>
      <c r="D10">
        <v>711</v>
      </c>
      <c r="E10">
        <v>899</v>
      </c>
      <c r="F10">
        <v>1253</v>
      </c>
      <c r="G10">
        <v>1796</v>
      </c>
      <c r="H10">
        <v>3012</v>
      </c>
      <c r="I10">
        <v>3.3893999999999999E-3</v>
      </c>
      <c r="J10">
        <v>5.6258999999999997E-3</v>
      </c>
      <c r="K10">
        <v>1.1123000000000001E-3</v>
      </c>
      <c r="L10">
        <v>1.5962000000000001E-3</v>
      </c>
      <c r="M10">
        <v>5.5679999999999998E-4</v>
      </c>
      <c r="N10">
        <v>5.9760999999999998E-3</v>
      </c>
      <c r="O10" s="1">
        <v>1.7099999999999999E-6</v>
      </c>
      <c r="P10">
        <v>32</v>
      </c>
      <c r="Q10">
        <v>622</v>
      </c>
    </row>
    <row r="11" spans="1:17" x14ac:dyDescent="0.2">
      <c r="A11">
        <v>40</v>
      </c>
      <c r="B11" t="s">
        <v>26</v>
      </c>
      <c r="C11">
        <v>29927</v>
      </c>
      <c r="D11">
        <v>2611</v>
      </c>
      <c r="E11">
        <v>3590</v>
      </c>
      <c r="F11">
        <v>4783</v>
      </c>
      <c r="G11">
        <v>7340</v>
      </c>
      <c r="H11">
        <v>11603</v>
      </c>
      <c r="I11">
        <v>2.5395000000000001E-3</v>
      </c>
      <c r="J11">
        <v>1.5319999999999999E-3</v>
      </c>
      <c r="K11">
        <v>5.5710000000000004E-4</v>
      </c>
      <c r="L11">
        <v>2.2997999999999998E-3</v>
      </c>
      <c r="M11">
        <v>2.3161000000000002E-3</v>
      </c>
      <c r="N11">
        <v>3.6197999999999998E-3</v>
      </c>
      <c r="O11">
        <v>3.93E-5</v>
      </c>
      <c r="P11">
        <v>87</v>
      </c>
      <c r="Q11">
        <v>118</v>
      </c>
    </row>
    <row r="12" spans="1:17" x14ac:dyDescent="0.2">
      <c r="A12">
        <v>63</v>
      </c>
      <c r="B12" t="s">
        <v>27</v>
      </c>
      <c r="C12">
        <v>22910</v>
      </c>
      <c r="D12">
        <v>2172</v>
      </c>
      <c r="E12">
        <v>3249</v>
      </c>
      <c r="F12">
        <v>4203</v>
      </c>
      <c r="G12">
        <v>5648</v>
      </c>
      <c r="H12">
        <v>7638</v>
      </c>
      <c r="I12">
        <v>1.8768999999999999E-3</v>
      </c>
      <c r="J12">
        <v>0</v>
      </c>
      <c r="K12">
        <v>2.1545000000000002E-3</v>
      </c>
      <c r="L12">
        <v>1.9034E-3</v>
      </c>
      <c r="M12">
        <v>1.2394000000000001E-3</v>
      </c>
      <c r="N12">
        <v>2.7493999999999999E-3</v>
      </c>
      <c r="O12">
        <v>4.9100000000000001E-5</v>
      </c>
      <c r="P12">
        <v>42</v>
      </c>
      <c r="Q12">
        <v>148</v>
      </c>
    </row>
    <row r="13" spans="1:17" x14ac:dyDescent="0.2">
      <c r="A13">
        <v>64</v>
      </c>
      <c r="B13" t="s">
        <v>28</v>
      </c>
      <c r="C13">
        <v>21615</v>
      </c>
      <c r="D13">
        <v>1695</v>
      </c>
      <c r="E13">
        <v>2900</v>
      </c>
      <c r="F13">
        <v>4443</v>
      </c>
      <c r="G13">
        <v>5754</v>
      </c>
      <c r="H13">
        <v>6823</v>
      </c>
      <c r="I13">
        <v>2.5907999999999999E-3</v>
      </c>
      <c r="J13">
        <v>2.3598999999999998E-3</v>
      </c>
      <c r="K13">
        <v>2.0690000000000001E-3</v>
      </c>
      <c r="L13">
        <v>2.4757999999999998E-3</v>
      </c>
      <c r="M13">
        <v>2.2593000000000001E-3</v>
      </c>
      <c r="N13">
        <v>3.2244000000000001E-3</v>
      </c>
      <c r="O13">
        <v>9.9699999999999998E-5</v>
      </c>
      <c r="P13">
        <v>80</v>
      </c>
      <c r="Q13">
        <v>70</v>
      </c>
    </row>
    <row r="14" spans="1:17" x14ac:dyDescent="0.2">
      <c r="A14">
        <v>71</v>
      </c>
      <c r="B14" t="s">
        <v>29</v>
      </c>
      <c r="C14">
        <v>28559</v>
      </c>
      <c r="D14">
        <v>1388</v>
      </c>
      <c r="E14">
        <v>3454</v>
      </c>
      <c r="F14">
        <v>6116</v>
      </c>
      <c r="G14">
        <v>8661</v>
      </c>
      <c r="H14">
        <v>8940</v>
      </c>
      <c r="I14">
        <v>4.1317999999999997E-3</v>
      </c>
      <c r="J14">
        <v>1.4408999999999999E-3</v>
      </c>
      <c r="K14">
        <v>2.6056999999999999E-3</v>
      </c>
      <c r="L14">
        <v>3.7605999999999998E-3</v>
      </c>
      <c r="M14">
        <v>4.6183999999999999E-3</v>
      </c>
      <c r="N14">
        <v>4.9217000000000002E-3</v>
      </c>
      <c r="O14">
        <v>1.1519999999999999E-4</v>
      </c>
      <c r="P14">
        <v>132</v>
      </c>
      <c r="Q14">
        <v>270</v>
      </c>
    </row>
    <row r="15" spans="1:17" x14ac:dyDescent="0.2">
      <c r="A15">
        <v>82</v>
      </c>
      <c r="B15" t="s">
        <v>30</v>
      </c>
      <c r="C15">
        <v>129373</v>
      </c>
      <c r="D15">
        <v>10815</v>
      </c>
      <c r="E15">
        <v>19736</v>
      </c>
      <c r="F15">
        <v>31377</v>
      </c>
      <c r="G15">
        <v>39789</v>
      </c>
      <c r="H15">
        <v>27656</v>
      </c>
      <c r="I15">
        <v>2.0019999999999999E-3</v>
      </c>
      <c r="J15">
        <v>1.0170999999999999E-3</v>
      </c>
      <c r="K15">
        <v>1.6214000000000001E-3</v>
      </c>
      <c r="L15">
        <v>2.4859000000000001E-3</v>
      </c>
      <c r="M15">
        <v>1.9602999999999999E-3</v>
      </c>
      <c r="N15">
        <v>2.1695E-3</v>
      </c>
      <c r="O15">
        <v>9.2200000000000005E-5</v>
      </c>
      <c r="P15">
        <v>471</v>
      </c>
      <c r="Q15">
        <v>1430</v>
      </c>
    </row>
    <row r="16" spans="1:17" x14ac:dyDescent="0.2">
      <c r="A16">
        <v>85</v>
      </c>
      <c r="B16" t="s">
        <v>31</v>
      </c>
      <c r="C16">
        <v>38396</v>
      </c>
      <c r="D16">
        <v>5149</v>
      </c>
      <c r="E16">
        <v>6988</v>
      </c>
      <c r="F16">
        <v>8435</v>
      </c>
      <c r="G16">
        <v>9632</v>
      </c>
      <c r="H16">
        <v>8192</v>
      </c>
      <c r="I16">
        <v>1.0939000000000001E-3</v>
      </c>
      <c r="J16">
        <v>3.8840000000000001E-4</v>
      </c>
      <c r="K16">
        <v>0</v>
      </c>
      <c r="L16">
        <v>8.2989999999999995E-4</v>
      </c>
      <c r="M16">
        <v>1.0382E-3</v>
      </c>
      <c r="N16">
        <v>2.8075999999999999E-3</v>
      </c>
      <c r="O16">
        <v>7.7200000000000006E-5</v>
      </c>
      <c r="P16">
        <v>53</v>
      </c>
      <c r="Q16">
        <v>229</v>
      </c>
    </row>
    <row r="17" spans="1:17" x14ac:dyDescent="0.2">
      <c r="A17">
        <v>91</v>
      </c>
      <c r="B17" t="s">
        <v>32</v>
      </c>
      <c r="C17">
        <v>29660</v>
      </c>
      <c r="D17">
        <v>5721</v>
      </c>
      <c r="E17">
        <v>6871</v>
      </c>
      <c r="F17">
        <v>6721</v>
      </c>
      <c r="G17">
        <v>6165</v>
      </c>
      <c r="H17">
        <v>4182</v>
      </c>
      <c r="I17">
        <v>2.1578000000000001E-3</v>
      </c>
      <c r="J17">
        <v>1.7478999999999999E-3</v>
      </c>
      <c r="K17">
        <v>1.4553999999999999E-3</v>
      </c>
      <c r="L17">
        <v>1.9342000000000001E-3</v>
      </c>
      <c r="M17">
        <v>3.2441000000000002E-3</v>
      </c>
      <c r="N17">
        <v>2.6302999999999999E-3</v>
      </c>
      <c r="O17">
        <v>1.7689999999999999E-4</v>
      </c>
      <c r="P17">
        <v>102</v>
      </c>
      <c r="Q17">
        <v>187</v>
      </c>
    </row>
    <row r="18" spans="1:17" x14ac:dyDescent="0.2">
      <c r="A18">
        <v>94</v>
      </c>
      <c r="B18" t="s">
        <v>33</v>
      </c>
      <c r="C18">
        <v>37778</v>
      </c>
      <c r="D18">
        <v>7779</v>
      </c>
      <c r="E18">
        <v>9353</v>
      </c>
      <c r="F18">
        <v>8976</v>
      </c>
      <c r="G18">
        <v>7660</v>
      </c>
      <c r="H18">
        <v>4010</v>
      </c>
      <c r="I18">
        <v>1.5617999999999999E-3</v>
      </c>
      <c r="J18">
        <v>7.7130000000000005E-4</v>
      </c>
      <c r="K18">
        <v>1.3898999999999999E-3</v>
      </c>
      <c r="L18">
        <v>1.5597E-3</v>
      </c>
      <c r="M18">
        <v>1.9581999999999998E-3</v>
      </c>
      <c r="N18">
        <v>2.7431000000000001E-3</v>
      </c>
      <c r="O18">
        <v>2.8399999999999999E-5</v>
      </c>
      <c r="P18">
        <v>88</v>
      </c>
      <c r="Q18">
        <v>234</v>
      </c>
    </row>
    <row r="19" spans="1:17" x14ac:dyDescent="0.2">
      <c r="A19">
        <v>97</v>
      </c>
      <c r="B19" t="s">
        <v>34</v>
      </c>
      <c r="C19">
        <v>39962</v>
      </c>
      <c r="D19">
        <v>5617</v>
      </c>
      <c r="E19">
        <v>7796</v>
      </c>
      <c r="F19">
        <v>9982</v>
      </c>
      <c r="G19">
        <v>10691</v>
      </c>
      <c r="H19">
        <v>5876</v>
      </c>
      <c r="I19">
        <v>6.5059999999999998E-4</v>
      </c>
      <c r="J19">
        <v>5.3410000000000003E-4</v>
      </c>
      <c r="K19">
        <v>7.6959999999999995E-4</v>
      </c>
      <c r="L19">
        <v>6.0110000000000003E-4</v>
      </c>
      <c r="M19">
        <v>6.5479999999999998E-4</v>
      </c>
      <c r="N19">
        <v>6.8070000000000001E-4</v>
      </c>
      <c r="O19">
        <v>2.12E-5</v>
      </c>
      <c r="P19">
        <v>29</v>
      </c>
      <c r="Q19">
        <v>24</v>
      </c>
    </row>
    <row r="20" spans="1:17" x14ac:dyDescent="0.2">
      <c r="A20">
        <v>100</v>
      </c>
      <c r="B20" t="s">
        <v>35</v>
      </c>
      <c r="C20">
        <v>20731</v>
      </c>
      <c r="D20">
        <v>2911</v>
      </c>
      <c r="E20">
        <v>3691</v>
      </c>
      <c r="F20">
        <v>4518</v>
      </c>
      <c r="G20">
        <v>5525</v>
      </c>
      <c r="H20">
        <v>4086</v>
      </c>
      <c r="I20">
        <v>6.7529999999999999E-4</v>
      </c>
      <c r="J20">
        <v>0</v>
      </c>
      <c r="K20">
        <v>8.1280000000000002E-4</v>
      </c>
      <c r="L20">
        <v>1.1067E-3</v>
      </c>
      <c r="M20">
        <v>5.4299999999999997E-4</v>
      </c>
      <c r="N20">
        <v>7.3419999999999996E-4</v>
      </c>
      <c r="O20">
        <v>4.6999999999999997E-5</v>
      </c>
      <c r="P20">
        <v>25</v>
      </c>
      <c r="Q20">
        <v>143</v>
      </c>
    </row>
    <row r="21" spans="1:17" x14ac:dyDescent="0.2">
      <c r="A21">
        <v>108</v>
      </c>
      <c r="B21" t="s">
        <v>36</v>
      </c>
      <c r="C21">
        <v>22009</v>
      </c>
      <c r="D21">
        <v>1188</v>
      </c>
      <c r="E21">
        <v>2540</v>
      </c>
      <c r="F21">
        <v>4322</v>
      </c>
      <c r="G21">
        <v>6156</v>
      </c>
      <c r="H21">
        <v>7803</v>
      </c>
      <c r="I21">
        <v>6.5427999999999997E-3</v>
      </c>
      <c r="J21">
        <v>5.0505000000000003E-3</v>
      </c>
      <c r="K21">
        <v>8.2676999999999994E-3</v>
      </c>
      <c r="L21">
        <v>5.5529999999999998E-3</v>
      </c>
      <c r="M21">
        <v>6.3353000000000003E-3</v>
      </c>
      <c r="N21">
        <v>6.9204000000000002E-3</v>
      </c>
      <c r="O21">
        <v>1.806E-4</v>
      </c>
      <c r="P21">
        <v>206</v>
      </c>
      <c r="Q21">
        <v>89</v>
      </c>
    </row>
    <row r="22" spans="1:17" x14ac:dyDescent="0.2">
      <c r="A22">
        <v>125</v>
      </c>
      <c r="B22" t="s">
        <v>37</v>
      </c>
      <c r="C22">
        <v>31520</v>
      </c>
      <c r="D22">
        <v>1940</v>
      </c>
      <c r="E22">
        <v>3125</v>
      </c>
      <c r="F22">
        <v>4934</v>
      </c>
      <c r="G22">
        <v>8234</v>
      </c>
      <c r="H22">
        <v>13287</v>
      </c>
      <c r="I22">
        <v>6.3134999999999997E-3</v>
      </c>
      <c r="J22">
        <v>4.6391999999999996E-3</v>
      </c>
      <c r="K22">
        <v>6.0800000000000003E-3</v>
      </c>
      <c r="L22">
        <v>6.2829000000000001E-3</v>
      </c>
      <c r="M22">
        <v>4.9794000000000001E-3</v>
      </c>
      <c r="N22">
        <v>7.4508999999999999E-3</v>
      </c>
      <c r="O22">
        <v>2.085E-4</v>
      </c>
      <c r="P22">
        <v>256</v>
      </c>
      <c r="Q22">
        <v>830</v>
      </c>
    </row>
    <row r="23" spans="1:17" x14ac:dyDescent="0.2">
      <c r="A23">
        <v>129</v>
      </c>
      <c r="B23" t="s">
        <v>38</v>
      </c>
      <c r="C23">
        <v>6819</v>
      </c>
      <c r="D23">
        <v>228</v>
      </c>
      <c r="E23">
        <v>364</v>
      </c>
      <c r="F23">
        <v>523</v>
      </c>
      <c r="G23">
        <v>892</v>
      </c>
      <c r="H23">
        <v>4812</v>
      </c>
      <c r="I23">
        <v>2.1117500000000001E-2</v>
      </c>
      <c r="J23">
        <v>4.3860000000000001E-3</v>
      </c>
      <c r="K23">
        <v>1.37363E-2</v>
      </c>
      <c r="L23">
        <v>1.33843E-2</v>
      </c>
      <c r="M23">
        <v>1.79372E-2</v>
      </c>
      <c r="N23">
        <v>2.3898599999999999E-2</v>
      </c>
      <c r="O23">
        <v>1.1391999999999999E-3</v>
      </c>
      <c r="P23">
        <v>386</v>
      </c>
      <c r="Q23">
        <v>1003</v>
      </c>
    </row>
    <row r="24" spans="1:17" x14ac:dyDescent="0.2">
      <c r="A24">
        <v>133</v>
      </c>
      <c r="B24" t="s">
        <v>39</v>
      </c>
      <c r="C24">
        <v>20796</v>
      </c>
      <c r="D24">
        <v>2153</v>
      </c>
      <c r="E24">
        <v>3595</v>
      </c>
      <c r="F24">
        <v>5147</v>
      </c>
      <c r="G24">
        <v>5755</v>
      </c>
      <c r="H24">
        <v>4146</v>
      </c>
      <c r="I24">
        <v>3.3660000000000001E-3</v>
      </c>
      <c r="J24">
        <v>1.3933999999999999E-3</v>
      </c>
      <c r="K24">
        <v>2.7816E-3</v>
      </c>
      <c r="L24">
        <v>2.3314999999999998E-3</v>
      </c>
      <c r="M24">
        <v>3.8227999999999999E-3</v>
      </c>
      <c r="N24">
        <v>5.5475000000000003E-3</v>
      </c>
      <c r="O24">
        <v>0</v>
      </c>
      <c r="P24">
        <v>102</v>
      </c>
      <c r="Q24">
        <v>51</v>
      </c>
    </row>
    <row r="25" spans="1:17" x14ac:dyDescent="0.2">
      <c r="A25">
        <v>1009</v>
      </c>
      <c r="B25" t="s">
        <v>40</v>
      </c>
      <c r="C25">
        <v>18709</v>
      </c>
      <c r="D25">
        <v>658</v>
      </c>
      <c r="E25">
        <v>1367</v>
      </c>
      <c r="F25">
        <v>2199</v>
      </c>
      <c r="G25">
        <v>3985</v>
      </c>
      <c r="H25">
        <v>10500</v>
      </c>
      <c r="I25">
        <v>4.8640000000000003E-3</v>
      </c>
      <c r="J25">
        <v>0</v>
      </c>
      <c r="K25">
        <v>3.6576E-3</v>
      </c>
      <c r="L25">
        <v>2.7285E-3</v>
      </c>
      <c r="M25">
        <v>5.2697999999999998E-3</v>
      </c>
      <c r="N25">
        <v>5.6189999999999999E-3</v>
      </c>
      <c r="O25">
        <v>4.2719999999999998E-4</v>
      </c>
      <c r="P25">
        <v>193</v>
      </c>
      <c r="Q25">
        <v>313</v>
      </c>
    </row>
    <row r="26" spans="1:17" x14ac:dyDescent="0.2">
      <c r="A26">
        <v>1051</v>
      </c>
      <c r="B26" t="s">
        <v>41</v>
      </c>
      <c r="C26">
        <v>13883</v>
      </c>
      <c r="D26">
        <v>886</v>
      </c>
      <c r="E26">
        <v>1338</v>
      </c>
      <c r="F26">
        <v>1917</v>
      </c>
      <c r="G26">
        <v>3279</v>
      </c>
      <c r="H26">
        <v>6463</v>
      </c>
      <c r="I26">
        <v>1.8008E-3</v>
      </c>
      <c r="J26">
        <v>0</v>
      </c>
      <c r="K26">
        <v>1.4947999999999999E-3</v>
      </c>
      <c r="L26">
        <v>2.0866000000000001E-3</v>
      </c>
      <c r="M26">
        <v>2.4398000000000002E-3</v>
      </c>
      <c r="N26">
        <v>1.702E-3</v>
      </c>
      <c r="O26">
        <v>7.0900000000000002E-5</v>
      </c>
      <c r="P26">
        <v>26</v>
      </c>
      <c r="Q26">
        <v>47</v>
      </c>
    </row>
    <row r="27" spans="1:17" x14ac:dyDescent="0.2">
      <c r="A27">
        <v>1055</v>
      </c>
      <c r="B27" t="s">
        <v>42</v>
      </c>
      <c r="C27">
        <v>3061</v>
      </c>
      <c r="D27">
        <v>243</v>
      </c>
      <c r="E27">
        <v>349</v>
      </c>
      <c r="F27">
        <v>587</v>
      </c>
      <c r="G27">
        <v>891</v>
      </c>
      <c r="H27">
        <v>991</v>
      </c>
      <c r="I27">
        <v>7.5138999999999996E-3</v>
      </c>
      <c r="J27">
        <v>4.1152000000000003E-3</v>
      </c>
      <c r="K27">
        <v>8.5959999999999995E-3</v>
      </c>
      <c r="L27">
        <v>3.4072E-3</v>
      </c>
      <c r="M27">
        <v>8.9786999999999992E-3</v>
      </c>
      <c r="N27">
        <v>9.0816999999999998E-3</v>
      </c>
      <c r="O27">
        <v>0</v>
      </c>
      <c r="P27">
        <v>20</v>
      </c>
      <c r="Q27">
        <v>28</v>
      </c>
    </row>
    <row r="28" spans="1:17" x14ac:dyDescent="0.2">
      <c r="A28">
        <v>1089</v>
      </c>
      <c r="B28" t="s">
        <v>43</v>
      </c>
      <c r="C28">
        <v>4612</v>
      </c>
      <c r="D28">
        <v>679</v>
      </c>
      <c r="E28">
        <v>1048</v>
      </c>
      <c r="F28">
        <v>1198</v>
      </c>
      <c r="G28">
        <v>1084</v>
      </c>
      <c r="H28">
        <v>603</v>
      </c>
      <c r="I28">
        <v>2.6018999999999999E-3</v>
      </c>
      <c r="J28">
        <v>0</v>
      </c>
      <c r="K28">
        <v>9.5419999999999999E-4</v>
      </c>
      <c r="L28">
        <v>5.0083000000000003E-3</v>
      </c>
      <c r="M28">
        <v>3.6900000000000001E-3</v>
      </c>
      <c r="N28">
        <v>1.6584E-3</v>
      </c>
      <c r="O28">
        <v>2.6739999999999999E-4</v>
      </c>
      <c r="P28">
        <v>13</v>
      </c>
      <c r="Q28">
        <v>21</v>
      </c>
    </row>
    <row r="29" spans="1:17" x14ac:dyDescent="0.2">
      <c r="A29">
        <v>1090</v>
      </c>
      <c r="B29" t="s">
        <v>44</v>
      </c>
      <c r="C29">
        <v>9055</v>
      </c>
      <c r="D29">
        <v>1535</v>
      </c>
      <c r="E29">
        <v>2003</v>
      </c>
      <c r="F29">
        <v>2207</v>
      </c>
      <c r="G29">
        <v>2031</v>
      </c>
      <c r="H29">
        <v>1279</v>
      </c>
      <c r="I29">
        <v>1.7669999999999999E-3</v>
      </c>
      <c r="J29">
        <v>6.5149999999999995E-4</v>
      </c>
      <c r="K29">
        <v>0</v>
      </c>
      <c r="L29">
        <v>4.5310000000000001E-4</v>
      </c>
      <c r="M29">
        <v>5.4161000000000001E-3</v>
      </c>
      <c r="N29">
        <v>2.3456000000000002E-3</v>
      </c>
      <c r="O29">
        <v>8.0400000000000003E-5</v>
      </c>
      <c r="P29">
        <v>36</v>
      </c>
      <c r="Q29">
        <v>69</v>
      </c>
    </row>
    <row r="30" spans="1:17" x14ac:dyDescent="0.2">
      <c r="A30">
        <v>1108</v>
      </c>
      <c r="B30" t="s">
        <v>45</v>
      </c>
      <c r="C30">
        <v>10913</v>
      </c>
      <c r="D30">
        <v>785</v>
      </c>
      <c r="E30">
        <v>1324</v>
      </c>
      <c r="F30">
        <v>1921</v>
      </c>
      <c r="G30">
        <v>2606</v>
      </c>
      <c r="H30">
        <v>4277</v>
      </c>
      <c r="I30">
        <v>3.7569999999999999E-3</v>
      </c>
      <c r="J30">
        <v>3.8216999999999999E-3</v>
      </c>
      <c r="K30">
        <v>1.5106E-3</v>
      </c>
      <c r="L30">
        <v>4.1644999999999998E-3</v>
      </c>
      <c r="M30">
        <v>6.5234000000000004E-3</v>
      </c>
      <c r="N30">
        <v>2.5718999999999998E-3</v>
      </c>
      <c r="O30">
        <v>9.2100000000000003E-5</v>
      </c>
      <c r="P30">
        <v>67</v>
      </c>
      <c r="Q30">
        <v>34</v>
      </c>
    </row>
    <row r="31" spans="1:17" x14ac:dyDescent="0.2">
      <c r="A31">
        <v>1117</v>
      </c>
      <c r="B31" t="s">
        <v>46</v>
      </c>
      <c r="C31">
        <v>3480</v>
      </c>
      <c r="D31">
        <v>157</v>
      </c>
      <c r="E31">
        <v>337</v>
      </c>
      <c r="F31">
        <v>561</v>
      </c>
      <c r="G31">
        <v>782</v>
      </c>
      <c r="H31">
        <v>1643</v>
      </c>
      <c r="I31">
        <v>2.8736E-3</v>
      </c>
      <c r="J31">
        <v>6.3693999999999999E-3</v>
      </c>
      <c r="K31">
        <v>2.9673999999999998E-3</v>
      </c>
      <c r="L31">
        <v>1.7825E-3</v>
      </c>
      <c r="M31">
        <v>0</v>
      </c>
      <c r="N31">
        <v>4.2605000000000004E-3</v>
      </c>
      <c r="O31">
        <v>0</v>
      </c>
      <c r="P31">
        <v>13</v>
      </c>
      <c r="Q31">
        <v>63</v>
      </c>
    </row>
    <row r="32" spans="1:17" x14ac:dyDescent="0.2">
      <c r="A32">
        <v>1124</v>
      </c>
      <c r="B32" t="s">
        <v>47</v>
      </c>
      <c r="C32">
        <v>7681</v>
      </c>
      <c r="D32">
        <v>1066</v>
      </c>
      <c r="E32">
        <v>1432</v>
      </c>
      <c r="F32">
        <v>1403</v>
      </c>
      <c r="G32">
        <v>1624</v>
      </c>
      <c r="H32">
        <v>2156</v>
      </c>
      <c r="I32">
        <v>1.9529E-3</v>
      </c>
      <c r="J32">
        <v>1.8762E-3</v>
      </c>
      <c r="K32">
        <v>6.9830000000000001E-4</v>
      </c>
      <c r="L32">
        <v>1.4254999999999999E-3</v>
      </c>
      <c r="M32">
        <v>1.2315E-3</v>
      </c>
      <c r="N32">
        <v>3.7106000000000001E-3</v>
      </c>
      <c r="O32">
        <v>1.2799999999999999E-4</v>
      </c>
      <c r="P32">
        <v>22</v>
      </c>
      <c r="Q32">
        <v>120</v>
      </c>
    </row>
    <row r="33" spans="1:17" x14ac:dyDescent="0.2">
      <c r="A33">
        <v>1131</v>
      </c>
      <c r="B33" t="s">
        <v>48</v>
      </c>
      <c r="C33">
        <v>861</v>
      </c>
      <c r="D33">
        <v>81</v>
      </c>
      <c r="E33">
        <v>39</v>
      </c>
      <c r="F33">
        <v>84</v>
      </c>
      <c r="G33">
        <v>149</v>
      </c>
      <c r="H33">
        <v>508</v>
      </c>
      <c r="I33">
        <v>0.1370499</v>
      </c>
      <c r="J33">
        <v>7.4074100000000004E-2</v>
      </c>
      <c r="K33">
        <v>0.12820509999999999</v>
      </c>
      <c r="L33">
        <v>0.1190476</v>
      </c>
      <c r="M33">
        <v>0.1677852</v>
      </c>
      <c r="N33">
        <v>0.14173230000000001</v>
      </c>
      <c r="O33">
        <v>1.5278099999999999E-2</v>
      </c>
      <c r="P33">
        <v>280</v>
      </c>
      <c r="Q33">
        <v>440</v>
      </c>
    </row>
    <row r="34" spans="1:17" x14ac:dyDescent="0.2">
      <c r="A34">
        <v>1137</v>
      </c>
      <c r="B34" t="s">
        <v>49</v>
      </c>
      <c r="C34">
        <v>11375</v>
      </c>
      <c r="D34">
        <v>1274</v>
      </c>
      <c r="E34">
        <v>1532</v>
      </c>
      <c r="F34">
        <v>1865</v>
      </c>
      <c r="G34">
        <v>2557</v>
      </c>
      <c r="H34">
        <v>4147</v>
      </c>
      <c r="I34">
        <v>1.6703E-3</v>
      </c>
      <c r="J34">
        <v>7.8490000000000005E-4</v>
      </c>
      <c r="K34">
        <v>0</v>
      </c>
      <c r="L34">
        <v>5.3620000000000002E-4</v>
      </c>
      <c r="M34">
        <v>1.5643E-3</v>
      </c>
      <c r="N34">
        <v>3.1348000000000001E-3</v>
      </c>
      <c r="O34">
        <v>1.7929999999999999E-4</v>
      </c>
      <c r="P34">
        <v>25</v>
      </c>
      <c r="Q34">
        <v>143</v>
      </c>
    </row>
    <row r="35" spans="1:17" x14ac:dyDescent="0.2">
      <c r="A35">
        <v>1139</v>
      </c>
      <c r="B35" t="s">
        <v>50</v>
      </c>
      <c r="C35">
        <v>13428</v>
      </c>
      <c r="D35">
        <v>1524</v>
      </c>
      <c r="E35">
        <v>1916</v>
      </c>
      <c r="F35">
        <v>2153</v>
      </c>
      <c r="G35">
        <v>2939</v>
      </c>
      <c r="H35">
        <v>4896</v>
      </c>
      <c r="I35">
        <v>3.3511999999999999E-3</v>
      </c>
      <c r="J35">
        <v>1.9685000000000002E-3</v>
      </c>
      <c r="K35">
        <v>2.0877000000000001E-3</v>
      </c>
      <c r="L35">
        <v>3.2512999999999999E-3</v>
      </c>
      <c r="M35">
        <v>4.0829999999999998E-3</v>
      </c>
      <c r="N35">
        <v>3.8806999999999999E-3</v>
      </c>
      <c r="O35">
        <v>6.9499999999999995E-5</v>
      </c>
      <c r="P35">
        <v>50</v>
      </c>
      <c r="Q35">
        <v>20</v>
      </c>
    </row>
    <row r="36" spans="1:17" x14ac:dyDescent="0.2">
      <c r="A36">
        <v>1143</v>
      </c>
      <c r="B36" t="s">
        <v>51</v>
      </c>
      <c r="C36">
        <v>13986</v>
      </c>
      <c r="D36">
        <v>542</v>
      </c>
      <c r="E36">
        <v>905</v>
      </c>
      <c r="F36">
        <v>1538</v>
      </c>
      <c r="G36">
        <v>2840</v>
      </c>
      <c r="H36">
        <v>8161</v>
      </c>
      <c r="I36">
        <v>1.7874999999999999E-2</v>
      </c>
      <c r="J36">
        <v>1.47601E-2</v>
      </c>
      <c r="K36">
        <v>1.43646E-2</v>
      </c>
      <c r="L36">
        <v>1.4304300000000001E-2</v>
      </c>
      <c r="M36">
        <v>1.69014E-2</v>
      </c>
      <c r="N36">
        <v>1.9482900000000001E-2</v>
      </c>
      <c r="O36">
        <v>1.358E-3</v>
      </c>
      <c r="P36">
        <v>501</v>
      </c>
      <c r="Q36">
        <v>1077</v>
      </c>
    </row>
    <row r="37" spans="1:17" x14ac:dyDescent="0.2">
      <c r="A37">
        <v>1144</v>
      </c>
      <c r="B37" t="s">
        <v>52</v>
      </c>
      <c r="C37">
        <v>9572</v>
      </c>
      <c r="D37">
        <v>1428</v>
      </c>
      <c r="E37">
        <v>1340</v>
      </c>
      <c r="F37">
        <v>1491</v>
      </c>
      <c r="G37">
        <v>2071</v>
      </c>
      <c r="H37">
        <v>3242</v>
      </c>
      <c r="I37">
        <v>7.5218999999999998E-3</v>
      </c>
      <c r="J37">
        <v>8.4034000000000001E-3</v>
      </c>
      <c r="K37">
        <v>4.4776E-3</v>
      </c>
      <c r="L37">
        <v>4.0241000000000001E-3</v>
      </c>
      <c r="M37">
        <v>6.2772000000000001E-3</v>
      </c>
      <c r="N37">
        <v>1.0795799999999999E-2</v>
      </c>
      <c r="O37">
        <v>0</v>
      </c>
      <c r="P37">
        <v>151</v>
      </c>
      <c r="Q37">
        <v>59</v>
      </c>
    </row>
    <row r="38" spans="1:17" x14ac:dyDescent="0.2">
      <c r="A38">
        <v>1146</v>
      </c>
      <c r="B38" t="s">
        <v>53</v>
      </c>
      <c r="C38">
        <v>9211</v>
      </c>
      <c r="D38">
        <v>542</v>
      </c>
      <c r="E38">
        <v>872</v>
      </c>
      <c r="F38">
        <v>1236</v>
      </c>
      <c r="G38">
        <v>1963</v>
      </c>
      <c r="H38">
        <v>4598</v>
      </c>
      <c r="I38">
        <v>1.6285E-3</v>
      </c>
      <c r="J38">
        <v>0</v>
      </c>
      <c r="K38">
        <v>0</v>
      </c>
      <c r="L38">
        <v>1.6180999999999999E-3</v>
      </c>
      <c r="M38">
        <v>2.5471000000000001E-3</v>
      </c>
      <c r="N38">
        <v>1.7399E-3</v>
      </c>
      <c r="O38" s="1">
        <v>6.4200000000000004E-6</v>
      </c>
      <c r="P38">
        <v>30</v>
      </c>
      <c r="Q38">
        <v>9</v>
      </c>
    </row>
    <row r="39" spans="1:17" x14ac:dyDescent="0.2">
      <c r="A39">
        <v>1147</v>
      </c>
      <c r="B39" t="s">
        <v>54</v>
      </c>
      <c r="C39">
        <v>8298</v>
      </c>
      <c r="D39">
        <v>1223</v>
      </c>
      <c r="E39">
        <v>1382</v>
      </c>
      <c r="F39">
        <v>1416</v>
      </c>
      <c r="G39">
        <v>1817</v>
      </c>
      <c r="H39">
        <v>2460</v>
      </c>
      <c r="I39">
        <v>1.2051E-3</v>
      </c>
      <c r="J39">
        <v>8.1769999999999998E-4</v>
      </c>
      <c r="K39">
        <v>0</v>
      </c>
      <c r="L39">
        <v>1.4124000000000001E-3</v>
      </c>
      <c r="M39">
        <v>1.1007E-3</v>
      </c>
      <c r="N39">
        <v>2.0325E-3</v>
      </c>
      <c r="O39">
        <v>0</v>
      </c>
      <c r="P39">
        <v>17</v>
      </c>
      <c r="Q39">
        <v>60</v>
      </c>
    </row>
    <row r="40" spans="1:17" x14ac:dyDescent="0.2">
      <c r="A40">
        <v>1151</v>
      </c>
      <c r="B40" t="s">
        <v>55</v>
      </c>
      <c r="C40">
        <v>15477</v>
      </c>
      <c r="D40">
        <v>1406</v>
      </c>
      <c r="E40">
        <v>1737</v>
      </c>
      <c r="F40">
        <v>2306</v>
      </c>
      <c r="G40">
        <v>3160</v>
      </c>
      <c r="H40">
        <v>6868</v>
      </c>
      <c r="I40">
        <v>3.5536999999999999E-3</v>
      </c>
      <c r="J40">
        <v>2.8449999999999999E-3</v>
      </c>
      <c r="K40">
        <v>5.1812999999999998E-3</v>
      </c>
      <c r="L40">
        <v>2.1683000000000002E-3</v>
      </c>
      <c r="M40">
        <v>4.1139000000000002E-3</v>
      </c>
      <c r="N40">
        <v>3.4945000000000002E-3</v>
      </c>
      <c r="O40">
        <v>1.2349999999999999E-4</v>
      </c>
      <c r="P40">
        <v>63</v>
      </c>
      <c r="Q40">
        <v>163</v>
      </c>
    </row>
    <row r="41" spans="1:17" x14ac:dyDescent="0.2">
      <c r="A41">
        <v>1154</v>
      </c>
      <c r="B41" t="s">
        <v>56</v>
      </c>
      <c r="C41">
        <v>8446</v>
      </c>
      <c r="D41">
        <v>855</v>
      </c>
      <c r="E41">
        <v>1119</v>
      </c>
      <c r="F41">
        <v>1458</v>
      </c>
      <c r="G41">
        <v>1856</v>
      </c>
      <c r="H41">
        <v>3158</v>
      </c>
      <c r="I41">
        <v>2.2496E-3</v>
      </c>
      <c r="J41">
        <v>2.3392E-3</v>
      </c>
      <c r="K41">
        <v>8.9369999999999998E-4</v>
      </c>
      <c r="L41">
        <v>6.8590000000000003E-4</v>
      </c>
      <c r="M41">
        <v>2.6940000000000002E-3</v>
      </c>
      <c r="N41">
        <v>3.1665999999999999E-3</v>
      </c>
      <c r="O41">
        <v>1.102E-4</v>
      </c>
      <c r="P41">
        <v>36</v>
      </c>
      <c r="Q41">
        <v>201</v>
      </c>
    </row>
    <row r="42" spans="1:17" x14ac:dyDescent="0.2">
      <c r="A42">
        <v>1155</v>
      </c>
      <c r="B42" t="s">
        <v>57</v>
      </c>
      <c r="C42">
        <v>9577</v>
      </c>
      <c r="D42">
        <v>1213</v>
      </c>
      <c r="E42">
        <v>1158</v>
      </c>
      <c r="F42">
        <v>1455</v>
      </c>
      <c r="G42">
        <v>2026</v>
      </c>
      <c r="H42">
        <v>3725</v>
      </c>
      <c r="I42">
        <v>6.1605999999999996E-3</v>
      </c>
      <c r="J42">
        <v>4.1219999999999998E-3</v>
      </c>
      <c r="K42">
        <v>2.5907E-3</v>
      </c>
      <c r="L42">
        <v>6.1856000000000003E-3</v>
      </c>
      <c r="M42">
        <v>6.4165999999999997E-3</v>
      </c>
      <c r="N42">
        <v>7.7851999999999999E-3</v>
      </c>
      <c r="O42">
        <v>6.2679999999999995E-4</v>
      </c>
      <c r="P42">
        <v>127</v>
      </c>
      <c r="Q42">
        <v>376</v>
      </c>
    </row>
    <row r="43" spans="1:17" x14ac:dyDescent="0.2">
      <c r="A43">
        <v>1170</v>
      </c>
      <c r="B43" t="s">
        <v>58</v>
      </c>
      <c r="C43">
        <v>1175</v>
      </c>
      <c r="D43">
        <v>54</v>
      </c>
      <c r="E43">
        <v>81</v>
      </c>
      <c r="F43">
        <v>111</v>
      </c>
      <c r="G43">
        <v>174</v>
      </c>
      <c r="H43">
        <v>755</v>
      </c>
      <c r="I43">
        <v>1.3617000000000001E-2</v>
      </c>
      <c r="J43">
        <v>1.85185E-2</v>
      </c>
      <c r="K43">
        <v>0</v>
      </c>
      <c r="L43">
        <v>1.8017999999999999E-2</v>
      </c>
      <c r="M43">
        <v>1.1494300000000001E-2</v>
      </c>
      <c r="N43">
        <v>1.4569500000000001E-2</v>
      </c>
      <c r="O43">
        <v>8.5369999999999999E-4</v>
      </c>
      <c r="P43">
        <v>31</v>
      </c>
      <c r="Q43">
        <v>66</v>
      </c>
    </row>
    <row r="44" spans="1:17" x14ac:dyDescent="0.2">
      <c r="A44">
        <v>1171</v>
      </c>
      <c r="B44" t="s">
        <v>59</v>
      </c>
      <c r="C44">
        <v>733</v>
      </c>
      <c r="D44">
        <v>22</v>
      </c>
      <c r="E44">
        <v>40</v>
      </c>
      <c r="F44">
        <v>102</v>
      </c>
      <c r="G44">
        <v>162</v>
      </c>
      <c r="H44">
        <v>407</v>
      </c>
      <c r="I44">
        <v>0.1200546</v>
      </c>
      <c r="J44">
        <v>4.5454500000000002E-2</v>
      </c>
      <c r="K44">
        <v>0.125</v>
      </c>
      <c r="L44">
        <v>0.12745100000000001</v>
      </c>
      <c r="M44">
        <v>7.4074100000000004E-2</v>
      </c>
      <c r="N44">
        <v>0.14004910000000001</v>
      </c>
      <c r="O44">
        <v>1.27309E-2</v>
      </c>
      <c r="P44">
        <v>190</v>
      </c>
      <c r="Q44">
        <v>180</v>
      </c>
    </row>
    <row r="45" spans="1:17" x14ac:dyDescent="0.2">
      <c r="A45">
        <v>1173</v>
      </c>
      <c r="B45" t="s">
        <v>60</v>
      </c>
      <c r="C45">
        <v>1555</v>
      </c>
      <c r="D45">
        <v>71</v>
      </c>
      <c r="E45">
        <v>77</v>
      </c>
      <c r="F45">
        <v>125</v>
      </c>
      <c r="G45">
        <v>184</v>
      </c>
      <c r="H45">
        <v>1098</v>
      </c>
      <c r="I45">
        <v>1.3504800000000001E-2</v>
      </c>
      <c r="J45">
        <v>1.40845E-2</v>
      </c>
      <c r="K45">
        <v>1.2987E-2</v>
      </c>
      <c r="L45">
        <v>1.6E-2</v>
      </c>
      <c r="M45">
        <v>0</v>
      </c>
      <c r="N45">
        <v>1.54827E-2</v>
      </c>
      <c r="O45">
        <v>0</v>
      </c>
      <c r="P45">
        <v>33</v>
      </c>
      <c r="Q45">
        <v>121</v>
      </c>
    </row>
    <row r="46" spans="1:17" x14ac:dyDescent="0.2">
      <c r="A46">
        <v>1192</v>
      </c>
      <c r="B46" t="s">
        <v>61</v>
      </c>
      <c r="C46">
        <v>8749</v>
      </c>
      <c r="D46">
        <v>1002</v>
      </c>
      <c r="E46">
        <v>1255</v>
      </c>
      <c r="F46">
        <v>1785</v>
      </c>
      <c r="G46">
        <v>2154</v>
      </c>
      <c r="H46">
        <v>2553</v>
      </c>
      <c r="I46">
        <v>2.0574E-3</v>
      </c>
      <c r="J46">
        <v>1.9959999999999999E-3</v>
      </c>
      <c r="K46">
        <v>2.3904E-3</v>
      </c>
      <c r="L46">
        <v>1.6807E-3</v>
      </c>
      <c r="M46">
        <v>1.3928E-3</v>
      </c>
      <c r="N46">
        <v>2.7418999999999998E-3</v>
      </c>
      <c r="O46">
        <v>0</v>
      </c>
      <c r="P46">
        <v>21</v>
      </c>
      <c r="Q46">
        <v>60</v>
      </c>
    </row>
    <row r="47" spans="1:17" x14ac:dyDescent="0.2">
      <c r="A47">
        <v>1219</v>
      </c>
      <c r="B47" t="s">
        <v>62</v>
      </c>
      <c r="C47">
        <v>13274</v>
      </c>
      <c r="D47">
        <v>3340</v>
      </c>
      <c r="E47">
        <v>2937</v>
      </c>
      <c r="F47">
        <v>2584</v>
      </c>
      <c r="G47">
        <v>2303</v>
      </c>
      <c r="H47">
        <v>2110</v>
      </c>
      <c r="I47">
        <v>7.5339999999999999E-4</v>
      </c>
      <c r="J47">
        <v>5.9880000000000003E-4</v>
      </c>
      <c r="K47">
        <v>0</v>
      </c>
      <c r="L47">
        <v>3.8699999999999997E-4</v>
      </c>
      <c r="M47">
        <v>1.3025999999999999E-3</v>
      </c>
      <c r="N47">
        <v>1.8956999999999999E-3</v>
      </c>
      <c r="O47">
        <v>0</v>
      </c>
      <c r="P47">
        <v>37</v>
      </c>
      <c r="Q47">
        <v>399</v>
      </c>
    </row>
    <row r="48" spans="1:17" x14ac:dyDescent="0.2">
      <c r="A48">
        <v>1239</v>
      </c>
      <c r="B48" t="s">
        <v>63</v>
      </c>
      <c r="C48">
        <v>6427</v>
      </c>
      <c r="D48">
        <v>925</v>
      </c>
      <c r="E48">
        <v>1088</v>
      </c>
      <c r="F48">
        <v>1296</v>
      </c>
      <c r="G48">
        <v>1441</v>
      </c>
      <c r="H48">
        <v>1677</v>
      </c>
      <c r="I48">
        <v>2.4895E-3</v>
      </c>
      <c r="J48">
        <v>4.3242999999999997E-3</v>
      </c>
      <c r="K48">
        <v>1.8381999999999999E-3</v>
      </c>
      <c r="L48">
        <v>7.716E-4</v>
      </c>
      <c r="M48">
        <v>4.1637999999999996E-3</v>
      </c>
      <c r="N48">
        <v>1.7889E-3</v>
      </c>
      <c r="O48">
        <v>1.54E-4</v>
      </c>
      <c r="P48">
        <v>8</v>
      </c>
      <c r="Q48">
        <v>82</v>
      </c>
    </row>
    <row r="49" spans="1:17" x14ac:dyDescent="0.2">
      <c r="A49">
        <v>1245</v>
      </c>
      <c r="B49" t="s">
        <v>64</v>
      </c>
      <c r="C49">
        <v>19713</v>
      </c>
      <c r="D49">
        <v>3351</v>
      </c>
      <c r="E49">
        <v>3827</v>
      </c>
      <c r="F49">
        <v>4116</v>
      </c>
      <c r="G49">
        <v>4356</v>
      </c>
      <c r="H49">
        <v>4063</v>
      </c>
      <c r="I49">
        <v>1.0146000000000001E-3</v>
      </c>
      <c r="J49">
        <v>8.9530000000000002E-4</v>
      </c>
      <c r="K49">
        <v>1.5678000000000001E-3</v>
      </c>
      <c r="L49">
        <v>4.8589999999999999E-4</v>
      </c>
      <c r="M49">
        <v>6.8869999999999999E-4</v>
      </c>
      <c r="N49">
        <v>1.4767000000000001E-3</v>
      </c>
      <c r="O49">
        <v>1.014E-4</v>
      </c>
      <c r="P49">
        <v>30</v>
      </c>
      <c r="Q49">
        <v>228</v>
      </c>
    </row>
    <row r="50" spans="1:17" x14ac:dyDescent="0.2">
      <c r="A50">
        <v>1260</v>
      </c>
      <c r="B50" t="s">
        <v>65</v>
      </c>
      <c r="C50">
        <v>16293</v>
      </c>
      <c r="D50">
        <v>1942</v>
      </c>
      <c r="E50">
        <v>2792</v>
      </c>
      <c r="F50">
        <v>3323</v>
      </c>
      <c r="G50">
        <v>4008</v>
      </c>
      <c r="H50">
        <v>4228</v>
      </c>
      <c r="I50">
        <v>1.7799000000000001E-3</v>
      </c>
      <c r="J50">
        <v>5.1489999999999999E-4</v>
      </c>
      <c r="K50">
        <v>7.1630000000000001E-4</v>
      </c>
      <c r="L50">
        <v>1.5047000000000001E-3</v>
      </c>
      <c r="M50">
        <v>2.2455000000000001E-3</v>
      </c>
      <c r="N50">
        <v>2.8381999999999999E-3</v>
      </c>
      <c r="O50">
        <v>1.153E-4</v>
      </c>
      <c r="P50">
        <v>56</v>
      </c>
      <c r="Q50">
        <v>132</v>
      </c>
    </row>
    <row r="51" spans="1:17" x14ac:dyDescent="0.2">
      <c r="A51">
        <v>1261</v>
      </c>
      <c r="B51" t="s">
        <v>66</v>
      </c>
      <c r="C51">
        <v>13331</v>
      </c>
      <c r="D51">
        <v>3753</v>
      </c>
      <c r="E51">
        <v>2896</v>
      </c>
      <c r="F51">
        <v>2511</v>
      </c>
      <c r="G51">
        <v>2069</v>
      </c>
      <c r="H51">
        <v>2102</v>
      </c>
      <c r="I51">
        <v>1.8002999999999999E-3</v>
      </c>
      <c r="J51">
        <v>2.1316E-3</v>
      </c>
      <c r="K51">
        <v>1.3812E-3</v>
      </c>
      <c r="L51">
        <v>1.593E-3</v>
      </c>
      <c r="M51">
        <v>1.9333E-3</v>
      </c>
      <c r="N51">
        <v>1.9028999999999999E-3</v>
      </c>
      <c r="O51">
        <v>0</v>
      </c>
      <c r="P51">
        <v>30</v>
      </c>
      <c r="Q51">
        <v>176</v>
      </c>
    </row>
    <row r="52" spans="1:17" x14ac:dyDescent="0.2">
      <c r="A52">
        <v>1262</v>
      </c>
      <c r="B52" t="s">
        <v>67</v>
      </c>
      <c r="C52">
        <v>2476</v>
      </c>
      <c r="D52">
        <v>95</v>
      </c>
      <c r="E52">
        <v>237</v>
      </c>
      <c r="F52">
        <v>389</v>
      </c>
      <c r="G52">
        <v>536</v>
      </c>
      <c r="H52">
        <v>1219</v>
      </c>
      <c r="I52">
        <v>4.8465000000000001E-3</v>
      </c>
      <c r="J52">
        <v>0</v>
      </c>
      <c r="K52">
        <v>0</v>
      </c>
      <c r="L52">
        <v>7.7121000000000004E-3</v>
      </c>
      <c r="M52">
        <v>7.4627000000000001E-3</v>
      </c>
      <c r="N52">
        <v>4.1016999999999998E-3</v>
      </c>
      <c r="O52">
        <v>9.9199999999999999E-5</v>
      </c>
      <c r="P52">
        <v>26</v>
      </c>
      <c r="Q52">
        <v>4</v>
      </c>
    </row>
    <row r="53" spans="1:17" x14ac:dyDescent="0.2">
      <c r="A53">
        <v>1280</v>
      </c>
      <c r="B53" t="s">
        <v>68</v>
      </c>
      <c r="C53">
        <v>10380</v>
      </c>
      <c r="D53">
        <v>1790</v>
      </c>
      <c r="E53">
        <v>1824</v>
      </c>
      <c r="F53">
        <v>2079</v>
      </c>
      <c r="G53">
        <v>2629</v>
      </c>
      <c r="H53">
        <v>2058</v>
      </c>
      <c r="I53">
        <v>1.0597E-3</v>
      </c>
      <c r="J53">
        <v>5.5869999999999997E-4</v>
      </c>
      <c r="K53">
        <v>5.4819999999999999E-4</v>
      </c>
      <c r="L53">
        <v>2.405E-3</v>
      </c>
      <c r="M53">
        <v>7.607E-4</v>
      </c>
      <c r="N53">
        <v>9.7179999999999999E-4</v>
      </c>
      <c r="O53" s="1">
        <v>1.53E-6</v>
      </c>
      <c r="P53">
        <v>15</v>
      </c>
      <c r="Q53">
        <v>0</v>
      </c>
    </row>
    <row r="54" spans="1:17" x14ac:dyDescent="0.2">
      <c r="A54">
        <v>1285</v>
      </c>
      <c r="B54" t="s">
        <v>69</v>
      </c>
      <c r="C54">
        <v>8380</v>
      </c>
      <c r="D54">
        <v>871</v>
      </c>
      <c r="E54">
        <v>1293</v>
      </c>
      <c r="F54">
        <v>1431</v>
      </c>
      <c r="G54">
        <v>1702</v>
      </c>
      <c r="H54">
        <v>3083</v>
      </c>
      <c r="I54">
        <v>3.5799999999999998E-3</v>
      </c>
      <c r="J54">
        <v>1.1481E-3</v>
      </c>
      <c r="K54">
        <v>3.0936000000000002E-3</v>
      </c>
      <c r="L54">
        <v>2.0964E-3</v>
      </c>
      <c r="M54">
        <v>2.3502000000000002E-3</v>
      </c>
      <c r="N54">
        <v>5.8384999999999999E-3</v>
      </c>
      <c r="O54">
        <v>1.0170000000000001E-4</v>
      </c>
      <c r="P54">
        <v>23</v>
      </c>
      <c r="Q54">
        <v>205</v>
      </c>
    </row>
    <row r="55" spans="1:17" x14ac:dyDescent="0.2">
      <c r="A55">
        <v>1286</v>
      </c>
      <c r="B55" t="s">
        <v>70</v>
      </c>
      <c r="C55">
        <v>11641</v>
      </c>
      <c r="D55">
        <v>2742</v>
      </c>
      <c r="E55">
        <v>2497</v>
      </c>
      <c r="F55">
        <v>2130</v>
      </c>
      <c r="G55">
        <v>1705</v>
      </c>
      <c r="H55">
        <v>2567</v>
      </c>
      <c r="I55">
        <v>1.6322000000000001E-3</v>
      </c>
      <c r="J55">
        <v>1.4587999999999999E-3</v>
      </c>
      <c r="K55">
        <v>1.6019000000000001E-3</v>
      </c>
      <c r="L55">
        <v>1.4085E-3</v>
      </c>
      <c r="M55">
        <v>2.346E-3</v>
      </c>
      <c r="N55">
        <v>1.5582E-3</v>
      </c>
      <c r="O55">
        <v>0</v>
      </c>
      <c r="P55">
        <v>15</v>
      </c>
      <c r="Q55">
        <v>14</v>
      </c>
    </row>
    <row r="56" spans="1:17" x14ac:dyDescent="0.2">
      <c r="A56">
        <v>1287</v>
      </c>
      <c r="B56" t="s">
        <v>71</v>
      </c>
      <c r="C56">
        <v>11270</v>
      </c>
      <c r="D56">
        <v>1188</v>
      </c>
      <c r="E56">
        <v>1693</v>
      </c>
      <c r="F56">
        <v>2292</v>
      </c>
      <c r="G56">
        <v>2975</v>
      </c>
      <c r="H56">
        <v>3122</v>
      </c>
      <c r="I56">
        <v>2.2182999999999999E-3</v>
      </c>
      <c r="J56">
        <v>2.5252999999999999E-3</v>
      </c>
      <c r="K56">
        <v>5.9069999999999999E-4</v>
      </c>
      <c r="L56">
        <v>8.7259999999999996E-4</v>
      </c>
      <c r="M56">
        <v>2.0168E-3</v>
      </c>
      <c r="N56">
        <v>4.1640000000000002E-3</v>
      </c>
      <c r="O56">
        <v>1.9239999999999999E-4</v>
      </c>
      <c r="P56">
        <v>39</v>
      </c>
      <c r="Q56">
        <v>62</v>
      </c>
    </row>
    <row r="57" spans="1:17" x14ac:dyDescent="0.2">
      <c r="A57">
        <v>1290</v>
      </c>
      <c r="B57" t="s">
        <v>72</v>
      </c>
      <c r="C57">
        <v>13782</v>
      </c>
      <c r="D57">
        <v>1197</v>
      </c>
      <c r="E57">
        <v>1905</v>
      </c>
      <c r="F57">
        <v>2719</v>
      </c>
      <c r="G57">
        <v>3776</v>
      </c>
      <c r="H57">
        <v>4185</v>
      </c>
      <c r="I57">
        <v>1.3060999999999999E-3</v>
      </c>
      <c r="J57">
        <v>8.3540000000000003E-4</v>
      </c>
      <c r="K57">
        <v>5.2490000000000002E-4</v>
      </c>
      <c r="L57">
        <v>1.4710999999999999E-3</v>
      </c>
      <c r="M57">
        <v>1.3242E-3</v>
      </c>
      <c r="N57">
        <v>1.6726E-3</v>
      </c>
      <c r="O57">
        <v>7.2299999999999996E-5</v>
      </c>
      <c r="P57">
        <v>29</v>
      </c>
      <c r="Q57">
        <v>448</v>
      </c>
    </row>
    <row r="58" spans="1:17" x14ac:dyDescent="0.2">
      <c r="A58">
        <v>1305</v>
      </c>
      <c r="B58" t="s">
        <v>73</v>
      </c>
      <c r="C58">
        <v>6755</v>
      </c>
      <c r="D58">
        <v>267</v>
      </c>
      <c r="E58">
        <v>424</v>
      </c>
      <c r="F58">
        <v>603</v>
      </c>
      <c r="G58">
        <v>867</v>
      </c>
      <c r="H58">
        <v>4594</v>
      </c>
      <c r="I58">
        <v>6.0251699999999998E-2</v>
      </c>
      <c r="J58">
        <v>3.3707899999999999E-2</v>
      </c>
      <c r="K58">
        <v>4.2452799999999999E-2</v>
      </c>
      <c r="L58">
        <v>3.3167500000000003E-2</v>
      </c>
      <c r="M58">
        <v>4.9596300000000003E-2</v>
      </c>
      <c r="N58">
        <v>6.9002999999999995E-2</v>
      </c>
      <c r="O58">
        <v>5.1841999999999999E-3</v>
      </c>
      <c r="P58">
        <v>1309</v>
      </c>
      <c r="Q58">
        <v>2155</v>
      </c>
    </row>
    <row r="59" spans="1:17" x14ac:dyDescent="0.2">
      <c r="A59">
        <v>1312</v>
      </c>
      <c r="B59" t="s">
        <v>74</v>
      </c>
      <c r="C59">
        <v>19443</v>
      </c>
      <c r="D59">
        <v>1840</v>
      </c>
      <c r="E59">
        <v>2035</v>
      </c>
      <c r="F59">
        <v>2392</v>
      </c>
      <c r="G59">
        <v>3138</v>
      </c>
      <c r="H59">
        <v>10038</v>
      </c>
      <c r="I59">
        <v>2.34532E-2</v>
      </c>
      <c r="J59">
        <v>1.7391299999999998E-2</v>
      </c>
      <c r="K59">
        <v>2.0638799999999999E-2</v>
      </c>
      <c r="L59">
        <v>1.3795999999999999E-2</v>
      </c>
      <c r="M59">
        <v>1.8483099999999999E-2</v>
      </c>
      <c r="N59">
        <v>2.89898E-2</v>
      </c>
      <c r="O59">
        <v>8.6799999999999996E-4</v>
      </c>
      <c r="P59">
        <v>919</v>
      </c>
      <c r="Q59">
        <v>1838</v>
      </c>
    </row>
    <row r="60" spans="1:17" x14ac:dyDescent="0.2">
      <c r="A60">
        <v>1313</v>
      </c>
      <c r="B60" t="s">
        <v>75</v>
      </c>
      <c r="C60">
        <v>18423</v>
      </c>
      <c r="D60">
        <v>1628</v>
      </c>
      <c r="E60">
        <v>1875</v>
      </c>
      <c r="F60">
        <v>2321</v>
      </c>
      <c r="G60">
        <v>3488</v>
      </c>
      <c r="H60">
        <v>9111</v>
      </c>
      <c r="I60">
        <v>9.4990000000000005E-3</v>
      </c>
      <c r="J60">
        <v>6.1425000000000004E-3</v>
      </c>
      <c r="K60">
        <v>5.3333E-3</v>
      </c>
      <c r="L60">
        <v>1.20638E-2</v>
      </c>
      <c r="M60">
        <v>6.3073000000000001E-3</v>
      </c>
      <c r="N60">
        <v>1.15245E-2</v>
      </c>
      <c r="O60">
        <v>1.4669999999999999E-4</v>
      </c>
      <c r="P60">
        <v>231</v>
      </c>
      <c r="Q60">
        <v>176</v>
      </c>
    </row>
    <row r="61" spans="1:17" x14ac:dyDescent="0.2">
      <c r="A61">
        <v>1314</v>
      </c>
      <c r="B61" t="s">
        <v>76</v>
      </c>
      <c r="C61">
        <v>14748</v>
      </c>
      <c r="D61">
        <v>1704</v>
      </c>
      <c r="E61">
        <v>1746</v>
      </c>
      <c r="F61">
        <v>2067</v>
      </c>
      <c r="G61">
        <v>2795</v>
      </c>
      <c r="H61">
        <v>6436</v>
      </c>
      <c r="I61">
        <v>8.4756999999999992E-3</v>
      </c>
      <c r="J61">
        <v>4.6947999999999998E-3</v>
      </c>
      <c r="K61">
        <v>5.1545999999999996E-3</v>
      </c>
      <c r="L61">
        <v>1.11272E-2</v>
      </c>
      <c r="M61">
        <v>8.5868000000000003E-3</v>
      </c>
      <c r="N61">
        <v>9.4778999999999992E-3</v>
      </c>
      <c r="O61">
        <v>4.7439999999999998E-4</v>
      </c>
      <c r="P61">
        <v>174</v>
      </c>
      <c r="Q61">
        <v>879</v>
      </c>
    </row>
    <row r="62" spans="1:17" x14ac:dyDescent="0.2">
      <c r="A62">
        <v>1315</v>
      </c>
      <c r="B62" t="s">
        <v>77</v>
      </c>
      <c r="C62">
        <v>20325</v>
      </c>
      <c r="D62">
        <v>2264</v>
      </c>
      <c r="E62">
        <v>2428</v>
      </c>
      <c r="F62">
        <v>2532</v>
      </c>
      <c r="G62">
        <v>3282</v>
      </c>
      <c r="H62">
        <v>9819</v>
      </c>
      <c r="I62">
        <v>1.11193E-2</v>
      </c>
      <c r="J62">
        <v>7.9504999999999992E-3</v>
      </c>
      <c r="K62">
        <v>6.5897999999999998E-3</v>
      </c>
      <c r="L62">
        <v>5.1342999999999996E-3</v>
      </c>
      <c r="M62">
        <v>1.31018E-2</v>
      </c>
      <c r="N62">
        <v>1.3850700000000001E-2</v>
      </c>
      <c r="O62">
        <v>3.9869999999999999E-4</v>
      </c>
      <c r="P62">
        <v>354</v>
      </c>
      <c r="Q62">
        <v>312</v>
      </c>
    </row>
    <row r="63" spans="1:17" x14ac:dyDescent="0.2">
      <c r="A63">
        <v>1316</v>
      </c>
      <c r="B63" t="s">
        <v>78</v>
      </c>
      <c r="C63">
        <v>11061</v>
      </c>
      <c r="D63">
        <v>1646</v>
      </c>
      <c r="E63">
        <v>1841</v>
      </c>
      <c r="F63">
        <v>1953</v>
      </c>
      <c r="G63">
        <v>2106</v>
      </c>
      <c r="H63">
        <v>3515</v>
      </c>
      <c r="I63">
        <v>4.3395999999999999E-3</v>
      </c>
      <c r="J63">
        <v>1.8226E-3</v>
      </c>
      <c r="K63">
        <v>1.0864E-3</v>
      </c>
      <c r="L63">
        <v>3.5842000000000001E-3</v>
      </c>
      <c r="M63">
        <v>4.2735000000000004E-3</v>
      </c>
      <c r="N63">
        <v>7.6813999999999997E-3</v>
      </c>
      <c r="O63">
        <v>2.0159999999999999E-4</v>
      </c>
      <c r="P63">
        <v>43</v>
      </c>
      <c r="Q63">
        <v>359</v>
      </c>
    </row>
    <row r="64" spans="1:17" x14ac:dyDescent="0.2">
      <c r="A64">
        <v>1317</v>
      </c>
      <c r="B64" t="s">
        <v>79</v>
      </c>
      <c r="C64">
        <v>15391</v>
      </c>
      <c r="D64">
        <v>1466</v>
      </c>
      <c r="E64">
        <v>1605</v>
      </c>
      <c r="F64">
        <v>1999</v>
      </c>
      <c r="G64">
        <v>2725</v>
      </c>
      <c r="H64">
        <v>7596</v>
      </c>
      <c r="I64">
        <v>2.00117E-2</v>
      </c>
      <c r="J64">
        <v>1.36426E-2</v>
      </c>
      <c r="K64">
        <v>1.3707199999999999E-2</v>
      </c>
      <c r="L64">
        <v>1.3506799999999999E-2</v>
      </c>
      <c r="M64">
        <v>2.0917399999999999E-2</v>
      </c>
      <c r="N64">
        <v>2.3959999999999999E-2</v>
      </c>
      <c r="O64">
        <v>8.9729999999999996E-4</v>
      </c>
      <c r="P64">
        <v>497</v>
      </c>
      <c r="Q64">
        <v>1075</v>
      </c>
    </row>
    <row r="65" spans="1:17" x14ac:dyDescent="0.2">
      <c r="A65">
        <v>1320</v>
      </c>
      <c r="B65" t="s">
        <v>80</v>
      </c>
      <c r="C65">
        <v>15825</v>
      </c>
      <c r="D65">
        <v>1002</v>
      </c>
      <c r="E65">
        <v>1487</v>
      </c>
      <c r="F65">
        <v>1938</v>
      </c>
      <c r="G65">
        <v>2660</v>
      </c>
      <c r="H65">
        <v>8738</v>
      </c>
      <c r="I65">
        <v>1.07425E-2</v>
      </c>
      <c r="J65">
        <v>3.9919999999999999E-3</v>
      </c>
      <c r="K65">
        <v>4.0350000000000004E-3</v>
      </c>
      <c r="L65">
        <v>8.2559E-3</v>
      </c>
      <c r="M65">
        <v>1.1654100000000001E-2</v>
      </c>
      <c r="N65">
        <v>1.2932000000000001E-2</v>
      </c>
      <c r="O65">
        <v>3.723E-4</v>
      </c>
      <c r="P65">
        <v>280</v>
      </c>
      <c r="Q65">
        <v>430</v>
      </c>
    </row>
    <row r="66" spans="1:17" x14ac:dyDescent="0.2">
      <c r="A66">
        <v>1321</v>
      </c>
      <c r="B66" t="s">
        <v>81</v>
      </c>
      <c r="C66">
        <v>11303</v>
      </c>
      <c r="D66">
        <v>823</v>
      </c>
      <c r="E66">
        <v>1047</v>
      </c>
      <c r="F66">
        <v>1474</v>
      </c>
      <c r="G66">
        <v>2036</v>
      </c>
      <c r="H66">
        <v>5923</v>
      </c>
      <c r="I66">
        <v>7.0778000000000004E-3</v>
      </c>
      <c r="J66">
        <v>6.0752999999999996E-3</v>
      </c>
      <c r="K66">
        <v>5.7307E-3</v>
      </c>
      <c r="L66">
        <v>4.0705999999999997E-3</v>
      </c>
      <c r="M66">
        <v>6.8761999999999998E-3</v>
      </c>
      <c r="N66">
        <v>8.2728000000000003E-3</v>
      </c>
      <c r="O66">
        <v>1.7809999999999999E-4</v>
      </c>
      <c r="P66">
        <v>118</v>
      </c>
      <c r="Q66">
        <v>453</v>
      </c>
    </row>
    <row r="67" spans="1:17" x14ac:dyDescent="0.2">
      <c r="A67">
        <v>1326</v>
      </c>
      <c r="B67" t="s">
        <v>82</v>
      </c>
      <c r="C67">
        <v>4648</v>
      </c>
      <c r="D67">
        <v>162</v>
      </c>
      <c r="E67">
        <v>248</v>
      </c>
      <c r="F67">
        <v>438</v>
      </c>
      <c r="G67">
        <v>707</v>
      </c>
      <c r="H67">
        <v>3093</v>
      </c>
      <c r="I67">
        <v>1.1402799999999999E-2</v>
      </c>
      <c r="J67">
        <v>6.1728E-3</v>
      </c>
      <c r="K67">
        <v>8.0645000000000005E-3</v>
      </c>
      <c r="L67">
        <v>1.8264800000000001E-2</v>
      </c>
      <c r="M67">
        <v>2.8289000000000001E-3</v>
      </c>
      <c r="N67">
        <v>1.29324E-2</v>
      </c>
      <c r="O67">
        <v>4.7879999999999998E-4</v>
      </c>
      <c r="P67">
        <v>61</v>
      </c>
      <c r="Q67">
        <v>178</v>
      </c>
    </row>
    <row r="68" spans="1:17" x14ac:dyDescent="0.2">
      <c r="A68">
        <v>1328</v>
      </c>
      <c r="B68" t="s">
        <v>83</v>
      </c>
      <c r="C68">
        <v>13653</v>
      </c>
      <c r="D68">
        <v>924</v>
      </c>
      <c r="E68">
        <v>1264</v>
      </c>
      <c r="F68">
        <v>1700</v>
      </c>
      <c r="G68">
        <v>2018</v>
      </c>
      <c r="H68">
        <v>7747</v>
      </c>
      <c r="I68">
        <v>8.2766000000000003E-3</v>
      </c>
      <c r="J68">
        <v>6.4935000000000001E-3</v>
      </c>
      <c r="K68">
        <v>6.3290999999999998E-3</v>
      </c>
      <c r="L68">
        <v>7.0587999999999996E-3</v>
      </c>
      <c r="M68">
        <v>5.4508999999999998E-3</v>
      </c>
      <c r="N68">
        <v>9.8101999999999998E-3</v>
      </c>
      <c r="O68">
        <v>1.518E-4</v>
      </c>
      <c r="P68">
        <v>229</v>
      </c>
      <c r="Q68">
        <v>1283</v>
      </c>
    </row>
    <row r="69" spans="1:17" x14ac:dyDescent="0.2">
      <c r="A69">
        <v>1329</v>
      </c>
      <c r="B69" t="s">
        <v>84</v>
      </c>
      <c r="C69">
        <v>2859</v>
      </c>
      <c r="D69">
        <v>311</v>
      </c>
      <c r="E69">
        <v>312</v>
      </c>
      <c r="F69">
        <v>496</v>
      </c>
      <c r="G69">
        <v>529</v>
      </c>
      <c r="H69">
        <v>1211</v>
      </c>
      <c r="I69">
        <v>5.9461000000000002E-3</v>
      </c>
      <c r="J69">
        <v>9.6463E-3</v>
      </c>
      <c r="K69">
        <v>9.6153999999999996E-3</v>
      </c>
      <c r="L69">
        <v>8.0645000000000005E-3</v>
      </c>
      <c r="M69">
        <v>1.8904E-3</v>
      </c>
      <c r="N69">
        <v>4.9546E-3</v>
      </c>
      <c r="O69" s="1">
        <v>7.7200000000000006E-6</v>
      </c>
      <c r="P69">
        <v>14</v>
      </c>
      <c r="Q69">
        <v>0</v>
      </c>
    </row>
    <row r="70" spans="1:17" x14ac:dyDescent="0.2">
      <c r="A70">
        <v>1347</v>
      </c>
      <c r="B70" t="s">
        <v>85</v>
      </c>
      <c r="C70">
        <v>2449</v>
      </c>
      <c r="D70">
        <v>127</v>
      </c>
      <c r="E70">
        <v>183</v>
      </c>
      <c r="F70">
        <v>275</v>
      </c>
      <c r="G70">
        <v>338</v>
      </c>
      <c r="H70">
        <v>1526</v>
      </c>
      <c r="I70">
        <v>4.4916000000000001E-3</v>
      </c>
      <c r="J70">
        <v>0</v>
      </c>
      <c r="K70">
        <v>0</v>
      </c>
      <c r="L70">
        <v>0</v>
      </c>
      <c r="M70">
        <v>2.9586E-3</v>
      </c>
      <c r="N70">
        <v>6.5531000000000001E-3</v>
      </c>
      <c r="O70">
        <v>0</v>
      </c>
      <c r="P70">
        <v>21</v>
      </c>
      <c r="Q70">
        <v>16</v>
      </c>
    </row>
    <row r="71" spans="1:17" x14ac:dyDescent="0.2">
      <c r="A71">
        <v>1348</v>
      </c>
      <c r="B71" t="s">
        <v>86</v>
      </c>
      <c r="C71">
        <v>2433</v>
      </c>
      <c r="D71">
        <v>85</v>
      </c>
      <c r="E71">
        <v>202</v>
      </c>
      <c r="F71">
        <v>405</v>
      </c>
      <c r="G71">
        <v>595</v>
      </c>
      <c r="H71">
        <v>1146</v>
      </c>
      <c r="I71">
        <v>4.3567599999999998E-2</v>
      </c>
      <c r="J71">
        <v>4.7058799999999998E-2</v>
      </c>
      <c r="K71">
        <v>2.47525E-2</v>
      </c>
      <c r="L71">
        <v>4.9382700000000002E-2</v>
      </c>
      <c r="M71">
        <v>3.6974800000000002E-2</v>
      </c>
      <c r="N71">
        <v>4.7993000000000001E-2</v>
      </c>
      <c r="O71">
        <v>8.1039999999999997E-4</v>
      </c>
      <c r="P71">
        <v>246</v>
      </c>
      <c r="Q71">
        <v>1114</v>
      </c>
    </row>
    <row r="72" spans="1:17" x14ac:dyDescent="0.2">
      <c r="A72">
        <v>1349</v>
      </c>
      <c r="B72" t="s">
        <v>87</v>
      </c>
      <c r="C72">
        <v>9906</v>
      </c>
      <c r="D72">
        <v>479</v>
      </c>
      <c r="E72">
        <v>1006</v>
      </c>
      <c r="F72">
        <v>1671</v>
      </c>
      <c r="G72">
        <v>2743</v>
      </c>
      <c r="H72">
        <v>4007</v>
      </c>
      <c r="I72">
        <v>1.7160999999999999E-3</v>
      </c>
      <c r="J72">
        <v>6.2630000000000003E-3</v>
      </c>
      <c r="K72">
        <v>1.9881E-3</v>
      </c>
      <c r="L72">
        <v>1.7953000000000001E-3</v>
      </c>
      <c r="M72">
        <v>1.0937E-3</v>
      </c>
      <c r="N72">
        <v>1.4974000000000001E-3</v>
      </c>
      <c r="O72">
        <v>1.195E-4</v>
      </c>
      <c r="P72">
        <v>34</v>
      </c>
      <c r="Q72">
        <v>94</v>
      </c>
    </row>
    <row r="73" spans="1:17" x14ac:dyDescent="0.2">
      <c r="A73">
        <v>1350</v>
      </c>
      <c r="B73" t="s">
        <v>88</v>
      </c>
      <c r="C73">
        <v>19202</v>
      </c>
      <c r="D73">
        <v>648</v>
      </c>
      <c r="E73">
        <v>1565</v>
      </c>
      <c r="F73">
        <v>2629</v>
      </c>
      <c r="G73">
        <v>4465</v>
      </c>
      <c r="H73">
        <v>9895</v>
      </c>
      <c r="I73">
        <v>5.5722999999999996E-3</v>
      </c>
      <c r="J73">
        <v>3.0864E-3</v>
      </c>
      <c r="K73">
        <v>5.7508000000000004E-3</v>
      </c>
      <c r="L73">
        <v>7.2271000000000002E-3</v>
      </c>
      <c r="M73">
        <v>4.9271999999999996E-3</v>
      </c>
      <c r="N73">
        <v>5.5583999999999998E-3</v>
      </c>
      <c r="O73">
        <v>2.6160000000000002E-4</v>
      </c>
      <c r="P73">
        <v>212</v>
      </c>
      <c r="Q73">
        <v>1749</v>
      </c>
    </row>
    <row r="74" spans="1:17" x14ac:dyDescent="0.2">
      <c r="A74">
        <v>1360</v>
      </c>
      <c r="B74" t="s">
        <v>89</v>
      </c>
      <c r="C74">
        <v>10577</v>
      </c>
      <c r="D74">
        <v>782</v>
      </c>
      <c r="E74">
        <v>1463</v>
      </c>
      <c r="F74">
        <v>2060</v>
      </c>
      <c r="G74">
        <v>2936</v>
      </c>
      <c r="H74">
        <v>3336</v>
      </c>
      <c r="I74">
        <v>1.0399999999999999E-3</v>
      </c>
      <c r="J74">
        <v>1.2788000000000001E-3</v>
      </c>
      <c r="K74">
        <v>1.3671E-3</v>
      </c>
      <c r="L74">
        <v>9.7090000000000002E-4</v>
      </c>
      <c r="M74">
        <v>6.8119999999999997E-4</v>
      </c>
      <c r="N74">
        <v>1.199E-3</v>
      </c>
      <c r="O74" s="1">
        <v>8.7900000000000005E-6</v>
      </c>
      <c r="P74">
        <v>7</v>
      </c>
      <c r="Q74">
        <v>19</v>
      </c>
    </row>
    <row r="75" spans="1:17" x14ac:dyDescent="0.2">
      <c r="A75">
        <v>1371</v>
      </c>
      <c r="B75" t="s">
        <v>90</v>
      </c>
      <c r="C75">
        <v>3967</v>
      </c>
      <c r="D75">
        <v>151</v>
      </c>
      <c r="E75">
        <v>235</v>
      </c>
      <c r="F75">
        <v>431</v>
      </c>
      <c r="G75">
        <v>641</v>
      </c>
      <c r="H75">
        <v>2509</v>
      </c>
      <c r="I75">
        <v>7.3102999999999996E-3</v>
      </c>
      <c r="J75">
        <v>1.3245E-2</v>
      </c>
      <c r="K75">
        <v>8.5106000000000001E-3</v>
      </c>
      <c r="L75">
        <v>0</v>
      </c>
      <c r="M75">
        <v>6.2401999999999996E-3</v>
      </c>
      <c r="N75">
        <v>8.3698999999999996E-3</v>
      </c>
      <c r="O75">
        <v>2.4159999999999999E-4</v>
      </c>
      <c r="P75">
        <v>48</v>
      </c>
      <c r="Q75">
        <v>240</v>
      </c>
    </row>
    <row r="76" spans="1:17" x14ac:dyDescent="0.2">
      <c r="A76">
        <v>1385</v>
      </c>
      <c r="B76" t="s">
        <v>91</v>
      </c>
      <c r="C76">
        <v>3864</v>
      </c>
      <c r="D76">
        <v>90</v>
      </c>
      <c r="E76">
        <v>181</v>
      </c>
      <c r="F76">
        <v>282</v>
      </c>
      <c r="G76">
        <v>624</v>
      </c>
      <c r="H76">
        <v>2687</v>
      </c>
      <c r="I76">
        <v>2.8468E-3</v>
      </c>
      <c r="J76">
        <v>1.11111E-2</v>
      </c>
      <c r="K76">
        <v>0</v>
      </c>
      <c r="L76">
        <v>3.5460999999999999E-3</v>
      </c>
      <c r="M76">
        <v>0</v>
      </c>
      <c r="N76">
        <v>3.3495E-3</v>
      </c>
      <c r="O76" s="1">
        <v>3.3400000000000001E-8</v>
      </c>
      <c r="P76">
        <v>21</v>
      </c>
      <c r="Q76">
        <v>16</v>
      </c>
    </row>
    <row r="77" spans="1:17" x14ac:dyDescent="0.2">
      <c r="A77">
        <v>1417</v>
      </c>
      <c r="B77" t="s">
        <v>92</v>
      </c>
      <c r="C77">
        <v>16144</v>
      </c>
      <c r="D77">
        <v>701</v>
      </c>
      <c r="E77">
        <v>1286</v>
      </c>
      <c r="F77">
        <v>2198</v>
      </c>
      <c r="G77">
        <v>4150</v>
      </c>
      <c r="H77">
        <v>7809</v>
      </c>
      <c r="I77">
        <v>5.8845E-3</v>
      </c>
      <c r="J77">
        <v>1.4265E-3</v>
      </c>
      <c r="K77">
        <v>3.1104000000000001E-3</v>
      </c>
      <c r="L77">
        <v>6.8244000000000004E-3</v>
      </c>
      <c r="M77">
        <v>4.5783000000000004E-3</v>
      </c>
      <c r="N77">
        <v>7.1712E-3</v>
      </c>
      <c r="O77">
        <v>1.111E-4</v>
      </c>
      <c r="P77">
        <v>194</v>
      </c>
      <c r="Q77">
        <v>2181</v>
      </c>
    </row>
    <row r="78" spans="1:17" x14ac:dyDescent="0.2">
      <c r="A78">
        <v>1422</v>
      </c>
      <c r="B78" t="s">
        <v>93</v>
      </c>
      <c r="C78">
        <v>4605</v>
      </c>
      <c r="D78">
        <v>214</v>
      </c>
      <c r="E78">
        <v>396</v>
      </c>
      <c r="F78">
        <v>694</v>
      </c>
      <c r="G78">
        <v>1177</v>
      </c>
      <c r="H78">
        <v>2124</v>
      </c>
      <c r="I78">
        <v>2.6059E-3</v>
      </c>
      <c r="J78">
        <v>0</v>
      </c>
      <c r="K78">
        <v>2.5252999999999999E-3</v>
      </c>
      <c r="L78">
        <v>1.4408999999999999E-3</v>
      </c>
      <c r="M78">
        <v>4.2481000000000003E-3</v>
      </c>
      <c r="N78">
        <v>2.3540000000000002E-3</v>
      </c>
      <c r="O78">
        <v>2.1709999999999999E-4</v>
      </c>
      <c r="P78">
        <v>21</v>
      </c>
      <c r="Q78">
        <v>10</v>
      </c>
    </row>
    <row r="79" spans="1:17" x14ac:dyDescent="0.2">
      <c r="A79">
        <v>1424</v>
      </c>
      <c r="B79" t="s">
        <v>94</v>
      </c>
      <c r="C79">
        <v>3063</v>
      </c>
      <c r="D79">
        <v>95</v>
      </c>
      <c r="E79">
        <v>171</v>
      </c>
      <c r="F79">
        <v>255</v>
      </c>
      <c r="G79">
        <v>430</v>
      </c>
      <c r="H79">
        <v>2112</v>
      </c>
      <c r="I79">
        <v>4.2442000000000001E-3</v>
      </c>
      <c r="J79">
        <v>1.0526300000000001E-2</v>
      </c>
      <c r="K79">
        <v>5.8479999999999999E-3</v>
      </c>
      <c r="L79">
        <v>0</v>
      </c>
      <c r="M79">
        <v>1.3953500000000001E-2</v>
      </c>
      <c r="N79">
        <v>2.3674E-3</v>
      </c>
      <c r="O79">
        <v>0</v>
      </c>
      <c r="P79">
        <v>9</v>
      </c>
      <c r="Q79">
        <v>0</v>
      </c>
    </row>
    <row r="80" spans="1:17" x14ac:dyDescent="0.2">
      <c r="A80">
        <v>1426</v>
      </c>
      <c r="B80" t="s">
        <v>95</v>
      </c>
      <c r="C80">
        <v>5183</v>
      </c>
      <c r="D80">
        <v>215</v>
      </c>
      <c r="E80">
        <v>268</v>
      </c>
      <c r="F80">
        <v>382</v>
      </c>
      <c r="G80">
        <v>615</v>
      </c>
      <c r="H80">
        <v>3703</v>
      </c>
      <c r="I80">
        <v>1.7171499999999999E-2</v>
      </c>
      <c r="J80">
        <v>4.6512000000000003E-3</v>
      </c>
      <c r="K80">
        <v>7.4627000000000001E-3</v>
      </c>
      <c r="L80">
        <v>7.8534E-3</v>
      </c>
      <c r="M80">
        <v>1.6260199999999999E-2</v>
      </c>
      <c r="N80">
        <v>1.9713700000000001E-2</v>
      </c>
      <c r="O80">
        <v>1.3456E-3</v>
      </c>
      <c r="P80">
        <v>173</v>
      </c>
      <c r="Q80">
        <v>188</v>
      </c>
    </row>
    <row r="81" spans="1:17" x14ac:dyDescent="0.2">
      <c r="A81">
        <v>1431</v>
      </c>
      <c r="B81" t="s">
        <v>96</v>
      </c>
      <c r="C81">
        <v>16339</v>
      </c>
      <c r="D81">
        <v>420</v>
      </c>
      <c r="E81">
        <v>936</v>
      </c>
      <c r="F81">
        <v>1659</v>
      </c>
      <c r="G81">
        <v>3382</v>
      </c>
      <c r="H81">
        <v>9942</v>
      </c>
      <c r="I81">
        <v>5.8754999999999996E-3</v>
      </c>
      <c r="J81">
        <v>4.7619000000000003E-3</v>
      </c>
      <c r="K81">
        <v>3.2050999999999998E-3</v>
      </c>
      <c r="L81">
        <v>4.8221999999999996E-3</v>
      </c>
      <c r="M81">
        <v>5.6179999999999997E-3</v>
      </c>
      <c r="N81">
        <v>6.4373E-3</v>
      </c>
      <c r="O81">
        <v>1.827E-4</v>
      </c>
      <c r="P81">
        <v>141</v>
      </c>
      <c r="Q81">
        <v>214</v>
      </c>
    </row>
    <row r="82" spans="1:17" x14ac:dyDescent="0.2">
      <c r="A82">
        <v>1434</v>
      </c>
      <c r="B82" t="s">
        <v>97</v>
      </c>
      <c r="C82">
        <v>5332</v>
      </c>
      <c r="D82">
        <v>251</v>
      </c>
      <c r="E82">
        <v>387</v>
      </c>
      <c r="F82">
        <v>541</v>
      </c>
      <c r="G82">
        <v>901</v>
      </c>
      <c r="H82">
        <v>3252</v>
      </c>
      <c r="I82">
        <v>2.8132000000000001E-3</v>
      </c>
      <c r="J82">
        <v>0</v>
      </c>
      <c r="K82">
        <v>2.5839999999999999E-3</v>
      </c>
      <c r="L82">
        <v>0</v>
      </c>
      <c r="M82">
        <v>1.1099E-3</v>
      </c>
      <c r="N82">
        <v>3.9975000000000002E-3</v>
      </c>
      <c r="O82">
        <v>0</v>
      </c>
      <c r="P82">
        <v>18</v>
      </c>
      <c r="Q82">
        <v>33</v>
      </c>
    </row>
    <row r="83" spans="1:17" x14ac:dyDescent="0.2">
      <c r="A83">
        <v>1444</v>
      </c>
      <c r="B83" t="s">
        <v>98</v>
      </c>
      <c r="C83">
        <v>10088</v>
      </c>
      <c r="D83">
        <v>497</v>
      </c>
      <c r="E83">
        <v>776</v>
      </c>
      <c r="F83">
        <v>1090</v>
      </c>
      <c r="G83">
        <v>1488</v>
      </c>
      <c r="H83">
        <v>6237</v>
      </c>
      <c r="I83">
        <v>4.1634000000000003E-3</v>
      </c>
      <c r="J83">
        <v>2.0121000000000002E-3</v>
      </c>
      <c r="K83">
        <v>0</v>
      </c>
      <c r="L83">
        <v>1.8349E-3</v>
      </c>
      <c r="M83">
        <v>3.3601999999999998E-3</v>
      </c>
      <c r="N83">
        <v>5.4513000000000001E-3</v>
      </c>
      <c r="O83">
        <v>3.1409999999999999E-4</v>
      </c>
      <c r="P83">
        <v>68</v>
      </c>
      <c r="Q83">
        <v>125</v>
      </c>
    </row>
    <row r="84" spans="1:17" x14ac:dyDescent="0.2">
      <c r="A84">
        <v>1445</v>
      </c>
      <c r="B84" t="s">
        <v>99</v>
      </c>
      <c r="C84">
        <v>6522</v>
      </c>
      <c r="D84">
        <v>227</v>
      </c>
      <c r="E84">
        <v>303</v>
      </c>
      <c r="F84">
        <v>463</v>
      </c>
      <c r="G84">
        <v>744</v>
      </c>
      <c r="H84">
        <v>4785</v>
      </c>
      <c r="I84">
        <v>4.5998000000000002E-3</v>
      </c>
      <c r="J84">
        <v>0</v>
      </c>
      <c r="K84">
        <v>3.3002999999999999E-3</v>
      </c>
      <c r="L84">
        <v>4.3197000000000001E-3</v>
      </c>
      <c r="M84">
        <v>2.6882E-3</v>
      </c>
      <c r="N84">
        <v>5.2246999999999997E-3</v>
      </c>
      <c r="O84">
        <v>1.4860000000000001E-4</v>
      </c>
      <c r="P84">
        <v>34</v>
      </c>
      <c r="Q84">
        <v>137</v>
      </c>
    </row>
    <row r="85" spans="1:17" x14ac:dyDescent="0.2">
      <c r="A85">
        <v>1469</v>
      </c>
      <c r="B85" t="s">
        <v>100</v>
      </c>
      <c r="C85">
        <v>1685</v>
      </c>
      <c r="D85">
        <v>129</v>
      </c>
      <c r="E85">
        <v>221</v>
      </c>
      <c r="F85">
        <v>327</v>
      </c>
      <c r="G85">
        <v>408</v>
      </c>
      <c r="H85">
        <v>600</v>
      </c>
      <c r="I85">
        <v>2.25519E-2</v>
      </c>
      <c r="J85">
        <v>2.32558E-2</v>
      </c>
      <c r="K85">
        <v>2.2624399999999999E-2</v>
      </c>
      <c r="L85">
        <v>1.2232399999999999E-2</v>
      </c>
      <c r="M85">
        <v>1.7156899999999999E-2</v>
      </c>
      <c r="N85">
        <v>3.1666699999999999E-2</v>
      </c>
      <c r="O85">
        <v>1.2214000000000001E-3</v>
      </c>
      <c r="P85">
        <v>62</v>
      </c>
      <c r="Q85">
        <v>14</v>
      </c>
    </row>
    <row r="86" spans="1:17" x14ac:dyDescent="0.2">
      <c r="A86">
        <v>1479</v>
      </c>
      <c r="B86" t="s">
        <v>101</v>
      </c>
      <c r="C86">
        <v>6115</v>
      </c>
      <c r="D86">
        <v>444</v>
      </c>
      <c r="E86">
        <v>783</v>
      </c>
      <c r="F86">
        <v>1096</v>
      </c>
      <c r="G86">
        <v>1475</v>
      </c>
      <c r="H86">
        <v>2317</v>
      </c>
      <c r="I86">
        <v>7.5224999999999997E-3</v>
      </c>
      <c r="J86">
        <v>9.0089999999999996E-3</v>
      </c>
      <c r="K86">
        <v>6.3857000000000002E-3</v>
      </c>
      <c r="L86">
        <v>8.2117000000000006E-3</v>
      </c>
      <c r="M86">
        <v>7.4576E-3</v>
      </c>
      <c r="N86">
        <v>7.3371E-3</v>
      </c>
      <c r="O86">
        <v>0</v>
      </c>
      <c r="P86">
        <v>48</v>
      </c>
      <c r="Q86">
        <v>219</v>
      </c>
    </row>
    <row r="87" spans="1:17" x14ac:dyDescent="0.2">
      <c r="A87">
        <v>1480</v>
      </c>
      <c r="B87" t="s">
        <v>102</v>
      </c>
      <c r="C87">
        <v>10082</v>
      </c>
      <c r="D87">
        <v>1810</v>
      </c>
      <c r="E87">
        <v>2638</v>
      </c>
      <c r="F87">
        <v>2155</v>
      </c>
      <c r="G87">
        <v>1776</v>
      </c>
      <c r="H87">
        <v>1703</v>
      </c>
      <c r="I87">
        <v>1.1902E-3</v>
      </c>
      <c r="J87">
        <v>1.1050000000000001E-3</v>
      </c>
      <c r="K87">
        <v>7.582E-4</v>
      </c>
      <c r="L87">
        <v>9.2809999999999995E-4</v>
      </c>
      <c r="M87">
        <v>1.1261000000000001E-3</v>
      </c>
      <c r="N87">
        <v>2.3487999999999998E-3</v>
      </c>
      <c r="O87">
        <v>1.996E-4</v>
      </c>
      <c r="P87">
        <v>15</v>
      </c>
      <c r="Q87">
        <v>55</v>
      </c>
    </row>
    <row r="88" spans="1:17" x14ac:dyDescent="0.2">
      <c r="A88">
        <v>1489</v>
      </c>
      <c r="B88" t="s">
        <v>103</v>
      </c>
      <c r="C88">
        <v>26293</v>
      </c>
      <c r="D88">
        <v>1769</v>
      </c>
      <c r="E88">
        <v>3279</v>
      </c>
      <c r="F88">
        <v>4572</v>
      </c>
      <c r="G88">
        <v>6057</v>
      </c>
      <c r="H88">
        <v>10616</v>
      </c>
      <c r="I88">
        <v>2.5482E-3</v>
      </c>
      <c r="J88">
        <v>3.3917000000000001E-3</v>
      </c>
      <c r="K88">
        <v>1.8297999999999999E-3</v>
      </c>
      <c r="L88">
        <v>1.9685000000000002E-3</v>
      </c>
      <c r="M88">
        <v>2.8067000000000001E-3</v>
      </c>
      <c r="N88">
        <v>2.7317000000000001E-3</v>
      </c>
      <c r="O88">
        <v>1.166E-4</v>
      </c>
      <c r="P88">
        <v>101</v>
      </c>
      <c r="Q88">
        <v>195</v>
      </c>
    </row>
    <row r="89" spans="1:17" x14ac:dyDescent="0.2">
      <c r="A89">
        <v>1500</v>
      </c>
      <c r="B89" t="s">
        <v>104</v>
      </c>
      <c r="C89">
        <v>19230</v>
      </c>
      <c r="D89">
        <v>3858</v>
      </c>
      <c r="E89">
        <v>4344</v>
      </c>
      <c r="F89">
        <v>3756</v>
      </c>
      <c r="G89">
        <v>3643</v>
      </c>
      <c r="H89">
        <v>3629</v>
      </c>
      <c r="I89">
        <v>6.7599999999999995E-4</v>
      </c>
      <c r="J89">
        <v>0</v>
      </c>
      <c r="K89">
        <v>1.6114E-3</v>
      </c>
      <c r="L89">
        <v>7.9869999999999995E-4</v>
      </c>
      <c r="M89">
        <v>5.4900000000000001E-4</v>
      </c>
      <c r="N89">
        <v>2.7559999999999998E-4</v>
      </c>
      <c r="O89">
        <v>0</v>
      </c>
      <c r="P89">
        <v>26</v>
      </c>
      <c r="Q89">
        <v>109</v>
      </c>
    </row>
    <row r="90" spans="1:17" x14ac:dyDescent="0.2">
      <c r="A90">
        <v>1515</v>
      </c>
      <c r="B90" t="s">
        <v>105</v>
      </c>
      <c r="C90">
        <v>1867</v>
      </c>
      <c r="D90">
        <v>122</v>
      </c>
      <c r="E90">
        <v>178</v>
      </c>
      <c r="F90">
        <v>292</v>
      </c>
      <c r="G90">
        <v>291</v>
      </c>
      <c r="H90">
        <v>984</v>
      </c>
      <c r="I90">
        <v>5.8918E-3</v>
      </c>
      <c r="J90">
        <v>0</v>
      </c>
      <c r="K90">
        <v>0</v>
      </c>
      <c r="L90">
        <v>0</v>
      </c>
      <c r="M90">
        <v>3.4364E-3</v>
      </c>
      <c r="N90">
        <v>1.0162600000000001E-2</v>
      </c>
      <c r="O90">
        <v>5.2999999999999998E-4</v>
      </c>
      <c r="P90">
        <v>23</v>
      </c>
      <c r="Q90">
        <v>117</v>
      </c>
    </row>
    <row r="91" spans="1:17" x14ac:dyDescent="0.2">
      <c r="A91">
        <v>1520</v>
      </c>
      <c r="B91" t="s">
        <v>106</v>
      </c>
      <c r="C91">
        <v>7703</v>
      </c>
      <c r="D91">
        <v>1195</v>
      </c>
      <c r="E91">
        <v>1646</v>
      </c>
      <c r="F91">
        <v>1881</v>
      </c>
      <c r="G91">
        <v>1722</v>
      </c>
      <c r="H91">
        <v>1259</v>
      </c>
      <c r="I91">
        <v>1.2982E-3</v>
      </c>
      <c r="J91">
        <v>8.3679999999999996E-4</v>
      </c>
      <c r="K91">
        <v>1.2151E-3</v>
      </c>
      <c r="L91">
        <v>1.5949E-3</v>
      </c>
      <c r="M91">
        <v>1.1613999999999999E-3</v>
      </c>
      <c r="N91">
        <v>1.5885999999999999E-3</v>
      </c>
      <c r="O91">
        <v>1.17E-5</v>
      </c>
      <c r="P91">
        <v>27</v>
      </c>
      <c r="Q91">
        <v>40</v>
      </c>
    </row>
    <row r="92" spans="1:17" x14ac:dyDescent="0.2">
      <c r="A92">
        <v>1533</v>
      </c>
      <c r="B92" t="s">
        <v>107</v>
      </c>
      <c r="C92">
        <v>11177</v>
      </c>
      <c r="D92">
        <v>2127</v>
      </c>
      <c r="E92">
        <v>2534</v>
      </c>
      <c r="F92">
        <v>2295</v>
      </c>
      <c r="G92">
        <v>2187</v>
      </c>
      <c r="H92">
        <v>2034</v>
      </c>
      <c r="I92">
        <v>1.0736000000000001E-3</v>
      </c>
      <c r="J92">
        <v>4.7009999999999999E-4</v>
      </c>
      <c r="K92">
        <v>1.1839000000000001E-3</v>
      </c>
      <c r="L92">
        <v>4.3570000000000002E-4</v>
      </c>
      <c r="M92">
        <v>9.1449999999999995E-4</v>
      </c>
      <c r="N92">
        <v>2.4581999999999998E-3</v>
      </c>
      <c r="O92" s="1">
        <v>4.4800000000000003E-6</v>
      </c>
      <c r="P92">
        <v>14</v>
      </c>
      <c r="Q92">
        <v>15</v>
      </c>
    </row>
    <row r="93" spans="1:17" x14ac:dyDescent="0.2">
      <c r="A93">
        <v>1535</v>
      </c>
      <c r="B93" t="s">
        <v>108</v>
      </c>
      <c r="C93">
        <v>30731</v>
      </c>
      <c r="D93">
        <v>2024</v>
      </c>
      <c r="E93">
        <v>3390</v>
      </c>
      <c r="F93">
        <v>4691</v>
      </c>
      <c r="G93">
        <v>6999</v>
      </c>
      <c r="H93">
        <v>13627</v>
      </c>
      <c r="I93">
        <v>8.5255999999999995E-3</v>
      </c>
      <c r="J93">
        <v>5.9289E-3</v>
      </c>
      <c r="K93">
        <v>7.6696000000000004E-3</v>
      </c>
      <c r="L93">
        <v>7.4611E-3</v>
      </c>
      <c r="M93">
        <v>9.2870000000000001E-3</v>
      </c>
      <c r="N93">
        <v>9.0995999999999994E-3</v>
      </c>
      <c r="O93">
        <v>2.429E-4</v>
      </c>
      <c r="P93">
        <v>365</v>
      </c>
      <c r="Q93">
        <v>416</v>
      </c>
    </row>
    <row r="94" spans="1:17" x14ac:dyDescent="0.2">
      <c r="A94">
        <v>1536</v>
      </c>
      <c r="B94" t="s">
        <v>109</v>
      </c>
      <c r="C94">
        <v>8139</v>
      </c>
      <c r="D94">
        <v>615</v>
      </c>
      <c r="E94">
        <v>932</v>
      </c>
      <c r="F94">
        <v>1075</v>
      </c>
      <c r="G94">
        <v>1357</v>
      </c>
      <c r="H94">
        <v>4160</v>
      </c>
      <c r="I94">
        <v>5.7746999999999998E-3</v>
      </c>
      <c r="J94">
        <v>1.6260000000000001E-3</v>
      </c>
      <c r="K94">
        <v>8.5836999999999997E-3</v>
      </c>
      <c r="L94">
        <v>4.6512000000000003E-3</v>
      </c>
      <c r="M94">
        <v>6.6322999999999998E-3</v>
      </c>
      <c r="N94">
        <v>5.7692000000000004E-3</v>
      </c>
      <c r="O94" s="1">
        <v>5.31E-6</v>
      </c>
      <c r="P94">
        <v>67</v>
      </c>
      <c r="Q94">
        <v>0</v>
      </c>
    </row>
    <row r="95" spans="1:17" x14ac:dyDescent="0.2">
      <c r="A95">
        <v>1537</v>
      </c>
      <c r="B95" t="s">
        <v>110</v>
      </c>
      <c r="C95">
        <v>18588</v>
      </c>
      <c r="D95">
        <v>1959</v>
      </c>
      <c r="E95">
        <v>3285</v>
      </c>
      <c r="F95">
        <v>4054</v>
      </c>
      <c r="G95">
        <v>4477</v>
      </c>
      <c r="H95">
        <v>4813</v>
      </c>
      <c r="I95">
        <v>4.1425000000000003E-3</v>
      </c>
      <c r="J95">
        <v>6.6360000000000004E-3</v>
      </c>
      <c r="K95">
        <v>2.7396999999999999E-3</v>
      </c>
      <c r="L95">
        <v>3.2066999999999998E-3</v>
      </c>
      <c r="M95">
        <v>4.6905999999999996E-3</v>
      </c>
      <c r="N95">
        <v>4.3632000000000002E-3</v>
      </c>
      <c r="O95">
        <v>4.3300000000000002E-5</v>
      </c>
      <c r="P95">
        <v>88</v>
      </c>
      <c r="Q95">
        <v>31</v>
      </c>
    </row>
    <row r="96" spans="1:17" x14ac:dyDescent="0.2">
      <c r="A96">
        <v>1538</v>
      </c>
      <c r="B96" t="s">
        <v>111</v>
      </c>
      <c r="C96">
        <v>3145</v>
      </c>
      <c r="D96">
        <v>251</v>
      </c>
      <c r="E96">
        <v>353</v>
      </c>
      <c r="F96">
        <v>543</v>
      </c>
      <c r="G96">
        <v>721</v>
      </c>
      <c r="H96">
        <v>1277</v>
      </c>
      <c r="I96">
        <v>3.1797000000000001E-3</v>
      </c>
      <c r="J96">
        <v>3.9841E-3</v>
      </c>
      <c r="K96">
        <v>2.8329000000000002E-3</v>
      </c>
      <c r="L96">
        <v>1.8416000000000001E-3</v>
      </c>
      <c r="M96">
        <v>1.387E-3</v>
      </c>
      <c r="N96">
        <v>4.6985000000000004E-3</v>
      </c>
      <c r="O96">
        <v>0</v>
      </c>
      <c r="P96">
        <v>5</v>
      </c>
      <c r="Q96">
        <v>30</v>
      </c>
    </row>
    <row r="97" spans="1:17" x14ac:dyDescent="0.2">
      <c r="A97">
        <v>1564</v>
      </c>
      <c r="B97" t="s">
        <v>112</v>
      </c>
      <c r="C97">
        <v>6477</v>
      </c>
      <c r="D97">
        <v>255</v>
      </c>
      <c r="E97">
        <v>394</v>
      </c>
      <c r="F97">
        <v>598</v>
      </c>
      <c r="G97">
        <v>836</v>
      </c>
      <c r="H97">
        <v>4394</v>
      </c>
      <c r="I97">
        <v>3.8598E-3</v>
      </c>
      <c r="J97">
        <v>0</v>
      </c>
      <c r="K97">
        <v>5.0761000000000001E-3</v>
      </c>
      <c r="L97">
        <v>6.6889999999999996E-3</v>
      </c>
      <c r="M97">
        <v>0</v>
      </c>
      <c r="N97">
        <v>4.3241E-3</v>
      </c>
      <c r="O97">
        <v>1.404E-4</v>
      </c>
      <c r="P97">
        <v>44</v>
      </c>
      <c r="Q97">
        <v>136</v>
      </c>
    </row>
    <row r="98" spans="1:17" x14ac:dyDescent="0.2">
      <c r="A98">
        <v>1569</v>
      </c>
      <c r="B98" t="s">
        <v>113</v>
      </c>
      <c r="C98">
        <v>9706</v>
      </c>
      <c r="D98">
        <v>386</v>
      </c>
      <c r="E98">
        <v>675</v>
      </c>
      <c r="F98">
        <v>1071</v>
      </c>
      <c r="G98">
        <v>1897</v>
      </c>
      <c r="H98">
        <v>5677</v>
      </c>
      <c r="I98">
        <v>3.8120800000000003E-2</v>
      </c>
      <c r="J98">
        <v>1.81347E-2</v>
      </c>
      <c r="K98">
        <v>3.1111099999999999E-2</v>
      </c>
      <c r="L98">
        <v>3.9215699999999999E-2</v>
      </c>
      <c r="M98">
        <v>3.69004E-2</v>
      </c>
      <c r="N98">
        <v>4.0514399999999999E-2</v>
      </c>
      <c r="O98">
        <v>1.8327E-3</v>
      </c>
      <c r="P98">
        <v>666</v>
      </c>
      <c r="Q98">
        <v>1348</v>
      </c>
    </row>
    <row r="99" spans="1:17" x14ac:dyDescent="0.2">
      <c r="A99">
        <v>1570</v>
      </c>
      <c r="B99" t="s">
        <v>114</v>
      </c>
      <c r="C99">
        <v>1547</v>
      </c>
      <c r="D99">
        <v>112</v>
      </c>
      <c r="E99">
        <v>221</v>
      </c>
      <c r="F99">
        <v>330</v>
      </c>
      <c r="G99">
        <v>449</v>
      </c>
      <c r="H99">
        <v>435</v>
      </c>
      <c r="I99">
        <v>7.1104999999999996E-3</v>
      </c>
      <c r="J99">
        <v>8.9286000000000001E-3</v>
      </c>
      <c r="K99">
        <v>0</v>
      </c>
      <c r="L99">
        <v>6.0606000000000002E-3</v>
      </c>
      <c r="M99">
        <v>1.1135900000000001E-2</v>
      </c>
      <c r="N99">
        <v>6.8966000000000001E-3</v>
      </c>
      <c r="O99" s="1">
        <v>6.9700000000000002E-6</v>
      </c>
      <c r="P99">
        <v>9</v>
      </c>
      <c r="Q99">
        <v>2</v>
      </c>
    </row>
    <row r="100" spans="1:17" x14ac:dyDescent="0.2">
      <c r="A100">
        <v>1572</v>
      </c>
      <c r="B100" t="s">
        <v>115</v>
      </c>
      <c r="C100">
        <v>12407</v>
      </c>
      <c r="D100">
        <v>1115</v>
      </c>
      <c r="E100">
        <v>1727</v>
      </c>
      <c r="F100">
        <v>2263</v>
      </c>
      <c r="G100">
        <v>3022</v>
      </c>
      <c r="H100">
        <v>4280</v>
      </c>
      <c r="I100">
        <v>2.0149999999999999E-3</v>
      </c>
      <c r="J100">
        <v>2.6906E-3</v>
      </c>
      <c r="K100">
        <v>2.3162E-3</v>
      </c>
      <c r="L100">
        <v>8.8380000000000002E-4</v>
      </c>
      <c r="M100">
        <v>1.3236000000000001E-3</v>
      </c>
      <c r="N100">
        <v>2.8037000000000001E-3</v>
      </c>
      <c r="O100">
        <v>1.6210000000000001E-4</v>
      </c>
      <c r="P100">
        <v>57</v>
      </c>
      <c r="Q100">
        <v>36</v>
      </c>
    </row>
    <row r="101" spans="1:17" x14ac:dyDescent="0.2">
      <c r="A101">
        <v>1577</v>
      </c>
      <c r="B101" t="s">
        <v>116</v>
      </c>
      <c r="C101">
        <v>7893</v>
      </c>
      <c r="D101">
        <v>456</v>
      </c>
      <c r="E101">
        <v>834</v>
      </c>
      <c r="F101">
        <v>1359</v>
      </c>
      <c r="G101">
        <v>2145</v>
      </c>
      <c r="H101">
        <v>3099</v>
      </c>
      <c r="I101">
        <v>1.3936E-3</v>
      </c>
      <c r="J101">
        <v>2.1930000000000001E-3</v>
      </c>
      <c r="K101">
        <v>1.199E-3</v>
      </c>
      <c r="L101">
        <v>0</v>
      </c>
      <c r="M101">
        <v>4.662E-4</v>
      </c>
      <c r="N101">
        <v>2.5815E-3</v>
      </c>
      <c r="O101" s="1">
        <v>6.1700000000000002E-6</v>
      </c>
      <c r="P101">
        <v>11</v>
      </c>
      <c r="Q101">
        <v>5</v>
      </c>
    </row>
    <row r="102" spans="1:17" x14ac:dyDescent="0.2">
      <c r="A102">
        <v>1580</v>
      </c>
      <c r="B102" t="s">
        <v>117</v>
      </c>
      <c r="C102">
        <v>2714</v>
      </c>
      <c r="D102">
        <v>205</v>
      </c>
      <c r="E102">
        <v>326</v>
      </c>
      <c r="F102">
        <v>500</v>
      </c>
      <c r="G102">
        <v>677</v>
      </c>
      <c r="H102">
        <v>1006</v>
      </c>
      <c r="I102">
        <v>4.79E-3</v>
      </c>
      <c r="J102">
        <v>4.8780000000000004E-3</v>
      </c>
      <c r="K102">
        <v>3.0674999999999999E-3</v>
      </c>
      <c r="L102">
        <v>4.0000000000000001E-3</v>
      </c>
      <c r="M102">
        <v>7.3854999999999997E-3</v>
      </c>
      <c r="N102">
        <v>3.9760999999999998E-3</v>
      </c>
      <c r="O102">
        <v>0</v>
      </c>
      <c r="P102">
        <v>7</v>
      </c>
      <c r="Q102">
        <v>6</v>
      </c>
    </row>
    <row r="103" spans="1:17" x14ac:dyDescent="0.2">
      <c r="A103">
        <v>1598</v>
      </c>
      <c r="B103" t="s">
        <v>118</v>
      </c>
      <c r="C103">
        <v>22962</v>
      </c>
      <c r="D103">
        <v>775</v>
      </c>
      <c r="E103">
        <v>1506</v>
      </c>
      <c r="F103">
        <v>2553</v>
      </c>
      <c r="G103">
        <v>4570</v>
      </c>
      <c r="H103">
        <v>13558</v>
      </c>
      <c r="I103">
        <v>2.9613999999999999E-3</v>
      </c>
      <c r="J103">
        <v>1.2903000000000001E-3</v>
      </c>
      <c r="K103">
        <v>6.6399999999999999E-4</v>
      </c>
      <c r="L103">
        <v>3.1335999999999998E-3</v>
      </c>
      <c r="M103">
        <v>2.8446000000000001E-3</v>
      </c>
      <c r="N103">
        <v>3.3191000000000002E-3</v>
      </c>
      <c r="O103">
        <v>1.183E-4</v>
      </c>
      <c r="P103">
        <v>81</v>
      </c>
      <c r="Q103">
        <v>136</v>
      </c>
    </row>
    <row r="104" spans="1:17" x14ac:dyDescent="0.2">
      <c r="A104">
        <v>1616</v>
      </c>
      <c r="B104" t="s">
        <v>119</v>
      </c>
      <c r="C104">
        <v>11375</v>
      </c>
      <c r="D104">
        <v>922</v>
      </c>
      <c r="E104">
        <v>1863</v>
      </c>
      <c r="F104">
        <v>2684</v>
      </c>
      <c r="G104">
        <v>3056</v>
      </c>
      <c r="H104">
        <v>2850</v>
      </c>
      <c r="I104">
        <v>2.4615000000000001E-3</v>
      </c>
      <c r="J104">
        <v>0</v>
      </c>
      <c r="K104">
        <v>3.2206000000000001E-3</v>
      </c>
      <c r="L104">
        <v>1.8629E-3</v>
      </c>
      <c r="M104">
        <v>2.6178E-3</v>
      </c>
      <c r="N104">
        <v>3.1578999999999999E-3</v>
      </c>
      <c r="O104">
        <v>2.4889999999999998E-4</v>
      </c>
      <c r="P104">
        <v>46</v>
      </c>
      <c r="Q104">
        <v>63</v>
      </c>
    </row>
    <row r="105" spans="1:17" x14ac:dyDescent="0.2">
      <c r="A105">
        <v>1625</v>
      </c>
      <c r="B105" t="s">
        <v>120</v>
      </c>
      <c r="C105">
        <v>16240</v>
      </c>
      <c r="D105">
        <v>767</v>
      </c>
      <c r="E105">
        <v>1651</v>
      </c>
      <c r="F105">
        <v>3315</v>
      </c>
      <c r="G105">
        <v>5023</v>
      </c>
      <c r="H105">
        <v>5484</v>
      </c>
      <c r="I105">
        <v>4.1256000000000001E-3</v>
      </c>
      <c r="J105">
        <v>0</v>
      </c>
      <c r="K105">
        <v>6.0570000000000003E-4</v>
      </c>
      <c r="L105">
        <v>4.2231999999999999E-3</v>
      </c>
      <c r="M105">
        <v>3.5834999999999999E-3</v>
      </c>
      <c r="N105">
        <v>6.1999000000000004E-3</v>
      </c>
      <c r="O105">
        <v>1.2349999999999999E-4</v>
      </c>
      <c r="P105">
        <v>97</v>
      </c>
      <c r="Q105">
        <v>254</v>
      </c>
    </row>
    <row r="106" spans="1:17" x14ac:dyDescent="0.2">
      <c r="A106">
        <v>1626</v>
      </c>
      <c r="B106" t="s">
        <v>121</v>
      </c>
      <c r="C106">
        <v>7673</v>
      </c>
      <c r="D106">
        <v>506</v>
      </c>
      <c r="E106">
        <v>1018</v>
      </c>
      <c r="F106">
        <v>1614</v>
      </c>
      <c r="G106">
        <v>2145</v>
      </c>
      <c r="H106">
        <v>2390</v>
      </c>
      <c r="I106">
        <v>7.5589999999999997E-3</v>
      </c>
      <c r="J106">
        <v>9.8814000000000003E-3</v>
      </c>
      <c r="K106">
        <v>2.947E-3</v>
      </c>
      <c r="L106">
        <v>5.5761999999999999E-3</v>
      </c>
      <c r="M106">
        <v>6.9930000000000001E-3</v>
      </c>
      <c r="N106">
        <v>1.08787E-2</v>
      </c>
      <c r="O106">
        <v>3.8719999999999998E-4</v>
      </c>
      <c r="P106">
        <v>84</v>
      </c>
      <c r="Q106">
        <v>43</v>
      </c>
    </row>
    <row r="107" spans="1:17" x14ac:dyDescent="0.2">
      <c r="A107">
        <v>1633</v>
      </c>
      <c r="B107" t="s">
        <v>122</v>
      </c>
      <c r="C107">
        <v>2569</v>
      </c>
      <c r="D107">
        <v>55</v>
      </c>
      <c r="E107">
        <v>169</v>
      </c>
      <c r="F107">
        <v>377</v>
      </c>
      <c r="G107">
        <v>666</v>
      </c>
      <c r="H107">
        <v>1302</v>
      </c>
      <c r="I107">
        <v>3.8926E-3</v>
      </c>
      <c r="J107">
        <v>0</v>
      </c>
      <c r="K107">
        <v>0</v>
      </c>
      <c r="L107">
        <v>2.6524999999999999E-3</v>
      </c>
      <c r="M107">
        <v>7.5075000000000003E-3</v>
      </c>
      <c r="N107">
        <v>3.0722000000000002E-3</v>
      </c>
      <c r="O107">
        <v>1.6699999999999999E-5</v>
      </c>
      <c r="P107">
        <v>12</v>
      </c>
      <c r="Q107">
        <v>0</v>
      </c>
    </row>
    <row r="108" spans="1:17" x14ac:dyDescent="0.2">
      <c r="A108">
        <v>1641</v>
      </c>
      <c r="B108" t="s">
        <v>123</v>
      </c>
      <c r="C108">
        <v>5040</v>
      </c>
      <c r="D108">
        <v>122</v>
      </c>
      <c r="E108">
        <v>364</v>
      </c>
      <c r="F108">
        <v>713</v>
      </c>
      <c r="G108">
        <v>1315</v>
      </c>
      <c r="H108">
        <v>2526</v>
      </c>
      <c r="I108">
        <v>1.50794E-2</v>
      </c>
      <c r="J108">
        <v>0</v>
      </c>
      <c r="K108">
        <v>1.6483500000000002E-2</v>
      </c>
      <c r="L108">
        <v>1.6830299999999999E-2</v>
      </c>
      <c r="M108">
        <v>1.7490499999999999E-2</v>
      </c>
      <c r="N108">
        <v>1.3855900000000001E-2</v>
      </c>
      <c r="O108">
        <v>4.0089999999999999E-4</v>
      </c>
      <c r="P108">
        <v>128</v>
      </c>
      <c r="Q108">
        <v>58</v>
      </c>
    </row>
    <row r="109" spans="1:17" x14ac:dyDescent="0.2">
      <c r="A109">
        <v>1665</v>
      </c>
      <c r="B109" t="s">
        <v>124</v>
      </c>
      <c r="C109">
        <v>7332</v>
      </c>
      <c r="D109">
        <v>753</v>
      </c>
      <c r="E109">
        <v>1081</v>
      </c>
      <c r="F109">
        <v>1264</v>
      </c>
      <c r="G109">
        <v>1629</v>
      </c>
      <c r="H109">
        <v>2605</v>
      </c>
      <c r="I109">
        <v>2.4550000000000002E-3</v>
      </c>
      <c r="J109">
        <v>0</v>
      </c>
      <c r="K109">
        <v>9.2509999999999999E-4</v>
      </c>
      <c r="L109">
        <v>2.3733999999999999E-3</v>
      </c>
      <c r="M109">
        <v>1.8416000000000001E-3</v>
      </c>
      <c r="N109">
        <v>4.2226E-3</v>
      </c>
      <c r="O109" s="1">
        <v>3.99E-8</v>
      </c>
      <c r="P109">
        <v>44</v>
      </c>
      <c r="Q109">
        <v>256</v>
      </c>
    </row>
    <row r="110" spans="1:17" x14ac:dyDescent="0.2">
      <c r="A110">
        <v>1671</v>
      </c>
      <c r="B110" t="s">
        <v>125</v>
      </c>
      <c r="C110">
        <v>9332</v>
      </c>
      <c r="D110">
        <v>672</v>
      </c>
      <c r="E110">
        <v>1098</v>
      </c>
      <c r="F110">
        <v>1435</v>
      </c>
      <c r="G110">
        <v>1927</v>
      </c>
      <c r="H110">
        <v>4200</v>
      </c>
      <c r="I110">
        <v>2.7861000000000001E-3</v>
      </c>
      <c r="J110">
        <v>0</v>
      </c>
      <c r="K110">
        <v>1.8215E-3</v>
      </c>
      <c r="L110">
        <v>2.0906000000000002E-3</v>
      </c>
      <c r="M110">
        <v>3.6326000000000002E-3</v>
      </c>
      <c r="N110">
        <v>3.3333E-3</v>
      </c>
      <c r="O110">
        <v>1.1120000000000001E-4</v>
      </c>
      <c r="P110">
        <v>59</v>
      </c>
      <c r="Q110">
        <v>150</v>
      </c>
    </row>
    <row r="111" spans="1:17" x14ac:dyDescent="0.2">
      <c r="A111">
        <v>1691</v>
      </c>
      <c r="B111" t="s">
        <v>126</v>
      </c>
      <c r="C111">
        <v>1082</v>
      </c>
      <c r="D111">
        <v>93</v>
      </c>
      <c r="E111">
        <v>152</v>
      </c>
      <c r="F111">
        <v>185</v>
      </c>
      <c r="G111">
        <v>284</v>
      </c>
      <c r="H111">
        <v>368</v>
      </c>
      <c r="I111">
        <v>3.6044399999999997E-2</v>
      </c>
      <c r="J111">
        <v>2.1505400000000001E-2</v>
      </c>
      <c r="K111">
        <v>3.2894699999999999E-2</v>
      </c>
      <c r="L111">
        <v>5.9459499999999998E-2</v>
      </c>
      <c r="M111">
        <v>3.1690099999999999E-2</v>
      </c>
      <c r="N111">
        <v>3.2608699999999997E-2</v>
      </c>
      <c r="O111">
        <v>3.5436E-3</v>
      </c>
      <c r="P111">
        <v>158</v>
      </c>
      <c r="Q111">
        <v>85</v>
      </c>
    </row>
    <row r="112" spans="1:17" x14ac:dyDescent="0.2">
      <c r="A112">
        <v>1692</v>
      </c>
      <c r="B112" t="s">
        <v>127</v>
      </c>
      <c r="C112">
        <v>15170</v>
      </c>
      <c r="D112">
        <v>520</v>
      </c>
      <c r="E112">
        <v>1060</v>
      </c>
      <c r="F112">
        <v>2236</v>
      </c>
      <c r="G112">
        <v>4513</v>
      </c>
      <c r="H112">
        <v>6841</v>
      </c>
      <c r="I112">
        <v>2.1752999999999998E-3</v>
      </c>
      <c r="J112">
        <v>1.9231000000000001E-3</v>
      </c>
      <c r="K112">
        <v>1.8867999999999999E-3</v>
      </c>
      <c r="L112">
        <v>2.2361E-3</v>
      </c>
      <c r="M112">
        <v>3.1021E-3</v>
      </c>
      <c r="N112">
        <v>1.6080000000000001E-3</v>
      </c>
      <c r="O112">
        <v>2.69E-5</v>
      </c>
      <c r="P112">
        <v>78</v>
      </c>
      <c r="Q112">
        <v>175</v>
      </c>
    </row>
    <row r="113" spans="1:17" x14ac:dyDescent="0.2">
      <c r="A113">
        <v>1737</v>
      </c>
      <c r="B113" t="s">
        <v>128</v>
      </c>
      <c r="C113">
        <v>14074</v>
      </c>
      <c r="D113">
        <v>936</v>
      </c>
      <c r="E113">
        <v>1553</v>
      </c>
      <c r="F113">
        <v>2307</v>
      </c>
      <c r="G113">
        <v>3879</v>
      </c>
      <c r="H113">
        <v>5399</v>
      </c>
      <c r="I113">
        <v>5.0448000000000003E-3</v>
      </c>
      <c r="J113">
        <v>0</v>
      </c>
      <c r="K113">
        <v>1.2878E-3</v>
      </c>
      <c r="L113">
        <v>5.6350000000000003E-3</v>
      </c>
      <c r="M113">
        <v>6.1872000000000003E-3</v>
      </c>
      <c r="N113">
        <v>5.927E-3</v>
      </c>
      <c r="O113">
        <v>2.128E-4</v>
      </c>
      <c r="P113">
        <v>116</v>
      </c>
      <c r="Q113">
        <v>137</v>
      </c>
    </row>
    <row r="114" spans="1:17" x14ac:dyDescent="0.2">
      <c r="A114">
        <v>1739</v>
      </c>
      <c r="B114" t="s">
        <v>129</v>
      </c>
      <c r="C114">
        <v>8027</v>
      </c>
      <c r="D114">
        <v>234</v>
      </c>
      <c r="E114">
        <v>424</v>
      </c>
      <c r="F114">
        <v>665</v>
      </c>
      <c r="G114">
        <v>1077</v>
      </c>
      <c r="H114">
        <v>5627</v>
      </c>
      <c r="I114">
        <v>1.7939500000000001E-2</v>
      </c>
      <c r="J114">
        <v>4.2735000000000004E-3</v>
      </c>
      <c r="K114">
        <v>9.4339999999999997E-3</v>
      </c>
      <c r="L114">
        <v>1.6541400000000001E-2</v>
      </c>
      <c r="M114">
        <v>2.2284100000000001E-2</v>
      </c>
      <c r="N114">
        <v>1.84823E-2</v>
      </c>
      <c r="O114">
        <v>8.5090000000000003E-4</v>
      </c>
      <c r="P114">
        <v>256</v>
      </c>
      <c r="Q114">
        <v>329</v>
      </c>
    </row>
    <row r="115" spans="1:17" x14ac:dyDescent="0.2">
      <c r="A115">
        <v>1758</v>
      </c>
      <c r="B115" t="s">
        <v>130</v>
      </c>
      <c r="C115">
        <v>12248</v>
      </c>
      <c r="D115">
        <v>934</v>
      </c>
      <c r="E115">
        <v>1672</v>
      </c>
      <c r="F115">
        <v>2368</v>
      </c>
      <c r="G115">
        <v>3396</v>
      </c>
      <c r="H115">
        <v>3878</v>
      </c>
      <c r="I115">
        <v>4.0822999999999996E-3</v>
      </c>
      <c r="J115">
        <v>1.0707E-3</v>
      </c>
      <c r="K115">
        <v>0</v>
      </c>
      <c r="L115">
        <v>4.2230000000000002E-3</v>
      </c>
      <c r="M115">
        <v>5.3004000000000003E-3</v>
      </c>
      <c r="N115">
        <v>5.4152000000000002E-3</v>
      </c>
      <c r="O115">
        <v>2.5319999999999997E-4</v>
      </c>
      <c r="P115">
        <v>74</v>
      </c>
      <c r="Q115">
        <v>68</v>
      </c>
    </row>
    <row r="116" spans="1:17" x14ac:dyDescent="0.2">
      <c r="A116">
        <v>1759</v>
      </c>
      <c r="B116" t="s">
        <v>131</v>
      </c>
      <c r="C116">
        <v>8044</v>
      </c>
      <c r="D116">
        <v>560</v>
      </c>
      <c r="E116">
        <v>946</v>
      </c>
      <c r="F116">
        <v>1649</v>
      </c>
      <c r="G116">
        <v>2581</v>
      </c>
      <c r="H116">
        <v>2308</v>
      </c>
      <c r="I116">
        <v>2.9835999999999999E-3</v>
      </c>
      <c r="J116">
        <v>5.3571000000000001E-3</v>
      </c>
      <c r="K116">
        <v>5.2854E-3</v>
      </c>
      <c r="L116">
        <v>2.4256999999999998E-3</v>
      </c>
      <c r="M116">
        <v>2.3246999999999999E-3</v>
      </c>
      <c r="N116">
        <v>2.5996999999999999E-3</v>
      </c>
      <c r="O116">
        <v>0</v>
      </c>
      <c r="P116">
        <v>20</v>
      </c>
      <c r="Q116">
        <v>2</v>
      </c>
    </row>
    <row r="117" spans="1:17" x14ac:dyDescent="0.2">
      <c r="A117">
        <v>1774</v>
      </c>
      <c r="B117" t="s">
        <v>132</v>
      </c>
      <c r="C117">
        <v>4225</v>
      </c>
      <c r="D117">
        <v>184</v>
      </c>
      <c r="E117">
        <v>306</v>
      </c>
      <c r="F117">
        <v>502</v>
      </c>
      <c r="G117">
        <v>725</v>
      </c>
      <c r="H117">
        <v>2508</v>
      </c>
      <c r="I117">
        <v>1.0887600000000001E-2</v>
      </c>
      <c r="J117">
        <v>5.4348E-3</v>
      </c>
      <c r="K117">
        <v>0</v>
      </c>
      <c r="L117">
        <v>9.9602000000000007E-3</v>
      </c>
      <c r="M117">
        <v>1.1034499999999999E-2</v>
      </c>
      <c r="N117">
        <v>1.27592E-2</v>
      </c>
      <c r="O117" s="1">
        <v>5.75E-6</v>
      </c>
      <c r="P117">
        <v>49</v>
      </c>
      <c r="Q117">
        <v>64</v>
      </c>
    </row>
    <row r="118" spans="1:17" x14ac:dyDescent="0.2">
      <c r="A118">
        <v>1780</v>
      </c>
      <c r="B118" t="s">
        <v>133</v>
      </c>
      <c r="C118">
        <v>9029</v>
      </c>
      <c r="D118">
        <v>443</v>
      </c>
      <c r="E118">
        <v>1037</v>
      </c>
      <c r="F118">
        <v>1761</v>
      </c>
      <c r="G118">
        <v>2642</v>
      </c>
      <c r="H118">
        <v>3146</v>
      </c>
      <c r="I118">
        <v>1.6613000000000001E-3</v>
      </c>
      <c r="J118">
        <v>2.2572999999999998E-3</v>
      </c>
      <c r="K118">
        <v>0</v>
      </c>
      <c r="L118">
        <v>5.6789999999999998E-4</v>
      </c>
      <c r="M118">
        <v>2.6494999999999999E-3</v>
      </c>
      <c r="N118">
        <v>1.9072E-3</v>
      </c>
      <c r="O118">
        <v>0</v>
      </c>
      <c r="P118">
        <v>15</v>
      </c>
      <c r="Q118">
        <v>56</v>
      </c>
    </row>
    <row r="119" spans="1:17" x14ac:dyDescent="0.2">
      <c r="A119">
        <v>1781</v>
      </c>
      <c r="B119" t="s">
        <v>134</v>
      </c>
      <c r="C119">
        <v>2783</v>
      </c>
      <c r="D119">
        <v>151</v>
      </c>
      <c r="E119">
        <v>192</v>
      </c>
      <c r="F119">
        <v>353</v>
      </c>
      <c r="G119">
        <v>526</v>
      </c>
      <c r="H119">
        <v>1561</v>
      </c>
      <c r="I119">
        <v>4.6712000000000004E-3</v>
      </c>
      <c r="J119">
        <v>0</v>
      </c>
      <c r="K119">
        <v>1.0416699999999999E-2</v>
      </c>
      <c r="L119">
        <v>5.6657000000000001E-3</v>
      </c>
      <c r="M119">
        <v>3.8023000000000002E-3</v>
      </c>
      <c r="N119">
        <v>4.4843000000000001E-3</v>
      </c>
      <c r="O119">
        <v>7.0850000000000004E-4</v>
      </c>
      <c r="P119">
        <v>24</v>
      </c>
      <c r="Q119">
        <v>18</v>
      </c>
    </row>
    <row r="120" spans="1:17" x14ac:dyDescent="0.2">
      <c r="A120">
        <v>1786</v>
      </c>
      <c r="B120" t="s">
        <v>135</v>
      </c>
      <c r="C120">
        <v>16561</v>
      </c>
      <c r="D120">
        <v>770</v>
      </c>
      <c r="E120">
        <v>1633</v>
      </c>
      <c r="F120">
        <v>3096</v>
      </c>
      <c r="G120">
        <v>5120</v>
      </c>
      <c r="H120">
        <v>5942</v>
      </c>
      <c r="I120">
        <v>1.6302999999999999E-3</v>
      </c>
      <c r="J120">
        <v>0</v>
      </c>
      <c r="K120">
        <v>6.1240000000000003E-4</v>
      </c>
      <c r="L120">
        <v>1.292E-3</v>
      </c>
      <c r="M120">
        <v>2.7344000000000001E-3</v>
      </c>
      <c r="N120">
        <v>1.3462999999999999E-3</v>
      </c>
      <c r="O120">
        <v>5.8100000000000003E-5</v>
      </c>
      <c r="P120">
        <v>38</v>
      </c>
      <c r="Q120">
        <v>24</v>
      </c>
    </row>
    <row r="121" spans="1:17" x14ac:dyDescent="0.2">
      <c r="A121">
        <v>1788</v>
      </c>
      <c r="B121" t="s">
        <v>136</v>
      </c>
      <c r="C121">
        <v>3048</v>
      </c>
      <c r="D121">
        <v>34</v>
      </c>
      <c r="E121">
        <v>168</v>
      </c>
      <c r="F121">
        <v>336</v>
      </c>
      <c r="G121">
        <v>795</v>
      </c>
      <c r="H121">
        <v>1715</v>
      </c>
      <c r="I121">
        <v>5.2493000000000001E-3</v>
      </c>
      <c r="J121">
        <v>0</v>
      </c>
      <c r="K121">
        <v>0</v>
      </c>
      <c r="L121">
        <v>8.9286000000000001E-3</v>
      </c>
      <c r="M121">
        <v>3.7735999999999998E-3</v>
      </c>
      <c r="N121">
        <v>5.8309E-3</v>
      </c>
      <c r="O121">
        <v>3.2600000000000001E-4</v>
      </c>
      <c r="P121">
        <v>12</v>
      </c>
      <c r="Q121">
        <v>7</v>
      </c>
    </row>
    <row r="122" spans="1:17" x14ac:dyDescent="0.2">
      <c r="A122">
        <v>1792</v>
      </c>
      <c r="B122" t="s">
        <v>137</v>
      </c>
      <c r="C122">
        <v>2537</v>
      </c>
      <c r="D122">
        <v>64</v>
      </c>
      <c r="E122">
        <v>174</v>
      </c>
      <c r="F122">
        <v>367</v>
      </c>
      <c r="G122">
        <v>585</v>
      </c>
      <c r="H122">
        <v>1347</v>
      </c>
      <c r="I122">
        <v>5.5183000000000003E-3</v>
      </c>
      <c r="J122">
        <v>0</v>
      </c>
      <c r="K122">
        <v>0</v>
      </c>
      <c r="L122">
        <v>0</v>
      </c>
      <c r="M122">
        <v>5.1282000000000003E-3</v>
      </c>
      <c r="N122">
        <v>8.1662999999999996E-3</v>
      </c>
      <c r="O122">
        <v>7.762E-4</v>
      </c>
      <c r="P122">
        <v>38</v>
      </c>
      <c r="Q122">
        <v>47</v>
      </c>
    </row>
    <row r="123" spans="1:17" x14ac:dyDescent="0.2">
      <c r="A123">
        <v>1795</v>
      </c>
      <c r="B123" t="s">
        <v>138</v>
      </c>
      <c r="C123">
        <v>2368</v>
      </c>
      <c r="D123">
        <v>122</v>
      </c>
      <c r="E123">
        <v>252</v>
      </c>
      <c r="F123">
        <v>450</v>
      </c>
      <c r="G123">
        <v>670</v>
      </c>
      <c r="H123">
        <v>874</v>
      </c>
      <c r="I123">
        <v>1.05574E-2</v>
      </c>
      <c r="J123">
        <v>0</v>
      </c>
      <c r="K123">
        <v>3.9683000000000001E-3</v>
      </c>
      <c r="L123">
        <v>8.8888999999999999E-3</v>
      </c>
      <c r="M123">
        <v>1.04478E-2</v>
      </c>
      <c r="N123">
        <v>1.4874099999999999E-2</v>
      </c>
      <c r="O123">
        <v>4.3140000000000002E-4</v>
      </c>
      <c r="P123">
        <v>48</v>
      </c>
      <c r="Q123">
        <v>66</v>
      </c>
    </row>
    <row r="124" spans="1:17" x14ac:dyDescent="0.2">
      <c r="A124">
        <v>1825</v>
      </c>
      <c r="B124" t="s">
        <v>139</v>
      </c>
      <c r="C124">
        <v>41852</v>
      </c>
      <c r="D124">
        <v>1482</v>
      </c>
      <c r="E124">
        <v>3283</v>
      </c>
      <c r="F124">
        <v>6738</v>
      </c>
      <c r="G124">
        <v>12482</v>
      </c>
      <c r="H124">
        <v>17867</v>
      </c>
      <c r="I124">
        <v>1.3906099999999999E-2</v>
      </c>
      <c r="J124">
        <v>6.7476000000000003E-3</v>
      </c>
      <c r="K124">
        <v>9.1380000000000003E-3</v>
      </c>
      <c r="L124">
        <v>8.9046999999999998E-3</v>
      </c>
      <c r="M124">
        <v>1.0415000000000001E-2</v>
      </c>
      <c r="N124">
        <v>1.9701099999999999E-2</v>
      </c>
      <c r="O124">
        <v>9.5480000000000001E-4</v>
      </c>
      <c r="P124">
        <v>1167</v>
      </c>
      <c r="Q124">
        <v>1238</v>
      </c>
    </row>
    <row r="125" spans="1:17" x14ac:dyDescent="0.2">
      <c r="A125">
        <v>1830</v>
      </c>
      <c r="B125" t="s">
        <v>140</v>
      </c>
      <c r="C125">
        <v>688</v>
      </c>
      <c r="D125">
        <v>16</v>
      </c>
      <c r="E125">
        <v>74</v>
      </c>
      <c r="F125">
        <v>129</v>
      </c>
      <c r="G125">
        <v>230</v>
      </c>
      <c r="H125">
        <v>239</v>
      </c>
      <c r="I125">
        <v>8.4302299999999997E-2</v>
      </c>
      <c r="J125">
        <v>0</v>
      </c>
      <c r="K125">
        <v>6.7567600000000005E-2</v>
      </c>
      <c r="L125">
        <v>7.7519400000000002E-2</v>
      </c>
      <c r="M125">
        <v>9.1304300000000005E-2</v>
      </c>
      <c r="N125">
        <v>9.2050199999999999E-2</v>
      </c>
      <c r="O125">
        <v>7.6474000000000004E-3</v>
      </c>
      <c r="P125">
        <v>64</v>
      </c>
      <c r="Q125">
        <v>99</v>
      </c>
    </row>
    <row r="126" spans="1:17" x14ac:dyDescent="0.2">
      <c r="A126">
        <v>1838</v>
      </c>
      <c r="B126" t="s">
        <v>141</v>
      </c>
      <c r="C126">
        <v>2702</v>
      </c>
      <c r="D126">
        <v>148</v>
      </c>
      <c r="E126">
        <v>274</v>
      </c>
      <c r="F126">
        <v>489</v>
      </c>
      <c r="G126">
        <v>588</v>
      </c>
      <c r="H126">
        <v>1203</v>
      </c>
      <c r="I126">
        <v>4.0711000000000002E-3</v>
      </c>
      <c r="J126">
        <v>0</v>
      </c>
      <c r="K126">
        <v>0</v>
      </c>
      <c r="L126">
        <v>2.0449999999999999E-3</v>
      </c>
      <c r="M126">
        <v>5.1019999999999998E-3</v>
      </c>
      <c r="N126">
        <v>5.8187999999999998E-3</v>
      </c>
      <c r="O126">
        <v>3.6190000000000001E-4</v>
      </c>
      <c r="P126">
        <v>16</v>
      </c>
      <c r="Q126">
        <v>0</v>
      </c>
    </row>
    <row r="127" spans="1:17" x14ac:dyDescent="0.2">
      <c r="A127">
        <v>1840</v>
      </c>
      <c r="B127" t="s">
        <v>142</v>
      </c>
      <c r="C127">
        <v>9280</v>
      </c>
      <c r="D127">
        <v>121</v>
      </c>
      <c r="E127">
        <v>371</v>
      </c>
      <c r="F127">
        <v>669</v>
      </c>
      <c r="G127">
        <v>1464</v>
      </c>
      <c r="H127">
        <v>6655</v>
      </c>
      <c r="I127">
        <v>1.1530200000000001E-2</v>
      </c>
      <c r="J127">
        <v>1.6528899999999999E-2</v>
      </c>
      <c r="K127">
        <v>1.6172499999999999E-2</v>
      </c>
      <c r="L127">
        <v>1.0463399999999999E-2</v>
      </c>
      <c r="M127">
        <v>9.5627999999999998E-3</v>
      </c>
      <c r="N127">
        <v>1.17205E-2</v>
      </c>
      <c r="O127">
        <v>5.3649999999999998E-4</v>
      </c>
      <c r="P127">
        <v>234</v>
      </c>
      <c r="Q127">
        <v>407</v>
      </c>
    </row>
    <row r="128" spans="1:17" x14ac:dyDescent="0.2">
      <c r="A128">
        <v>1842</v>
      </c>
      <c r="B128" t="s">
        <v>143</v>
      </c>
      <c r="C128">
        <v>2908</v>
      </c>
      <c r="D128">
        <v>68</v>
      </c>
      <c r="E128">
        <v>223</v>
      </c>
      <c r="F128">
        <v>469</v>
      </c>
      <c r="G128">
        <v>817</v>
      </c>
      <c r="H128">
        <v>1331</v>
      </c>
      <c r="I128">
        <v>9.2846999999999999E-3</v>
      </c>
      <c r="J128">
        <v>1.4705899999999999E-2</v>
      </c>
      <c r="K128">
        <v>4.4843000000000001E-3</v>
      </c>
      <c r="L128">
        <v>0</v>
      </c>
      <c r="M128">
        <v>1.10159E-2</v>
      </c>
      <c r="N128">
        <v>1.2021E-2</v>
      </c>
      <c r="O128" s="1">
        <v>7.9000000000000006E-6</v>
      </c>
      <c r="P128">
        <v>41</v>
      </c>
      <c r="Q128">
        <v>18</v>
      </c>
    </row>
    <row r="129" spans="1:17" x14ac:dyDescent="0.2">
      <c r="A129">
        <v>1843</v>
      </c>
      <c r="B129" t="s">
        <v>144</v>
      </c>
      <c r="C129">
        <v>8989</v>
      </c>
      <c r="D129">
        <v>1083</v>
      </c>
      <c r="E129">
        <v>1655</v>
      </c>
      <c r="F129">
        <v>2321</v>
      </c>
      <c r="G129">
        <v>2564</v>
      </c>
      <c r="H129">
        <v>1366</v>
      </c>
      <c r="I129">
        <v>1.335E-3</v>
      </c>
      <c r="J129">
        <v>0</v>
      </c>
      <c r="K129">
        <v>1.8127E-3</v>
      </c>
      <c r="L129">
        <v>1.2925E-3</v>
      </c>
      <c r="M129">
        <v>1.9501E-3</v>
      </c>
      <c r="N129">
        <v>7.3209999999999996E-4</v>
      </c>
      <c r="O129">
        <v>0</v>
      </c>
      <c r="P129">
        <v>43</v>
      </c>
      <c r="Q129">
        <v>150</v>
      </c>
    </row>
    <row r="130" spans="1:17" x14ac:dyDescent="0.2">
      <c r="A130">
        <v>1868</v>
      </c>
      <c r="B130" t="s">
        <v>145</v>
      </c>
      <c r="C130">
        <v>1479</v>
      </c>
      <c r="D130">
        <v>61</v>
      </c>
      <c r="E130">
        <v>100</v>
      </c>
      <c r="F130">
        <v>174</v>
      </c>
      <c r="G130">
        <v>301</v>
      </c>
      <c r="H130">
        <v>843</v>
      </c>
      <c r="I130">
        <v>1.1494300000000001E-2</v>
      </c>
      <c r="J130">
        <v>0</v>
      </c>
      <c r="K130">
        <v>0.02</v>
      </c>
      <c r="L130">
        <v>5.7470999999999998E-3</v>
      </c>
      <c r="M130">
        <v>9.9667999999999996E-3</v>
      </c>
      <c r="N130">
        <v>1.30486E-2</v>
      </c>
      <c r="O130" s="1">
        <v>8.6999999999999997E-6</v>
      </c>
      <c r="P130">
        <v>35</v>
      </c>
      <c r="Q130">
        <v>146</v>
      </c>
    </row>
    <row r="131" spans="1:17" x14ac:dyDescent="0.2">
      <c r="A131">
        <v>1869</v>
      </c>
      <c r="B131" t="s">
        <v>146</v>
      </c>
      <c r="C131">
        <v>19581</v>
      </c>
      <c r="D131">
        <v>787</v>
      </c>
      <c r="E131">
        <v>2107</v>
      </c>
      <c r="F131">
        <v>3959</v>
      </c>
      <c r="G131">
        <v>5763</v>
      </c>
      <c r="H131">
        <v>6965</v>
      </c>
      <c r="I131">
        <v>1.5372E-2</v>
      </c>
      <c r="J131">
        <v>2.0330399999999998E-2</v>
      </c>
      <c r="K131">
        <v>7.1190999999999997E-3</v>
      </c>
      <c r="L131">
        <v>1.4145E-2</v>
      </c>
      <c r="M131">
        <v>1.61374E-2</v>
      </c>
      <c r="N131">
        <v>1.7372599999999998E-2</v>
      </c>
      <c r="O131">
        <v>7.5389999999999995E-4</v>
      </c>
      <c r="P131">
        <v>573</v>
      </c>
      <c r="Q131">
        <v>520</v>
      </c>
    </row>
    <row r="132" spans="1:17" x14ac:dyDescent="0.2">
      <c r="A132">
        <v>1874</v>
      </c>
      <c r="B132" t="s">
        <v>147</v>
      </c>
      <c r="C132">
        <v>2723</v>
      </c>
      <c r="D132">
        <v>102</v>
      </c>
      <c r="E132">
        <v>203</v>
      </c>
      <c r="F132">
        <v>504</v>
      </c>
      <c r="G132">
        <v>739</v>
      </c>
      <c r="H132">
        <v>1175</v>
      </c>
      <c r="I132">
        <v>5.1414E-3</v>
      </c>
      <c r="J132">
        <v>0</v>
      </c>
      <c r="K132">
        <v>0</v>
      </c>
      <c r="L132">
        <v>5.9524000000000001E-3</v>
      </c>
      <c r="M132">
        <v>2.7063999999999999E-3</v>
      </c>
      <c r="N132">
        <v>7.6595999999999999E-3</v>
      </c>
      <c r="O132">
        <v>0</v>
      </c>
      <c r="P132">
        <v>24</v>
      </c>
      <c r="Q132">
        <v>16</v>
      </c>
    </row>
    <row r="133" spans="1:17" x14ac:dyDescent="0.2">
      <c r="A133">
        <v>1890</v>
      </c>
      <c r="B133" t="s">
        <v>148</v>
      </c>
      <c r="C133">
        <v>10211</v>
      </c>
      <c r="D133">
        <v>388</v>
      </c>
      <c r="E133">
        <v>1143</v>
      </c>
      <c r="F133">
        <v>2335</v>
      </c>
      <c r="G133">
        <v>3465</v>
      </c>
      <c r="H133">
        <v>2880</v>
      </c>
      <c r="I133">
        <v>1.5669E-3</v>
      </c>
      <c r="J133">
        <v>0</v>
      </c>
      <c r="K133">
        <v>1.7497999999999999E-3</v>
      </c>
      <c r="L133">
        <v>1.7131E-3</v>
      </c>
      <c r="M133">
        <v>1.4430000000000001E-3</v>
      </c>
      <c r="N133">
        <v>1.7361E-3</v>
      </c>
      <c r="O133">
        <v>9.7600000000000001E-5</v>
      </c>
      <c r="P133">
        <v>12</v>
      </c>
      <c r="Q133">
        <v>23</v>
      </c>
    </row>
    <row r="134" spans="1:17" x14ac:dyDescent="0.2">
      <c r="A134">
        <v>1892</v>
      </c>
      <c r="B134" t="s">
        <v>149</v>
      </c>
      <c r="C134">
        <v>18373</v>
      </c>
      <c r="D134">
        <v>579</v>
      </c>
      <c r="E134">
        <v>1307</v>
      </c>
      <c r="F134">
        <v>2582</v>
      </c>
      <c r="G134">
        <v>4445</v>
      </c>
      <c r="H134">
        <v>9460</v>
      </c>
      <c r="I134">
        <v>5.2250999999999999E-3</v>
      </c>
      <c r="J134">
        <v>8.6356000000000002E-3</v>
      </c>
      <c r="K134">
        <v>3.8256000000000002E-3</v>
      </c>
      <c r="L134">
        <v>4.6476E-3</v>
      </c>
      <c r="M134">
        <v>4.9493999999999996E-3</v>
      </c>
      <c r="N134">
        <v>5.4967999999999996E-3</v>
      </c>
      <c r="O134">
        <v>2.1670000000000001E-4</v>
      </c>
      <c r="P134">
        <v>139</v>
      </c>
      <c r="Q134">
        <v>535</v>
      </c>
    </row>
    <row r="135" spans="1:17" x14ac:dyDescent="0.2">
      <c r="A135">
        <v>1926</v>
      </c>
      <c r="B135" t="s">
        <v>150</v>
      </c>
      <c r="C135">
        <v>4854</v>
      </c>
      <c r="D135">
        <v>355</v>
      </c>
      <c r="E135">
        <v>809</v>
      </c>
      <c r="F135">
        <v>1192</v>
      </c>
      <c r="G135">
        <v>1507</v>
      </c>
      <c r="H135">
        <v>991</v>
      </c>
      <c r="I135">
        <v>2.6781999999999999E-3</v>
      </c>
      <c r="J135">
        <v>0</v>
      </c>
      <c r="K135">
        <v>4.9443999999999998E-3</v>
      </c>
      <c r="L135">
        <v>8.3889999999999995E-4</v>
      </c>
      <c r="M135">
        <v>1.9907000000000002E-3</v>
      </c>
      <c r="N135">
        <v>5.0454000000000002E-3</v>
      </c>
      <c r="O135" s="1">
        <v>1.0300000000000001E-6</v>
      </c>
      <c r="P135">
        <v>18</v>
      </c>
      <c r="Q135">
        <v>15</v>
      </c>
    </row>
    <row r="136" spans="1:17" x14ac:dyDescent="0.2">
      <c r="A136">
        <v>1928</v>
      </c>
      <c r="B136" t="s">
        <v>151</v>
      </c>
      <c r="C136">
        <v>17499</v>
      </c>
      <c r="D136">
        <v>709</v>
      </c>
      <c r="E136">
        <v>2012</v>
      </c>
      <c r="F136">
        <v>3492</v>
      </c>
      <c r="G136">
        <v>5091</v>
      </c>
      <c r="H136">
        <v>6195</v>
      </c>
      <c r="I136">
        <v>6.9718000000000002E-3</v>
      </c>
      <c r="J136">
        <v>8.4626000000000007E-3</v>
      </c>
      <c r="K136">
        <v>8.9463000000000008E-3</v>
      </c>
      <c r="L136">
        <v>5.7273999999999997E-3</v>
      </c>
      <c r="M136">
        <v>6.4819999999999999E-3</v>
      </c>
      <c r="N136">
        <v>7.2639000000000002E-3</v>
      </c>
      <c r="O136">
        <v>4.9799999999999996E-4</v>
      </c>
      <c r="P136">
        <v>180</v>
      </c>
      <c r="Q136">
        <v>325</v>
      </c>
    </row>
    <row r="137" spans="1:17" x14ac:dyDescent="0.2">
      <c r="A137">
        <v>1948</v>
      </c>
      <c r="B137" t="s">
        <v>152</v>
      </c>
      <c r="C137">
        <v>18243</v>
      </c>
      <c r="D137">
        <v>589</v>
      </c>
      <c r="E137">
        <v>1312</v>
      </c>
      <c r="F137">
        <v>2479</v>
      </c>
      <c r="G137">
        <v>4193</v>
      </c>
      <c r="H137">
        <v>9670</v>
      </c>
      <c r="I137">
        <v>4.9881999999999999E-3</v>
      </c>
      <c r="J137">
        <v>1.6978E-3</v>
      </c>
      <c r="K137">
        <v>1.5244E-3</v>
      </c>
      <c r="L137">
        <v>2.4202999999999998E-3</v>
      </c>
      <c r="M137">
        <v>4.7698999999999997E-3</v>
      </c>
      <c r="N137">
        <v>6.4115999999999999E-3</v>
      </c>
      <c r="O137">
        <v>2.7619999999999999E-4</v>
      </c>
      <c r="P137">
        <v>189</v>
      </c>
      <c r="Q137">
        <v>3115</v>
      </c>
    </row>
    <row r="138" spans="1:17" x14ac:dyDescent="0.2">
      <c r="A138">
        <v>1977</v>
      </c>
      <c r="B138" t="s">
        <v>153</v>
      </c>
      <c r="C138">
        <v>6679</v>
      </c>
      <c r="D138">
        <v>599</v>
      </c>
      <c r="E138">
        <v>951</v>
      </c>
      <c r="F138">
        <v>1514</v>
      </c>
      <c r="G138">
        <v>1908</v>
      </c>
      <c r="H138">
        <v>1707</v>
      </c>
      <c r="I138">
        <v>1.4972E-3</v>
      </c>
      <c r="J138">
        <v>0</v>
      </c>
      <c r="K138">
        <v>1.0514999999999999E-3</v>
      </c>
      <c r="L138">
        <v>1.9815000000000002E-3</v>
      </c>
      <c r="M138">
        <v>2.0964E-3</v>
      </c>
      <c r="N138">
        <v>1.1716000000000001E-3</v>
      </c>
      <c r="O138">
        <v>1.4999999999999999E-4</v>
      </c>
      <c r="P138">
        <v>30</v>
      </c>
      <c r="Q138">
        <v>103</v>
      </c>
    </row>
    <row r="139" spans="1:17" x14ac:dyDescent="0.2">
      <c r="A139">
        <v>1999</v>
      </c>
      <c r="B139" t="s">
        <v>154</v>
      </c>
      <c r="C139">
        <v>10811</v>
      </c>
      <c r="D139">
        <v>819</v>
      </c>
      <c r="E139">
        <v>1505</v>
      </c>
      <c r="F139">
        <v>2046</v>
      </c>
      <c r="G139">
        <v>3193</v>
      </c>
      <c r="H139">
        <v>3248</v>
      </c>
      <c r="I139">
        <v>3.8849000000000002E-3</v>
      </c>
      <c r="J139">
        <v>3.663E-3</v>
      </c>
      <c r="K139">
        <v>1.9934000000000002E-3</v>
      </c>
      <c r="L139">
        <v>2.9326000000000001E-3</v>
      </c>
      <c r="M139">
        <v>3.7582000000000002E-3</v>
      </c>
      <c r="N139">
        <v>5.5418999999999998E-3</v>
      </c>
      <c r="O139" s="1">
        <v>4.2599999999999999E-6</v>
      </c>
      <c r="P139">
        <v>65</v>
      </c>
      <c r="Q139">
        <v>52</v>
      </c>
    </row>
    <row r="140" spans="1:17" x14ac:dyDescent="0.2">
      <c r="A140">
        <v>2008</v>
      </c>
      <c r="B140" t="s">
        <v>155</v>
      </c>
      <c r="C140">
        <v>9022</v>
      </c>
      <c r="D140">
        <v>1087</v>
      </c>
      <c r="E140">
        <v>1398</v>
      </c>
      <c r="F140">
        <v>1760</v>
      </c>
      <c r="G140">
        <v>2366</v>
      </c>
      <c r="H140">
        <v>2411</v>
      </c>
      <c r="I140">
        <v>3.6576999999999998E-3</v>
      </c>
      <c r="J140">
        <v>0</v>
      </c>
      <c r="K140">
        <v>1.4306E-3</v>
      </c>
      <c r="L140">
        <v>4.5455000000000001E-3</v>
      </c>
      <c r="M140">
        <v>2.1132999999999998E-3</v>
      </c>
      <c r="N140">
        <v>7.4657999999999999E-3</v>
      </c>
      <c r="O140">
        <v>1.774E-4</v>
      </c>
      <c r="P140">
        <v>51</v>
      </c>
      <c r="Q140">
        <v>39</v>
      </c>
    </row>
    <row r="141" spans="1:17" x14ac:dyDescent="0.2">
      <c r="A141">
        <v>2015</v>
      </c>
      <c r="B141" t="s">
        <v>156</v>
      </c>
      <c r="C141">
        <v>9007</v>
      </c>
      <c r="D141">
        <v>1541</v>
      </c>
      <c r="E141">
        <v>1798</v>
      </c>
      <c r="F141">
        <v>1773</v>
      </c>
      <c r="G141">
        <v>2104</v>
      </c>
      <c r="H141">
        <v>1791</v>
      </c>
      <c r="I141">
        <v>1.4433E-3</v>
      </c>
      <c r="J141">
        <v>1.2979000000000001E-3</v>
      </c>
      <c r="K141">
        <v>1.6685000000000001E-3</v>
      </c>
      <c r="L141">
        <v>0</v>
      </c>
      <c r="M141">
        <v>4.7530000000000001E-4</v>
      </c>
      <c r="N141">
        <v>3.9084000000000002E-3</v>
      </c>
      <c r="O141">
        <v>0</v>
      </c>
      <c r="P141">
        <v>18</v>
      </c>
      <c r="Q141">
        <v>0</v>
      </c>
    </row>
    <row r="142" spans="1:17" x14ac:dyDescent="0.2">
      <c r="A142">
        <v>2031</v>
      </c>
      <c r="B142" t="s">
        <v>157</v>
      </c>
      <c r="C142">
        <v>12050</v>
      </c>
      <c r="D142">
        <v>1647</v>
      </c>
      <c r="E142">
        <v>1913</v>
      </c>
      <c r="F142">
        <v>2387</v>
      </c>
      <c r="G142">
        <v>3122</v>
      </c>
      <c r="H142">
        <v>2981</v>
      </c>
      <c r="I142">
        <v>2.6556000000000001E-3</v>
      </c>
      <c r="J142">
        <v>6.0720000000000001E-4</v>
      </c>
      <c r="K142">
        <v>5.2269999999999997E-4</v>
      </c>
      <c r="L142">
        <v>3.7704000000000001E-3</v>
      </c>
      <c r="M142">
        <v>3.2031E-3</v>
      </c>
      <c r="N142">
        <v>3.6900000000000001E-3</v>
      </c>
      <c r="O142">
        <v>2.3680000000000001E-4</v>
      </c>
      <c r="P142">
        <v>57</v>
      </c>
      <c r="Q142">
        <v>39</v>
      </c>
    </row>
    <row r="143" spans="1:17" x14ac:dyDescent="0.2">
      <c r="A143">
        <v>2036</v>
      </c>
      <c r="B143" t="s">
        <v>158</v>
      </c>
      <c r="C143">
        <v>1930</v>
      </c>
      <c r="D143">
        <v>49</v>
      </c>
      <c r="E143">
        <v>94</v>
      </c>
      <c r="F143">
        <v>177</v>
      </c>
      <c r="G143">
        <v>321</v>
      </c>
      <c r="H143">
        <v>1289</v>
      </c>
      <c r="I143">
        <v>5.1812999999999998E-3</v>
      </c>
      <c r="J143">
        <v>0</v>
      </c>
      <c r="K143">
        <v>0</v>
      </c>
      <c r="L143">
        <v>5.6496999999999997E-3</v>
      </c>
      <c r="M143">
        <v>6.2304999999999999E-3</v>
      </c>
      <c r="N143">
        <v>5.4305999999999998E-3</v>
      </c>
      <c r="O143">
        <v>0</v>
      </c>
      <c r="P143">
        <v>9</v>
      </c>
      <c r="Q143">
        <v>2</v>
      </c>
    </row>
    <row r="144" spans="1:17" x14ac:dyDescent="0.2">
      <c r="A144">
        <v>2038</v>
      </c>
      <c r="B144" t="s">
        <v>159</v>
      </c>
      <c r="C144">
        <v>1836</v>
      </c>
      <c r="D144">
        <v>80</v>
      </c>
      <c r="E144">
        <v>112</v>
      </c>
      <c r="F144">
        <v>144</v>
      </c>
      <c r="G144">
        <v>242</v>
      </c>
      <c r="H144">
        <v>1258</v>
      </c>
      <c r="I144">
        <v>1.1437900000000001E-2</v>
      </c>
      <c r="J144">
        <v>0</v>
      </c>
      <c r="K144">
        <v>8.9286000000000001E-3</v>
      </c>
      <c r="L144">
        <v>2.0833299999999999E-2</v>
      </c>
      <c r="M144">
        <v>4.1321999999999999E-3</v>
      </c>
      <c r="N144">
        <v>1.27186E-2</v>
      </c>
      <c r="O144" s="1">
        <v>4.4700000000000002E-7</v>
      </c>
      <c r="P144">
        <v>41</v>
      </c>
      <c r="Q144">
        <v>52</v>
      </c>
    </row>
    <row r="145" spans="1:17" x14ac:dyDescent="0.2">
      <c r="A145">
        <v>2039</v>
      </c>
      <c r="B145" t="s">
        <v>160</v>
      </c>
      <c r="C145">
        <v>2168</v>
      </c>
      <c r="D145">
        <v>52</v>
      </c>
      <c r="E145">
        <v>65</v>
      </c>
      <c r="F145">
        <v>158</v>
      </c>
      <c r="G145">
        <v>257</v>
      </c>
      <c r="H145">
        <v>1636</v>
      </c>
      <c r="I145">
        <v>7.8413000000000007E-3</v>
      </c>
      <c r="J145">
        <v>0</v>
      </c>
      <c r="K145">
        <v>0</v>
      </c>
      <c r="L145">
        <v>0</v>
      </c>
      <c r="M145">
        <v>3.8911000000000002E-3</v>
      </c>
      <c r="N145">
        <v>9.7800000000000005E-3</v>
      </c>
      <c r="O145">
        <v>1.3867E-3</v>
      </c>
      <c r="P145">
        <v>26</v>
      </c>
      <c r="Q145">
        <v>64</v>
      </c>
    </row>
    <row r="146" spans="1:17" x14ac:dyDescent="0.2">
      <c r="A146">
        <v>2058</v>
      </c>
      <c r="B146" t="s">
        <v>161</v>
      </c>
      <c r="C146">
        <v>10847</v>
      </c>
      <c r="D146">
        <v>815</v>
      </c>
      <c r="E146">
        <v>1363</v>
      </c>
      <c r="F146">
        <v>2057</v>
      </c>
      <c r="G146">
        <v>3022</v>
      </c>
      <c r="H146">
        <v>3590</v>
      </c>
      <c r="I146">
        <v>1.1984999999999999E-3</v>
      </c>
      <c r="J146">
        <v>0</v>
      </c>
      <c r="K146">
        <v>1.4674E-3</v>
      </c>
      <c r="L146">
        <v>9.7230000000000005E-4</v>
      </c>
      <c r="M146">
        <v>1.3236000000000001E-3</v>
      </c>
      <c r="N146">
        <v>1.3928E-3</v>
      </c>
      <c r="O146">
        <v>2.8600000000000001E-5</v>
      </c>
      <c r="P146">
        <v>15</v>
      </c>
      <c r="Q146">
        <v>35</v>
      </c>
    </row>
    <row r="147" spans="1:17" x14ac:dyDescent="0.2">
      <c r="A147">
        <v>2077</v>
      </c>
      <c r="B147" t="s">
        <v>162</v>
      </c>
      <c r="C147">
        <v>4247</v>
      </c>
      <c r="D147">
        <v>182</v>
      </c>
      <c r="E147">
        <v>278</v>
      </c>
      <c r="F147">
        <v>420</v>
      </c>
      <c r="G147">
        <v>646</v>
      </c>
      <c r="H147">
        <v>2721</v>
      </c>
      <c r="I147">
        <v>2.3075100000000001E-2</v>
      </c>
      <c r="J147">
        <v>5.4945000000000003E-3</v>
      </c>
      <c r="K147">
        <v>3.5971000000000002E-3</v>
      </c>
      <c r="L147">
        <v>1.19048E-2</v>
      </c>
      <c r="M147">
        <v>2.0123800000000001E-2</v>
      </c>
      <c r="N147">
        <v>2.8665900000000001E-2</v>
      </c>
      <c r="O147">
        <v>6.9519999999999998E-4</v>
      </c>
      <c r="P147">
        <v>147</v>
      </c>
      <c r="Q147">
        <v>155</v>
      </c>
    </row>
    <row r="148" spans="1:17" x14ac:dyDescent="0.2">
      <c r="A148">
        <v>2078</v>
      </c>
      <c r="B148" t="s">
        <v>163</v>
      </c>
      <c r="C148">
        <v>3675</v>
      </c>
      <c r="D148">
        <v>54</v>
      </c>
      <c r="E148">
        <v>211</v>
      </c>
      <c r="F148">
        <v>267</v>
      </c>
      <c r="G148">
        <v>564</v>
      </c>
      <c r="H148">
        <v>2579</v>
      </c>
      <c r="I148">
        <v>3.5374E-3</v>
      </c>
      <c r="J148">
        <v>1.85185E-2</v>
      </c>
      <c r="K148">
        <v>0</v>
      </c>
      <c r="L148">
        <v>3.7453E-3</v>
      </c>
      <c r="M148">
        <v>1.7730000000000001E-3</v>
      </c>
      <c r="N148">
        <v>3.8774999999999999E-3</v>
      </c>
      <c r="O148" s="1">
        <v>3.2499999999999998E-6</v>
      </c>
      <c r="P148">
        <v>9</v>
      </c>
      <c r="Q148">
        <v>22</v>
      </c>
    </row>
    <row r="149" spans="1:17" x14ac:dyDescent="0.2">
      <c r="A149">
        <v>2115</v>
      </c>
      <c r="B149" t="s">
        <v>164</v>
      </c>
      <c r="C149">
        <v>1663</v>
      </c>
      <c r="D149">
        <v>88</v>
      </c>
      <c r="E149">
        <v>89</v>
      </c>
      <c r="F149">
        <v>154</v>
      </c>
      <c r="G149">
        <v>161</v>
      </c>
      <c r="H149">
        <v>1171</v>
      </c>
      <c r="I149">
        <v>6.6146E-3</v>
      </c>
      <c r="J149">
        <v>0</v>
      </c>
      <c r="K149">
        <v>0</v>
      </c>
      <c r="L149">
        <v>0</v>
      </c>
      <c r="M149">
        <v>1.24224E-2</v>
      </c>
      <c r="N149">
        <v>7.6857000000000002E-3</v>
      </c>
      <c r="O149">
        <v>0</v>
      </c>
      <c r="P149">
        <v>11</v>
      </c>
      <c r="Q149">
        <v>0</v>
      </c>
    </row>
    <row r="150" spans="1:17" x14ac:dyDescent="0.2">
      <c r="A150">
        <v>2121</v>
      </c>
      <c r="B150" t="s">
        <v>165</v>
      </c>
      <c r="C150">
        <v>1409</v>
      </c>
      <c r="D150">
        <v>59</v>
      </c>
      <c r="E150">
        <v>97</v>
      </c>
      <c r="F150">
        <v>128</v>
      </c>
      <c r="G150">
        <v>239</v>
      </c>
      <c r="H150">
        <v>886</v>
      </c>
      <c r="I150">
        <v>7.0971999999999997E-3</v>
      </c>
      <c r="J150">
        <v>3.3898299999999999E-2</v>
      </c>
      <c r="K150">
        <v>1.03093E-2</v>
      </c>
      <c r="L150">
        <v>0</v>
      </c>
      <c r="M150">
        <v>8.3681999999999993E-3</v>
      </c>
      <c r="N150">
        <v>5.6433000000000004E-3</v>
      </c>
      <c r="O150">
        <v>7.0929999999999995E-4</v>
      </c>
      <c r="P150">
        <v>20</v>
      </c>
      <c r="Q150">
        <v>54</v>
      </c>
    </row>
    <row r="151" spans="1:17" x14ac:dyDescent="0.2">
      <c r="A151">
        <v>2124</v>
      </c>
      <c r="B151" t="s">
        <v>166</v>
      </c>
      <c r="C151">
        <v>3799</v>
      </c>
      <c r="D151">
        <v>167</v>
      </c>
      <c r="E151">
        <v>291</v>
      </c>
      <c r="F151">
        <v>487</v>
      </c>
      <c r="G151">
        <v>681</v>
      </c>
      <c r="H151">
        <v>2173</v>
      </c>
      <c r="I151">
        <v>3.4220000000000001E-3</v>
      </c>
      <c r="J151">
        <v>5.9880000000000003E-3</v>
      </c>
      <c r="K151">
        <v>0</v>
      </c>
      <c r="L151">
        <v>0</v>
      </c>
      <c r="M151">
        <v>4.4053E-3</v>
      </c>
      <c r="N151">
        <v>4.1416999999999999E-3</v>
      </c>
      <c r="O151">
        <v>2.7619999999999999E-4</v>
      </c>
      <c r="P151">
        <v>29</v>
      </c>
      <c r="Q151">
        <v>219</v>
      </c>
    </row>
    <row r="152" spans="1:17" x14ac:dyDescent="0.2">
      <c r="A152">
        <v>2128</v>
      </c>
      <c r="B152" t="s">
        <v>167</v>
      </c>
      <c r="C152">
        <v>9836</v>
      </c>
      <c r="D152">
        <v>326</v>
      </c>
      <c r="E152">
        <v>524</v>
      </c>
      <c r="F152">
        <v>755</v>
      </c>
      <c r="G152">
        <v>1358</v>
      </c>
      <c r="H152">
        <v>6873</v>
      </c>
      <c r="I152">
        <v>4.4733999999999998E-3</v>
      </c>
      <c r="J152">
        <v>6.1349999999999998E-3</v>
      </c>
      <c r="K152">
        <v>3.8168E-3</v>
      </c>
      <c r="L152">
        <v>3.9734999999999996E-3</v>
      </c>
      <c r="M152">
        <v>4.4183E-3</v>
      </c>
      <c r="N152">
        <v>4.5104000000000003E-3</v>
      </c>
      <c r="O152" s="1">
        <v>8.3899999999999993E-6</v>
      </c>
      <c r="P152">
        <v>64</v>
      </c>
      <c r="Q152">
        <v>254</v>
      </c>
    </row>
    <row r="153" spans="1:17" x14ac:dyDescent="0.2">
      <c r="A153">
        <v>2130</v>
      </c>
      <c r="B153" t="s">
        <v>168</v>
      </c>
      <c r="C153">
        <v>15311</v>
      </c>
      <c r="D153">
        <v>604</v>
      </c>
      <c r="E153">
        <v>1128</v>
      </c>
      <c r="F153">
        <v>1824</v>
      </c>
      <c r="G153">
        <v>2916</v>
      </c>
      <c r="H153">
        <v>8839</v>
      </c>
      <c r="I153">
        <v>9.4702999999999992E-3</v>
      </c>
      <c r="J153">
        <v>3.3113000000000001E-3</v>
      </c>
      <c r="K153">
        <v>3.5460999999999999E-3</v>
      </c>
      <c r="L153">
        <v>1.0416699999999999E-2</v>
      </c>
      <c r="M153">
        <v>1.09739E-2</v>
      </c>
      <c r="N153">
        <v>9.9559000000000002E-3</v>
      </c>
      <c r="O153">
        <v>5.8929999999999996E-4</v>
      </c>
      <c r="P153">
        <v>246</v>
      </c>
      <c r="Q153">
        <v>423</v>
      </c>
    </row>
    <row r="154" spans="1:17" x14ac:dyDescent="0.2">
      <c r="A154">
        <v>2133</v>
      </c>
      <c r="B154" t="s">
        <v>169</v>
      </c>
      <c r="C154">
        <v>2939</v>
      </c>
      <c r="D154">
        <v>121</v>
      </c>
      <c r="E154">
        <v>234</v>
      </c>
      <c r="F154">
        <v>287</v>
      </c>
      <c r="G154">
        <v>445</v>
      </c>
      <c r="H154">
        <v>1852</v>
      </c>
      <c r="I154">
        <v>1.08881E-2</v>
      </c>
      <c r="J154">
        <v>0</v>
      </c>
      <c r="K154">
        <v>1.7094000000000002E-2</v>
      </c>
      <c r="L154">
        <v>6.9686000000000001E-3</v>
      </c>
      <c r="M154">
        <v>8.9887999999999999E-3</v>
      </c>
      <c r="N154">
        <v>1.1879000000000001E-2</v>
      </c>
      <c r="O154" s="1">
        <v>1.0499999999999999E-6</v>
      </c>
      <c r="P154">
        <v>29</v>
      </c>
      <c r="Q154">
        <v>8</v>
      </c>
    </row>
    <row r="155" spans="1:17" x14ac:dyDescent="0.2">
      <c r="A155">
        <v>2141</v>
      </c>
      <c r="B155" t="s">
        <v>170</v>
      </c>
      <c r="C155">
        <v>3129</v>
      </c>
      <c r="D155">
        <v>79</v>
      </c>
      <c r="E155">
        <v>132</v>
      </c>
      <c r="F155">
        <v>325</v>
      </c>
      <c r="G155">
        <v>476</v>
      </c>
      <c r="H155">
        <v>2117</v>
      </c>
      <c r="I155">
        <v>4.4742999999999996E-3</v>
      </c>
      <c r="J155">
        <v>0</v>
      </c>
      <c r="K155">
        <v>1.51515E-2</v>
      </c>
      <c r="L155">
        <v>9.2308000000000008E-3</v>
      </c>
      <c r="M155">
        <v>2.1007999999999999E-3</v>
      </c>
      <c r="N155">
        <v>3.7789E-3</v>
      </c>
      <c r="O155">
        <v>0</v>
      </c>
      <c r="P155">
        <v>20</v>
      </c>
      <c r="Q155">
        <v>37</v>
      </c>
    </row>
    <row r="156" spans="1:17" x14ac:dyDescent="0.2">
      <c r="A156">
        <v>2178</v>
      </c>
      <c r="B156" t="s">
        <v>171</v>
      </c>
      <c r="C156">
        <v>3919</v>
      </c>
      <c r="D156">
        <v>223</v>
      </c>
      <c r="E156">
        <v>244</v>
      </c>
      <c r="F156">
        <v>379</v>
      </c>
      <c r="G156">
        <v>640</v>
      </c>
      <c r="H156">
        <v>2433</v>
      </c>
      <c r="I156">
        <v>0.1206941</v>
      </c>
      <c r="J156">
        <v>4.0358699999999997E-2</v>
      </c>
      <c r="K156">
        <v>9.8360699999999995E-2</v>
      </c>
      <c r="L156">
        <v>0.13456460000000001</v>
      </c>
      <c r="M156">
        <v>0.121875</v>
      </c>
      <c r="N156">
        <v>0.12782569999999999</v>
      </c>
      <c r="O156">
        <v>7.4783000000000002E-3</v>
      </c>
      <c r="P156">
        <v>1058</v>
      </c>
      <c r="Q156">
        <v>1441</v>
      </c>
    </row>
    <row r="157" spans="1:17" x14ac:dyDescent="0.2">
      <c r="A157">
        <v>2199</v>
      </c>
      <c r="B157" t="s">
        <v>172</v>
      </c>
      <c r="C157">
        <v>11878</v>
      </c>
      <c r="D157">
        <v>686</v>
      </c>
      <c r="E157">
        <v>1117</v>
      </c>
      <c r="F157">
        <v>1705</v>
      </c>
      <c r="G157">
        <v>2610</v>
      </c>
      <c r="H157">
        <v>5760</v>
      </c>
      <c r="I157">
        <v>1.3891199999999999E-2</v>
      </c>
      <c r="J157">
        <v>1.0204100000000001E-2</v>
      </c>
      <c r="K157">
        <v>1.07431E-2</v>
      </c>
      <c r="L157">
        <v>1.29032E-2</v>
      </c>
      <c r="M157">
        <v>1.341E-2</v>
      </c>
      <c r="N157">
        <v>1.5451400000000001E-2</v>
      </c>
      <c r="O157">
        <v>7.5389999999999995E-4</v>
      </c>
      <c r="P157">
        <v>380</v>
      </c>
      <c r="Q157">
        <v>1020</v>
      </c>
    </row>
    <row r="158" spans="1:17" x14ac:dyDescent="0.2">
      <c r="A158">
        <v>2209</v>
      </c>
      <c r="B158" t="s">
        <v>173</v>
      </c>
      <c r="C158">
        <v>2692</v>
      </c>
      <c r="D158">
        <v>179</v>
      </c>
      <c r="E158">
        <v>235</v>
      </c>
      <c r="F158">
        <v>350</v>
      </c>
      <c r="G158">
        <v>525</v>
      </c>
      <c r="H158">
        <v>1403</v>
      </c>
      <c r="I158">
        <v>4.4577000000000002E-3</v>
      </c>
      <c r="J158">
        <v>0</v>
      </c>
      <c r="K158">
        <v>8.5106000000000001E-3</v>
      </c>
      <c r="L158">
        <v>5.7143000000000003E-3</v>
      </c>
      <c r="M158">
        <v>0</v>
      </c>
      <c r="N158">
        <v>5.7020999999999999E-3</v>
      </c>
      <c r="O158">
        <v>0</v>
      </c>
      <c r="P158">
        <v>7</v>
      </c>
      <c r="Q158">
        <v>13</v>
      </c>
    </row>
    <row r="159" spans="1:17" x14ac:dyDescent="0.2">
      <c r="A159">
        <v>2219</v>
      </c>
      <c r="B159" t="s">
        <v>174</v>
      </c>
      <c r="C159">
        <v>4963</v>
      </c>
      <c r="D159">
        <v>170</v>
      </c>
      <c r="E159">
        <v>256</v>
      </c>
      <c r="F159">
        <v>377</v>
      </c>
      <c r="G159">
        <v>655</v>
      </c>
      <c r="H159">
        <v>3505</v>
      </c>
      <c r="I159">
        <v>1.55148E-2</v>
      </c>
      <c r="J159">
        <v>1.1764699999999999E-2</v>
      </c>
      <c r="K159">
        <v>1.5625E-2</v>
      </c>
      <c r="L159">
        <v>7.9576000000000004E-3</v>
      </c>
      <c r="M159">
        <v>1.9847299999999998E-2</v>
      </c>
      <c r="N159">
        <v>1.5691900000000002E-2</v>
      </c>
      <c r="O159">
        <v>6.0709999999999996E-4</v>
      </c>
      <c r="P159">
        <v>89</v>
      </c>
      <c r="Q159">
        <v>224</v>
      </c>
    </row>
    <row r="160" spans="1:17" x14ac:dyDescent="0.2">
      <c r="A160">
        <v>2224</v>
      </c>
      <c r="B160" t="s">
        <v>175</v>
      </c>
      <c r="C160">
        <v>2298</v>
      </c>
      <c r="D160">
        <v>119</v>
      </c>
      <c r="E160">
        <v>189</v>
      </c>
      <c r="F160">
        <v>261</v>
      </c>
      <c r="G160">
        <v>354</v>
      </c>
      <c r="H160">
        <v>1375</v>
      </c>
      <c r="I160">
        <v>1.0008700000000001E-2</v>
      </c>
      <c r="J160">
        <v>8.4034000000000001E-3</v>
      </c>
      <c r="K160">
        <v>1.5873000000000002E-2</v>
      </c>
      <c r="L160">
        <v>7.6628E-3</v>
      </c>
      <c r="M160">
        <v>8.4746000000000005E-3</v>
      </c>
      <c r="N160">
        <v>1.01818E-2</v>
      </c>
      <c r="O160">
        <v>4.4690000000000002E-4</v>
      </c>
      <c r="P160">
        <v>37</v>
      </c>
      <c r="Q160">
        <v>35</v>
      </c>
    </row>
    <row r="161" spans="1:17" x14ac:dyDescent="0.2">
      <c r="A161">
        <v>2225</v>
      </c>
      <c r="B161" t="s">
        <v>176</v>
      </c>
      <c r="C161">
        <v>2972</v>
      </c>
      <c r="D161">
        <v>187</v>
      </c>
      <c r="E161">
        <v>340</v>
      </c>
      <c r="F161">
        <v>477</v>
      </c>
      <c r="G161">
        <v>813</v>
      </c>
      <c r="H161">
        <v>1155</v>
      </c>
      <c r="I161">
        <v>1.8506100000000001E-2</v>
      </c>
      <c r="J161">
        <v>3.2085599999999999E-2</v>
      </c>
      <c r="K161">
        <v>8.8234999999999997E-3</v>
      </c>
      <c r="L161">
        <v>1.2578600000000001E-2</v>
      </c>
      <c r="M161">
        <v>1.47601E-2</v>
      </c>
      <c r="N161">
        <v>2.4242400000000001E-2</v>
      </c>
      <c r="O161">
        <v>2.4383999999999999E-3</v>
      </c>
      <c r="P161">
        <v>120</v>
      </c>
      <c r="Q161">
        <v>433</v>
      </c>
    </row>
    <row r="162" spans="1:17" x14ac:dyDescent="0.2">
      <c r="A162">
        <v>2226</v>
      </c>
      <c r="B162" t="s">
        <v>177</v>
      </c>
      <c r="C162">
        <v>2415</v>
      </c>
      <c r="D162">
        <v>107</v>
      </c>
      <c r="E162">
        <v>233</v>
      </c>
      <c r="F162">
        <v>412</v>
      </c>
      <c r="G162">
        <v>710</v>
      </c>
      <c r="H162">
        <v>953</v>
      </c>
      <c r="I162">
        <v>1.0352E-2</v>
      </c>
      <c r="J162">
        <v>0</v>
      </c>
      <c r="K162">
        <v>0</v>
      </c>
      <c r="L162">
        <v>1.69903E-2</v>
      </c>
      <c r="M162">
        <v>1.1267599999999999E-2</v>
      </c>
      <c r="N162">
        <v>1.0493199999999999E-2</v>
      </c>
      <c r="O162">
        <v>4.4430000000000001E-4</v>
      </c>
      <c r="P162">
        <v>39</v>
      </c>
      <c r="Q162">
        <v>66</v>
      </c>
    </row>
    <row r="163" spans="1:17" x14ac:dyDescent="0.2">
      <c r="A163">
        <v>2233</v>
      </c>
      <c r="B163" t="s">
        <v>178</v>
      </c>
      <c r="C163">
        <v>1810</v>
      </c>
      <c r="D163">
        <v>66</v>
      </c>
      <c r="E163">
        <v>162</v>
      </c>
      <c r="F163">
        <v>299</v>
      </c>
      <c r="G163">
        <v>460</v>
      </c>
      <c r="H163">
        <v>823</v>
      </c>
      <c r="I163">
        <v>6.7955799999999997E-2</v>
      </c>
      <c r="J163">
        <v>3.0303E-2</v>
      </c>
      <c r="K163">
        <v>3.7037E-2</v>
      </c>
      <c r="L163">
        <v>5.3511700000000002E-2</v>
      </c>
      <c r="M163">
        <v>5.2173900000000002E-2</v>
      </c>
      <c r="N163">
        <v>9.1130000000000003E-2</v>
      </c>
      <c r="O163">
        <v>4.1221000000000001E-3</v>
      </c>
      <c r="P163">
        <v>164</v>
      </c>
      <c r="Q163">
        <v>185</v>
      </c>
    </row>
    <row r="164" spans="1:17" x14ac:dyDescent="0.2">
      <c r="A164">
        <v>2241</v>
      </c>
      <c r="B164" t="s">
        <v>179</v>
      </c>
      <c r="C164">
        <v>2610</v>
      </c>
      <c r="D164">
        <v>81</v>
      </c>
      <c r="E164">
        <v>130</v>
      </c>
      <c r="F164">
        <v>355</v>
      </c>
      <c r="G164">
        <v>759</v>
      </c>
      <c r="H164">
        <v>1285</v>
      </c>
      <c r="I164">
        <v>6.1303E-3</v>
      </c>
      <c r="J164">
        <v>2.4691399999999999E-2</v>
      </c>
      <c r="K164">
        <v>0</v>
      </c>
      <c r="L164">
        <v>5.6337999999999996E-3</v>
      </c>
      <c r="M164">
        <v>5.2700999999999998E-3</v>
      </c>
      <c r="N164">
        <v>6.2256999999999998E-3</v>
      </c>
      <c r="O164">
        <v>3.9510000000000001E-4</v>
      </c>
      <c r="P164">
        <v>33</v>
      </c>
      <c r="Q164">
        <v>282</v>
      </c>
    </row>
    <row r="165" spans="1:17" x14ac:dyDescent="0.2">
      <c r="A165">
        <v>2243</v>
      </c>
      <c r="B165" t="s">
        <v>180</v>
      </c>
      <c r="C165">
        <v>16026</v>
      </c>
      <c r="D165">
        <v>725</v>
      </c>
      <c r="E165">
        <v>1443</v>
      </c>
      <c r="F165">
        <v>2814</v>
      </c>
      <c r="G165">
        <v>4815</v>
      </c>
      <c r="H165">
        <v>6229</v>
      </c>
      <c r="I165">
        <v>1.56E-3</v>
      </c>
      <c r="J165">
        <v>1.3793E-3</v>
      </c>
      <c r="K165">
        <v>6.9300000000000004E-4</v>
      </c>
      <c r="L165">
        <v>1.7768E-3</v>
      </c>
      <c r="M165">
        <v>6.2310000000000002E-4</v>
      </c>
      <c r="N165">
        <v>2.4080999999999998E-3</v>
      </c>
      <c r="O165">
        <v>1.22E-4</v>
      </c>
      <c r="P165">
        <v>33</v>
      </c>
      <c r="Q165">
        <v>146</v>
      </c>
    </row>
    <row r="166" spans="1:17" x14ac:dyDescent="0.2">
      <c r="A166">
        <v>2251</v>
      </c>
      <c r="B166" t="s">
        <v>181</v>
      </c>
      <c r="C166">
        <v>9529</v>
      </c>
      <c r="D166">
        <v>1102</v>
      </c>
      <c r="E166">
        <v>1497</v>
      </c>
      <c r="F166">
        <v>2151</v>
      </c>
      <c r="G166">
        <v>2763</v>
      </c>
      <c r="H166">
        <v>2016</v>
      </c>
      <c r="I166">
        <v>1.0494E-3</v>
      </c>
      <c r="J166">
        <v>0</v>
      </c>
      <c r="K166">
        <v>1.3359999999999999E-3</v>
      </c>
      <c r="L166">
        <v>9.2980000000000005E-4</v>
      </c>
      <c r="M166">
        <v>7.2389999999999998E-4</v>
      </c>
      <c r="N166">
        <v>1.9840999999999999E-3</v>
      </c>
      <c r="O166">
        <v>1.1730000000000001E-4</v>
      </c>
      <c r="P166">
        <v>21</v>
      </c>
      <c r="Q166">
        <v>20</v>
      </c>
    </row>
    <row r="167" spans="1:17" x14ac:dyDescent="0.2">
      <c r="A167">
        <v>2259</v>
      </c>
      <c r="B167" t="s">
        <v>182</v>
      </c>
      <c r="C167">
        <v>13153</v>
      </c>
      <c r="D167">
        <v>924</v>
      </c>
      <c r="E167">
        <v>1465</v>
      </c>
      <c r="F167">
        <v>2083</v>
      </c>
      <c r="G167">
        <v>3634</v>
      </c>
      <c r="H167">
        <v>5047</v>
      </c>
      <c r="I167">
        <v>1.5966000000000001E-3</v>
      </c>
      <c r="J167">
        <v>0</v>
      </c>
      <c r="K167">
        <v>2.7304E-3</v>
      </c>
      <c r="L167">
        <v>2.4004E-3</v>
      </c>
      <c r="M167">
        <v>1.1007E-3</v>
      </c>
      <c r="N167">
        <v>1.5851000000000001E-3</v>
      </c>
      <c r="O167">
        <v>6.0600000000000003E-5</v>
      </c>
      <c r="P167">
        <v>15</v>
      </c>
      <c r="Q167">
        <v>86</v>
      </c>
    </row>
    <row r="168" spans="1:17" x14ac:dyDescent="0.2">
      <c r="A168">
        <v>2260</v>
      </c>
      <c r="B168" t="s">
        <v>183</v>
      </c>
      <c r="C168">
        <v>8110</v>
      </c>
      <c r="D168">
        <v>673</v>
      </c>
      <c r="E168">
        <v>1095</v>
      </c>
      <c r="F168">
        <v>1620</v>
      </c>
      <c r="G168">
        <v>2415</v>
      </c>
      <c r="H168">
        <v>2307</v>
      </c>
      <c r="I168">
        <v>5.5487000000000002E-3</v>
      </c>
      <c r="J168">
        <v>5.9435E-3</v>
      </c>
      <c r="K168">
        <v>4.5662000000000003E-3</v>
      </c>
      <c r="L168">
        <v>6.1728E-3</v>
      </c>
      <c r="M168">
        <v>5.7971000000000003E-3</v>
      </c>
      <c r="N168">
        <v>5.2015999999999998E-3</v>
      </c>
      <c r="O168">
        <v>6.2009999999999995E-4</v>
      </c>
      <c r="P168">
        <v>102</v>
      </c>
      <c r="Q168">
        <v>72</v>
      </c>
    </row>
    <row r="169" spans="1:17" x14ac:dyDescent="0.2">
      <c r="A169">
        <v>2261</v>
      </c>
      <c r="B169" t="s">
        <v>184</v>
      </c>
      <c r="C169">
        <v>10245</v>
      </c>
      <c r="D169">
        <v>1435</v>
      </c>
      <c r="E169">
        <v>1423</v>
      </c>
      <c r="F169">
        <v>1988</v>
      </c>
      <c r="G169">
        <v>3066</v>
      </c>
      <c r="H169">
        <v>2333</v>
      </c>
      <c r="I169">
        <v>1.0736999999999999E-3</v>
      </c>
      <c r="J169">
        <v>0</v>
      </c>
      <c r="K169">
        <v>0</v>
      </c>
      <c r="L169">
        <v>0</v>
      </c>
      <c r="M169">
        <v>1.3045999999999999E-3</v>
      </c>
      <c r="N169">
        <v>3.0003999999999999E-3</v>
      </c>
      <c r="O169">
        <v>0</v>
      </c>
      <c r="P169">
        <v>15</v>
      </c>
      <c r="Q169">
        <v>0</v>
      </c>
    </row>
    <row r="170" spans="1:17" x14ac:dyDescent="0.2">
      <c r="A170">
        <v>2262</v>
      </c>
      <c r="B170" t="s">
        <v>185</v>
      </c>
      <c r="C170">
        <v>2365</v>
      </c>
      <c r="D170">
        <v>92</v>
      </c>
      <c r="E170">
        <v>210</v>
      </c>
      <c r="F170">
        <v>351</v>
      </c>
      <c r="G170">
        <v>647</v>
      </c>
      <c r="H170">
        <v>1065</v>
      </c>
      <c r="I170">
        <v>0.1014799</v>
      </c>
      <c r="J170">
        <v>0.1195652</v>
      </c>
      <c r="K170">
        <v>9.5238100000000006E-2</v>
      </c>
      <c r="L170">
        <v>9.4017100000000006E-2</v>
      </c>
      <c r="M170">
        <v>0.10973719999999999</v>
      </c>
      <c r="N170">
        <v>9.8591600000000001E-2</v>
      </c>
      <c r="O170">
        <v>5.3895999999999996E-3</v>
      </c>
      <c r="P170">
        <v>393</v>
      </c>
      <c r="Q170">
        <v>359</v>
      </c>
    </row>
    <row r="171" spans="1:17" x14ac:dyDescent="0.2">
      <c r="A171">
        <v>2267</v>
      </c>
      <c r="B171" t="s">
        <v>186</v>
      </c>
      <c r="C171">
        <v>13020</v>
      </c>
      <c r="D171">
        <v>1132</v>
      </c>
      <c r="E171">
        <v>1773</v>
      </c>
      <c r="F171">
        <v>2846</v>
      </c>
      <c r="G171">
        <v>4428</v>
      </c>
      <c r="H171">
        <v>2841</v>
      </c>
      <c r="I171">
        <v>1.5361000000000001E-3</v>
      </c>
      <c r="J171">
        <v>1.7668E-3</v>
      </c>
      <c r="K171">
        <v>5.6400000000000005E-4</v>
      </c>
      <c r="L171">
        <v>3.5139999999999998E-4</v>
      </c>
      <c r="M171">
        <v>2.0325E-3</v>
      </c>
      <c r="N171">
        <v>2.4639000000000002E-3</v>
      </c>
      <c r="O171">
        <v>1.4799999999999999E-4</v>
      </c>
      <c r="P171">
        <v>45</v>
      </c>
      <c r="Q171">
        <v>64</v>
      </c>
    </row>
    <row r="172" spans="1:17" x14ac:dyDescent="0.2">
      <c r="A172">
        <v>2268</v>
      </c>
      <c r="B172" t="s">
        <v>187</v>
      </c>
      <c r="C172">
        <v>13614</v>
      </c>
      <c r="D172">
        <v>503</v>
      </c>
      <c r="E172">
        <v>1097</v>
      </c>
      <c r="F172">
        <v>2469</v>
      </c>
      <c r="G172">
        <v>4500</v>
      </c>
      <c r="H172">
        <v>5045</v>
      </c>
      <c r="I172">
        <v>3.6727000000000001E-3</v>
      </c>
      <c r="J172">
        <v>0</v>
      </c>
      <c r="K172">
        <v>3.6462999999999999E-3</v>
      </c>
      <c r="L172">
        <v>1.6201E-3</v>
      </c>
      <c r="M172">
        <v>5.3333E-3</v>
      </c>
      <c r="N172">
        <v>3.5679000000000002E-3</v>
      </c>
      <c r="O172">
        <v>2.2699999999999999E-4</v>
      </c>
      <c r="P172">
        <v>95</v>
      </c>
      <c r="Q172">
        <v>454</v>
      </c>
    </row>
    <row r="173" spans="1:17" x14ac:dyDescent="0.2">
      <c r="A173">
        <v>2273</v>
      </c>
      <c r="B173" t="s">
        <v>188</v>
      </c>
      <c r="C173">
        <v>3403</v>
      </c>
      <c r="D173">
        <v>93</v>
      </c>
      <c r="E173">
        <v>181</v>
      </c>
      <c r="F173">
        <v>435</v>
      </c>
      <c r="G173">
        <v>911</v>
      </c>
      <c r="H173">
        <v>1783</v>
      </c>
      <c r="I173">
        <v>4.7016999999999996E-3</v>
      </c>
      <c r="J173">
        <v>0</v>
      </c>
      <c r="K173">
        <v>0</v>
      </c>
      <c r="L173">
        <v>2.2989E-3</v>
      </c>
      <c r="M173">
        <v>3.2931000000000002E-3</v>
      </c>
      <c r="N173">
        <v>6.7302000000000004E-3</v>
      </c>
      <c r="O173" s="1">
        <v>4.4299999999999999E-6</v>
      </c>
      <c r="P173">
        <v>26</v>
      </c>
      <c r="Q173">
        <v>86</v>
      </c>
    </row>
    <row r="174" spans="1:17" x14ac:dyDescent="0.2">
      <c r="A174">
        <v>2275</v>
      </c>
      <c r="B174" t="s">
        <v>189</v>
      </c>
      <c r="C174">
        <v>1457</v>
      </c>
      <c r="D174">
        <v>14</v>
      </c>
      <c r="E174">
        <v>71</v>
      </c>
      <c r="F174">
        <v>153</v>
      </c>
      <c r="G174">
        <v>298</v>
      </c>
      <c r="H174">
        <v>921</v>
      </c>
      <c r="I174">
        <v>9.6088000000000007E-3</v>
      </c>
      <c r="J174">
        <v>0</v>
      </c>
      <c r="K174">
        <v>0</v>
      </c>
      <c r="L174">
        <v>1.9607800000000002E-2</v>
      </c>
      <c r="M174">
        <v>6.7114000000000002E-3</v>
      </c>
      <c r="N174">
        <v>9.7719999999999994E-3</v>
      </c>
      <c r="O174">
        <v>0</v>
      </c>
      <c r="P174">
        <v>14</v>
      </c>
      <c r="Q174">
        <v>0</v>
      </c>
    </row>
    <row r="175" spans="1:17" x14ac:dyDescent="0.2">
      <c r="A175">
        <v>2278</v>
      </c>
      <c r="B175" t="s">
        <v>190</v>
      </c>
      <c r="C175">
        <v>15267</v>
      </c>
      <c r="D175">
        <v>1442</v>
      </c>
      <c r="E175">
        <v>2117</v>
      </c>
      <c r="F175">
        <v>3398</v>
      </c>
      <c r="G175">
        <v>4708</v>
      </c>
      <c r="H175">
        <v>3602</v>
      </c>
      <c r="I175">
        <v>1.5065E-3</v>
      </c>
      <c r="J175">
        <v>0</v>
      </c>
      <c r="K175">
        <v>4.7239999999999999E-4</v>
      </c>
      <c r="L175">
        <v>2.0600000000000002E-3</v>
      </c>
      <c r="M175">
        <v>1.2744E-3</v>
      </c>
      <c r="N175">
        <v>2.4986000000000001E-3</v>
      </c>
      <c r="O175">
        <v>0</v>
      </c>
      <c r="P175">
        <v>16</v>
      </c>
      <c r="Q175">
        <v>5</v>
      </c>
    </row>
    <row r="176" spans="1:17" x14ac:dyDescent="0.2">
      <c r="A176">
        <v>2279</v>
      </c>
      <c r="B176" t="s">
        <v>191</v>
      </c>
      <c r="C176">
        <v>1263</v>
      </c>
      <c r="D176">
        <v>90</v>
      </c>
      <c r="E176">
        <v>137</v>
      </c>
      <c r="F176">
        <v>221</v>
      </c>
      <c r="G176">
        <v>341</v>
      </c>
      <c r="H176">
        <v>474</v>
      </c>
      <c r="I176">
        <v>3.8796499999999998E-2</v>
      </c>
      <c r="J176">
        <v>4.4444400000000002E-2</v>
      </c>
      <c r="K176">
        <v>3.6496300000000002E-2</v>
      </c>
      <c r="L176">
        <v>2.2624399999999999E-2</v>
      </c>
      <c r="M176">
        <v>4.1055700000000001E-2</v>
      </c>
      <c r="N176">
        <v>4.4303799999999997E-2</v>
      </c>
      <c r="O176">
        <v>1.4272E-3</v>
      </c>
      <c r="P176">
        <v>89</v>
      </c>
      <c r="Q176">
        <v>80</v>
      </c>
    </row>
    <row r="177" spans="1:17" x14ac:dyDescent="0.2">
      <c r="A177">
        <v>2290</v>
      </c>
      <c r="B177" t="s">
        <v>192</v>
      </c>
      <c r="C177">
        <v>32656</v>
      </c>
      <c r="D177">
        <v>1395</v>
      </c>
      <c r="E177">
        <v>2365</v>
      </c>
      <c r="F177">
        <v>3820</v>
      </c>
      <c r="G177">
        <v>7085</v>
      </c>
      <c r="H177">
        <v>17991</v>
      </c>
      <c r="I177">
        <v>9.3092000000000001E-3</v>
      </c>
      <c r="J177">
        <v>5.7348E-3</v>
      </c>
      <c r="K177">
        <v>4.6512000000000003E-3</v>
      </c>
      <c r="L177">
        <v>1.0732999999999999E-2</v>
      </c>
      <c r="M177">
        <v>7.4805999999999996E-3</v>
      </c>
      <c r="N177">
        <v>1.06164E-2</v>
      </c>
      <c r="O177">
        <v>7.4580000000000002E-4</v>
      </c>
      <c r="P177">
        <v>640</v>
      </c>
      <c r="Q177">
        <v>1311</v>
      </c>
    </row>
    <row r="178" spans="1:17" x14ac:dyDescent="0.2">
      <c r="A178">
        <v>2292</v>
      </c>
      <c r="B178" t="s">
        <v>193</v>
      </c>
      <c r="C178">
        <v>5039</v>
      </c>
      <c r="D178">
        <v>194</v>
      </c>
      <c r="E178">
        <v>514</v>
      </c>
      <c r="F178">
        <v>856</v>
      </c>
      <c r="G178">
        <v>1547</v>
      </c>
      <c r="H178">
        <v>1928</v>
      </c>
      <c r="I178">
        <v>4.4254799999999997E-2</v>
      </c>
      <c r="J178">
        <v>2.57732E-2</v>
      </c>
      <c r="K178">
        <v>4.2801600000000002E-2</v>
      </c>
      <c r="L178">
        <v>4.5560700000000003E-2</v>
      </c>
      <c r="M178">
        <v>4.0724000000000003E-2</v>
      </c>
      <c r="N178">
        <v>4.8755199999999999E-2</v>
      </c>
      <c r="O178">
        <v>2.2171000000000001E-3</v>
      </c>
      <c r="P178">
        <v>405</v>
      </c>
      <c r="Q178">
        <v>251</v>
      </c>
    </row>
    <row r="179" spans="1:17" x14ac:dyDescent="0.2">
      <c r="A179">
        <v>2303</v>
      </c>
      <c r="B179" t="s">
        <v>194</v>
      </c>
      <c r="C179">
        <v>16090</v>
      </c>
      <c r="D179">
        <v>1432</v>
      </c>
      <c r="E179">
        <v>2001</v>
      </c>
      <c r="F179">
        <v>2678</v>
      </c>
      <c r="G179">
        <v>4223</v>
      </c>
      <c r="H179">
        <v>5756</v>
      </c>
      <c r="I179">
        <v>1.3672999999999999E-3</v>
      </c>
      <c r="J179">
        <v>6.9830000000000001E-4</v>
      </c>
      <c r="K179">
        <v>9.9949999999999995E-4</v>
      </c>
      <c r="L179">
        <v>3.7340000000000002E-4</v>
      </c>
      <c r="M179">
        <v>9.4720000000000004E-4</v>
      </c>
      <c r="N179">
        <v>2.4321999999999998E-3</v>
      </c>
      <c r="O179" s="1">
        <v>9.0400000000000005E-7</v>
      </c>
      <c r="P179">
        <v>32</v>
      </c>
      <c r="Q179">
        <v>343</v>
      </c>
    </row>
    <row r="180" spans="1:17" x14ac:dyDescent="0.2">
      <c r="A180">
        <v>2307</v>
      </c>
      <c r="B180" t="s">
        <v>195</v>
      </c>
      <c r="C180">
        <v>8080</v>
      </c>
      <c r="D180">
        <v>444</v>
      </c>
      <c r="E180">
        <v>716</v>
      </c>
      <c r="F180">
        <v>976</v>
      </c>
      <c r="G180">
        <v>2078</v>
      </c>
      <c r="H180">
        <v>3866</v>
      </c>
      <c r="I180">
        <v>4.4554E-3</v>
      </c>
      <c r="J180">
        <v>0</v>
      </c>
      <c r="K180">
        <v>2.7932999999999999E-3</v>
      </c>
      <c r="L180">
        <v>5.1229999999999999E-3</v>
      </c>
      <c r="M180">
        <v>4.8123000000000003E-3</v>
      </c>
      <c r="N180">
        <v>4.9145999999999999E-3</v>
      </c>
      <c r="O180">
        <v>2.4469999999999998E-4</v>
      </c>
      <c r="P180">
        <v>66</v>
      </c>
      <c r="Q180">
        <v>117</v>
      </c>
    </row>
    <row r="181" spans="1:17" x14ac:dyDescent="0.2">
      <c r="A181">
        <v>2314</v>
      </c>
      <c r="B181" t="s">
        <v>196</v>
      </c>
      <c r="C181">
        <v>4676</v>
      </c>
      <c r="D181">
        <v>213</v>
      </c>
      <c r="E181">
        <v>672</v>
      </c>
      <c r="F181">
        <v>917</v>
      </c>
      <c r="G181">
        <v>1486</v>
      </c>
      <c r="H181">
        <v>1388</v>
      </c>
      <c r="I181">
        <v>3.8493999999999998E-3</v>
      </c>
      <c r="J181">
        <v>0</v>
      </c>
      <c r="K181">
        <v>5.9524000000000001E-3</v>
      </c>
      <c r="L181">
        <v>4.3620000000000004E-3</v>
      </c>
      <c r="M181">
        <v>4.0377E-3</v>
      </c>
      <c r="N181">
        <v>2.8817999999999999E-3</v>
      </c>
      <c r="O181" s="1">
        <v>1.9E-6</v>
      </c>
      <c r="P181">
        <v>33</v>
      </c>
      <c r="Q181">
        <v>48</v>
      </c>
    </row>
    <row r="182" spans="1:17" x14ac:dyDescent="0.2">
      <c r="A182">
        <v>2323</v>
      </c>
      <c r="B182" t="s">
        <v>197</v>
      </c>
      <c r="C182">
        <v>1600</v>
      </c>
      <c r="D182">
        <v>173</v>
      </c>
      <c r="E182">
        <v>237</v>
      </c>
      <c r="F182">
        <v>281</v>
      </c>
      <c r="G182">
        <v>395</v>
      </c>
      <c r="H182">
        <v>514</v>
      </c>
      <c r="I182">
        <v>1.5625E-2</v>
      </c>
      <c r="J182">
        <v>5.7803000000000004E-3</v>
      </c>
      <c r="K182">
        <v>4.2193999999999999E-3</v>
      </c>
      <c r="L182">
        <v>3.5587000000000001E-3</v>
      </c>
      <c r="M182">
        <v>1.26582E-2</v>
      </c>
      <c r="N182">
        <v>3.3073900000000003E-2</v>
      </c>
      <c r="O182">
        <v>0</v>
      </c>
      <c r="P182">
        <v>31</v>
      </c>
      <c r="Q182">
        <v>47</v>
      </c>
    </row>
    <row r="183" spans="1:17" x14ac:dyDescent="0.2">
      <c r="A183">
        <v>2325</v>
      </c>
      <c r="B183" t="s">
        <v>198</v>
      </c>
      <c r="C183">
        <v>23437</v>
      </c>
      <c r="D183">
        <v>811</v>
      </c>
      <c r="E183">
        <v>1281</v>
      </c>
      <c r="F183">
        <v>1943</v>
      </c>
      <c r="G183">
        <v>3546</v>
      </c>
      <c r="H183">
        <v>15856</v>
      </c>
      <c r="I183">
        <v>2.14191E-2</v>
      </c>
      <c r="J183">
        <v>9.8644000000000006E-3</v>
      </c>
      <c r="K183">
        <v>1.56128E-2</v>
      </c>
      <c r="L183">
        <v>1.13227E-2</v>
      </c>
      <c r="M183">
        <v>2.2842600000000001E-2</v>
      </c>
      <c r="N183">
        <v>2.3398100000000002E-2</v>
      </c>
      <c r="O183">
        <v>1.1173000000000001E-3</v>
      </c>
      <c r="P183">
        <v>972</v>
      </c>
      <c r="Q183">
        <v>773</v>
      </c>
    </row>
    <row r="184" spans="1:17" x14ac:dyDescent="0.2">
      <c r="A184">
        <v>2326</v>
      </c>
      <c r="B184" t="s">
        <v>199</v>
      </c>
      <c r="C184">
        <v>3053</v>
      </c>
      <c r="D184">
        <v>214</v>
      </c>
      <c r="E184">
        <v>269</v>
      </c>
      <c r="F184">
        <v>422</v>
      </c>
      <c r="G184">
        <v>886</v>
      </c>
      <c r="H184">
        <v>1262</v>
      </c>
      <c r="I184">
        <v>1.14641E-2</v>
      </c>
      <c r="J184">
        <v>9.3457999999999996E-3</v>
      </c>
      <c r="K184">
        <v>3.7174999999999999E-3</v>
      </c>
      <c r="L184">
        <v>4.7393000000000001E-3</v>
      </c>
      <c r="M184">
        <v>1.12867E-2</v>
      </c>
      <c r="N184">
        <v>1.5847900000000002E-2</v>
      </c>
      <c r="O184">
        <v>0</v>
      </c>
      <c r="P184">
        <v>64</v>
      </c>
      <c r="Q184">
        <v>6</v>
      </c>
    </row>
    <row r="185" spans="1:17" x14ac:dyDescent="0.2">
      <c r="A185">
        <v>2328</v>
      </c>
      <c r="B185" t="s">
        <v>200</v>
      </c>
      <c r="C185">
        <v>7687</v>
      </c>
      <c r="D185">
        <v>802</v>
      </c>
      <c r="E185">
        <v>1078</v>
      </c>
      <c r="F185">
        <v>1244</v>
      </c>
      <c r="G185">
        <v>2064</v>
      </c>
      <c r="H185">
        <v>2499</v>
      </c>
      <c r="I185">
        <v>1.6911999999999999E-3</v>
      </c>
      <c r="J185">
        <v>0</v>
      </c>
      <c r="K185">
        <v>9.276E-4</v>
      </c>
      <c r="L185">
        <v>2.4115999999999999E-3</v>
      </c>
      <c r="M185">
        <v>1.4534999999999999E-3</v>
      </c>
      <c r="N185">
        <v>2.4009999999999999E-3</v>
      </c>
      <c r="O185">
        <v>7.8999999999999996E-5</v>
      </c>
      <c r="P185">
        <v>27</v>
      </c>
      <c r="Q185">
        <v>59</v>
      </c>
    </row>
    <row r="186" spans="1:17" x14ac:dyDescent="0.2">
      <c r="A186">
        <v>2329</v>
      </c>
      <c r="B186" t="s">
        <v>201</v>
      </c>
      <c r="C186">
        <v>8850</v>
      </c>
      <c r="D186">
        <v>1213</v>
      </c>
      <c r="E186">
        <v>1326</v>
      </c>
      <c r="F186">
        <v>1477</v>
      </c>
      <c r="G186">
        <v>2154</v>
      </c>
      <c r="H186">
        <v>2680</v>
      </c>
      <c r="I186">
        <v>3.3898000000000001E-3</v>
      </c>
      <c r="J186">
        <v>1.6488E-3</v>
      </c>
      <c r="K186">
        <v>3.0165999999999999E-3</v>
      </c>
      <c r="L186">
        <v>2.0311000000000001E-3</v>
      </c>
      <c r="M186">
        <v>4.6424999999999999E-3</v>
      </c>
      <c r="N186">
        <v>4.1044999999999996E-3</v>
      </c>
      <c r="O186">
        <v>1.7499999999999998E-5</v>
      </c>
      <c r="P186">
        <v>47</v>
      </c>
      <c r="Q186">
        <v>82</v>
      </c>
    </row>
    <row r="187" spans="1:17" x14ac:dyDescent="0.2">
      <c r="A187">
        <v>2330</v>
      </c>
      <c r="B187" t="s">
        <v>202</v>
      </c>
      <c r="C187">
        <v>18939</v>
      </c>
      <c r="D187">
        <v>677</v>
      </c>
      <c r="E187">
        <v>1311</v>
      </c>
      <c r="F187">
        <v>2489</v>
      </c>
      <c r="G187">
        <v>4859</v>
      </c>
      <c r="H187">
        <v>9603</v>
      </c>
      <c r="I187">
        <v>4.2769000000000001E-3</v>
      </c>
      <c r="J187">
        <v>1.4771000000000001E-3</v>
      </c>
      <c r="K187">
        <v>2.2883000000000001E-3</v>
      </c>
      <c r="L187">
        <v>3.6159E-3</v>
      </c>
      <c r="M187">
        <v>5.5567000000000004E-3</v>
      </c>
      <c r="N187">
        <v>4.2694999999999999E-3</v>
      </c>
      <c r="O187">
        <v>5.0399999999999999E-5</v>
      </c>
      <c r="P187">
        <v>137</v>
      </c>
      <c r="Q187">
        <v>377</v>
      </c>
    </row>
    <row r="188" spans="1:17" x14ac:dyDescent="0.2">
      <c r="A188">
        <v>2340</v>
      </c>
      <c r="B188" t="s">
        <v>203</v>
      </c>
      <c r="C188">
        <v>1992</v>
      </c>
      <c r="D188">
        <v>47</v>
      </c>
      <c r="E188">
        <v>117</v>
      </c>
      <c r="F188">
        <v>185</v>
      </c>
      <c r="G188">
        <v>343</v>
      </c>
      <c r="H188">
        <v>1300</v>
      </c>
      <c r="I188">
        <v>1.45582E-2</v>
      </c>
      <c r="J188">
        <v>0</v>
      </c>
      <c r="K188">
        <v>0</v>
      </c>
      <c r="L188">
        <v>5.4054000000000003E-3</v>
      </c>
      <c r="M188">
        <v>1.45773E-2</v>
      </c>
      <c r="N188">
        <v>1.7692300000000001E-2</v>
      </c>
      <c r="O188" s="1">
        <v>7.9899999999999997E-6</v>
      </c>
      <c r="P188">
        <v>28</v>
      </c>
      <c r="Q188">
        <v>40</v>
      </c>
    </row>
    <row r="189" spans="1:17" x14ac:dyDescent="0.2">
      <c r="A189">
        <v>2345</v>
      </c>
      <c r="B189" t="s">
        <v>204</v>
      </c>
      <c r="C189">
        <v>4941</v>
      </c>
      <c r="D189">
        <v>105</v>
      </c>
      <c r="E189">
        <v>287</v>
      </c>
      <c r="F189">
        <v>603</v>
      </c>
      <c r="G189">
        <v>1072</v>
      </c>
      <c r="H189">
        <v>2874</v>
      </c>
      <c r="I189">
        <v>8.0955000000000003E-3</v>
      </c>
      <c r="J189">
        <v>9.5238000000000007E-3</v>
      </c>
      <c r="K189">
        <v>6.9686000000000001E-3</v>
      </c>
      <c r="L189">
        <v>9.9501999999999993E-3</v>
      </c>
      <c r="M189">
        <v>6.5298999999999999E-3</v>
      </c>
      <c r="N189">
        <v>8.3507000000000008E-3</v>
      </c>
      <c r="O189">
        <v>8.2680000000000004E-4</v>
      </c>
      <c r="P189">
        <v>75</v>
      </c>
      <c r="Q189">
        <v>56</v>
      </c>
    </row>
    <row r="190" spans="1:17" x14ac:dyDescent="0.2">
      <c r="A190">
        <v>2346</v>
      </c>
      <c r="B190" t="s">
        <v>205</v>
      </c>
      <c r="C190">
        <v>2948</v>
      </c>
      <c r="D190">
        <v>138</v>
      </c>
      <c r="E190">
        <v>335</v>
      </c>
      <c r="F190">
        <v>655</v>
      </c>
      <c r="G190">
        <v>925</v>
      </c>
      <c r="H190">
        <v>895</v>
      </c>
      <c r="I190">
        <v>3.3920999999999999E-3</v>
      </c>
      <c r="J190">
        <v>7.2464000000000001E-3</v>
      </c>
      <c r="K190">
        <v>0</v>
      </c>
      <c r="L190">
        <v>4.5802000000000004E-3</v>
      </c>
      <c r="M190">
        <v>1.0811E-3</v>
      </c>
      <c r="N190">
        <v>5.5865999999999997E-3</v>
      </c>
      <c r="O190">
        <v>3.4590000000000001E-4</v>
      </c>
      <c r="P190">
        <v>11</v>
      </c>
      <c r="Q190">
        <v>0</v>
      </c>
    </row>
    <row r="191" spans="1:17" x14ac:dyDescent="0.2">
      <c r="A191">
        <v>2353</v>
      </c>
      <c r="B191" t="s">
        <v>206</v>
      </c>
      <c r="C191">
        <v>2854</v>
      </c>
      <c r="D191">
        <v>61</v>
      </c>
      <c r="E191">
        <v>211</v>
      </c>
      <c r="F191">
        <v>387</v>
      </c>
      <c r="G191">
        <v>708</v>
      </c>
      <c r="H191">
        <v>1487</v>
      </c>
      <c r="I191">
        <v>6.3068999999999998E-3</v>
      </c>
      <c r="J191">
        <v>3.2786900000000001E-2</v>
      </c>
      <c r="K191">
        <v>0</v>
      </c>
      <c r="L191">
        <v>7.7518999999999999E-3</v>
      </c>
      <c r="M191">
        <v>7.0621E-3</v>
      </c>
      <c r="N191">
        <v>5.3800000000000002E-3</v>
      </c>
      <c r="O191">
        <v>0</v>
      </c>
      <c r="P191">
        <v>43</v>
      </c>
      <c r="Q191">
        <v>0</v>
      </c>
    </row>
    <row r="192" spans="1:17" x14ac:dyDescent="0.2">
      <c r="A192">
        <v>2358</v>
      </c>
      <c r="B192" t="s">
        <v>207</v>
      </c>
      <c r="C192">
        <v>1734</v>
      </c>
      <c r="D192">
        <v>90</v>
      </c>
      <c r="E192">
        <v>122</v>
      </c>
      <c r="F192">
        <v>241</v>
      </c>
      <c r="G192">
        <v>378</v>
      </c>
      <c r="H192">
        <v>903</v>
      </c>
      <c r="I192">
        <v>6.3436999999999999E-3</v>
      </c>
      <c r="J192">
        <v>1.11111E-2</v>
      </c>
      <c r="K192">
        <v>8.1966999999999995E-3</v>
      </c>
      <c r="L192">
        <v>4.1494000000000001E-3</v>
      </c>
      <c r="M192">
        <v>5.2909999999999997E-3</v>
      </c>
      <c r="N192">
        <v>6.6445000000000002E-3</v>
      </c>
      <c r="O192">
        <v>5.5000000000000002E-5</v>
      </c>
      <c r="P192">
        <v>6</v>
      </c>
      <c r="Q192">
        <v>0</v>
      </c>
    </row>
    <row r="193" spans="1:17" x14ac:dyDescent="0.2">
      <c r="A193">
        <v>2379</v>
      </c>
      <c r="B193" t="s">
        <v>208</v>
      </c>
      <c r="C193">
        <v>2017</v>
      </c>
      <c r="D193">
        <v>30</v>
      </c>
      <c r="E193">
        <v>73</v>
      </c>
      <c r="F193">
        <v>267</v>
      </c>
      <c r="G193">
        <v>557</v>
      </c>
      <c r="H193">
        <v>1090</v>
      </c>
      <c r="I193">
        <v>6.9410000000000001E-3</v>
      </c>
      <c r="J193">
        <v>0</v>
      </c>
      <c r="K193">
        <v>1.36986E-2</v>
      </c>
      <c r="L193">
        <v>3.7453E-3</v>
      </c>
      <c r="M193">
        <v>8.9767000000000007E-3</v>
      </c>
      <c r="N193">
        <v>6.4219999999999998E-3</v>
      </c>
      <c r="O193" s="1">
        <v>9.2399999999999996E-6</v>
      </c>
      <c r="P193">
        <v>15</v>
      </c>
      <c r="Q193">
        <v>33</v>
      </c>
    </row>
    <row r="194" spans="1:17" x14ac:dyDescent="0.2">
      <c r="A194">
        <v>2382</v>
      </c>
      <c r="B194" t="s">
        <v>209</v>
      </c>
      <c r="C194">
        <v>3405</v>
      </c>
      <c r="D194">
        <v>73</v>
      </c>
      <c r="E194">
        <v>236</v>
      </c>
      <c r="F194">
        <v>426</v>
      </c>
      <c r="G194">
        <v>742</v>
      </c>
      <c r="H194">
        <v>1928</v>
      </c>
      <c r="I194">
        <v>3.2304999999999999E-3</v>
      </c>
      <c r="J194">
        <v>0</v>
      </c>
      <c r="K194">
        <v>0</v>
      </c>
      <c r="L194">
        <v>4.6947999999999998E-3</v>
      </c>
      <c r="M194">
        <v>5.3908000000000003E-3</v>
      </c>
      <c r="N194">
        <v>2.5934E-3</v>
      </c>
      <c r="O194">
        <v>2.9950000000000002E-4</v>
      </c>
      <c r="P194">
        <v>36</v>
      </c>
      <c r="Q194">
        <v>19</v>
      </c>
    </row>
    <row r="195" spans="1:17" x14ac:dyDescent="0.2">
      <c r="A195">
        <v>2423</v>
      </c>
      <c r="B195" t="s">
        <v>210</v>
      </c>
      <c r="C195">
        <v>10686</v>
      </c>
      <c r="D195">
        <v>966</v>
      </c>
      <c r="E195">
        <v>1385</v>
      </c>
      <c r="F195">
        <v>1816</v>
      </c>
      <c r="G195">
        <v>2608</v>
      </c>
      <c r="H195">
        <v>3911</v>
      </c>
      <c r="I195">
        <v>3.6495999999999998E-3</v>
      </c>
      <c r="J195">
        <v>0</v>
      </c>
      <c r="K195">
        <v>2.1660999999999998E-3</v>
      </c>
      <c r="L195">
        <v>1.1012999999999999E-3</v>
      </c>
      <c r="M195">
        <v>5.3680999999999998E-3</v>
      </c>
      <c r="N195">
        <v>5.1137999999999999E-3</v>
      </c>
      <c r="O195" s="1">
        <v>8.8799999999999997E-6</v>
      </c>
      <c r="P195">
        <v>42</v>
      </c>
      <c r="Q195">
        <v>68</v>
      </c>
    </row>
    <row r="196" spans="1:17" x14ac:dyDescent="0.2">
      <c r="A196">
        <v>2440</v>
      </c>
      <c r="B196" t="s">
        <v>211</v>
      </c>
      <c r="C196">
        <v>9871</v>
      </c>
      <c r="D196">
        <v>637</v>
      </c>
      <c r="E196">
        <v>1013</v>
      </c>
      <c r="F196">
        <v>1317</v>
      </c>
      <c r="G196">
        <v>1956</v>
      </c>
      <c r="H196">
        <v>4948</v>
      </c>
      <c r="I196">
        <v>1.8235E-3</v>
      </c>
      <c r="J196">
        <v>3.1397E-3</v>
      </c>
      <c r="K196">
        <v>9.8719999999999993E-4</v>
      </c>
      <c r="L196">
        <v>3.0371999999999999E-3</v>
      </c>
      <c r="M196">
        <v>2.0449999999999999E-3</v>
      </c>
      <c r="N196">
        <v>1.4147000000000001E-3</v>
      </c>
      <c r="O196">
        <v>0</v>
      </c>
      <c r="P196">
        <v>21</v>
      </c>
      <c r="Q196">
        <v>3</v>
      </c>
    </row>
    <row r="197" spans="1:17" x14ac:dyDescent="0.2">
      <c r="A197">
        <v>2441</v>
      </c>
      <c r="B197" t="s">
        <v>212</v>
      </c>
      <c r="C197">
        <v>7917</v>
      </c>
      <c r="D197">
        <v>1091</v>
      </c>
      <c r="E197">
        <v>1426</v>
      </c>
      <c r="F197">
        <v>1498</v>
      </c>
      <c r="G197">
        <v>1859</v>
      </c>
      <c r="H197">
        <v>2043</v>
      </c>
      <c r="I197">
        <v>1.5157E-3</v>
      </c>
      <c r="J197">
        <v>9.1660000000000005E-4</v>
      </c>
      <c r="K197">
        <v>7.0129999999999997E-4</v>
      </c>
      <c r="L197">
        <v>2.6702000000000002E-3</v>
      </c>
      <c r="M197">
        <v>1.0758E-3</v>
      </c>
      <c r="N197">
        <v>1.9578999999999998E-3</v>
      </c>
      <c r="O197">
        <v>1.11E-5</v>
      </c>
      <c r="P197">
        <v>15</v>
      </c>
      <c r="Q197">
        <v>49</v>
      </c>
    </row>
    <row r="198" spans="1:17" x14ac:dyDescent="0.2">
      <c r="A198">
        <v>2484</v>
      </c>
      <c r="B198" t="s">
        <v>213</v>
      </c>
      <c r="C198">
        <v>17099</v>
      </c>
      <c r="D198">
        <v>1875</v>
      </c>
      <c r="E198">
        <v>2897</v>
      </c>
      <c r="F198">
        <v>3893</v>
      </c>
      <c r="G198">
        <v>5042</v>
      </c>
      <c r="H198">
        <v>3392</v>
      </c>
      <c r="I198">
        <v>8.7719999999999996E-4</v>
      </c>
      <c r="J198">
        <v>5.3330000000000001E-4</v>
      </c>
      <c r="K198">
        <v>3.4519999999999999E-4</v>
      </c>
      <c r="L198">
        <v>5.1369999999999996E-4</v>
      </c>
      <c r="M198">
        <v>9.9170000000000009E-4</v>
      </c>
      <c r="N198">
        <v>1.7688999999999999E-3</v>
      </c>
      <c r="O198">
        <v>5.0399999999999999E-5</v>
      </c>
      <c r="P198">
        <v>36</v>
      </c>
      <c r="Q198">
        <v>495</v>
      </c>
    </row>
    <row r="199" spans="1:17" x14ac:dyDescent="0.2">
      <c r="A199">
        <v>2495</v>
      </c>
      <c r="B199" t="s">
        <v>214</v>
      </c>
      <c r="C199">
        <v>6276</v>
      </c>
      <c r="D199">
        <v>157</v>
      </c>
      <c r="E199">
        <v>446</v>
      </c>
      <c r="F199">
        <v>968</v>
      </c>
      <c r="G199">
        <v>1872</v>
      </c>
      <c r="H199">
        <v>2833</v>
      </c>
      <c r="I199">
        <v>2.5493999999999998E-3</v>
      </c>
      <c r="J199">
        <v>0</v>
      </c>
      <c r="K199">
        <v>6.7264999999999998E-3</v>
      </c>
      <c r="L199">
        <v>2.0661E-3</v>
      </c>
      <c r="M199">
        <v>2.1367999999999999E-3</v>
      </c>
      <c r="N199">
        <v>2.4708999999999998E-3</v>
      </c>
      <c r="O199">
        <v>0</v>
      </c>
      <c r="P199">
        <v>12</v>
      </c>
      <c r="Q199">
        <v>0</v>
      </c>
    </row>
    <row r="200" spans="1:17" x14ac:dyDescent="0.2">
      <c r="A200">
        <v>2501</v>
      </c>
      <c r="B200" t="s">
        <v>215</v>
      </c>
      <c r="C200">
        <v>7013</v>
      </c>
      <c r="D200">
        <v>506</v>
      </c>
      <c r="E200">
        <v>879</v>
      </c>
      <c r="F200">
        <v>1564</v>
      </c>
      <c r="G200">
        <v>2071</v>
      </c>
      <c r="H200">
        <v>1993</v>
      </c>
      <c r="I200">
        <v>1.7110999999999999E-3</v>
      </c>
      <c r="J200">
        <v>0</v>
      </c>
      <c r="K200">
        <v>1.1377E-3</v>
      </c>
      <c r="L200">
        <v>1.2788000000000001E-3</v>
      </c>
      <c r="M200">
        <v>2.8971999999999999E-3</v>
      </c>
      <c r="N200">
        <v>1.5053E-3</v>
      </c>
      <c r="O200">
        <v>0</v>
      </c>
      <c r="P200">
        <v>8</v>
      </c>
      <c r="Q200">
        <v>8</v>
      </c>
    </row>
    <row r="201" spans="1:17" x14ac:dyDescent="0.2">
      <c r="A201">
        <v>2503</v>
      </c>
      <c r="B201" t="s">
        <v>216</v>
      </c>
      <c r="C201">
        <v>12693</v>
      </c>
      <c r="D201">
        <v>688</v>
      </c>
      <c r="E201">
        <v>1474</v>
      </c>
      <c r="F201">
        <v>2575</v>
      </c>
      <c r="G201">
        <v>3666</v>
      </c>
      <c r="H201">
        <v>4290</v>
      </c>
      <c r="I201">
        <v>1.9696000000000002E-3</v>
      </c>
      <c r="J201">
        <v>2.9069999999999999E-3</v>
      </c>
      <c r="K201">
        <v>0</v>
      </c>
      <c r="L201">
        <v>2.3300999999999999E-3</v>
      </c>
      <c r="M201">
        <v>1.9093999999999999E-3</v>
      </c>
      <c r="N201">
        <v>2.3310000000000002E-3</v>
      </c>
      <c r="O201">
        <v>8.3100000000000001E-5</v>
      </c>
      <c r="P201">
        <v>18</v>
      </c>
      <c r="Q201">
        <v>53</v>
      </c>
    </row>
    <row r="202" spans="1:17" x14ac:dyDescent="0.2">
      <c r="A202">
        <v>2506</v>
      </c>
      <c r="B202" t="s">
        <v>217</v>
      </c>
      <c r="C202">
        <v>6504</v>
      </c>
      <c r="D202">
        <v>170</v>
      </c>
      <c r="E202">
        <v>407</v>
      </c>
      <c r="F202">
        <v>741</v>
      </c>
      <c r="G202">
        <v>1506</v>
      </c>
      <c r="H202">
        <v>3680</v>
      </c>
      <c r="I202">
        <v>5.8425999999999999E-3</v>
      </c>
      <c r="J202">
        <v>0</v>
      </c>
      <c r="K202">
        <v>7.3709999999999999E-3</v>
      </c>
      <c r="L202">
        <v>6.7476000000000003E-3</v>
      </c>
      <c r="M202">
        <v>7.9681000000000005E-3</v>
      </c>
      <c r="N202">
        <v>4.8913000000000003E-3</v>
      </c>
      <c r="O202">
        <v>0</v>
      </c>
      <c r="P202">
        <v>49</v>
      </c>
      <c r="Q202">
        <v>10</v>
      </c>
    </row>
    <row r="203" spans="1:17" x14ac:dyDescent="0.2">
      <c r="A203">
        <v>2520</v>
      </c>
      <c r="B203" t="s">
        <v>218</v>
      </c>
      <c r="C203">
        <v>6277</v>
      </c>
      <c r="D203">
        <v>125</v>
      </c>
      <c r="E203">
        <v>253</v>
      </c>
      <c r="F203">
        <v>458</v>
      </c>
      <c r="G203">
        <v>801</v>
      </c>
      <c r="H203">
        <v>4640</v>
      </c>
      <c r="I203">
        <v>1.86395E-2</v>
      </c>
      <c r="J203">
        <v>2.4E-2</v>
      </c>
      <c r="K203">
        <v>1.1857700000000001E-2</v>
      </c>
      <c r="L203">
        <v>1.0917E-2</v>
      </c>
      <c r="M203">
        <v>1.8726599999999999E-2</v>
      </c>
      <c r="N203">
        <v>1.96121E-2</v>
      </c>
      <c r="O203">
        <v>6.3750000000000005E-4</v>
      </c>
      <c r="P203">
        <v>227</v>
      </c>
      <c r="Q203">
        <v>159</v>
      </c>
    </row>
    <row r="204" spans="1:17" x14ac:dyDescent="0.2">
      <c r="A204">
        <v>2531</v>
      </c>
      <c r="B204" t="s">
        <v>219</v>
      </c>
      <c r="C204">
        <v>1620</v>
      </c>
      <c r="D204">
        <v>191</v>
      </c>
      <c r="E204">
        <v>289</v>
      </c>
      <c r="F204">
        <v>421</v>
      </c>
      <c r="G204">
        <v>429</v>
      </c>
      <c r="H204">
        <v>290</v>
      </c>
      <c r="I204">
        <v>6.1728E-3</v>
      </c>
      <c r="J204">
        <v>1.04712E-2</v>
      </c>
      <c r="K204">
        <v>6.9204000000000002E-3</v>
      </c>
      <c r="L204">
        <v>2.3752999999999999E-3</v>
      </c>
      <c r="M204">
        <v>4.6620000000000003E-3</v>
      </c>
      <c r="N204">
        <v>1.0344799999999999E-2</v>
      </c>
      <c r="O204">
        <v>0</v>
      </c>
      <c r="P204">
        <v>6</v>
      </c>
      <c r="Q204">
        <v>7</v>
      </c>
    </row>
    <row r="205" spans="1:17" x14ac:dyDescent="0.2">
      <c r="A205">
        <v>2532</v>
      </c>
      <c r="B205" t="s">
        <v>220</v>
      </c>
      <c r="C205">
        <v>9221</v>
      </c>
      <c r="D205">
        <v>643</v>
      </c>
      <c r="E205">
        <v>1350</v>
      </c>
      <c r="F205">
        <v>1931</v>
      </c>
      <c r="G205">
        <v>2401</v>
      </c>
      <c r="H205">
        <v>2896</v>
      </c>
      <c r="I205">
        <v>8.3505000000000003E-3</v>
      </c>
      <c r="J205">
        <v>4.6655999999999998E-3</v>
      </c>
      <c r="K205">
        <v>5.1852000000000001E-3</v>
      </c>
      <c r="L205">
        <v>8.8036999999999994E-3</v>
      </c>
      <c r="M205">
        <v>9.5793000000000007E-3</v>
      </c>
      <c r="N205">
        <v>9.3232000000000002E-3</v>
      </c>
      <c r="O205">
        <v>4.171E-4</v>
      </c>
      <c r="P205">
        <v>139</v>
      </c>
      <c r="Q205">
        <v>163</v>
      </c>
    </row>
    <row r="206" spans="1:17" x14ac:dyDescent="0.2">
      <c r="A206">
        <v>2536</v>
      </c>
      <c r="B206" t="s">
        <v>221</v>
      </c>
      <c r="C206">
        <v>9746</v>
      </c>
      <c r="D206">
        <v>920</v>
      </c>
      <c r="E206">
        <v>1519</v>
      </c>
      <c r="F206">
        <v>2014</v>
      </c>
      <c r="G206">
        <v>2431</v>
      </c>
      <c r="H206">
        <v>2862</v>
      </c>
      <c r="I206">
        <v>1.4365000000000001E-3</v>
      </c>
      <c r="J206">
        <v>1.0870000000000001E-3</v>
      </c>
      <c r="K206">
        <v>0</v>
      </c>
      <c r="L206">
        <v>1.4896E-3</v>
      </c>
      <c r="M206">
        <v>2.0568000000000001E-3</v>
      </c>
      <c r="N206">
        <v>1.7470000000000001E-3</v>
      </c>
      <c r="O206" s="1">
        <v>2.8900000000000001E-7</v>
      </c>
      <c r="P206">
        <v>26</v>
      </c>
      <c r="Q206">
        <v>186</v>
      </c>
    </row>
    <row r="207" spans="1:17" x14ac:dyDescent="0.2">
      <c r="A207">
        <v>2568</v>
      </c>
      <c r="B207" t="s">
        <v>222</v>
      </c>
      <c r="C207">
        <v>7687</v>
      </c>
      <c r="D207">
        <v>374</v>
      </c>
      <c r="E207">
        <v>727</v>
      </c>
      <c r="F207">
        <v>1280</v>
      </c>
      <c r="G207">
        <v>2049</v>
      </c>
      <c r="H207">
        <v>3257</v>
      </c>
      <c r="I207">
        <v>6.5044999999999999E-3</v>
      </c>
      <c r="J207">
        <v>8.0213999999999997E-3</v>
      </c>
      <c r="K207">
        <v>2.751E-3</v>
      </c>
      <c r="L207">
        <v>3.1250000000000002E-3</v>
      </c>
      <c r="M207">
        <v>8.7848000000000006E-3</v>
      </c>
      <c r="N207">
        <v>7.0616999999999997E-3</v>
      </c>
      <c r="O207">
        <v>5.1550000000000001E-4</v>
      </c>
      <c r="P207">
        <v>95</v>
      </c>
      <c r="Q207">
        <v>47</v>
      </c>
    </row>
    <row r="208" spans="1:17" x14ac:dyDescent="0.2">
      <c r="A208">
        <v>2569</v>
      </c>
      <c r="B208" t="s">
        <v>223</v>
      </c>
      <c r="C208">
        <v>10945</v>
      </c>
      <c r="D208">
        <v>843</v>
      </c>
      <c r="E208">
        <v>1469</v>
      </c>
      <c r="F208">
        <v>2089</v>
      </c>
      <c r="G208">
        <v>2692</v>
      </c>
      <c r="H208">
        <v>3852</v>
      </c>
      <c r="I208">
        <v>1.4618999999999999E-3</v>
      </c>
      <c r="J208">
        <v>1.1862000000000001E-3</v>
      </c>
      <c r="K208">
        <v>1.3615000000000001E-3</v>
      </c>
      <c r="L208">
        <v>4.7869999999999998E-4</v>
      </c>
      <c r="M208">
        <v>1.1144E-3</v>
      </c>
      <c r="N208">
        <v>2.3364000000000002E-3</v>
      </c>
      <c r="O208">
        <v>1.8359999999999999E-4</v>
      </c>
      <c r="P208">
        <v>14</v>
      </c>
      <c r="Q208">
        <v>25</v>
      </c>
    </row>
    <row r="209" spans="1:17" x14ac:dyDescent="0.2">
      <c r="A209">
        <v>2573</v>
      </c>
      <c r="B209" t="s">
        <v>224</v>
      </c>
      <c r="C209">
        <v>4505</v>
      </c>
      <c r="D209">
        <v>164</v>
      </c>
      <c r="E209">
        <v>280</v>
      </c>
      <c r="F209">
        <v>369</v>
      </c>
      <c r="G209">
        <v>579</v>
      </c>
      <c r="H209">
        <v>3113</v>
      </c>
      <c r="I209">
        <v>1.99778E-2</v>
      </c>
      <c r="J209">
        <v>6.0975999999999999E-3</v>
      </c>
      <c r="K209">
        <v>3.5714299999999997E-2</v>
      </c>
      <c r="L209">
        <v>8.1300999999999995E-3</v>
      </c>
      <c r="M209">
        <v>1.38169E-2</v>
      </c>
      <c r="N209">
        <v>2.1843899999999999E-2</v>
      </c>
      <c r="O209">
        <v>8.9300000000000002E-4</v>
      </c>
      <c r="P209">
        <v>369</v>
      </c>
      <c r="Q209">
        <v>2202</v>
      </c>
    </row>
    <row r="210" spans="1:17" x14ac:dyDescent="0.2">
      <c r="A210">
        <v>2589</v>
      </c>
      <c r="B210" t="s">
        <v>225</v>
      </c>
      <c r="C210">
        <v>12652</v>
      </c>
      <c r="D210">
        <v>462</v>
      </c>
      <c r="E210">
        <v>1093</v>
      </c>
      <c r="F210">
        <v>1822</v>
      </c>
      <c r="G210">
        <v>3229</v>
      </c>
      <c r="H210">
        <v>6046</v>
      </c>
      <c r="I210">
        <v>5.7698000000000003E-3</v>
      </c>
      <c r="J210">
        <v>6.4935000000000001E-3</v>
      </c>
      <c r="K210">
        <v>3.6597000000000001E-3</v>
      </c>
      <c r="L210">
        <v>6.0372999999999998E-3</v>
      </c>
      <c r="M210">
        <v>6.8133000000000004E-3</v>
      </c>
      <c r="N210">
        <v>5.4581999999999999E-3</v>
      </c>
      <c r="O210">
        <v>2.4929999999999999E-4</v>
      </c>
      <c r="P210">
        <v>98</v>
      </c>
      <c r="Q210">
        <v>285</v>
      </c>
    </row>
    <row r="211" spans="1:17" x14ac:dyDescent="0.2">
      <c r="A211">
        <v>2609</v>
      </c>
      <c r="B211" t="s">
        <v>226</v>
      </c>
      <c r="C211">
        <v>6203</v>
      </c>
      <c r="D211">
        <v>404</v>
      </c>
      <c r="E211">
        <v>572</v>
      </c>
      <c r="F211">
        <v>838</v>
      </c>
      <c r="G211">
        <v>1612</v>
      </c>
      <c r="H211">
        <v>2777</v>
      </c>
      <c r="I211">
        <v>4.6752E-3</v>
      </c>
      <c r="J211">
        <v>2.4751999999999999E-3</v>
      </c>
      <c r="K211">
        <v>5.2448E-3</v>
      </c>
      <c r="L211">
        <v>5.9665999999999999E-3</v>
      </c>
      <c r="M211">
        <v>3.7220999999999999E-3</v>
      </c>
      <c r="N211">
        <v>5.0413999999999997E-3</v>
      </c>
      <c r="O211">
        <v>0</v>
      </c>
      <c r="P211">
        <v>24</v>
      </c>
      <c r="Q211">
        <v>42</v>
      </c>
    </row>
    <row r="212" spans="1:17" x14ac:dyDescent="0.2">
      <c r="A212">
        <v>2621</v>
      </c>
      <c r="B212" t="s">
        <v>227</v>
      </c>
      <c r="C212">
        <v>2312</v>
      </c>
      <c r="D212">
        <v>238</v>
      </c>
      <c r="E212">
        <v>324</v>
      </c>
      <c r="F212">
        <v>357</v>
      </c>
      <c r="G212">
        <v>538</v>
      </c>
      <c r="H212">
        <v>855</v>
      </c>
      <c r="I212">
        <v>1.51384E-2</v>
      </c>
      <c r="J212">
        <v>1.2605E-2</v>
      </c>
      <c r="K212">
        <v>1.5432100000000001E-2</v>
      </c>
      <c r="L212">
        <v>1.9607800000000002E-2</v>
      </c>
      <c r="M212">
        <v>1.3011200000000001E-2</v>
      </c>
      <c r="N212">
        <v>1.52047E-2</v>
      </c>
      <c r="O212">
        <v>0</v>
      </c>
      <c r="P212">
        <v>30</v>
      </c>
      <c r="Q212">
        <v>20</v>
      </c>
    </row>
    <row r="213" spans="1:17" x14ac:dyDescent="0.2">
      <c r="A213">
        <v>2627</v>
      </c>
      <c r="B213" t="s">
        <v>228</v>
      </c>
      <c r="C213">
        <v>4508</v>
      </c>
      <c r="D213">
        <v>110</v>
      </c>
      <c r="E213">
        <v>175</v>
      </c>
      <c r="F213">
        <v>297</v>
      </c>
      <c r="G213">
        <v>486</v>
      </c>
      <c r="H213">
        <v>3440</v>
      </c>
      <c r="I213">
        <v>2.9503100000000001E-2</v>
      </c>
      <c r="J213">
        <v>4.5454500000000002E-2</v>
      </c>
      <c r="K213">
        <v>4.5714299999999999E-2</v>
      </c>
      <c r="L213">
        <v>6.7340000000000004E-3</v>
      </c>
      <c r="M213">
        <v>2.6748999999999998E-2</v>
      </c>
      <c r="N213">
        <v>3.05233E-2</v>
      </c>
      <c r="O213">
        <v>2.173E-3</v>
      </c>
      <c r="P213">
        <v>278</v>
      </c>
      <c r="Q213">
        <v>1083</v>
      </c>
    </row>
    <row r="214" spans="1:17" x14ac:dyDescent="0.2">
      <c r="A214">
        <v>2629</v>
      </c>
      <c r="B214" t="s">
        <v>229</v>
      </c>
      <c r="C214">
        <v>27914</v>
      </c>
      <c r="D214">
        <v>2315</v>
      </c>
      <c r="E214">
        <v>3160</v>
      </c>
      <c r="F214">
        <v>3920</v>
      </c>
      <c r="G214">
        <v>5966</v>
      </c>
      <c r="H214">
        <v>12553</v>
      </c>
      <c r="I214">
        <v>5.5528000000000001E-3</v>
      </c>
      <c r="J214">
        <v>3.8877E-3</v>
      </c>
      <c r="K214">
        <v>4.1139000000000002E-3</v>
      </c>
      <c r="L214">
        <v>6.8878000000000003E-3</v>
      </c>
      <c r="M214">
        <v>5.1961000000000004E-3</v>
      </c>
      <c r="N214">
        <v>5.9747000000000003E-3</v>
      </c>
      <c r="O214">
        <v>2.4590000000000001E-4</v>
      </c>
      <c r="P214">
        <v>229</v>
      </c>
      <c r="Q214">
        <v>972</v>
      </c>
    </row>
    <row r="215" spans="1:17" x14ac:dyDescent="0.2">
      <c r="A215">
        <v>2639</v>
      </c>
      <c r="B215" t="s">
        <v>230</v>
      </c>
      <c r="C215">
        <v>1344</v>
      </c>
      <c r="D215">
        <v>86</v>
      </c>
      <c r="E215">
        <v>145</v>
      </c>
      <c r="F215">
        <v>176</v>
      </c>
      <c r="G215">
        <v>339</v>
      </c>
      <c r="H215">
        <v>598</v>
      </c>
      <c r="I215">
        <v>4.6875E-2</v>
      </c>
      <c r="J215">
        <v>5.8139499999999997E-2</v>
      </c>
      <c r="K215">
        <v>4.8275899999999997E-2</v>
      </c>
      <c r="L215">
        <v>3.9772700000000001E-2</v>
      </c>
      <c r="M215">
        <v>3.5398199999999998E-2</v>
      </c>
      <c r="N215">
        <v>5.3511700000000002E-2</v>
      </c>
      <c r="O215">
        <v>1.6004999999999999E-3</v>
      </c>
      <c r="P215">
        <v>55</v>
      </c>
      <c r="Q215">
        <v>34</v>
      </c>
    </row>
    <row r="216" spans="1:17" x14ac:dyDescent="0.2">
      <c r="A216">
        <v>2642</v>
      </c>
      <c r="B216" t="s">
        <v>231</v>
      </c>
      <c r="C216">
        <v>6188</v>
      </c>
      <c r="D216">
        <v>223</v>
      </c>
      <c r="E216">
        <v>396</v>
      </c>
      <c r="F216">
        <v>590</v>
      </c>
      <c r="G216">
        <v>1448</v>
      </c>
      <c r="H216">
        <v>3531</v>
      </c>
      <c r="I216">
        <v>5.6560999999999998E-3</v>
      </c>
      <c r="J216">
        <v>4.4843000000000001E-3</v>
      </c>
      <c r="K216">
        <v>1.26263E-2</v>
      </c>
      <c r="L216">
        <v>6.7796999999999996E-3</v>
      </c>
      <c r="M216">
        <v>5.5249000000000001E-3</v>
      </c>
      <c r="N216">
        <v>4.8145000000000002E-3</v>
      </c>
      <c r="O216">
        <v>3.3330000000000002E-4</v>
      </c>
      <c r="P216">
        <v>37</v>
      </c>
      <c r="Q216">
        <v>103</v>
      </c>
    </row>
    <row r="217" spans="1:17" x14ac:dyDescent="0.2">
      <c r="A217">
        <v>2654</v>
      </c>
      <c r="B217" t="s">
        <v>232</v>
      </c>
      <c r="C217">
        <v>661</v>
      </c>
      <c r="D217">
        <v>57</v>
      </c>
      <c r="E217">
        <v>65</v>
      </c>
      <c r="F217">
        <v>98</v>
      </c>
      <c r="G217">
        <v>188</v>
      </c>
      <c r="H217">
        <v>253</v>
      </c>
      <c r="I217">
        <v>3.7821500000000001E-2</v>
      </c>
      <c r="J217">
        <v>1.7543900000000001E-2</v>
      </c>
      <c r="K217">
        <v>6.1538500000000003E-2</v>
      </c>
      <c r="L217">
        <v>4.08163E-2</v>
      </c>
      <c r="M217">
        <v>5.3191500000000003E-2</v>
      </c>
      <c r="N217">
        <v>2.3715400000000001E-2</v>
      </c>
      <c r="O217" s="1">
        <v>1.0100000000000001E-6</v>
      </c>
      <c r="P217">
        <v>24</v>
      </c>
      <c r="Q217">
        <v>1</v>
      </c>
    </row>
    <row r="218" spans="1:17" x14ac:dyDescent="0.2">
      <c r="A218">
        <v>2657</v>
      </c>
      <c r="B218" t="s">
        <v>233</v>
      </c>
      <c r="C218">
        <v>15149</v>
      </c>
      <c r="D218">
        <v>2774</v>
      </c>
      <c r="E218">
        <v>3288</v>
      </c>
      <c r="F218">
        <v>3361</v>
      </c>
      <c r="G218">
        <v>3273</v>
      </c>
      <c r="H218">
        <v>2453</v>
      </c>
      <c r="I218">
        <v>1.9143000000000001E-3</v>
      </c>
      <c r="J218">
        <v>1.0815E-3</v>
      </c>
      <c r="K218">
        <v>9.1239999999999995E-4</v>
      </c>
      <c r="L218">
        <v>1.7852E-3</v>
      </c>
      <c r="M218">
        <v>1.5277000000000001E-3</v>
      </c>
      <c r="N218">
        <v>4.8919999999999996E-3</v>
      </c>
      <c r="O218">
        <v>0</v>
      </c>
      <c r="P218">
        <v>35</v>
      </c>
      <c r="Q218">
        <v>4</v>
      </c>
    </row>
    <row r="219" spans="1:17" x14ac:dyDescent="0.2">
      <c r="A219">
        <v>2663</v>
      </c>
      <c r="B219" t="s">
        <v>234</v>
      </c>
      <c r="C219">
        <v>12064</v>
      </c>
      <c r="D219">
        <v>1735</v>
      </c>
      <c r="E219">
        <v>2129</v>
      </c>
      <c r="F219">
        <v>2333</v>
      </c>
      <c r="G219">
        <v>2893</v>
      </c>
      <c r="H219">
        <v>2974</v>
      </c>
      <c r="I219">
        <v>2.9012E-3</v>
      </c>
      <c r="J219">
        <v>1.7290999999999999E-3</v>
      </c>
      <c r="K219">
        <v>1.8787999999999999E-3</v>
      </c>
      <c r="L219">
        <v>2.5718E-3</v>
      </c>
      <c r="M219">
        <v>1.0369999999999999E-3</v>
      </c>
      <c r="N219">
        <v>6.3886999999999998E-3</v>
      </c>
      <c r="O219">
        <v>1.7019999999999999E-4</v>
      </c>
      <c r="P219">
        <v>59</v>
      </c>
      <c r="Q219">
        <v>379</v>
      </c>
    </row>
    <row r="220" spans="1:17" x14ac:dyDescent="0.2">
      <c r="A220">
        <v>2668</v>
      </c>
      <c r="B220" t="s">
        <v>235</v>
      </c>
      <c r="C220">
        <v>2044</v>
      </c>
      <c r="D220">
        <v>166</v>
      </c>
      <c r="E220">
        <v>250</v>
      </c>
      <c r="F220">
        <v>416</v>
      </c>
      <c r="G220">
        <v>540</v>
      </c>
      <c r="H220">
        <v>672</v>
      </c>
      <c r="I220">
        <v>2.49511E-2</v>
      </c>
      <c r="J220">
        <v>1.8072299999999999E-2</v>
      </c>
      <c r="K220">
        <v>1.2E-2</v>
      </c>
      <c r="L220">
        <v>2.6442299999999998E-2</v>
      </c>
      <c r="M220">
        <v>3.51852E-2</v>
      </c>
      <c r="N220">
        <v>2.2321400000000002E-2</v>
      </c>
      <c r="O220">
        <v>1.4712E-3</v>
      </c>
      <c r="P220">
        <v>70</v>
      </c>
      <c r="Q220">
        <v>112</v>
      </c>
    </row>
    <row r="221" spans="1:17" x14ac:dyDescent="0.2">
      <c r="A221">
        <v>2699</v>
      </c>
      <c r="B221" t="s">
        <v>236</v>
      </c>
      <c r="C221">
        <v>2548</v>
      </c>
      <c r="D221">
        <v>145</v>
      </c>
      <c r="E221">
        <v>268</v>
      </c>
      <c r="F221">
        <v>462</v>
      </c>
      <c r="G221">
        <v>673</v>
      </c>
      <c r="H221">
        <v>1000</v>
      </c>
      <c r="I221">
        <v>3.8854E-2</v>
      </c>
      <c r="J221">
        <v>1.3793100000000001E-2</v>
      </c>
      <c r="K221">
        <v>2.9850700000000001E-2</v>
      </c>
      <c r="L221">
        <v>3.4632000000000003E-2</v>
      </c>
      <c r="M221">
        <v>4.1604799999999997E-2</v>
      </c>
      <c r="N221">
        <v>4.4999999999999998E-2</v>
      </c>
      <c r="O221">
        <v>1.1276999999999999E-3</v>
      </c>
      <c r="P221">
        <v>274</v>
      </c>
      <c r="Q221">
        <v>226</v>
      </c>
    </row>
    <row r="222" spans="1:17" x14ac:dyDescent="0.2">
      <c r="A222">
        <v>2701</v>
      </c>
      <c r="B222" t="s">
        <v>237</v>
      </c>
      <c r="C222">
        <v>3116</v>
      </c>
      <c r="D222">
        <v>64</v>
      </c>
      <c r="E222">
        <v>146</v>
      </c>
      <c r="F222">
        <v>230</v>
      </c>
      <c r="G222">
        <v>441</v>
      </c>
      <c r="H222">
        <v>2235</v>
      </c>
      <c r="I222">
        <v>7.3813000000000004E-3</v>
      </c>
      <c r="J222">
        <v>0</v>
      </c>
      <c r="K222">
        <v>1.36986E-2</v>
      </c>
      <c r="L222">
        <v>1.30435E-2</v>
      </c>
      <c r="M222">
        <v>9.0702999999999999E-3</v>
      </c>
      <c r="N222">
        <v>6.2639999999999996E-3</v>
      </c>
      <c r="O222">
        <v>6.4490000000000001E-4</v>
      </c>
      <c r="P222">
        <v>30</v>
      </c>
      <c r="Q222">
        <v>30</v>
      </c>
    </row>
    <row r="223" spans="1:17" x14ac:dyDescent="0.2">
      <c r="A223">
        <v>2707</v>
      </c>
      <c r="B223" t="s">
        <v>238</v>
      </c>
      <c r="C223">
        <v>5529</v>
      </c>
      <c r="D223">
        <v>290</v>
      </c>
      <c r="E223">
        <v>317</v>
      </c>
      <c r="F223">
        <v>506</v>
      </c>
      <c r="G223">
        <v>676</v>
      </c>
      <c r="H223">
        <v>3740</v>
      </c>
      <c r="I223">
        <v>1.91716E-2</v>
      </c>
      <c r="J223">
        <v>3.4483000000000001E-3</v>
      </c>
      <c r="K223">
        <v>1.5772899999999999E-2</v>
      </c>
      <c r="L223">
        <v>1.9762800000000001E-2</v>
      </c>
      <c r="M223">
        <v>2.66272E-2</v>
      </c>
      <c r="N223">
        <v>1.9251299999999999E-2</v>
      </c>
      <c r="O223">
        <v>3.704E-4</v>
      </c>
      <c r="P223">
        <v>149</v>
      </c>
      <c r="Q223">
        <v>277</v>
      </c>
    </row>
    <row r="224" spans="1:17" x14ac:dyDescent="0.2">
      <c r="A224">
        <v>2708</v>
      </c>
      <c r="B224" t="s">
        <v>239</v>
      </c>
      <c r="C224">
        <v>2331</v>
      </c>
      <c r="D224">
        <v>158</v>
      </c>
      <c r="E224">
        <v>184</v>
      </c>
      <c r="F224">
        <v>213</v>
      </c>
      <c r="G224">
        <v>289</v>
      </c>
      <c r="H224">
        <v>1487</v>
      </c>
      <c r="I224">
        <v>4.2900000000000004E-3</v>
      </c>
      <c r="J224">
        <v>6.3290999999999998E-3</v>
      </c>
      <c r="K224">
        <v>5.4348E-3</v>
      </c>
      <c r="L224">
        <v>0</v>
      </c>
      <c r="M224">
        <v>0</v>
      </c>
      <c r="N224">
        <v>5.3800000000000002E-3</v>
      </c>
      <c r="O224">
        <v>0</v>
      </c>
      <c r="P224">
        <v>9</v>
      </c>
      <c r="Q224">
        <v>18</v>
      </c>
    </row>
    <row r="225" spans="1:17" x14ac:dyDescent="0.2">
      <c r="A225">
        <v>2710</v>
      </c>
      <c r="B225" t="s">
        <v>240</v>
      </c>
      <c r="C225">
        <v>788</v>
      </c>
      <c r="D225">
        <v>80</v>
      </c>
      <c r="E225">
        <v>71</v>
      </c>
      <c r="F225">
        <v>95</v>
      </c>
      <c r="G225">
        <v>141</v>
      </c>
      <c r="H225">
        <v>401</v>
      </c>
      <c r="I225">
        <v>5.9644700000000002E-2</v>
      </c>
      <c r="J225">
        <v>0</v>
      </c>
      <c r="K225">
        <v>1.40845E-2</v>
      </c>
      <c r="L225">
        <v>5.2631600000000001E-2</v>
      </c>
      <c r="M225">
        <v>7.8014200000000006E-2</v>
      </c>
      <c r="N225">
        <v>7.4813000000000004E-2</v>
      </c>
      <c r="O225">
        <v>5.4275E-3</v>
      </c>
      <c r="P225">
        <v>96</v>
      </c>
      <c r="Q225">
        <v>299</v>
      </c>
    </row>
    <row r="226" spans="1:17" x14ac:dyDescent="0.2">
      <c r="A226">
        <v>2711</v>
      </c>
      <c r="B226" t="s">
        <v>241</v>
      </c>
      <c r="C226">
        <v>13161</v>
      </c>
      <c r="D226">
        <v>615</v>
      </c>
      <c r="E226">
        <v>992</v>
      </c>
      <c r="F226">
        <v>1377</v>
      </c>
      <c r="G226">
        <v>1861</v>
      </c>
      <c r="H226">
        <v>8316</v>
      </c>
      <c r="I226">
        <v>2.6365800000000002E-2</v>
      </c>
      <c r="J226">
        <v>1.4634100000000001E-2</v>
      </c>
      <c r="K226">
        <v>1.9153199999999999E-2</v>
      </c>
      <c r="L226">
        <v>2.32389E-2</v>
      </c>
      <c r="M226">
        <v>2.7942000000000002E-2</v>
      </c>
      <c r="N226">
        <v>2.8258800000000001E-2</v>
      </c>
      <c r="O226">
        <v>1.1251E-3</v>
      </c>
      <c r="P226">
        <v>664</v>
      </c>
      <c r="Q226">
        <v>921</v>
      </c>
    </row>
    <row r="227" spans="1:17" x14ac:dyDescent="0.2">
      <c r="A227">
        <v>2722</v>
      </c>
      <c r="B227" t="s">
        <v>242</v>
      </c>
      <c r="C227">
        <v>6986</v>
      </c>
      <c r="D227">
        <v>569</v>
      </c>
      <c r="E227">
        <v>620</v>
      </c>
      <c r="F227">
        <v>876</v>
      </c>
      <c r="G227">
        <v>1398</v>
      </c>
      <c r="H227">
        <v>3523</v>
      </c>
      <c r="I227">
        <v>2.1472000000000002E-3</v>
      </c>
      <c r="J227">
        <v>0</v>
      </c>
      <c r="K227">
        <v>4.8386999999999996E-3</v>
      </c>
      <c r="L227">
        <v>0</v>
      </c>
      <c r="M227">
        <v>3.5764999999999998E-3</v>
      </c>
      <c r="N227">
        <v>1.9869000000000002E-3</v>
      </c>
      <c r="O227">
        <v>0</v>
      </c>
      <c r="P227">
        <v>14</v>
      </c>
      <c r="Q227">
        <v>118</v>
      </c>
    </row>
    <row r="228" spans="1:17" x14ac:dyDescent="0.2">
      <c r="A228">
        <v>2728</v>
      </c>
      <c r="B228" t="s">
        <v>243</v>
      </c>
      <c r="C228">
        <v>1964</v>
      </c>
      <c r="D228">
        <v>78</v>
      </c>
      <c r="E228">
        <v>122</v>
      </c>
      <c r="F228">
        <v>129</v>
      </c>
      <c r="G228">
        <v>294</v>
      </c>
      <c r="H228">
        <v>1341</v>
      </c>
      <c r="I228">
        <v>5.0915999999999999E-3</v>
      </c>
      <c r="J228">
        <v>0</v>
      </c>
      <c r="K228">
        <v>0</v>
      </c>
      <c r="L228">
        <v>1.5503899999999999E-2</v>
      </c>
      <c r="M228">
        <v>3.4014000000000002E-3</v>
      </c>
      <c r="N228">
        <v>5.2199999999999998E-3</v>
      </c>
      <c r="O228">
        <v>1.2E-5</v>
      </c>
      <c r="P228">
        <v>11</v>
      </c>
      <c r="Q228">
        <v>18</v>
      </c>
    </row>
    <row r="229" spans="1:17" x14ac:dyDescent="0.2">
      <c r="A229">
        <v>2732</v>
      </c>
      <c r="B229" t="s">
        <v>244</v>
      </c>
      <c r="C229">
        <v>7751</v>
      </c>
      <c r="D229">
        <v>591</v>
      </c>
      <c r="E229">
        <v>905</v>
      </c>
      <c r="F229">
        <v>1049</v>
      </c>
      <c r="G229">
        <v>1659</v>
      </c>
      <c r="H229">
        <v>3547</v>
      </c>
      <c r="I229">
        <v>2.1933E-3</v>
      </c>
      <c r="J229">
        <v>1.6919999999999999E-3</v>
      </c>
      <c r="K229">
        <v>0</v>
      </c>
      <c r="L229">
        <v>3.8132000000000001E-3</v>
      </c>
      <c r="M229">
        <v>1.8083000000000001E-3</v>
      </c>
      <c r="N229">
        <v>2.5374E-3</v>
      </c>
      <c r="O229">
        <v>0</v>
      </c>
      <c r="P229">
        <v>7</v>
      </c>
      <c r="Q229">
        <v>51</v>
      </c>
    </row>
    <row r="230" spans="1:17" x14ac:dyDescent="0.2">
      <c r="A230">
        <v>2739</v>
      </c>
      <c r="B230" t="s">
        <v>245</v>
      </c>
      <c r="C230">
        <v>6409</v>
      </c>
      <c r="D230">
        <v>264</v>
      </c>
      <c r="E230">
        <v>515</v>
      </c>
      <c r="F230">
        <v>813</v>
      </c>
      <c r="G230">
        <v>1353</v>
      </c>
      <c r="H230">
        <v>3464</v>
      </c>
      <c r="I230">
        <v>3.5886999999999998E-3</v>
      </c>
      <c r="J230">
        <v>0</v>
      </c>
      <c r="K230">
        <v>5.8252E-3</v>
      </c>
      <c r="L230">
        <v>7.3800999999999997E-3</v>
      </c>
      <c r="M230">
        <v>3.6955E-3</v>
      </c>
      <c r="N230">
        <v>2.5982000000000002E-3</v>
      </c>
      <c r="O230">
        <v>3.4729999999999999E-4</v>
      </c>
      <c r="P230">
        <v>36</v>
      </c>
      <c r="Q230">
        <v>16</v>
      </c>
    </row>
    <row r="231" spans="1:17" x14ac:dyDescent="0.2">
      <c r="A231">
        <v>2765</v>
      </c>
      <c r="B231" t="s">
        <v>246</v>
      </c>
      <c r="C231">
        <v>4248</v>
      </c>
      <c r="D231">
        <v>261</v>
      </c>
      <c r="E231">
        <v>324</v>
      </c>
      <c r="F231">
        <v>483</v>
      </c>
      <c r="G231">
        <v>927</v>
      </c>
      <c r="H231">
        <v>2253</v>
      </c>
      <c r="I231">
        <v>4.2373000000000003E-3</v>
      </c>
      <c r="J231">
        <v>0</v>
      </c>
      <c r="K231">
        <v>3.0864E-3</v>
      </c>
      <c r="L231">
        <v>4.1408E-3</v>
      </c>
      <c r="M231">
        <v>6.4725E-3</v>
      </c>
      <c r="N231">
        <v>3.9947000000000003E-3</v>
      </c>
      <c r="O231">
        <v>4.482E-4</v>
      </c>
      <c r="P231">
        <v>65</v>
      </c>
      <c r="Q231">
        <v>21</v>
      </c>
    </row>
    <row r="232" spans="1:17" x14ac:dyDescent="0.2">
      <c r="A232">
        <v>2785</v>
      </c>
      <c r="B232" t="s">
        <v>247</v>
      </c>
      <c r="C232">
        <v>16436</v>
      </c>
      <c r="D232">
        <v>1070</v>
      </c>
      <c r="E232">
        <v>1454</v>
      </c>
      <c r="F232">
        <v>1756</v>
      </c>
      <c r="G232">
        <v>2520</v>
      </c>
      <c r="H232">
        <v>9636</v>
      </c>
      <c r="I232">
        <v>3.8939000000000001E-3</v>
      </c>
      <c r="J232">
        <v>4.6728999999999998E-3</v>
      </c>
      <c r="K232">
        <v>2.0633000000000001E-3</v>
      </c>
      <c r="L232">
        <v>1.7083999999999999E-3</v>
      </c>
      <c r="M232">
        <v>6.7460000000000003E-3</v>
      </c>
      <c r="N232">
        <v>3.7360000000000002E-3</v>
      </c>
      <c r="O232">
        <v>7.0599999999999995E-5</v>
      </c>
      <c r="P232">
        <v>71</v>
      </c>
      <c r="Q232">
        <v>518</v>
      </c>
    </row>
    <row r="233" spans="1:17" x14ac:dyDescent="0.2">
      <c r="A233">
        <v>2798</v>
      </c>
      <c r="B233" t="s">
        <v>248</v>
      </c>
      <c r="C233">
        <v>2241</v>
      </c>
      <c r="D233">
        <v>202</v>
      </c>
      <c r="E233">
        <v>277</v>
      </c>
      <c r="F233">
        <v>351</v>
      </c>
      <c r="G233">
        <v>511</v>
      </c>
      <c r="H233">
        <v>900</v>
      </c>
      <c r="I233">
        <v>1.20482E-2</v>
      </c>
      <c r="J233">
        <v>9.9010000000000001E-3</v>
      </c>
      <c r="K233">
        <v>1.0830299999999999E-2</v>
      </c>
      <c r="L233">
        <v>1.9942999999999999E-2</v>
      </c>
      <c r="M233">
        <v>7.8277999999999993E-3</v>
      </c>
      <c r="N233">
        <v>1.2222200000000001E-2</v>
      </c>
      <c r="O233">
        <v>3.6361000000000002E-3</v>
      </c>
      <c r="P233">
        <v>72</v>
      </c>
      <c r="Q233">
        <v>154</v>
      </c>
    </row>
    <row r="234" spans="1:17" x14ac:dyDescent="0.2">
      <c r="A234">
        <v>2803</v>
      </c>
      <c r="B234" t="s">
        <v>249</v>
      </c>
      <c r="C234">
        <v>4724</v>
      </c>
      <c r="D234">
        <v>238</v>
      </c>
      <c r="E234">
        <v>393</v>
      </c>
      <c r="F234">
        <v>568</v>
      </c>
      <c r="G234">
        <v>1149</v>
      </c>
      <c r="H234">
        <v>2376</v>
      </c>
      <c r="I234">
        <v>6.5622399999999997E-2</v>
      </c>
      <c r="J234">
        <v>5.0420199999999998E-2</v>
      </c>
      <c r="K234">
        <v>6.3613199999999995E-2</v>
      </c>
      <c r="L234">
        <v>4.2253499999999999E-2</v>
      </c>
      <c r="M234">
        <v>6.8755399999999994E-2</v>
      </c>
      <c r="N234">
        <v>7.1548799999999996E-2</v>
      </c>
      <c r="O234">
        <v>5.8136000000000004E-3</v>
      </c>
      <c r="P234">
        <v>588</v>
      </c>
      <c r="Q234">
        <v>740</v>
      </c>
    </row>
    <row r="235" spans="1:17" x14ac:dyDescent="0.2">
      <c r="A235">
        <v>2806</v>
      </c>
      <c r="B235" t="s">
        <v>250</v>
      </c>
      <c r="C235">
        <v>7410</v>
      </c>
      <c r="D235">
        <v>456</v>
      </c>
      <c r="E235">
        <v>792</v>
      </c>
      <c r="F235">
        <v>1284</v>
      </c>
      <c r="G235">
        <v>1986</v>
      </c>
      <c r="H235">
        <v>2892</v>
      </c>
      <c r="I235">
        <v>3.7111999999999999E-2</v>
      </c>
      <c r="J235">
        <v>1.9736799999999999E-2</v>
      </c>
      <c r="K235">
        <v>2.9040400000000001E-2</v>
      </c>
      <c r="L235">
        <v>2.7258600000000001E-2</v>
      </c>
      <c r="M235">
        <v>3.7260799999999997E-2</v>
      </c>
      <c r="N235">
        <v>4.6334699999999999E-2</v>
      </c>
      <c r="O235">
        <v>2.1795E-3</v>
      </c>
      <c r="P235">
        <v>481</v>
      </c>
      <c r="Q235">
        <v>737</v>
      </c>
    </row>
    <row r="236" spans="1:17" x14ac:dyDescent="0.2">
      <c r="A236">
        <v>2816</v>
      </c>
      <c r="B236" t="s">
        <v>251</v>
      </c>
      <c r="C236">
        <v>3036</v>
      </c>
      <c r="D236">
        <v>106</v>
      </c>
      <c r="E236">
        <v>243</v>
      </c>
      <c r="F236">
        <v>430</v>
      </c>
      <c r="G236">
        <v>694</v>
      </c>
      <c r="H236">
        <v>1563</v>
      </c>
      <c r="I236">
        <v>3.6232E-3</v>
      </c>
      <c r="J236">
        <v>0</v>
      </c>
      <c r="K236">
        <v>8.2305E-3</v>
      </c>
      <c r="L236">
        <v>4.6512000000000003E-3</v>
      </c>
      <c r="M236">
        <v>8.6455000000000004E-3</v>
      </c>
      <c r="N236">
        <v>6.3980000000000005E-4</v>
      </c>
      <c r="O236">
        <v>0</v>
      </c>
      <c r="P236">
        <v>5</v>
      </c>
      <c r="Q236">
        <v>17</v>
      </c>
    </row>
    <row r="237" spans="1:17" x14ac:dyDescent="0.2">
      <c r="A237">
        <v>2823</v>
      </c>
      <c r="B237" t="s">
        <v>252</v>
      </c>
      <c r="C237">
        <v>10040</v>
      </c>
      <c r="D237">
        <v>1497</v>
      </c>
      <c r="E237">
        <v>1900</v>
      </c>
      <c r="F237">
        <v>1943</v>
      </c>
      <c r="G237">
        <v>2033</v>
      </c>
      <c r="H237">
        <v>2667</v>
      </c>
      <c r="I237">
        <v>1.0956E-3</v>
      </c>
      <c r="J237">
        <v>0</v>
      </c>
      <c r="K237">
        <v>1.5789000000000001E-3</v>
      </c>
      <c r="L237">
        <v>2.0587000000000001E-3</v>
      </c>
      <c r="M237">
        <v>4.9189999999999998E-4</v>
      </c>
      <c r="N237">
        <v>1.1249000000000001E-3</v>
      </c>
      <c r="O237">
        <v>9.2399999999999996E-5</v>
      </c>
      <c r="P237">
        <v>14</v>
      </c>
      <c r="Q237">
        <v>6</v>
      </c>
    </row>
    <row r="238" spans="1:17" x14ac:dyDescent="0.2">
      <c r="A238">
        <v>2835</v>
      </c>
      <c r="B238" t="s">
        <v>253</v>
      </c>
      <c r="C238">
        <v>10414</v>
      </c>
      <c r="D238">
        <v>920</v>
      </c>
      <c r="E238">
        <v>1219</v>
      </c>
      <c r="F238">
        <v>1657</v>
      </c>
      <c r="G238">
        <v>2462</v>
      </c>
      <c r="H238">
        <v>4156</v>
      </c>
      <c r="I238">
        <v>2.3046E-3</v>
      </c>
      <c r="J238">
        <v>4.3477999999999998E-3</v>
      </c>
      <c r="K238">
        <v>2.4610000000000001E-3</v>
      </c>
      <c r="L238">
        <v>1.207E-3</v>
      </c>
      <c r="M238">
        <v>8.1229999999999996E-4</v>
      </c>
      <c r="N238">
        <v>3.1280000000000001E-3</v>
      </c>
      <c r="O238">
        <v>1.16E-4</v>
      </c>
      <c r="P238">
        <v>69</v>
      </c>
      <c r="Q238">
        <v>746</v>
      </c>
    </row>
    <row r="239" spans="1:17" x14ac:dyDescent="0.2">
      <c r="A239">
        <v>2836</v>
      </c>
      <c r="B239" t="s">
        <v>254</v>
      </c>
      <c r="C239">
        <v>9045</v>
      </c>
      <c r="D239">
        <v>858</v>
      </c>
      <c r="E239">
        <v>916</v>
      </c>
      <c r="F239">
        <v>1197</v>
      </c>
      <c r="G239">
        <v>1995</v>
      </c>
      <c r="H239">
        <v>4079</v>
      </c>
      <c r="I239">
        <v>6.3017999999999998E-3</v>
      </c>
      <c r="J239">
        <v>2.3310000000000002E-3</v>
      </c>
      <c r="K239">
        <v>6.5501999999999999E-3</v>
      </c>
      <c r="L239">
        <v>7.5188E-3</v>
      </c>
      <c r="M239">
        <v>8.0199999999999994E-3</v>
      </c>
      <c r="N239">
        <v>5.8837999999999998E-3</v>
      </c>
      <c r="O239">
        <v>1.098E-4</v>
      </c>
      <c r="P239">
        <v>56</v>
      </c>
      <c r="Q239">
        <v>127</v>
      </c>
    </row>
    <row r="240" spans="1:17" x14ac:dyDescent="0.2">
      <c r="A240">
        <v>2837</v>
      </c>
      <c r="B240" t="s">
        <v>255</v>
      </c>
      <c r="C240">
        <v>13077</v>
      </c>
      <c r="D240">
        <v>1034</v>
      </c>
      <c r="E240">
        <v>1496</v>
      </c>
      <c r="F240">
        <v>2114</v>
      </c>
      <c r="G240">
        <v>3550</v>
      </c>
      <c r="H240">
        <v>4883</v>
      </c>
      <c r="I240">
        <v>7.6470000000000002E-3</v>
      </c>
      <c r="J240">
        <v>3.8685E-3</v>
      </c>
      <c r="K240">
        <v>5.3476000000000001E-3</v>
      </c>
      <c r="L240">
        <v>4.2573000000000003E-3</v>
      </c>
      <c r="M240">
        <v>9.5774999999999992E-3</v>
      </c>
      <c r="N240">
        <v>9.2155999999999991E-3</v>
      </c>
      <c r="O240">
        <v>7.8200000000000003E-5</v>
      </c>
      <c r="P240">
        <v>136</v>
      </c>
      <c r="Q240">
        <v>182</v>
      </c>
    </row>
    <row r="241" spans="1:17" x14ac:dyDescent="0.2">
      <c r="A241">
        <v>2838</v>
      </c>
      <c r="B241" t="s">
        <v>256</v>
      </c>
      <c r="C241">
        <v>8861</v>
      </c>
      <c r="D241">
        <v>1446</v>
      </c>
      <c r="E241">
        <v>1387</v>
      </c>
      <c r="F241">
        <v>1416</v>
      </c>
      <c r="G241">
        <v>2032</v>
      </c>
      <c r="H241">
        <v>2580</v>
      </c>
      <c r="I241">
        <v>4.5142000000000003E-3</v>
      </c>
      <c r="J241">
        <v>2.0747000000000001E-3</v>
      </c>
      <c r="K241">
        <v>4.3258999999999997E-3</v>
      </c>
      <c r="L241">
        <v>4.9435E-3</v>
      </c>
      <c r="M241">
        <v>3.9370000000000004E-3</v>
      </c>
      <c r="N241">
        <v>6.2015999999999998E-3</v>
      </c>
      <c r="O241">
        <v>2.1159999999999999E-4</v>
      </c>
      <c r="P241">
        <v>66</v>
      </c>
      <c r="Q241">
        <v>86</v>
      </c>
    </row>
    <row r="242" spans="1:17" x14ac:dyDescent="0.2">
      <c r="A242">
        <v>2842</v>
      </c>
      <c r="B242" t="s">
        <v>257</v>
      </c>
      <c r="C242">
        <v>5762</v>
      </c>
      <c r="D242">
        <v>585</v>
      </c>
      <c r="E242">
        <v>842</v>
      </c>
      <c r="F242">
        <v>1271</v>
      </c>
      <c r="G242">
        <v>1777</v>
      </c>
      <c r="H242">
        <v>1287</v>
      </c>
      <c r="I242">
        <v>1.9090999999999999E-3</v>
      </c>
      <c r="J242">
        <v>1.7094E-3</v>
      </c>
      <c r="K242">
        <v>1.1876E-3</v>
      </c>
      <c r="L242">
        <v>3.1470999999999999E-3</v>
      </c>
      <c r="M242">
        <v>2.251E-3</v>
      </c>
      <c r="N242">
        <v>7.7700000000000002E-4</v>
      </c>
      <c r="O242">
        <v>3.4939999999999998E-4</v>
      </c>
      <c r="P242">
        <v>31</v>
      </c>
      <c r="Q242">
        <v>23</v>
      </c>
    </row>
    <row r="243" spans="1:17" x14ac:dyDescent="0.2">
      <c r="A243">
        <v>2845</v>
      </c>
      <c r="B243" t="s">
        <v>258</v>
      </c>
      <c r="C243">
        <v>5437</v>
      </c>
      <c r="D243">
        <v>208</v>
      </c>
      <c r="E243">
        <v>411</v>
      </c>
      <c r="F243">
        <v>789</v>
      </c>
      <c r="G243">
        <v>1594</v>
      </c>
      <c r="H243">
        <v>2435</v>
      </c>
      <c r="I243">
        <v>2.9428000000000002E-3</v>
      </c>
      <c r="J243">
        <v>0</v>
      </c>
      <c r="K243">
        <v>0</v>
      </c>
      <c r="L243">
        <v>1.2673999999999999E-3</v>
      </c>
      <c r="M243">
        <v>3.1367999999999999E-3</v>
      </c>
      <c r="N243">
        <v>4.1067999999999999E-3</v>
      </c>
      <c r="O243">
        <v>0</v>
      </c>
      <c r="P243">
        <v>9</v>
      </c>
      <c r="Q243">
        <v>9</v>
      </c>
    </row>
    <row r="244" spans="1:17" x14ac:dyDescent="0.2">
      <c r="A244">
        <v>2854</v>
      </c>
      <c r="B244" t="s">
        <v>259</v>
      </c>
      <c r="C244">
        <v>3473</v>
      </c>
      <c r="D244">
        <v>459</v>
      </c>
      <c r="E244">
        <v>687</v>
      </c>
      <c r="F244">
        <v>902</v>
      </c>
      <c r="G244">
        <v>895</v>
      </c>
      <c r="H244">
        <v>530</v>
      </c>
      <c r="I244">
        <v>3.4551999999999999E-3</v>
      </c>
      <c r="J244">
        <v>0</v>
      </c>
      <c r="K244">
        <v>1.4556E-3</v>
      </c>
      <c r="L244">
        <v>5.5431999999999999E-3</v>
      </c>
      <c r="M244">
        <v>3.3519999999999999E-3</v>
      </c>
      <c r="N244">
        <v>5.6604000000000003E-3</v>
      </c>
      <c r="O244">
        <v>2.8880000000000003E-4</v>
      </c>
      <c r="P244">
        <v>11</v>
      </c>
      <c r="Q244">
        <v>0</v>
      </c>
    </row>
    <row r="245" spans="1:17" x14ac:dyDescent="0.2">
      <c r="A245">
        <v>2862</v>
      </c>
      <c r="B245" t="s">
        <v>260</v>
      </c>
      <c r="C245">
        <v>5359</v>
      </c>
      <c r="D245">
        <v>734</v>
      </c>
      <c r="E245">
        <v>1109</v>
      </c>
      <c r="F245">
        <v>1361</v>
      </c>
      <c r="G245">
        <v>1289</v>
      </c>
      <c r="H245">
        <v>866</v>
      </c>
      <c r="I245">
        <v>2.4258000000000001E-3</v>
      </c>
      <c r="J245">
        <v>1.3623999999999999E-3</v>
      </c>
      <c r="K245">
        <v>0</v>
      </c>
      <c r="L245">
        <v>2.9390000000000002E-3</v>
      </c>
      <c r="M245">
        <v>3.8790000000000001E-3</v>
      </c>
      <c r="N245">
        <v>3.4642000000000002E-3</v>
      </c>
      <c r="O245">
        <v>0</v>
      </c>
      <c r="P245">
        <v>18</v>
      </c>
      <c r="Q245">
        <v>5</v>
      </c>
    </row>
    <row r="246" spans="1:17" x14ac:dyDescent="0.2">
      <c r="A246">
        <v>2866</v>
      </c>
      <c r="B246" t="s">
        <v>261</v>
      </c>
      <c r="C246">
        <v>5093</v>
      </c>
      <c r="D246">
        <v>636</v>
      </c>
      <c r="E246">
        <v>784</v>
      </c>
      <c r="F246">
        <v>885</v>
      </c>
      <c r="G246">
        <v>1058</v>
      </c>
      <c r="H246">
        <v>1730</v>
      </c>
      <c r="I246">
        <v>3.5343000000000002E-3</v>
      </c>
      <c r="J246">
        <v>0</v>
      </c>
      <c r="K246">
        <v>3.8265E-3</v>
      </c>
      <c r="L246">
        <v>5.6496999999999997E-3</v>
      </c>
      <c r="M246">
        <v>4.7258999999999999E-3</v>
      </c>
      <c r="N246">
        <v>2.8901999999999999E-3</v>
      </c>
      <c r="O246">
        <v>1.5800000000000001E-5</v>
      </c>
      <c r="P246">
        <v>18</v>
      </c>
      <c r="Q246">
        <v>23</v>
      </c>
    </row>
    <row r="247" spans="1:17" x14ac:dyDescent="0.2">
      <c r="A247">
        <v>2868</v>
      </c>
      <c r="B247" t="s">
        <v>262</v>
      </c>
      <c r="C247">
        <v>9878</v>
      </c>
      <c r="D247">
        <v>1165</v>
      </c>
      <c r="E247">
        <v>1699</v>
      </c>
      <c r="F247">
        <v>2228</v>
      </c>
      <c r="G247">
        <v>2829</v>
      </c>
      <c r="H247">
        <v>1957</v>
      </c>
      <c r="I247">
        <v>1.3161E-3</v>
      </c>
      <c r="J247">
        <v>0</v>
      </c>
      <c r="K247">
        <v>5.886E-4</v>
      </c>
      <c r="L247">
        <v>8.9769999999999997E-4</v>
      </c>
      <c r="M247">
        <v>1.7673999999999999E-3</v>
      </c>
      <c r="N247">
        <v>2.5549000000000001E-3</v>
      </c>
      <c r="O247">
        <v>0</v>
      </c>
      <c r="P247">
        <v>22</v>
      </c>
      <c r="Q247">
        <v>14</v>
      </c>
    </row>
    <row r="248" spans="1:17" x14ac:dyDescent="0.2">
      <c r="A248">
        <v>2872</v>
      </c>
      <c r="B248" t="s">
        <v>263</v>
      </c>
      <c r="C248">
        <v>13550</v>
      </c>
      <c r="D248">
        <v>1688</v>
      </c>
      <c r="E248">
        <v>2128</v>
      </c>
      <c r="F248">
        <v>2905</v>
      </c>
      <c r="G248">
        <v>3937</v>
      </c>
      <c r="H248">
        <v>2892</v>
      </c>
      <c r="I248">
        <v>1.1808000000000001E-3</v>
      </c>
      <c r="J248">
        <v>0</v>
      </c>
      <c r="K248">
        <v>4.6989999999999998E-4</v>
      </c>
      <c r="L248">
        <v>1.7212E-3</v>
      </c>
      <c r="M248">
        <v>1.016E-3</v>
      </c>
      <c r="N248">
        <v>2.0747000000000001E-3</v>
      </c>
      <c r="O248" s="1">
        <v>1.59E-6</v>
      </c>
      <c r="P248">
        <v>42</v>
      </c>
      <c r="Q248">
        <v>82</v>
      </c>
    </row>
    <row r="249" spans="1:17" x14ac:dyDescent="0.2">
      <c r="A249">
        <v>2878</v>
      </c>
      <c r="B249" t="s">
        <v>264</v>
      </c>
      <c r="C249">
        <v>18213</v>
      </c>
      <c r="D249">
        <v>1948</v>
      </c>
      <c r="E249">
        <v>2955</v>
      </c>
      <c r="F249">
        <v>3815</v>
      </c>
      <c r="G249">
        <v>5141</v>
      </c>
      <c r="H249">
        <v>4354</v>
      </c>
      <c r="I249">
        <v>8.7850000000000005E-4</v>
      </c>
      <c r="J249">
        <v>5.1329999999999995E-4</v>
      </c>
      <c r="K249">
        <v>1.0152E-3</v>
      </c>
      <c r="L249">
        <v>7.8640000000000003E-4</v>
      </c>
      <c r="M249">
        <v>5.8350000000000003E-4</v>
      </c>
      <c r="N249">
        <v>1.3780000000000001E-3</v>
      </c>
      <c r="O249">
        <v>0</v>
      </c>
      <c r="P249">
        <v>23</v>
      </c>
      <c r="Q249">
        <v>68</v>
      </c>
    </row>
    <row r="250" spans="1:17" x14ac:dyDescent="0.2">
      <c r="A250">
        <v>2882</v>
      </c>
      <c r="B250" t="s">
        <v>265</v>
      </c>
      <c r="C250">
        <v>11786</v>
      </c>
      <c r="D250">
        <v>687</v>
      </c>
      <c r="E250">
        <v>1050</v>
      </c>
      <c r="F250">
        <v>1410</v>
      </c>
      <c r="G250">
        <v>2124</v>
      </c>
      <c r="H250">
        <v>6515</v>
      </c>
      <c r="I250">
        <v>7.7210000000000004E-3</v>
      </c>
      <c r="J250">
        <v>5.8224000000000001E-3</v>
      </c>
      <c r="K250">
        <v>3.8095E-3</v>
      </c>
      <c r="L250">
        <v>4.9645000000000002E-3</v>
      </c>
      <c r="M250">
        <v>9.4161999999999996E-3</v>
      </c>
      <c r="N250">
        <v>8.5955000000000007E-3</v>
      </c>
      <c r="O250">
        <v>1.0020000000000001E-3</v>
      </c>
      <c r="P250">
        <v>159</v>
      </c>
      <c r="Q250">
        <v>609</v>
      </c>
    </row>
    <row r="251" spans="1:17" x14ac:dyDescent="0.2">
      <c r="A251">
        <v>2889</v>
      </c>
      <c r="B251" t="s">
        <v>266</v>
      </c>
      <c r="C251">
        <v>2044</v>
      </c>
      <c r="D251">
        <v>77</v>
      </c>
      <c r="E251">
        <v>159</v>
      </c>
      <c r="F251">
        <v>207</v>
      </c>
      <c r="G251">
        <v>330</v>
      </c>
      <c r="H251">
        <v>1271</v>
      </c>
      <c r="I251">
        <v>1.2230899999999999E-2</v>
      </c>
      <c r="J251">
        <v>0</v>
      </c>
      <c r="K251">
        <v>6.2893000000000003E-3</v>
      </c>
      <c r="L251">
        <v>9.6617999999999999E-3</v>
      </c>
      <c r="M251">
        <v>2.1212100000000001E-2</v>
      </c>
      <c r="N251">
        <v>1.18017E-2</v>
      </c>
      <c r="O251">
        <v>1.4800000000000001E-5</v>
      </c>
      <c r="P251">
        <v>24</v>
      </c>
      <c r="Q251">
        <v>12</v>
      </c>
    </row>
    <row r="252" spans="1:17" x14ac:dyDescent="0.2">
      <c r="A252">
        <v>2894</v>
      </c>
      <c r="B252" t="s">
        <v>267</v>
      </c>
      <c r="C252">
        <v>4321</v>
      </c>
      <c r="D252">
        <v>236</v>
      </c>
      <c r="E252">
        <v>291</v>
      </c>
      <c r="F252">
        <v>543</v>
      </c>
      <c r="G252">
        <v>735</v>
      </c>
      <c r="H252">
        <v>2516</v>
      </c>
      <c r="I252">
        <v>2.1522800000000002E-2</v>
      </c>
      <c r="J252">
        <v>8.4746000000000005E-3</v>
      </c>
      <c r="K252">
        <v>1.03093E-2</v>
      </c>
      <c r="L252">
        <v>1.6574599999999998E-2</v>
      </c>
      <c r="M252">
        <v>2.9932E-2</v>
      </c>
      <c r="N252">
        <v>2.2655000000000002E-2</v>
      </c>
      <c r="O252">
        <v>4.5199999999999998E-4</v>
      </c>
      <c r="P252">
        <v>157</v>
      </c>
      <c r="Q252">
        <v>175</v>
      </c>
    </row>
    <row r="253" spans="1:17" x14ac:dyDescent="0.2">
      <c r="A253">
        <v>2903</v>
      </c>
      <c r="B253" t="s">
        <v>268</v>
      </c>
      <c r="C253">
        <v>1758</v>
      </c>
      <c r="D253">
        <v>67</v>
      </c>
      <c r="E253">
        <v>83</v>
      </c>
      <c r="F253">
        <v>115</v>
      </c>
      <c r="G253">
        <v>169</v>
      </c>
      <c r="H253">
        <v>1324</v>
      </c>
      <c r="I253">
        <v>6.8259000000000002E-3</v>
      </c>
      <c r="J253">
        <v>1.49254E-2</v>
      </c>
      <c r="K253">
        <v>1.20482E-2</v>
      </c>
      <c r="L253">
        <v>0</v>
      </c>
      <c r="M253">
        <v>1.1834300000000001E-2</v>
      </c>
      <c r="N253">
        <v>6.0422999999999996E-3</v>
      </c>
      <c r="O253">
        <v>1.1073999999999999E-3</v>
      </c>
      <c r="P253">
        <v>24</v>
      </c>
      <c r="Q253">
        <v>16</v>
      </c>
    </row>
    <row r="254" spans="1:17" x14ac:dyDescent="0.2">
      <c r="A254">
        <v>2905</v>
      </c>
      <c r="B254" t="s">
        <v>269</v>
      </c>
      <c r="C254">
        <v>8143</v>
      </c>
      <c r="D254">
        <v>1563</v>
      </c>
      <c r="E254">
        <v>2231</v>
      </c>
      <c r="F254">
        <v>1667</v>
      </c>
      <c r="G254">
        <v>1600</v>
      </c>
      <c r="H254">
        <v>1082</v>
      </c>
      <c r="I254">
        <v>1.4737000000000001E-3</v>
      </c>
      <c r="J254">
        <v>0</v>
      </c>
      <c r="K254">
        <v>8.9650000000000005E-4</v>
      </c>
      <c r="L254">
        <v>2.9994000000000002E-3</v>
      </c>
      <c r="M254">
        <v>0</v>
      </c>
      <c r="N254">
        <v>4.6211000000000004E-3</v>
      </c>
      <c r="O254" s="1">
        <v>2.8499999999999998E-6</v>
      </c>
      <c r="P254">
        <v>12</v>
      </c>
      <c r="Q254">
        <v>12</v>
      </c>
    </row>
    <row r="255" spans="1:17" x14ac:dyDescent="0.2">
      <c r="A255">
        <v>2906</v>
      </c>
      <c r="B255" t="s">
        <v>270</v>
      </c>
      <c r="C255">
        <v>11497</v>
      </c>
      <c r="D255">
        <v>481</v>
      </c>
      <c r="E255">
        <v>1028</v>
      </c>
      <c r="F255">
        <v>1883</v>
      </c>
      <c r="G255">
        <v>2983</v>
      </c>
      <c r="H255">
        <v>5122</v>
      </c>
      <c r="I255">
        <v>1.3047E-3</v>
      </c>
      <c r="J255">
        <v>0</v>
      </c>
      <c r="K255">
        <v>0</v>
      </c>
      <c r="L255">
        <v>5.3109999999999995E-4</v>
      </c>
      <c r="M255">
        <v>1.0057E-3</v>
      </c>
      <c r="N255">
        <v>2.1475999999999999E-3</v>
      </c>
      <c r="O255">
        <v>6.1099999999999994E-5</v>
      </c>
      <c r="P255">
        <v>13</v>
      </c>
      <c r="Q255">
        <v>28</v>
      </c>
    </row>
    <row r="256" spans="1:17" x14ac:dyDescent="0.2">
      <c r="A256">
        <v>2918</v>
      </c>
      <c r="B256" t="s">
        <v>271</v>
      </c>
      <c r="C256">
        <v>1843</v>
      </c>
      <c r="D256">
        <v>19</v>
      </c>
      <c r="E256">
        <v>47</v>
      </c>
      <c r="F256">
        <v>89</v>
      </c>
      <c r="G256">
        <v>192</v>
      </c>
      <c r="H256">
        <v>1496</v>
      </c>
      <c r="I256">
        <v>7.0537000000000004E-3</v>
      </c>
      <c r="J256">
        <v>0</v>
      </c>
      <c r="K256">
        <v>2.12766E-2</v>
      </c>
      <c r="L256">
        <v>1.1235999999999999E-2</v>
      </c>
      <c r="M256">
        <v>5.2082999999999999E-3</v>
      </c>
      <c r="N256">
        <v>6.6845000000000003E-3</v>
      </c>
      <c r="O256" s="1">
        <v>1.8199999999999999E-6</v>
      </c>
      <c r="P256">
        <v>4</v>
      </c>
      <c r="Q256">
        <v>282</v>
      </c>
    </row>
    <row r="257" spans="1:17" x14ac:dyDescent="0.2">
      <c r="A257">
        <v>2920</v>
      </c>
      <c r="B257" t="s">
        <v>272</v>
      </c>
      <c r="C257">
        <v>7027</v>
      </c>
      <c r="D257">
        <v>216</v>
      </c>
      <c r="E257">
        <v>337</v>
      </c>
      <c r="F257">
        <v>562</v>
      </c>
      <c r="G257">
        <v>885</v>
      </c>
      <c r="H257">
        <v>5027</v>
      </c>
      <c r="I257">
        <v>2.10616E-2</v>
      </c>
      <c r="J257">
        <v>1.3888899999999999E-2</v>
      </c>
      <c r="K257">
        <v>2.0771499999999998E-2</v>
      </c>
      <c r="L257">
        <v>5.3381000000000001E-3</v>
      </c>
      <c r="M257">
        <v>2.1468899999999999E-2</v>
      </c>
      <c r="N257">
        <v>2.3075399999999999E-2</v>
      </c>
      <c r="O257">
        <v>1.1895E-3</v>
      </c>
      <c r="P257">
        <v>269</v>
      </c>
      <c r="Q257">
        <v>501</v>
      </c>
    </row>
    <row r="258" spans="1:17" x14ac:dyDescent="0.2">
      <c r="A258">
        <v>2923</v>
      </c>
      <c r="B258" t="s">
        <v>273</v>
      </c>
      <c r="C258">
        <v>14080</v>
      </c>
      <c r="D258">
        <v>964</v>
      </c>
      <c r="E258">
        <v>1688</v>
      </c>
      <c r="F258">
        <v>2440</v>
      </c>
      <c r="G258">
        <v>3565</v>
      </c>
      <c r="H258">
        <v>5423</v>
      </c>
      <c r="I258">
        <v>1.1364000000000001E-3</v>
      </c>
      <c r="J258">
        <v>0</v>
      </c>
      <c r="K258">
        <v>0</v>
      </c>
      <c r="L258">
        <v>0</v>
      </c>
      <c r="M258">
        <v>1.9635E-3</v>
      </c>
      <c r="N258">
        <v>1.6596E-3</v>
      </c>
      <c r="O258">
        <v>7.5799999999999999E-5</v>
      </c>
      <c r="P258">
        <v>16</v>
      </c>
      <c r="Q258">
        <v>117</v>
      </c>
    </row>
    <row r="259" spans="1:17" x14ac:dyDescent="0.2">
      <c r="A259">
        <v>2972</v>
      </c>
      <c r="B259" t="s">
        <v>274</v>
      </c>
      <c r="C259">
        <v>18534</v>
      </c>
      <c r="D259">
        <v>860</v>
      </c>
      <c r="E259">
        <v>1604</v>
      </c>
      <c r="F259">
        <v>2594</v>
      </c>
      <c r="G259">
        <v>4503</v>
      </c>
      <c r="H259">
        <v>8973</v>
      </c>
      <c r="I259">
        <v>1.66181E-2</v>
      </c>
      <c r="J259">
        <v>8.1394999999999992E-3</v>
      </c>
      <c r="K259">
        <v>1.3092299999999999E-2</v>
      </c>
      <c r="L259">
        <v>1.7347700000000001E-2</v>
      </c>
      <c r="M259">
        <v>1.4434799999999999E-2</v>
      </c>
      <c r="N259">
        <v>1.8945699999999999E-2</v>
      </c>
      <c r="O259">
        <v>1.1839000000000001E-3</v>
      </c>
      <c r="P259">
        <v>622</v>
      </c>
      <c r="Q259">
        <v>1233</v>
      </c>
    </row>
    <row r="260" spans="1:17" x14ac:dyDescent="0.2">
      <c r="A260">
        <v>2974</v>
      </c>
      <c r="B260" t="s">
        <v>275</v>
      </c>
      <c r="C260">
        <v>16848</v>
      </c>
      <c r="D260">
        <v>658</v>
      </c>
      <c r="E260">
        <v>1205</v>
      </c>
      <c r="F260">
        <v>1783</v>
      </c>
      <c r="G260">
        <v>3318</v>
      </c>
      <c r="H260">
        <v>9884</v>
      </c>
      <c r="I260">
        <v>4.5109E-3</v>
      </c>
      <c r="J260">
        <v>0</v>
      </c>
      <c r="K260">
        <v>3.3195E-3</v>
      </c>
      <c r="L260">
        <v>3.3651000000000002E-3</v>
      </c>
      <c r="M260">
        <v>5.4250000000000001E-3</v>
      </c>
      <c r="N260">
        <v>4.8563E-3</v>
      </c>
      <c r="O260">
        <v>0</v>
      </c>
      <c r="P260">
        <v>137</v>
      </c>
      <c r="Q260">
        <v>85</v>
      </c>
    </row>
    <row r="261" spans="1:17" x14ac:dyDescent="0.2">
      <c r="A261">
        <v>2975</v>
      </c>
      <c r="B261" t="s">
        <v>276</v>
      </c>
      <c r="C261">
        <v>10311</v>
      </c>
      <c r="D261">
        <v>722</v>
      </c>
      <c r="E261">
        <v>1258</v>
      </c>
      <c r="F261">
        <v>1768</v>
      </c>
      <c r="G261">
        <v>2807</v>
      </c>
      <c r="H261">
        <v>3756</v>
      </c>
      <c r="I261">
        <v>4.9462000000000004E-3</v>
      </c>
      <c r="J261">
        <v>1.3849999999999999E-3</v>
      </c>
      <c r="K261">
        <v>2.3847E-3</v>
      </c>
      <c r="L261">
        <v>5.0905000000000004E-3</v>
      </c>
      <c r="M261">
        <v>5.3438000000000001E-3</v>
      </c>
      <c r="N261">
        <v>6.1234999999999996E-3</v>
      </c>
      <c r="O261">
        <v>4.9709999999999999E-4</v>
      </c>
      <c r="P261">
        <v>100</v>
      </c>
      <c r="Q261">
        <v>130</v>
      </c>
    </row>
    <row r="262" spans="1:17" x14ac:dyDescent="0.2">
      <c r="A262">
        <v>2978</v>
      </c>
      <c r="B262" t="s">
        <v>277</v>
      </c>
      <c r="C262">
        <v>4447</v>
      </c>
      <c r="D262">
        <v>66</v>
      </c>
      <c r="E262">
        <v>219</v>
      </c>
      <c r="F262">
        <v>368</v>
      </c>
      <c r="G262">
        <v>610</v>
      </c>
      <c r="H262">
        <v>3184</v>
      </c>
      <c r="I262">
        <v>4.0477000000000004E-3</v>
      </c>
      <c r="J262">
        <v>0</v>
      </c>
      <c r="K262">
        <v>0</v>
      </c>
      <c r="L262">
        <v>2.7174E-3</v>
      </c>
      <c r="M262">
        <v>4.9179999999999996E-3</v>
      </c>
      <c r="N262">
        <v>4.3969999999999999E-3</v>
      </c>
      <c r="O262">
        <v>1.0699999999999999E-5</v>
      </c>
      <c r="P262">
        <v>25</v>
      </c>
      <c r="Q262">
        <v>302</v>
      </c>
    </row>
    <row r="263" spans="1:17" x14ac:dyDescent="0.2">
      <c r="A263">
        <v>2984</v>
      </c>
      <c r="B263" t="s">
        <v>278</v>
      </c>
      <c r="C263">
        <v>8285</v>
      </c>
      <c r="D263">
        <v>339</v>
      </c>
      <c r="E263">
        <v>767</v>
      </c>
      <c r="F263">
        <v>1280</v>
      </c>
      <c r="G263">
        <v>2103</v>
      </c>
      <c r="H263">
        <v>3796</v>
      </c>
      <c r="I263">
        <v>1.5690999999999999E-3</v>
      </c>
      <c r="J263">
        <v>0</v>
      </c>
      <c r="K263">
        <v>1.3037999999999999E-3</v>
      </c>
      <c r="L263">
        <v>2.3438000000000001E-3</v>
      </c>
      <c r="M263">
        <v>2.3776000000000001E-3</v>
      </c>
      <c r="N263">
        <v>1.0537000000000001E-3</v>
      </c>
      <c r="O263">
        <v>0</v>
      </c>
      <c r="P263">
        <v>8</v>
      </c>
      <c r="Q263">
        <v>49</v>
      </c>
    </row>
    <row r="264" spans="1:17" x14ac:dyDescent="0.2">
      <c r="A264">
        <v>2997</v>
      </c>
      <c r="B264" t="s">
        <v>279</v>
      </c>
      <c r="C264">
        <v>8597</v>
      </c>
      <c r="D264">
        <v>450</v>
      </c>
      <c r="E264">
        <v>1124</v>
      </c>
      <c r="F264">
        <v>2082</v>
      </c>
      <c r="G264">
        <v>2754</v>
      </c>
      <c r="H264">
        <v>2187</v>
      </c>
      <c r="I264">
        <v>1.1632E-2</v>
      </c>
      <c r="J264">
        <v>8.8888999999999999E-3</v>
      </c>
      <c r="K264">
        <v>6.2278000000000003E-3</v>
      </c>
      <c r="L264">
        <v>9.6060999999999994E-3</v>
      </c>
      <c r="M264">
        <v>1.2345699999999999E-2</v>
      </c>
      <c r="N264">
        <v>1.6003699999999999E-2</v>
      </c>
      <c r="O264">
        <v>2.5280000000000002E-4</v>
      </c>
      <c r="P264">
        <v>149</v>
      </c>
      <c r="Q264">
        <v>102</v>
      </c>
    </row>
    <row r="265" spans="1:17" x14ac:dyDescent="0.2">
      <c r="A265">
        <v>3005</v>
      </c>
      <c r="B265" t="s">
        <v>280</v>
      </c>
      <c r="C265">
        <v>8885</v>
      </c>
      <c r="D265">
        <v>417</v>
      </c>
      <c r="E265">
        <v>915</v>
      </c>
      <c r="F265">
        <v>1825</v>
      </c>
      <c r="G265">
        <v>2847</v>
      </c>
      <c r="H265">
        <v>2881</v>
      </c>
      <c r="I265">
        <v>4.2769000000000001E-3</v>
      </c>
      <c r="J265">
        <v>2.3980999999999998E-3</v>
      </c>
      <c r="K265">
        <v>2.1857999999999999E-3</v>
      </c>
      <c r="L265">
        <v>6.0273999999999996E-3</v>
      </c>
      <c r="M265">
        <v>5.62E-3</v>
      </c>
      <c r="N265">
        <v>2.7767999999999998E-3</v>
      </c>
      <c r="O265">
        <v>8.2399999999999997E-5</v>
      </c>
      <c r="P265">
        <v>59</v>
      </c>
      <c r="Q265">
        <v>9</v>
      </c>
    </row>
    <row r="266" spans="1:17" x14ac:dyDescent="0.2">
      <c r="A266">
        <v>3014</v>
      </c>
      <c r="B266" t="s">
        <v>281</v>
      </c>
      <c r="C266">
        <v>3453</v>
      </c>
      <c r="D266">
        <v>131</v>
      </c>
      <c r="E266">
        <v>320</v>
      </c>
      <c r="F266">
        <v>714</v>
      </c>
      <c r="G266">
        <v>1082</v>
      </c>
      <c r="H266">
        <v>1206</v>
      </c>
      <c r="I266">
        <v>3.1855999999999998E-3</v>
      </c>
      <c r="J266">
        <v>0</v>
      </c>
      <c r="K266">
        <v>3.1250000000000002E-3</v>
      </c>
      <c r="L266">
        <v>0</v>
      </c>
      <c r="M266">
        <v>2.7726000000000001E-3</v>
      </c>
      <c r="N266">
        <v>5.8043000000000001E-3</v>
      </c>
      <c r="O266">
        <v>0</v>
      </c>
      <c r="P266">
        <v>3</v>
      </c>
      <c r="Q266">
        <v>0</v>
      </c>
    </row>
    <row r="267" spans="1:17" x14ac:dyDescent="0.2">
      <c r="A267">
        <v>3018</v>
      </c>
      <c r="B267" t="s">
        <v>282</v>
      </c>
      <c r="C267">
        <v>17294</v>
      </c>
      <c r="D267">
        <v>664</v>
      </c>
      <c r="E267">
        <v>1725</v>
      </c>
      <c r="F267">
        <v>3552</v>
      </c>
      <c r="G267">
        <v>5677</v>
      </c>
      <c r="H267">
        <v>5676</v>
      </c>
      <c r="I267">
        <v>1.4456E-3</v>
      </c>
      <c r="J267">
        <v>1.506E-3</v>
      </c>
      <c r="K267">
        <v>1.1594000000000001E-3</v>
      </c>
      <c r="L267">
        <v>1.4077E-3</v>
      </c>
      <c r="M267">
        <v>1.7615E-3</v>
      </c>
      <c r="N267">
        <v>1.2333000000000001E-3</v>
      </c>
      <c r="O267" s="1">
        <v>1.8700000000000001E-6</v>
      </c>
      <c r="P267">
        <v>20</v>
      </c>
      <c r="Q267">
        <v>8</v>
      </c>
    </row>
    <row r="268" spans="1:17" x14ac:dyDescent="0.2">
      <c r="A268">
        <v>3024</v>
      </c>
      <c r="B268" t="s">
        <v>283</v>
      </c>
      <c r="C268">
        <v>3304</v>
      </c>
      <c r="D268">
        <v>126</v>
      </c>
      <c r="E268">
        <v>226</v>
      </c>
      <c r="F268">
        <v>464</v>
      </c>
      <c r="G268">
        <v>715</v>
      </c>
      <c r="H268">
        <v>1773</v>
      </c>
      <c r="I268">
        <v>4.9939499999999998E-2</v>
      </c>
      <c r="J268">
        <v>3.1746000000000003E-2</v>
      </c>
      <c r="K268">
        <v>6.6371700000000006E-2</v>
      </c>
      <c r="L268">
        <v>4.9569000000000002E-2</v>
      </c>
      <c r="M268">
        <v>4.8951000000000001E-2</v>
      </c>
      <c r="N268">
        <v>4.9633400000000001E-2</v>
      </c>
      <c r="O268">
        <v>2.7104999999999998E-3</v>
      </c>
      <c r="P268">
        <v>266</v>
      </c>
      <c r="Q268">
        <v>245</v>
      </c>
    </row>
    <row r="269" spans="1:17" x14ac:dyDescent="0.2">
      <c r="A269">
        <v>3025</v>
      </c>
      <c r="B269" t="s">
        <v>284</v>
      </c>
      <c r="C269">
        <v>3615</v>
      </c>
      <c r="D269">
        <v>117</v>
      </c>
      <c r="E269">
        <v>350</v>
      </c>
      <c r="F269">
        <v>686</v>
      </c>
      <c r="G269">
        <v>1007</v>
      </c>
      <c r="H269">
        <v>1455</v>
      </c>
      <c r="I269">
        <v>7.1923000000000004E-3</v>
      </c>
      <c r="J269">
        <v>0</v>
      </c>
      <c r="K269">
        <v>5.7143000000000003E-3</v>
      </c>
      <c r="L269">
        <v>2.9155000000000001E-3</v>
      </c>
      <c r="M269">
        <v>9.9305000000000001E-3</v>
      </c>
      <c r="N269">
        <v>8.2474000000000002E-3</v>
      </c>
      <c r="O269">
        <v>2.8099999999999999E-5</v>
      </c>
      <c r="P269">
        <v>32</v>
      </c>
      <c r="Q269">
        <v>29</v>
      </c>
    </row>
    <row r="270" spans="1:17" x14ac:dyDescent="0.2">
      <c r="A270">
        <v>3032</v>
      </c>
      <c r="B270" t="s">
        <v>285</v>
      </c>
      <c r="C270">
        <v>4867</v>
      </c>
      <c r="D270">
        <v>657</v>
      </c>
      <c r="E270">
        <v>840</v>
      </c>
      <c r="F270">
        <v>1162</v>
      </c>
      <c r="G270">
        <v>1314</v>
      </c>
      <c r="H270">
        <v>894</v>
      </c>
      <c r="I270">
        <v>2.8765000000000002E-3</v>
      </c>
      <c r="J270">
        <v>0</v>
      </c>
      <c r="K270">
        <v>0</v>
      </c>
      <c r="L270">
        <v>6.0241000000000001E-3</v>
      </c>
      <c r="M270">
        <v>2.2831000000000001E-3</v>
      </c>
      <c r="N270">
        <v>4.4742999999999996E-3</v>
      </c>
      <c r="O270">
        <v>4.124E-4</v>
      </c>
      <c r="P270">
        <v>23</v>
      </c>
      <c r="Q270">
        <v>31</v>
      </c>
    </row>
    <row r="271" spans="1:17" x14ac:dyDescent="0.2">
      <c r="A271">
        <v>3037</v>
      </c>
      <c r="B271" t="s">
        <v>286</v>
      </c>
      <c r="C271">
        <v>2147</v>
      </c>
      <c r="D271">
        <v>84</v>
      </c>
      <c r="E271">
        <v>179</v>
      </c>
      <c r="F271">
        <v>343</v>
      </c>
      <c r="G271">
        <v>490</v>
      </c>
      <c r="H271">
        <v>1051</v>
      </c>
      <c r="I271">
        <v>6.9864999999999997E-3</v>
      </c>
      <c r="J271">
        <v>2.3809500000000001E-2</v>
      </c>
      <c r="K271">
        <v>5.5865999999999997E-3</v>
      </c>
      <c r="L271">
        <v>5.8309E-3</v>
      </c>
      <c r="M271">
        <v>1.0204100000000001E-2</v>
      </c>
      <c r="N271">
        <v>4.7574000000000002E-3</v>
      </c>
      <c r="O271">
        <v>0</v>
      </c>
      <c r="P271">
        <v>36</v>
      </c>
      <c r="Q271">
        <v>70</v>
      </c>
    </row>
    <row r="272" spans="1:17" x14ac:dyDescent="0.2">
      <c r="A272">
        <v>3042</v>
      </c>
      <c r="B272" t="s">
        <v>287</v>
      </c>
      <c r="C272">
        <v>1791</v>
      </c>
      <c r="D272">
        <v>62</v>
      </c>
      <c r="E272">
        <v>130</v>
      </c>
      <c r="F272">
        <v>203</v>
      </c>
      <c r="G272">
        <v>213</v>
      </c>
      <c r="H272">
        <v>1183</v>
      </c>
      <c r="I272">
        <v>5.5834999999999999E-3</v>
      </c>
      <c r="J272">
        <v>0</v>
      </c>
      <c r="K272">
        <v>7.6923E-3</v>
      </c>
      <c r="L272">
        <v>4.9261000000000001E-3</v>
      </c>
      <c r="M272">
        <v>4.6947999999999998E-3</v>
      </c>
      <c r="N272">
        <v>5.9172000000000001E-3</v>
      </c>
      <c r="O272" s="1">
        <v>1.0499999999999999E-6</v>
      </c>
      <c r="P272">
        <v>12</v>
      </c>
      <c r="Q272">
        <v>40</v>
      </c>
    </row>
    <row r="273" spans="1:17" x14ac:dyDescent="0.2">
      <c r="A273">
        <v>3051</v>
      </c>
      <c r="B273" t="s">
        <v>288</v>
      </c>
      <c r="C273">
        <v>25275</v>
      </c>
      <c r="D273">
        <v>1799</v>
      </c>
      <c r="E273">
        <v>3882</v>
      </c>
      <c r="F273">
        <v>6335</v>
      </c>
      <c r="G273">
        <v>7658</v>
      </c>
      <c r="H273">
        <v>5601</v>
      </c>
      <c r="I273">
        <v>1.6222000000000001E-3</v>
      </c>
      <c r="J273">
        <v>1.1117E-3</v>
      </c>
      <c r="K273">
        <v>1.0303999999999999E-3</v>
      </c>
      <c r="L273">
        <v>9.4709999999999998E-4</v>
      </c>
      <c r="M273">
        <v>2.4811E-3</v>
      </c>
      <c r="N273">
        <v>1.7853999999999999E-3</v>
      </c>
      <c r="O273" s="1">
        <v>6.0299999999999999E-6</v>
      </c>
      <c r="P273">
        <v>73</v>
      </c>
      <c r="Q273">
        <v>328</v>
      </c>
    </row>
    <row r="274" spans="1:17" x14ac:dyDescent="0.2">
      <c r="A274">
        <v>3065</v>
      </c>
      <c r="B274" t="s">
        <v>289</v>
      </c>
      <c r="C274">
        <v>1844</v>
      </c>
      <c r="D274">
        <v>14</v>
      </c>
      <c r="E274">
        <v>69</v>
      </c>
      <c r="F274">
        <v>168</v>
      </c>
      <c r="G274">
        <v>304</v>
      </c>
      <c r="H274">
        <v>1289</v>
      </c>
      <c r="I274">
        <v>5.9652999999999998E-3</v>
      </c>
      <c r="J274">
        <v>0</v>
      </c>
      <c r="K274">
        <v>0</v>
      </c>
      <c r="L274">
        <v>0</v>
      </c>
      <c r="M274">
        <v>9.8683999999999994E-3</v>
      </c>
      <c r="N274">
        <v>6.2063999999999999E-3</v>
      </c>
      <c r="O274">
        <v>1.11E-5</v>
      </c>
      <c r="P274">
        <v>10</v>
      </c>
      <c r="Q274">
        <v>17</v>
      </c>
    </row>
    <row r="275" spans="1:17" x14ac:dyDescent="0.2">
      <c r="A275">
        <v>3077</v>
      </c>
      <c r="B275" t="s">
        <v>290</v>
      </c>
      <c r="C275">
        <v>21111</v>
      </c>
      <c r="D275">
        <v>656</v>
      </c>
      <c r="E275">
        <v>1523</v>
      </c>
      <c r="F275">
        <v>2849</v>
      </c>
      <c r="G275">
        <v>4891</v>
      </c>
      <c r="H275">
        <v>11192</v>
      </c>
      <c r="I275">
        <v>3.3631999999999998E-3</v>
      </c>
      <c r="J275">
        <v>0</v>
      </c>
      <c r="K275">
        <v>6.5660000000000002E-4</v>
      </c>
      <c r="L275">
        <v>2.457E-3</v>
      </c>
      <c r="M275">
        <v>2.8624000000000002E-3</v>
      </c>
      <c r="N275">
        <v>4.3781000000000002E-3</v>
      </c>
      <c r="O275">
        <v>1.482E-4</v>
      </c>
      <c r="P275">
        <v>118</v>
      </c>
      <c r="Q275">
        <v>164</v>
      </c>
    </row>
    <row r="276" spans="1:17" x14ac:dyDescent="0.2">
      <c r="A276">
        <v>3078</v>
      </c>
      <c r="B276" t="s">
        <v>291</v>
      </c>
      <c r="C276">
        <v>10145</v>
      </c>
      <c r="D276">
        <v>539</v>
      </c>
      <c r="E276">
        <v>1328</v>
      </c>
      <c r="F276">
        <v>2483</v>
      </c>
      <c r="G276">
        <v>3282</v>
      </c>
      <c r="H276">
        <v>2513</v>
      </c>
      <c r="I276">
        <v>2.4643E-3</v>
      </c>
      <c r="J276">
        <v>0</v>
      </c>
      <c r="K276">
        <v>0</v>
      </c>
      <c r="L276">
        <v>4.0274000000000004E-3</v>
      </c>
      <c r="M276">
        <v>1.5234999999999999E-3</v>
      </c>
      <c r="N276">
        <v>3.9792999999999999E-3</v>
      </c>
      <c r="O276">
        <v>0</v>
      </c>
      <c r="P276">
        <v>40</v>
      </c>
      <c r="Q276">
        <v>65</v>
      </c>
    </row>
    <row r="277" spans="1:17" x14ac:dyDescent="0.2">
      <c r="A277">
        <v>3086</v>
      </c>
      <c r="B277" t="s">
        <v>292</v>
      </c>
      <c r="C277">
        <v>2911</v>
      </c>
      <c r="D277">
        <v>147</v>
      </c>
      <c r="E277">
        <v>211</v>
      </c>
      <c r="F277">
        <v>353</v>
      </c>
      <c r="G277">
        <v>548</v>
      </c>
      <c r="H277">
        <v>1652</v>
      </c>
      <c r="I277">
        <v>5.4964000000000002E-3</v>
      </c>
      <c r="J277">
        <v>0</v>
      </c>
      <c r="K277">
        <v>0</v>
      </c>
      <c r="L277">
        <v>2.8329000000000002E-3</v>
      </c>
      <c r="M277">
        <v>3.6495999999999998E-3</v>
      </c>
      <c r="N277">
        <v>7.8691999999999998E-3</v>
      </c>
      <c r="O277">
        <v>3.3829999999999998E-4</v>
      </c>
      <c r="P277">
        <v>12</v>
      </c>
      <c r="Q277">
        <v>34</v>
      </c>
    </row>
    <row r="278" spans="1:17" x14ac:dyDescent="0.2">
      <c r="A278">
        <v>3090</v>
      </c>
      <c r="B278" t="s">
        <v>293</v>
      </c>
      <c r="C278">
        <v>7458</v>
      </c>
      <c r="D278">
        <v>335</v>
      </c>
      <c r="E278">
        <v>714</v>
      </c>
      <c r="F278">
        <v>1347</v>
      </c>
      <c r="G278">
        <v>2141</v>
      </c>
      <c r="H278">
        <v>2921</v>
      </c>
      <c r="I278">
        <v>4.9611000000000004E-3</v>
      </c>
      <c r="J278">
        <v>2.9851000000000001E-3</v>
      </c>
      <c r="K278">
        <v>1.4005999999999999E-3</v>
      </c>
      <c r="L278">
        <v>2.9696000000000002E-3</v>
      </c>
      <c r="M278">
        <v>4.2036E-3</v>
      </c>
      <c r="N278">
        <v>7.5316999999999997E-3</v>
      </c>
      <c r="O278">
        <v>8.0840000000000003E-4</v>
      </c>
      <c r="P278">
        <v>56</v>
      </c>
      <c r="Q278">
        <v>62</v>
      </c>
    </row>
    <row r="279" spans="1:17" x14ac:dyDescent="0.2">
      <c r="A279">
        <v>3100</v>
      </c>
      <c r="B279" t="s">
        <v>294</v>
      </c>
      <c r="C279">
        <v>24009</v>
      </c>
      <c r="D279">
        <v>1327</v>
      </c>
      <c r="E279">
        <v>2704</v>
      </c>
      <c r="F279">
        <v>4842</v>
      </c>
      <c r="G279">
        <v>6785</v>
      </c>
      <c r="H279">
        <v>8351</v>
      </c>
      <c r="I279">
        <v>3.2488E-3</v>
      </c>
      <c r="J279">
        <v>3.0143000000000001E-3</v>
      </c>
      <c r="K279">
        <v>1.1095E-3</v>
      </c>
      <c r="L279">
        <v>2.0652999999999999E-3</v>
      </c>
      <c r="M279">
        <v>2.3581000000000001E-3</v>
      </c>
      <c r="N279">
        <v>5.3886000000000003E-3</v>
      </c>
      <c r="O279">
        <v>6.1099999999999994E-5</v>
      </c>
      <c r="P279">
        <v>73</v>
      </c>
      <c r="Q279">
        <v>37</v>
      </c>
    </row>
    <row r="280" spans="1:17" x14ac:dyDescent="0.2">
      <c r="A280">
        <v>3119</v>
      </c>
      <c r="B280" t="s">
        <v>295</v>
      </c>
      <c r="C280">
        <v>15106</v>
      </c>
      <c r="D280">
        <v>1679</v>
      </c>
      <c r="E280">
        <v>2709</v>
      </c>
      <c r="F280">
        <v>3935</v>
      </c>
      <c r="G280">
        <v>4156</v>
      </c>
      <c r="H280">
        <v>2627</v>
      </c>
      <c r="I280">
        <v>1.4564000000000001E-3</v>
      </c>
      <c r="J280">
        <v>0</v>
      </c>
      <c r="K280">
        <v>1.1073999999999999E-3</v>
      </c>
      <c r="L280">
        <v>7.6239999999999999E-4</v>
      </c>
      <c r="M280">
        <v>2.1654999999999999E-3</v>
      </c>
      <c r="N280">
        <v>2.6646E-3</v>
      </c>
      <c r="O280">
        <v>1.403E-4</v>
      </c>
      <c r="P280">
        <v>31</v>
      </c>
      <c r="Q280">
        <v>27</v>
      </c>
    </row>
    <row r="281" spans="1:17" x14ac:dyDescent="0.2">
      <c r="A281">
        <v>3123</v>
      </c>
      <c r="B281" t="s">
        <v>296</v>
      </c>
      <c r="C281">
        <v>14603</v>
      </c>
      <c r="D281">
        <v>1376</v>
      </c>
      <c r="E281">
        <v>2361</v>
      </c>
      <c r="F281">
        <v>3817</v>
      </c>
      <c r="G281">
        <v>4275</v>
      </c>
      <c r="H281">
        <v>2774</v>
      </c>
      <c r="I281">
        <v>6.5055E-3</v>
      </c>
      <c r="J281">
        <v>2.9069999999999999E-3</v>
      </c>
      <c r="K281">
        <v>3.3884000000000002E-3</v>
      </c>
      <c r="L281">
        <v>5.7637000000000001E-3</v>
      </c>
      <c r="M281">
        <v>9.1228000000000004E-3</v>
      </c>
      <c r="N281">
        <v>7.9308E-3</v>
      </c>
      <c r="O281">
        <v>4.1080000000000001E-4</v>
      </c>
      <c r="P281">
        <v>170</v>
      </c>
      <c r="Q281">
        <v>168</v>
      </c>
    </row>
    <row r="282" spans="1:17" x14ac:dyDescent="0.2">
      <c r="A282">
        <v>3125</v>
      </c>
      <c r="B282" t="s">
        <v>297</v>
      </c>
      <c r="C282">
        <v>23911</v>
      </c>
      <c r="D282">
        <v>1711</v>
      </c>
      <c r="E282">
        <v>3325</v>
      </c>
      <c r="F282">
        <v>4993</v>
      </c>
      <c r="G282">
        <v>6894</v>
      </c>
      <c r="H282">
        <v>6988</v>
      </c>
      <c r="I282">
        <v>7.3606000000000001E-3</v>
      </c>
      <c r="J282">
        <v>1.7534E-3</v>
      </c>
      <c r="K282">
        <v>2.7068000000000001E-3</v>
      </c>
      <c r="L282">
        <v>4.2059000000000003E-3</v>
      </c>
      <c r="M282">
        <v>9.5735000000000004E-3</v>
      </c>
      <c r="N282">
        <v>1.10189E-2</v>
      </c>
      <c r="O282">
        <v>1.3813E-3</v>
      </c>
      <c r="P282">
        <v>619</v>
      </c>
      <c r="Q282">
        <v>1120</v>
      </c>
    </row>
    <row r="283" spans="1:17" x14ac:dyDescent="0.2">
      <c r="A283">
        <v>3127</v>
      </c>
      <c r="B283" t="s">
        <v>298</v>
      </c>
      <c r="C283">
        <v>7419</v>
      </c>
      <c r="D283">
        <v>177</v>
      </c>
      <c r="E283">
        <v>387</v>
      </c>
      <c r="F283">
        <v>848</v>
      </c>
      <c r="G283">
        <v>1673</v>
      </c>
      <c r="H283">
        <v>4334</v>
      </c>
      <c r="I283">
        <v>1.11875E-2</v>
      </c>
      <c r="J283">
        <v>5.6496999999999997E-3</v>
      </c>
      <c r="K283">
        <v>1.03359E-2</v>
      </c>
      <c r="L283">
        <v>1.2971699999999999E-2</v>
      </c>
      <c r="M283">
        <v>8.9659000000000006E-3</v>
      </c>
      <c r="N283">
        <v>1.1998200000000001E-2</v>
      </c>
      <c r="O283">
        <v>1.3070000000000001E-4</v>
      </c>
      <c r="P283">
        <v>123</v>
      </c>
      <c r="Q283">
        <v>39</v>
      </c>
    </row>
    <row r="284" spans="1:17" x14ac:dyDescent="0.2">
      <c r="A284">
        <v>3131</v>
      </c>
      <c r="B284" t="s">
        <v>299</v>
      </c>
      <c r="C284">
        <v>15600</v>
      </c>
      <c r="D284">
        <v>1149</v>
      </c>
      <c r="E284">
        <v>2037</v>
      </c>
      <c r="F284">
        <v>3264</v>
      </c>
      <c r="G284">
        <v>4988</v>
      </c>
      <c r="H284">
        <v>4162</v>
      </c>
      <c r="I284">
        <v>7.3718000000000004E-3</v>
      </c>
      <c r="J284">
        <v>8.7029999999999996E-4</v>
      </c>
      <c r="K284">
        <v>6.8729000000000004E-3</v>
      </c>
      <c r="L284">
        <v>5.5147E-3</v>
      </c>
      <c r="M284">
        <v>8.2196999999999999E-3</v>
      </c>
      <c r="N284">
        <v>9.8510000000000004E-3</v>
      </c>
      <c r="O284">
        <v>2.6130000000000001E-4</v>
      </c>
      <c r="P284">
        <v>190</v>
      </c>
      <c r="Q284">
        <v>263</v>
      </c>
    </row>
    <row r="285" spans="1:17" x14ac:dyDescent="0.2">
      <c r="A285">
        <v>3145</v>
      </c>
      <c r="B285" t="s">
        <v>300</v>
      </c>
      <c r="C285">
        <v>9708</v>
      </c>
      <c r="D285">
        <v>1012</v>
      </c>
      <c r="E285">
        <v>1732</v>
      </c>
      <c r="F285">
        <v>2628</v>
      </c>
      <c r="G285">
        <v>2825</v>
      </c>
      <c r="H285">
        <v>1511</v>
      </c>
      <c r="I285">
        <v>2.0601999999999999E-3</v>
      </c>
      <c r="J285">
        <v>4.9407000000000001E-3</v>
      </c>
      <c r="K285">
        <v>5.7740000000000005E-4</v>
      </c>
      <c r="L285">
        <v>2.2831000000000001E-3</v>
      </c>
      <c r="M285">
        <v>2.1239000000000002E-3</v>
      </c>
      <c r="N285">
        <v>1.3236000000000001E-3</v>
      </c>
      <c r="O285">
        <v>0</v>
      </c>
      <c r="P285">
        <v>19</v>
      </c>
      <c r="Q285">
        <v>0</v>
      </c>
    </row>
    <row r="286" spans="1:17" x14ac:dyDescent="0.2">
      <c r="A286">
        <v>3170</v>
      </c>
      <c r="B286" t="s">
        <v>301</v>
      </c>
      <c r="C286">
        <v>15047</v>
      </c>
      <c r="D286">
        <v>989</v>
      </c>
      <c r="E286">
        <v>1903</v>
      </c>
      <c r="F286">
        <v>2900</v>
      </c>
      <c r="G286">
        <v>4019</v>
      </c>
      <c r="H286">
        <v>5236</v>
      </c>
      <c r="I286">
        <v>5.1837999999999997E-3</v>
      </c>
      <c r="J286">
        <v>2.0222E-3</v>
      </c>
      <c r="K286">
        <v>4.2039E-3</v>
      </c>
      <c r="L286">
        <v>4.1378999999999999E-3</v>
      </c>
      <c r="M286">
        <v>4.9763999999999997E-3</v>
      </c>
      <c r="N286">
        <v>6.8754999999999997E-3</v>
      </c>
      <c r="O286">
        <v>1.3329999999999999E-4</v>
      </c>
      <c r="P286">
        <v>128</v>
      </c>
      <c r="Q286">
        <v>73</v>
      </c>
    </row>
    <row r="287" spans="1:17" x14ac:dyDescent="0.2">
      <c r="A287">
        <v>3184</v>
      </c>
      <c r="B287" t="s">
        <v>302</v>
      </c>
      <c r="C287">
        <v>16827</v>
      </c>
      <c r="D287">
        <v>1083</v>
      </c>
      <c r="E287">
        <v>1915</v>
      </c>
      <c r="F287">
        <v>2677</v>
      </c>
      <c r="G287">
        <v>3992</v>
      </c>
      <c r="H287">
        <v>7160</v>
      </c>
      <c r="I287">
        <v>5.0514000000000002E-3</v>
      </c>
      <c r="J287">
        <v>5.5402000000000003E-3</v>
      </c>
      <c r="K287">
        <v>3.1332E-3</v>
      </c>
      <c r="L287">
        <v>4.1091000000000001E-3</v>
      </c>
      <c r="M287">
        <v>6.012E-3</v>
      </c>
      <c r="N287">
        <v>5.3073E-3</v>
      </c>
      <c r="O287">
        <v>1.166E-4</v>
      </c>
      <c r="P287">
        <v>161</v>
      </c>
      <c r="Q287">
        <v>130</v>
      </c>
    </row>
    <row r="288" spans="1:17" x14ac:dyDescent="0.2">
      <c r="A288">
        <v>3185</v>
      </c>
      <c r="B288" t="s">
        <v>303</v>
      </c>
      <c r="C288">
        <v>2340</v>
      </c>
      <c r="D288">
        <v>126</v>
      </c>
      <c r="E288">
        <v>290</v>
      </c>
      <c r="F288">
        <v>465</v>
      </c>
      <c r="G288">
        <v>528</v>
      </c>
      <c r="H288">
        <v>931</v>
      </c>
      <c r="I288">
        <v>7.2649999999999998E-3</v>
      </c>
      <c r="J288">
        <v>7.9365000000000008E-3</v>
      </c>
      <c r="K288">
        <v>1.0344799999999999E-2</v>
      </c>
      <c r="L288">
        <v>1.29032E-2</v>
      </c>
      <c r="M288">
        <v>1.8939E-3</v>
      </c>
      <c r="N288">
        <v>6.4447000000000003E-3</v>
      </c>
      <c r="O288">
        <v>1.5689999999999999E-4</v>
      </c>
      <c r="P288">
        <v>18</v>
      </c>
      <c r="Q288">
        <v>13</v>
      </c>
    </row>
    <row r="289" spans="1:17" x14ac:dyDescent="0.2">
      <c r="A289">
        <v>3210</v>
      </c>
      <c r="B289" t="s">
        <v>304</v>
      </c>
      <c r="C289">
        <v>12614</v>
      </c>
      <c r="D289">
        <v>662</v>
      </c>
      <c r="E289">
        <v>1221</v>
      </c>
      <c r="F289">
        <v>2149</v>
      </c>
      <c r="G289">
        <v>3307</v>
      </c>
      <c r="H289">
        <v>5275</v>
      </c>
      <c r="I289">
        <v>9.9889000000000002E-3</v>
      </c>
      <c r="J289">
        <v>4.5316999999999996E-3</v>
      </c>
      <c r="K289">
        <v>8.1899999999999994E-3</v>
      </c>
      <c r="L289">
        <v>8.3759999999999998E-3</v>
      </c>
      <c r="M289">
        <v>9.6763999999999999E-3</v>
      </c>
      <c r="N289">
        <v>1.19431E-2</v>
      </c>
      <c r="O289">
        <v>3.011E-4</v>
      </c>
      <c r="P289">
        <v>162</v>
      </c>
      <c r="Q289">
        <v>182</v>
      </c>
    </row>
    <row r="290" spans="1:17" x14ac:dyDescent="0.2">
      <c r="A290">
        <v>3211</v>
      </c>
      <c r="B290" t="s">
        <v>305</v>
      </c>
      <c r="C290">
        <v>1354</v>
      </c>
      <c r="D290">
        <v>145</v>
      </c>
      <c r="E290">
        <v>230</v>
      </c>
      <c r="F290">
        <v>318</v>
      </c>
      <c r="G290">
        <v>445</v>
      </c>
      <c r="H290">
        <v>216</v>
      </c>
      <c r="I290">
        <v>2.06795E-2</v>
      </c>
      <c r="J290">
        <v>6.8966000000000001E-3</v>
      </c>
      <c r="K290">
        <v>1.30435E-2</v>
      </c>
      <c r="L290">
        <v>1.88679E-2</v>
      </c>
      <c r="M290">
        <v>2.6966299999999999E-2</v>
      </c>
      <c r="N290">
        <v>2.7777799999999998E-2</v>
      </c>
      <c r="O290">
        <v>6.5249999999999998E-4</v>
      </c>
      <c r="P290">
        <v>45</v>
      </c>
      <c r="Q290">
        <v>19</v>
      </c>
    </row>
    <row r="291" spans="1:17" x14ac:dyDescent="0.2">
      <c r="A291">
        <v>3213</v>
      </c>
      <c r="B291" t="s">
        <v>306</v>
      </c>
      <c r="C291">
        <v>15946</v>
      </c>
      <c r="D291">
        <v>1945</v>
      </c>
      <c r="E291">
        <v>2768</v>
      </c>
      <c r="F291">
        <v>3643</v>
      </c>
      <c r="G291">
        <v>3989</v>
      </c>
      <c r="H291">
        <v>3601</v>
      </c>
      <c r="I291">
        <v>1.1915000000000001E-3</v>
      </c>
      <c r="J291">
        <v>5.1409999999999997E-4</v>
      </c>
      <c r="K291">
        <v>1.0838E-3</v>
      </c>
      <c r="L291">
        <v>1.647E-3</v>
      </c>
      <c r="M291">
        <v>2.5070000000000002E-4</v>
      </c>
      <c r="N291">
        <v>2.2215999999999998E-3</v>
      </c>
      <c r="O291">
        <v>6.41E-5</v>
      </c>
      <c r="P291">
        <v>37</v>
      </c>
      <c r="Q291">
        <v>549</v>
      </c>
    </row>
    <row r="292" spans="1:17" x14ac:dyDescent="0.2">
      <c r="A292">
        <v>3216</v>
      </c>
      <c r="B292" t="s">
        <v>307</v>
      </c>
      <c r="C292">
        <v>5930</v>
      </c>
      <c r="D292">
        <v>493</v>
      </c>
      <c r="E292">
        <v>749</v>
      </c>
      <c r="F292">
        <v>1058</v>
      </c>
      <c r="G292">
        <v>1566</v>
      </c>
      <c r="H292">
        <v>2064</v>
      </c>
      <c r="I292">
        <v>3.2039999999999998E-3</v>
      </c>
      <c r="J292">
        <v>2.0284000000000001E-3</v>
      </c>
      <c r="K292">
        <v>5.3404999999999998E-3</v>
      </c>
      <c r="L292">
        <v>9.4519999999999999E-4</v>
      </c>
      <c r="M292">
        <v>3.8314E-3</v>
      </c>
      <c r="N292">
        <v>3.3915E-3</v>
      </c>
      <c r="O292">
        <v>1.1199999999999999E-5</v>
      </c>
      <c r="P292">
        <v>22</v>
      </c>
      <c r="Q292">
        <v>50</v>
      </c>
    </row>
    <row r="293" spans="1:17" x14ac:dyDescent="0.2">
      <c r="A293">
        <v>3217</v>
      </c>
      <c r="B293" t="s">
        <v>308</v>
      </c>
      <c r="C293">
        <v>1358</v>
      </c>
      <c r="D293">
        <v>71</v>
      </c>
      <c r="E293">
        <v>116</v>
      </c>
      <c r="F293">
        <v>215</v>
      </c>
      <c r="G293">
        <v>221</v>
      </c>
      <c r="H293">
        <v>735</v>
      </c>
      <c r="I293">
        <v>9.5729000000000005E-3</v>
      </c>
      <c r="J293">
        <v>0</v>
      </c>
      <c r="K293">
        <v>8.6207000000000002E-3</v>
      </c>
      <c r="L293">
        <v>0</v>
      </c>
      <c r="M293">
        <v>9.0498000000000002E-3</v>
      </c>
      <c r="N293">
        <v>1.36054E-2</v>
      </c>
      <c r="O293">
        <v>7.0790000000000002E-4</v>
      </c>
      <c r="P293">
        <v>13</v>
      </c>
      <c r="Q293">
        <v>242</v>
      </c>
    </row>
    <row r="294" spans="1:17" x14ac:dyDescent="0.2">
      <c r="A294">
        <v>3218</v>
      </c>
      <c r="B294" t="s">
        <v>309</v>
      </c>
      <c r="C294">
        <v>8104</v>
      </c>
      <c r="D294">
        <v>1097</v>
      </c>
      <c r="E294">
        <v>1560</v>
      </c>
      <c r="F294">
        <v>2054</v>
      </c>
      <c r="G294">
        <v>2190</v>
      </c>
      <c r="H294">
        <v>1203</v>
      </c>
      <c r="I294">
        <v>1.6041E-3</v>
      </c>
      <c r="J294">
        <v>9.1160000000000004E-4</v>
      </c>
      <c r="K294">
        <v>1.2821E-3</v>
      </c>
      <c r="L294">
        <v>1.9474E-3</v>
      </c>
      <c r="M294">
        <v>1.3699000000000001E-3</v>
      </c>
      <c r="N294">
        <v>2.4938E-3</v>
      </c>
      <c r="O294">
        <v>0</v>
      </c>
      <c r="P294">
        <v>12</v>
      </c>
      <c r="Q294">
        <v>0</v>
      </c>
    </row>
    <row r="295" spans="1:17" x14ac:dyDescent="0.2">
      <c r="A295">
        <v>3223</v>
      </c>
      <c r="B295" t="s">
        <v>310</v>
      </c>
      <c r="C295">
        <v>12790</v>
      </c>
      <c r="D295">
        <v>641</v>
      </c>
      <c r="E295">
        <v>1136</v>
      </c>
      <c r="F295">
        <v>1962</v>
      </c>
      <c r="G295">
        <v>2917</v>
      </c>
      <c r="H295">
        <v>6134</v>
      </c>
      <c r="I295">
        <v>3.0493E-3</v>
      </c>
      <c r="J295">
        <v>6.2401999999999996E-3</v>
      </c>
      <c r="K295">
        <v>5.2817000000000003E-3</v>
      </c>
      <c r="L295">
        <v>2.5484000000000001E-3</v>
      </c>
      <c r="M295">
        <v>1.0284999999999999E-3</v>
      </c>
      <c r="N295">
        <v>3.4234999999999999E-3</v>
      </c>
      <c r="O295">
        <v>1.406E-4</v>
      </c>
      <c r="P295">
        <v>74</v>
      </c>
      <c r="Q295">
        <v>227</v>
      </c>
    </row>
    <row r="296" spans="1:17" x14ac:dyDescent="0.2">
      <c r="A296">
        <v>3224</v>
      </c>
      <c r="B296" t="s">
        <v>311</v>
      </c>
      <c r="C296">
        <v>2709</v>
      </c>
      <c r="D296">
        <v>76</v>
      </c>
      <c r="E296">
        <v>149</v>
      </c>
      <c r="F296">
        <v>413</v>
      </c>
      <c r="G296">
        <v>686</v>
      </c>
      <c r="H296">
        <v>1385</v>
      </c>
      <c r="I296">
        <v>5.5370999999999997E-3</v>
      </c>
      <c r="J296">
        <v>2.63158E-2</v>
      </c>
      <c r="K296">
        <v>1.34228E-2</v>
      </c>
      <c r="L296">
        <v>2.4212999999999999E-3</v>
      </c>
      <c r="M296">
        <v>4.3731999999999998E-3</v>
      </c>
      <c r="N296">
        <v>5.0542E-3</v>
      </c>
      <c r="O296" s="1">
        <v>9.1200000000000001E-7</v>
      </c>
      <c r="P296">
        <v>29</v>
      </c>
      <c r="Q296">
        <v>73</v>
      </c>
    </row>
    <row r="297" spans="1:17" x14ac:dyDescent="0.2">
      <c r="A297">
        <v>3238</v>
      </c>
      <c r="B297" t="s">
        <v>312</v>
      </c>
      <c r="C297">
        <v>3759</v>
      </c>
      <c r="D297">
        <v>91</v>
      </c>
      <c r="E297">
        <v>214</v>
      </c>
      <c r="F297">
        <v>384</v>
      </c>
      <c r="G297">
        <v>665</v>
      </c>
      <c r="H297">
        <v>2405</v>
      </c>
      <c r="I297">
        <v>1.3035400000000001E-2</v>
      </c>
      <c r="J297">
        <v>1.0989000000000001E-2</v>
      </c>
      <c r="K297">
        <v>2.8037400000000001E-2</v>
      </c>
      <c r="L297">
        <v>1.5625E-2</v>
      </c>
      <c r="M297">
        <v>1.0526300000000001E-2</v>
      </c>
      <c r="N297">
        <v>1.20582E-2</v>
      </c>
      <c r="O297">
        <v>5.2820000000000005E-4</v>
      </c>
      <c r="P297">
        <v>76</v>
      </c>
      <c r="Q297">
        <v>49</v>
      </c>
    </row>
    <row r="298" spans="1:17" x14ac:dyDescent="0.2">
      <c r="A298">
        <v>3239</v>
      </c>
      <c r="B298" t="s">
        <v>313</v>
      </c>
      <c r="C298">
        <v>8345</v>
      </c>
      <c r="D298">
        <v>578</v>
      </c>
      <c r="E298">
        <v>1043</v>
      </c>
      <c r="F298">
        <v>1693</v>
      </c>
      <c r="G298">
        <v>2539</v>
      </c>
      <c r="H298">
        <v>2492</v>
      </c>
      <c r="I298">
        <v>1.1983E-3</v>
      </c>
      <c r="J298">
        <v>0</v>
      </c>
      <c r="K298">
        <v>0</v>
      </c>
      <c r="L298">
        <v>1.1812999999999999E-3</v>
      </c>
      <c r="M298">
        <v>1.5754E-3</v>
      </c>
      <c r="N298">
        <v>1.6050999999999999E-3</v>
      </c>
      <c r="O298">
        <v>1.2E-4</v>
      </c>
      <c r="P298">
        <v>39</v>
      </c>
      <c r="Q298">
        <v>56</v>
      </c>
    </row>
    <row r="299" spans="1:17" x14ac:dyDescent="0.2">
      <c r="A299">
        <v>3242</v>
      </c>
      <c r="B299" t="s">
        <v>314</v>
      </c>
      <c r="C299">
        <v>4651</v>
      </c>
      <c r="D299">
        <v>112</v>
      </c>
      <c r="E299">
        <v>358</v>
      </c>
      <c r="F299">
        <v>505</v>
      </c>
      <c r="G299">
        <v>849</v>
      </c>
      <c r="H299">
        <v>2827</v>
      </c>
      <c r="I299">
        <v>7.5252600000000003E-2</v>
      </c>
      <c r="J299">
        <v>3.5714299999999997E-2</v>
      </c>
      <c r="K299">
        <v>3.6312799999999999E-2</v>
      </c>
      <c r="L299">
        <v>7.1287100000000006E-2</v>
      </c>
      <c r="M299">
        <v>7.3027099999999998E-2</v>
      </c>
      <c r="N299">
        <v>8.3127000000000006E-2</v>
      </c>
      <c r="O299">
        <v>5.9734000000000002E-3</v>
      </c>
      <c r="P299">
        <v>837</v>
      </c>
      <c r="Q299">
        <v>1126</v>
      </c>
    </row>
    <row r="300" spans="1:17" x14ac:dyDescent="0.2">
      <c r="A300">
        <v>3274</v>
      </c>
      <c r="B300" t="s">
        <v>315</v>
      </c>
      <c r="C300">
        <v>1252</v>
      </c>
      <c r="D300">
        <v>49</v>
      </c>
      <c r="E300">
        <v>70</v>
      </c>
      <c r="F300">
        <v>137</v>
      </c>
      <c r="G300">
        <v>163</v>
      </c>
      <c r="H300">
        <v>833</v>
      </c>
      <c r="I300">
        <v>1.11821E-2</v>
      </c>
      <c r="J300">
        <v>0</v>
      </c>
      <c r="K300">
        <v>0</v>
      </c>
      <c r="L300">
        <v>0</v>
      </c>
      <c r="M300">
        <v>1.22699E-2</v>
      </c>
      <c r="N300">
        <v>1.44058E-2</v>
      </c>
      <c r="O300">
        <v>8.0749999999999995E-4</v>
      </c>
      <c r="P300">
        <v>12</v>
      </c>
      <c r="Q300">
        <v>26</v>
      </c>
    </row>
    <row r="301" spans="1:17" x14ac:dyDescent="0.2">
      <c r="A301">
        <v>3284</v>
      </c>
      <c r="B301" t="s">
        <v>316</v>
      </c>
      <c r="C301">
        <v>2303</v>
      </c>
      <c r="D301">
        <v>62</v>
      </c>
      <c r="E301">
        <v>48</v>
      </c>
      <c r="F301">
        <v>216</v>
      </c>
      <c r="G301">
        <v>406</v>
      </c>
      <c r="H301">
        <v>1571</v>
      </c>
      <c r="I301">
        <v>1.4329100000000001E-2</v>
      </c>
      <c r="J301">
        <v>0</v>
      </c>
      <c r="K301">
        <v>2.0833299999999999E-2</v>
      </c>
      <c r="L301">
        <v>2.3148100000000001E-2</v>
      </c>
      <c r="M301">
        <v>1.4778299999999999E-2</v>
      </c>
      <c r="N301">
        <v>1.33673E-2</v>
      </c>
      <c r="O301">
        <v>4.4890000000000002E-4</v>
      </c>
      <c r="P301">
        <v>46</v>
      </c>
      <c r="Q301">
        <v>39</v>
      </c>
    </row>
    <row r="302" spans="1:17" x14ac:dyDescent="0.2">
      <c r="A302">
        <v>3289</v>
      </c>
      <c r="B302" t="s">
        <v>317</v>
      </c>
      <c r="C302">
        <v>4628</v>
      </c>
      <c r="D302">
        <v>122</v>
      </c>
      <c r="E302">
        <v>248</v>
      </c>
      <c r="F302">
        <v>570</v>
      </c>
      <c r="G302">
        <v>649</v>
      </c>
      <c r="H302">
        <v>3039</v>
      </c>
      <c r="I302">
        <v>2.29041E-2</v>
      </c>
      <c r="J302">
        <v>4.0983600000000002E-2</v>
      </c>
      <c r="K302">
        <v>2.41935E-2</v>
      </c>
      <c r="L302">
        <v>1.9298200000000001E-2</v>
      </c>
      <c r="M302">
        <v>2.46533E-2</v>
      </c>
      <c r="N302">
        <v>2.2375800000000001E-2</v>
      </c>
      <c r="O302">
        <v>2.1117000000000002E-3</v>
      </c>
      <c r="P302">
        <v>216</v>
      </c>
      <c r="Q302">
        <v>290</v>
      </c>
    </row>
    <row r="303" spans="1:17" x14ac:dyDescent="0.2">
      <c r="A303">
        <v>3325</v>
      </c>
      <c r="B303" t="s">
        <v>318</v>
      </c>
      <c r="C303">
        <v>6760</v>
      </c>
      <c r="D303">
        <v>300</v>
      </c>
      <c r="E303">
        <v>715</v>
      </c>
      <c r="F303">
        <v>1272</v>
      </c>
      <c r="G303">
        <v>2156</v>
      </c>
      <c r="H303">
        <v>2317</v>
      </c>
      <c r="I303">
        <v>2.5148000000000002E-3</v>
      </c>
      <c r="J303">
        <v>3.3333E-3</v>
      </c>
      <c r="K303">
        <v>0</v>
      </c>
      <c r="L303">
        <v>2.3584999999999999E-3</v>
      </c>
      <c r="M303">
        <v>4.6382000000000003E-3</v>
      </c>
      <c r="N303">
        <v>1.2948E-3</v>
      </c>
      <c r="O303">
        <v>0</v>
      </c>
      <c r="P303">
        <v>16</v>
      </c>
      <c r="Q303">
        <v>0</v>
      </c>
    </row>
    <row r="304" spans="1:17" x14ac:dyDescent="0.2">
      <c r="A304">
        <v>3326</v>
      </c>
      <c r="B304" t="s">
        <v>319</v>
      </c>
      <c r="C304">
        <v>6884</v>
      </c>
      <c r="D304">
        <v>317</v>
      </c>
      <c r="E304">
        <v>726</v>
      </c>
      <c r="F304">
        <v>1313</v>
      </c>
      <c r="G304">
        <v>2177</v>
      </c>
      <c r="H304">
        <v>2351</v>
      </c>
      <c r="I304">
        <v>1.7432000000000001E-3</v>
      </c>
      <c r="J304">
        <v>0</v>
      </c>
      <c r="K304">
        <v>1.3774E-3</v>
      </c>
      <c r="L304">
        <v>7.6159999999999997E-4</v>
      </c>
      <c r="M304">
        <v>1.8374000000000001E-3</v>
      </c>
      <c r="N304">
        <v>2.5520999999999999E-3</v>
      </c>
      <c r="O304" s="1">
        <v>7.5199999999999996E-7</v>
      </c>
      <c r="P304">
        <v>7</v>
      </c>
      <c r="Q304">
        <v>0</v>
      </c>
    </row>
    <row r="305" spans="1:17" x14ac:dyDescent="0.2">
      <c r="A305">
        <v>3328</v>
      </c>
      <c r="B305" t="s">
        <v>320</v>
      </c>
      <c r="C305">
        <v>9146</v>
      </c>
      <c r="D305">
        <v>435</v>
      </c>
      <c r="E305">
        <v>845</v>
      </c>
      <c r="F305">
        <v>1420</v>
      </c>
      <c r="G305">
        <v>2578</v>
      </c>
      <c r="H305">
        <v>3868</v>
      </c>
      <c r="I305">
        <v>1.312E-3</v>
      </c>
      <c r="J305">
        <v>0</v>
      </c>
      <c r="K305">
        <v>2.3668999999999999E-3</v>
      </c>
      <c r="L305">
        <v>2.8168999999999998E-3</v>
      </c>
      <c r="M305">
        <v>0</v>
      </c>
      <c r="N305">
        <v>1.5512E-3</v>
      </c>
      <c r="O305">
        <v>0</v>
      </c>
      <c r="P305">
        <v>24</v>
      </c>
      <c r="Q305">
        <v>256</v>
      </c>
    </row>
    <row r="306" spans="1:17" x14ac:dyDescent="0.2">
      <c r="A306">
        <v>3329</v>
      </c>
      <c r="B306" t="s">
        <v>321</v>
      </c>
      <c r="C306">
        <v>61298</v>
      </c>
      <c r="D306">
        <v>3645</v>
      </c>
      <c r="E306">
        <v>6490</v>
      </c>
      <c r="F306">
        <v>10809</v>
      </c>
      <c r="G306">
        <v>15920</v>
      </c>
      <c r="H306">
        <v>24434</v>
      </c>
      <c r="I306">
        <v>7.6838000000000002E-3</v>
      </c>
      <c r="J306">
        <v>4.1152000000000003E-3</v>
      </c>
      <c r="K306">
        <v>5.3929E-3</v>
      </c>
      <c r="L306">
        <v>5.2734000000000001E-3</v>
      </c>
      <c r="M306">
        <v>8.7311999999999997E-3</v>
      </c>
      <c r="N306">
        <v>9.2084999999999997E-3</v>
      </c>
      <c r="O306">
        <v>4.6979999999999998E-4</v>
      </c>
      <c r="P306">
        <v>906</v>
      </c>
      <c r="Q306">
        <v>1371</v>
      </c>
    </row>
    <row r="307" spans="1:17" x14ac:dyDescent="0.2">
      <c r="A307">
        <v>3354</v>
      </c>
      <c r="B307" t="s">
        <v>322</v>
      </c>
      <c r="C307">
        <v>2405</v>
      </c>
      <c r="D307">
        <v>124</v>
      </c>
      <c r="E307">
        <v>247</v>
      </c>
      <c r="F307">
        <v>366</v>
      </c>
      <c r="G307">
        <v>575</v>
      </c>
      <c r="H307">
        <v>1093</v>
      </c>
      <c r="I307">
        <v>1.20582E-2</v>
      </c>
      <c r="J307">
        <v>0</v>
      </c>
      <c r="K307">
        <v>8.0972000000000006E-3</v>
      </c>
      <c r="L307">
        <v>8.1966999999999995E-3</v>
      </c>
      <c r="M307">
        <v>1.7391299999999998E-2</v>
      </c>
      <c r="N307">
        <v>1.28088E-2</v>
      </c>
      <c r="O307">
        <v>4.3917000000000001E-3</v>
      </c>
      <c r="P307">
        <v>129</v>
      </c>
      <c r="Q307">
        <v>345</v>
      </c>
    </row>
    <row r="308" spans="1:17" x14ac:dyDescent="0.2">
      <c r="A308">
        <v>3370</v>
      </c>
      <c r="B308" t="s">
        <v>323</v>
      </c>
      <c r="C308">
        <v>1408</v>
      </c>
      <c r="D308">
        <v>67</v>
      </c>
      <c r="E308">
        <v>104</v>
      </c>
      <c r="F308">
        <v>154</v>
      </c>
      <c r="G308">
        <v>203</v>
      </c>
      <c r="H308">
        <v>880</v>
      </c>
      <c r="I308">
        <v>1.6335200000000001E-2</v>
      </c>
      <c r="J308">
        <v>0</v>
      </c>
      <c r="K308">
        <v>1.9230799999999999E-2</v>
      </c>
      <c r="L308">
        <v>0</v>
      </c>
      <c r="M308">
        <v>9.8522000000000002E-3</v>
      </c>
      <c r="N308">
        <v>2.15909E-2</v>
      </c>
      <c r="O308" s="1">
        <v>3.1300000000000001E-6</v>
      </c>
      <c r="P308">
        <v>28</v>
      </c>
      <c r="Q308">
        <v>6</v>
      </c>
    </row>
    <row r="309" spans="1:17" x14ac:dyDescent="0.2">
      <c r="A309">
        <v>3371</v>
      </c>
      <c r="B309" t="s">
        <v>324</v>
      </c>
      <c r="C309">
        <v>15236</v>
      </c>
      <c r="D309">
        <v>1455</v>
      </c>
      <c r="E309">
        <v>2298</v>
      </c>
      <c r="F309">
        <v>2827</v>
      </c>
      <c r="G309">
        <v>3759</v>
      </c>
      <c r="H309">
        <v>4897</v>
      </c>
      <c r="I309">
        <v>1.8377999999999999E-3</v>
      </c>
      <c r="J309">
        <v>6.8729999999999996E-4</v>
      </c>
      <c r="K309">
        <v>8.7029999999999996E-4</v>
      </c>
      <c r="L309">
        <v>2.8299000000000002E-3</v>
      </c>
      <c r="M309">
        <v>1.0640999999999999E-3</v>
      </c>
      <c r="N309">
        <v>2.6546999999999999E-3</v>
      </c>
      <c r="O309">
        <v>7.64E-5</v>
      </c>
      <c r="P309">
        <v>28</v>
      </c>
      <c r="Q309">
        <v>100</v>
      </c>
    </row>
    <row r="310" spans="1:17" x14ac:dyDescent="0.2">
      <c r="A310">
        <v>3378</v>
      </c>
      <c r="B310" t="s">
        <v>325</v>
      </c>
      <c r="C310">
        <v>9653</v>
      </c>
      <c r="D310">
        <v>357</v>
      </c>
      <c r="E310">
        <v>492</v>
      </c>
      <c r="F310">
        <v>776</v>
      </c>
      <c r="G310">
        <v>1205</v>
      </c>
      <c r="H310">
        <v>6823</v>
      </c>
      <c r="I310">
        <v>1.585E-2</v>
      </c>
      <c r="J310">
        <v>1.6806700000000001E-2</v>
      </c>
      <c r="K310">
        <v>1.8292699999999999E-2</v>
      </c>
      <c r="L310">
        <v>1.03093E-2</v>
      </c>
      <c r="M310">
        <v>1.4937799999999999E-2</v>
      </c>
      <c r="N310">
        <v>1.6415099999999998E-2</v>
      </c>
      <c r="O310">
        <v>5.2059999999999997E-4</v>
      </c>
      <c r="P310">
        <v>201</v>
      </c>
      <c r="Q310">
        <v>237</v>
      </c>
    </row>
    <row r="311" spans="1:17" x14ac:dyDescent="0.2">
      <c r="A311">
        <v>3388</v>
      </c>
      <c r="B311" t="s">
        <v>326</v>
      </c>
      <c r="C311">
        <v>7066</v>
      </c>
      <c r="D311">
        <v>147</v>
      </c>
      <c r="E311">
        <v>315</v>
      </c>
      <c r="F311">
        <v>530</v>
      </c>
      <c r="G311">
        <v>1095</v>
      </c>
      <c r="H311">
        <v>4979</v>
      </c>
      <c r="I311">
        <v>6.7930999999999998E-3</v>
      </c>
      <c r="J311">
        <v>6.8027000000000001E-3</v>
      </c>
      <c r="K311">
        <v>6.3492000000000002E-3</v>
      </c>
      <c r="L311">
        <v>7.5471999999999996E-3</v>
      </c>
      <c r="M311">
        <v>6.3927000000000003E-3</v>
      </c>
      <c r="N311">
        <v>6.8287E-3</v>
      </c>
      <c r="O311">
        <v>1.3889999999999999E-4</v>
      </c>
      <c r="P311">
        <v>47</v>
      </c>
      <c r="Q311">
        <v>6</v>
      </c>
    </row>
    <row r="312" spans="1:17" x14ac:dyDescent="0.2">
      <c r="A312">
        <v>3395</v>
      </c>
      <c r="B312" t="s">
        <v>327</v>
      </c>
      <c r="C312">
        <v>6823</v>
      </c>
      <c r="D312">
        <v>589</v>
      </c>
      <c r="E312">
        <v>1129</v>
      </c>
      <c r="F312">
        <v>1900</v>
      </c>
      <c r="G312">
        <v>1898</v>
      </c>
      <c r="H312">
        <v>1307</v>
      </c>
      <c r="I312">
        <v>3.3709999999999999E-3</v>
      </c>
      <c r="J312">
        <v>0</v>
      </c>
      <c r="K312">
        <v>1.7715000000000001E-3</v>
      </c>
      <c r="L312">
        <v>4.2104999999999998E-3</v>
      </c>
      <c r="M312">
        <v>4.7418E-3</v>
      </c>
      <c r="N312">
        <v>3.0604E-3</v>
      </c>
      <c r="O312">
        <v>1.3990000000000001E-4</v>
      </c>
      <c r="P312">
        <v>21</v>
      </c>
      <c r="Q312">
        <v>17</v>
      </c>
    </row>
    <row r="313" spans="1:17" x14ac:dyDescent="0.2">
      <c r="A313">
        <v>3401</v>
      </c>
      <c r="B313" t="s">
        <v>328</v>
      </c>
      <c r="C313">
        <v>5998</v>
      </c>
      <c r="D313">
        <v>173</v>
      </c>
      <c r="E313">
        <v>270</v>
      </c>
      <c r="F313">
        <v>459</v>
      </c>
      <c r="G313">
        <v>699</v>
      </c>
      <c r="H313">
        <v>4397</v>
      </c>
      <c r="I313">
        <v>2.06736E-2</v>
      </c>
      <c r="J313">
        <v>1.15607E-2</v>
      </c>
      <c r="K313">
        <v>1.11111E-2</v>
      </c>
      <c r="L313">
        <v>2.6143799999999998E-2</v>
      </c>
      <c r="M313">
        <v>2.5751099999999999E-2</v>
      </c>
      <c r="N313">
        <v>2.0241100000000001E-2</v>
      </c>
      <c r="O313">
        <v>1.0294E-3</v>
      </c>
      <c r="P313">
        <v>195</v>
      </c>
      <c r="Q313">
        <v>138</v>
      </c>
    </row>
    <row r="314" spans="1:17" x14ac:dyDescent="0.2">
      <c r="A314">
        <v>3404</v>
      </c>
      <c r="B314" t="s">
        <v>329</v>
      </c>
      <c r="C314">
        <v>14496</v>
      </c>
      <c r="D314">
        <v>1792</v>
      </c>
      <c r="E314">
        <v>2612</v>
      </c>
      <c r="F314">
        <v>2884</v>
      </c>
      <c r="G314">
        <v>3104</v>
      </c>
      <c r="H314">
        <v>4104</v>
      </c>
      <c r="I314">
        <v>9.6579999999999995E-4</v>
      </c>
      <c r="J314">
        <v>0</v>
      </c>
      <c r="K314">
        <v>3.8279999999999998E-4</v>
      </c>
      <c r="L314">
        <v>6.935E-4</v>
      </c>
      <c r="M314">
        <v>1.6107999999999999E-3</v>
      </c>
      <c r="N314">
        <v>1.462E-3</v>
      </c>
      <c r="O314" s="1">
        <v>3.1300000000000001E-6</v>
      </c>
      <c r="P314">
        <v>12</v>
      </c>
      <c r="Q314">
        <v>51</v>
      </c>
    </row>
    <row r="315" spans="1:17" x14ac:dyDescent="0.2">
      <c r="A315">
        <v>3406</v>
      </c>
      <c r="B315" t="s">
        <v>330</v>
      </c>
      <c r="C315">
        <v>4200</v>
      </c>
      <c r="D315">
        <v>88</v>
      </c>
      <c r="E315">
        <v>167</v>
      </c>
      <c r="F315">
        <v>346</v>
      </c>
      <c r="G315">
        <v>846</v>
      </c>
      <c r="H315">
        <v>2753</v>
      </c>
      <c r="I315">
        <v>2.6189999999999998E-3</v>
      </c>
      <c r="J315">
        <v>0</v>
      </c>
      <c r="K315">
        <v>0</v>
      </c>
      <c r="L315">
        <v>2.8901999999999999E-3</v>
      </c>
      <c r="M315">
        <v>2.3641000000000001E-3</v>
      </c>
      <c r="N315">
        <v>2.9058999999999999E-3</v>
      </c>
      <c r="O315">
        <v>0</v>
      </c>
      <c r="P315">
        <v>19</v>
      </c>
      <c r="Q315">
        <v>135</v>
      </c>
    </row>
    <row r="316" spans="1:17" x14ac:dyDescent="0.2">
      <c r="A316">
        <v>3409</v>
      </c>
      <c r="B316" t="s">
        <v>331</v>
      </c>
      <c r="C316">
        <v>1421</v>
      </c>
      <c r="D316">
        <v>58</v>
      </c>
      <c r="E316">
        <v>103</v>
      </c>
      <c r="F316">
        <v>168</v>
      </c>
      <c r="G316">
        <v>240</v>
      </c>
      <c r="H316">
        <v>852</v>
      </c>
      <c r="I316">
        <v>2.0408200000000001E-2</v>
      </c>
      <c r="J316">
        <v>5.1724100000000002E-2</v>
      </c>
      <c r="K316">
        <v>9.7087000000000007E-3</v>
      </c>
      <c r="L316">
        <v>1.19048E-2</v>
      </c>
      <c r="M316">
        <v>3.3333300000000003E-2</v>
      </c>
      <c r="N316">
        <v>1.7605599999999999E-2</v>
      </c>
      <c r="O316">
        <v>5.8059000000000001E-3</v>
      </c>
      <c r="P316">
        <v>154</v>
      </c>
      <c r="Q316">
        <v>309</v>
      </c>
    </row>
    <row r="317" spans="1:17" x14ac:dyDescent="0.2">
      <c r="A317">
        <v>3410</v>
      </c>
      <c r="B317" t="s">
        <v>332</v>
      </c>
      <c r="C317">
        <v>3317</v>
      </c>
      <c r="D317">
        <v>113</v>
      </c>
      <c r="E317">
        <v>254</v>
      </c>
      <c r="F317">
        <v>470</v>
      </c>
      <c r="G317">
        <v>822</v>
      </c>
      <c r="H317">
        <v>1658</v>
      </c>
      <c r="I317">
        <v>4.8235999999999999E-3</v>
      </c>
      <c r="J317">
        <v>0</v>
      </c>
      <c r="K317">
        <v>0</v>
      </c>
      <c r="L317">
        <v>8.5106000000000001E-3</v>
      </c>
      <c r="M317">
        <v>2.4331000000000001E-3</v>
      </c>
      <c r="N317">
        <v>6.0314000000000001E-3</v>
      </c>
      <c r="O317">
        <v>2.9510000000000002E-4</v>
      </c>
      <c r="P317">
        <v>22</v>
      </c>
      <c r="Q317">
        <v>6</v>
      </c>
    </row>
    <row r="318" spans="1:17" x14ac:dyDescent="0.2">
      <c r="A318">
        <v>3414</v>
      </c>
      <c r="B318" t="s">
        <v>333</v>
      </c>
      <c r="C318">
        <v>9704</v>
      </c>
      <c r="D318">
        <v>496</v>
      </c>
      <c r="E318">
        <v>929</v>
      </c>
      <c r="F318">
        <v>1424</v>
      </c>
      <c r="G318">
        <v>2409</v>
      </c>
      <c r="H318">
        <v>4446</v>
      </c>
      <c r="I318">
        <v>4.9464000000000001E-3</v>
      </c>
      <c r="J318">
        <v>0</v>
      </c>
      <c r="K318">
        <v>1.0763999999999999E-3</v>
      </c>
      <c r="L318">
        <v>4.9157000000000003E-3</v>
      </c>
      <c r="M318">
        <v>5.8114999999999998E-3</v>
      </c>
      <c r="N318">
        <v>5.8479999999999999E-3</v>
      </c>
      <c r="O318">
        <v>2.084E-4</v>
      </c>
      <c r="P318">
        <v>66</v>
      </c>
      <c r="Q318">
        <v>84</v>
      </c>
    </row>
    <row r="319" spans="1:17" x14ac:dyDescent="0.2">
      <c r="A319">
        <v>3425</v>
      </c>
      <c r="B319" t="s">
        <v>334</v>
      </c>
      <c r="C319">
        <v>13325</v>
      </c>
      <c r="D319">
        <v>440</v>
      </c>
      <c r="E319">
        <v>915</v>
      </c>
      <c r="F319">
        <v>1635</v>
      </c>
      <c r="G319">
        <v>3008</v>
      </c>
      <c r="H319">
        <v>7327</v>
      </c>
      <c r="I319">
        <v>8.7805000000000001E-3</v>
      </c>
      <c r="J319">
        <v>2.2726999999999999E-3</v>
      </c>
      <c r="K319">
        <v>1.20219E-2</v>
      </c>
      <c r="L319">
        <v>1.03976E-2</v>
      </c>
      <c r="M319">
        <v>1.06383E-2</v>
      </c>
      <c r="N319">
        <v>7.6429999999999996E-3</v>
      </c>
      <c r="O319">
        <v>4.4220000000000001E-4</v>
      </c>
      <c r="P319">
        <v>169</v>
      </c>
      <c r="Q319">
        <v>179</v>
      </c>
    </row>
    <row r="320" spans="1:17" x14ac:dyDescent="0.2">
      <c r="A320">
        <v>3428</v>
      </c>
      <c r="B320" t="s">
        <v>335</v>
      </c>
      <c r="C320">
        <v>8848</v>
      </c>
      <c r="D320">
        <v>458</v>
      </c>
      <c r="E320">
        <v>675</v>
      </c>
      <c r="F320">
        <v>1156</v>
      </c>
      <c r="G320">
        <v>1802</v>
      </c>
      <c r="H320">
        <v>4757</v>
      </c>
      <c r="I320">
        <v>2.3733999999999999E-3</v>
      </c>
      <c r="J320">
        <v>4.3667999999999997E-3</v>
      </c>
      <c r="K320">
        <v>0</v>
      </c>
      <c r="L320">
        <v>1.7301E-3</v>
      </c>
      <c r="M320">
        <v>1.1099E-3</v>
      </c>
      <c r="N320">
        <v>3.1532000000000001E-3</v>
      </c>
      <c r="O320">
        <v>2.0570000000000001E-4</v>
      </c>
      <c r="P320">
        <v>23</v>
      </c>
      <c r="Q320">
        <v>178</v>
      </c>
    </row>
    <row r="321" spans="1:17" x14ac:dyDescent="0.2">
      <c r="A321">
        <v>3434</v>
      </c>
      <c r="B321" t="s">
        <v>336</v>
      </c>
      <c r="C321">
        <v>3049</v>
      </c>
      <c r="D321">
        <v>74</v>
      </c>
      <c r="E321">
        <v>164</v>
      </c>
      <c r="F321">
        <v>288</v>
      </c>
      <c r="G321">
        <v>545</v>
      </c>
      <c r="H321">
        <v>1978</v>
      </c>
      <c r="I321">
        <v>3.9357000000000003E-3</v>
      </c>
      <c r="J321">
        <v>0</v>
      </c>
      <c r="K321">
        <v>0</v>
      </c>
      <c r="L321">
        <v>3.4721999999999999E-3</v>
      </c>
      <c r="M321">
        <v>5.5046000000000001E-3</v>
      </c>
      <c r="N321">
        <v>4.0445000000000004E-3</v>
      </c>
      <c r="O321">
        <v>2.3200000000000001E-5</v>
      </c>
      <c r="P321">
        <v>30</v>
      </c>
      <c r="Q321">
        <v>128</v>
      </c>
    </row>
    <row r="322" spans="1:17" x14ac:dyDescent="0.2">
      <c r="A322">
        <v>3482</v>
      </c>
      <c r="B322" t="s">
        <v>337</v>
      </c>
      <c r="C322">
        <v>1058</v>
      </c>
      <c r="D322">
        <v>100</v>
      </c>
      <c r="E322">
        <v>153</v>
      </c>
      <c r="F322">
        <v>141</v>
      </c>
      <c r="G322">
        <v>242</v>
      </c>
      <c r="H322">
        <v>422</v>
      </c>
      <c r="I322">
        <v>1.13422E-2</v>
      </c>
      <c r="J322">
        <v>0.02</v>
      </c>
      <c r="K322">
        <v>0</v>
      </c>
      <c r="L322">
        <v>7.0921999999999999E-3</v>
      </c>
      <c r="M322">
        <v>1.23967E-2</v>
      </c>
      <c r="N322">
        <v>1.4218E-2</v>
      </c>
      <c r="O322">
        <v>0</v>
      </c>
      <c r="P322">
        <v>21</v>
      </c>
      <c r="Q322">
        <v>0</v>
      </c>
    </row>
    <row r="323" spans="1:17" x14ac:dyDescent="0.2">
      <c r="A323">
        <v>3509</v>
      </c>
      <c r="B323" t="s">
        <v>338</v>
      </c>
      <c r="C323">
        <v>10416</v>
      </c>
      <c r="D323">
        <v>1116</v>
      </c>
      <c r="E323">
        <v>1695</v>
      </c>
      <c r="F323">
        <v>1891</v>
      </c>
      <c r="G323">
        <v>2548</v>
      </c>
      <c r="H323">
        <v>3166</v>
      </c>
      <c r="I323">
        <v>2.2081000000000002E-3</v>
      </c>
      <c r="J323">
        <v>8.9610000000000004E-4</v>
      </c>
      <c r="K323">
        <v>5.9000000000000003E-4</v>
      </c>
      <c r="L323">
        <v>2.6440999999999999E-3</v>
      </c>
      <c r="M323">
        <v>2.3548000000000002E-3</v>
      </c>
      <c r="N323">
        <v>3.1586000000000001E-3</v>
      </c>
      <c r="O323">
        <v>9.1299999999999997E-5</v>
      </c>
      <c r="P323">
        <v>45</v>
      </c>
      <c r="Q323">
        <v>63</v>
      </c>
    </row>
    <row r="324" spans="1:17" x14ac:dyDescent="0.2">
      <c r="A324">
        <v>3510</v>
      </c>
      <c r="B324" t="s">
        <v>339</v>
      </c>
      <c r="C324">
        <v>15162</v>
      </c>
      <c r="D324">
        <v>1014</v>
      </c>
      <c r="E324">
        <v>1881</v>
      </c>
      <c r="F324">
        <v>2929</v>
      </c>
      <c r="G324">
        <v>4470</v>
      </c>
      <c r="H324">
        <v>4868</v>
      </c>
      <c r="I324">
        <v>1.2531E-3</v>
      </c>
      <c r="J324">
        <v>9.8620000000000001E-4</v>
      </c>
      <c r="K324">
        <v>1.5949E-3</v>
      </c>
      <c r="L324">
        <v>1.0242000000000001E-3</v>
      </c>
      <c r="M324">
        <v>1.3423E-3</v>
      </c>
      <c r="N324">
        <v>1.2325000000000001E-3</v>
      </c>
      <c r="O324">
        <v>6.5199999999999999E-5</v>
      </c>
      <c r="P324">
        <v>13</v>
      </c>
      <c r="Q324">
        <v>9</v>
      </c>
    </row>
    <row r="325" spans="1:17" x14ac:dyDescent="0.2">
      <c r="A325">
        <v>3523</v>
      </c>
      <c r="B325" t="s">
        <v>340</v>
      </c>
      <c r="C325">
        <v>6146</v>
      </c>
      <c r="D325">
        <v>575</v>
      </c>
      <c r="E325">
        <v>924</v>
      </c>
      <c r="F325">
        <v>1405</v>
      </c>
      <c r="G325">
        <v>1744</v>
      </c>
      <c r="H325">
        <v>1498</v>
      </c>
      <c r="I325">
        <v>6.0201999999999999E-3</v>
      </c>
      <c r="J325">
        <v>3.4783000000000001E-3</v>
      </c>
      <c r="K325">
        <v>2.1645000000000002E-3</v>
      </c>
      <c r="L325">
        <v>8.5409000000000006E-3</v>
      </c>
      <c r="M325">
        <v>6.3073000000000001E-3</v>
      </c>
      <c r="N325">
        <v>6.6756000000000003E-3</v>
      </c>
      <c r="O325">
        <v>1.6789999999999999E-4</v>
      </c>
      <c r="P325">
        <v>37</v>
      </c>
      <c r="Q325">
        <v>23</v>
      </c>
    </row>
    <row r="326" spans="1:17" x14ac:dyDescent="0.2">
      <c r="A326">
        <v>3535</v>
      </c>
      <c r="B326" t="s">
        <v>341</v>
      </c>
      <c r="C326">
        <v>6817</v>
      </c>
      <c r="D326">
        <v>263</v>
      </c>
      <c r="E326">
        <v>356</v>
      </c>
      <c r="F326">
        <v>580</v>
      </c>
      <c r="G326">
        <v>840</v>
      </c>
      <c r="H326">
        <v>4778</v>
      </c>
      <c r="I326">
        <v>1.2908899999999999E-2</v>
      </c>
      <c r="J326">
        <v>3.8023000000000002E-3</v>
      </c>
      <c r="K326">
        <v>8.4270000000000005E-3</v>
      </c>
      <c r="L326">
        <v>1.3793100000000001E-2</v>
      </c>
      <c r="M326">
        <v>1.30952E-2</v>
      </c>
      <c r="N326">
        <v>1.3604E-2</v>
      </c>
      <c r="O326">
        <v>2.9260000000000001E-4</v>
      </c>
      <c r="P326">
        <v>132</v>
      </c>
      <c r="Q326">
        <v>390</v>
      </c>
    </row>
    <row r="327" spans="1:17" x14ac:dyDescent="0.2">
      <c r="A327">
        <v>3545</v>
      </c>
      <c r="B327" t="s">
        <v>342</v>
      </c>
      <c r="C327">
        <v>11730</v>
      </c>
      <c r="D327">
        <v>502</v>
      </c>
      <c r="E327">
        <v>897</v>
      </c>
      <c r="F327">
        <v>1308</v>
      </c>
      <c r="G327">
        <v>2132</v>
      </c>
      <c r="H327">
        <v>6891</v>
      </c>
      <c r="I327">
        <v>3.6657999999999999E-3</v>
      </c>
      <c r="J327">
        <v>3.9841E-3</v>
      </c>
      <c r="K327">
        <v>4.4593000000000002E-3</v>
      </c>
      <c r="L327">
        <v>7.6449999999999999E-4</v>
      </c>
      <c r="M327">
        <v>5.1595E-3</v>
      </c>
      <c r="N327">
        <v>3.6278999999999999E-3</v>
      </c>
      <c r="O327">
        <v>1.605E-4</v>
      </c>
      <c r="P327">
        <v>48</v>
      </c>
      <c r="Q327">
        <v>87</v>
      </c>
    </row>
    <row r="328" spans="1:17" x14ac:dyDescent="0.2">
      <c r="A328">
        <v>3549</v>
      </c>
      <c r="B328" t="s">
        <v>343</v>
      </c>
      <c r="C328">
        <v>13658</v>
      </c>
      <c r="D328">
        <v>1511</v>
      </c>
      <c r="E328">
        <v>2157</v>
      </c>
      <c r="F328">
        <v>2614</v>
      </c>
      <c r="G328">
        <v>3335</v>
      </c>
      <c r="H328">
        <v>4041</v>
      </c>
      <c r="I328">
        <v>9.5180000000000004E-4</v>
      </c>
      <c r="J328">
        <v>6.6180000000000004E-4</v>
      </c>
      <c r="K328">
        <v>9.2719999999999999E-4</v>
      </c>
      <c r="L328">
        <v>1.5302E-3</v>
      </c>
      <c r="M328">
        <v>5.9969999999999999E-4</v>
      </c>
      <c r="N328">
        <v>9.8989999999999994E-4</v>
      </c>
      <c r="O328" s="1">
        <v>5.3700000000000003E-6</v>
      </c>
      <c r="P328">
        <v>18</v>
      </c>
      <c r="Q328">
        <v>6</v>
      </c>
    </row>
    <row r="329" spans="1:17" x14ac:dyDescent="0.2">
      <c r="A329">
        <v>3581</v>
      </c>
      <c r="B329" t="s">
        <v>344</v>
      </c>
      <c r="C329">
        <v>7083</v>
      </c>
      <c r="D329">
        <v>925</v>
      </c>
      <c r="E329">
        <v>1090</v>
      </c>
      <c r="F329">
        <v>1305</v>
      </c>
      <c r="G329">
        <v>2014</v>
      </c>
      <c r="H329">
        <v>1749</v>
      </c>
      <c r="I329">
        <v>1.6942000000000001E-3</v>
      </c>
      <c r="J329">
        <v>0</v>
      </c>
      <c r="K329">
        <v>0</v>
      </c>
      <c r="L329">
        <v>7.6630000000000003E-4</v>
      </c>
      <c r="M329">
        <v>1.9861000000000002E-3</v>
      </c>
      <c r="N329">
        <v>4.0023000000000003E-3</v>
      </c>
      <c r="O329" s="1">
        <v>6.6899999999999997E-7</v>
      </c>
      <c r="P329">
        <v>13</v>
      </c>
      <c r="Q329">
        <v>0</v>
      </c>
    </row>
    <row r="330" spans="1:17" x14ac:dyDescent="0.2">
      <c r="A330">
        <v>3584</v>
      </c>
      <c r="B330" t="s">
        <v>345</v>
      </c>
      <c r="C330">
        <v>1191</v>
      </c>
      <c r="D330">
        <v>104</v>
      </c>
      <c r="E330">
        <v>198</v>
      </c>
      <c r="F330">
        <v>166</v>
      </c>
      <c r="G330">
        <v>355</v>
      </c>
      <c r="H330">
        <v>368</v>
      </c>
      <c r="I330">
        <v>1.9311499999999999E-2</v>
      </c>
      <c r="J330">
        <v>3.8461500000000003E-2</v>
      </c>
      <c r="K330">
        <v>1.51515E-2</v>
      </c>
      <c r="L330">
        <v>1.20482E-2</v>
      </c>
      <c r="M330">
        <v>1.69014E-2</v>
      </c>
      <c r="N330">
        <v>2.1739100000000001E-2</v>
      </c>
      <c r="O330">
        <v>0</v>
      </c>
      <c r="P330">
        <v>50</v>
      </c>
      <c r="Q330">
        <v>128</v>
      </c>
    </row>
    <row r="331" spans="1:17" x14ac:dyDescent="0.2">
      <c r="A331">
        <v>3594</v>
      </c>
      <c r="B331" t="s">
        <v>346</v>
      </c>
      <c r="C331">
        <v>15127</v>
      </c>
      <c r="D331">
        <v>1014</v>
      </c>
      <c r="E331">
        <v>1742</v>
      </c>
      <c r="F331">
        <v>2390</v>
      </c>
      <c r="G331">
        <v>3717</v>
      </c>
      <c r="H331">
        <v>6264</v>
      </c>
      <c r="I331">
        <v>2.0493E-3</v>
      </c>
      <c r="J331">
        <v>0</v>
      </c>
      <c r="K331">
        <v>2.8703000000000001E-3</v>
      </c>
      <c r="L331">
        <v>1.2551999999999999E-3</v>
      </c>
      <c r="M331">
        <v>8.0710000000000005E-4</v>
      </c>
      <c r="N331">
        <v>3.1928E-3</v>
      </c>
      <c r="O331">
        <v>0</v>
      </c>
      <c r="P331">
        <v>31</v>
      </c>
      <c r="Q331">
        <v>58</v>
      </c>
    </row>
    <row r="332" spans="1:17" x14ac:dyDescent="0.2">
      <c r="A332">
        <v>3599</v>
      </c>
      <c r="B332" t="s">
        <v>347</v>
      </c>
      <c r="C332">
        <v>7890</v>
      </c>
      <c r="D332">
        <v>3028</v>
      </c>
      <c r="E332">
        <v>2005</v>
      </c>
      <c r="F332">
        <v>1237</v>
      </c>
      <c r="G332">
        <v>953</v>
      </c>
      <c r="H332">
        <v>667</v>
      </c>
      <c r="I332">
        <v>1.3942E-3</v>
      </c>
      <c r="J332">
        <v>6.6049999999999995E-4</v>
      </c>
      <c r="K332">
        <v>1.4963000000000001E-3</v>
      </c>
      <c r="L332">
        <v>2.4252000000000002E-3</v>
      </c>
      <c r="M332">
        <v>1.0493E-3</v>
      </c>
      <c r="N332">
        <v>2.9984999999999999E-3</v>
      </c>
      <c r="O332">
        <v>1.2750000000000001E-4</v>
      </c>
      <c r="P332">
        <v>8</v>
      </c>
      <c r="Q332">
        <v>8</v>
      </c>
    </row>
    <row r="333" spans="1:17" x14ac:dyDescent="0.2">
      <c r="A333">
        <v>3604</v>
      </c>
      <c r="B333" t="s">
        <v>348</v>
      </c>
      <c r="C333">
        <v>3066</v>
      </c>
      <c r="D333">
        <v>106</v>
      </c>
      <c r="E333">
        <v>166</v>
      </c>
      <c r="F333">
        <v>275</v>
      </c>
      <c r="G333">
        <v>409</v>
      </c>
      <c r="H333">
        <v>2110</v>
      </c>
      <c r="I333">
        <v>3.3594300000000001E-2</v>
      </c>
      <c r="J333">
        <v>1.88679E-2</v>
      </c>
      <c r="K333">
        <v>3.0120500000000001E-2</v>
      </c>
      <c r="L333">
        <v>2.5454500000000001E-2</v>
      </c>
      <c r="M333">
        <v>2.2004900000000001E-2</v>
      </c>
      <c r="N333">
        <v>3.7914700000000003E-2</v>
      </c>
      <c r="O333">
        <v>9.9339999999999997E-4</v>
      </c>
      <c r="P333">
        <v>143</v>
      </c>
      <c r="Q333">
        <v>53</v>
      </c>
    </row>
    <row r="334" spans="1:17" x14ac:dyDescent="0.2">
      <c r="A334">
        <v>3606</v>
      </c>
      <c r="B334" t="s">
        <v>349</v>
      </c>
      <c r="C334">
        <v>8705</v>
      </c>
      <c r="D334">
        <v>777</v>
      </c>
      <c r="E334">
        <v>1380</v>
      </c>
      <c r="F334">
        <v>1650</v>
      </c>
      <c r="G334">
        <v>2224</v>
      </c>
      <c r="H334">
        <v>2674</v>
      </c>
      <c r="I334">
        <v>1.1488E-3</v>
      </c>
      <c r="J334">
        <v>1.2869999999999999E-3</v>
      </c>
      <c r="K334">
        <v>2.1738999999999999E-3</v>
      </c>
      <c r="L334">
        <v>0</v>
      </c>
      <c r="M334">
        <v>1.3489000000000001E-3</v>
      </c>
      <c r="N334">
        <v>1.1218999999999999E-3</v>
      </c>
      <c r="O334">
        <v>0</v>
      </c>
      <c r="P334">
        <v>7</v>
      </c>
      <c r="Q334">
        <v>108</v>
      </c>
    </row>
    <row r="335" spans="1:17" x14ac:dyDescent="0.2">
      <c r="A335">
        <v>3613</v>
      </c>
      <c r="B335" t="s">
        <v>350</v>
      </c>
      <c r="C335">
        <v>5500</v>
      </c>
      <c r="D335">
        <v>251</v>
      </c>
      <c r="E335">
        <v>446</v>
      </c>
      <c r="F335">
        <v>495</v>
      </c>
      <c r="G335">
        <v>678</v>
      </c>
      <c r="H335">
        <v>3630</v>
      </c>
      <c r="I335">
        <v>5.6363999999999997E-3</v>
      </c>
      <c r="J335">
        <v>3.9841E-3</v>
      </c>
      <c r="K335">
        <v>0</v>
      </c>
      <c r="L335">
        <v>8.0808000000000008E-3</v>
      </c>
      <c r="M335">
        <v>5.8996999999999999E-3</v>
      </c>
      <c r="N335">
        <v>6.0606000000000002E-3</v>
      </c>
      <c r="O335">
        <v>2.1999999999999999E-5</v>
      </c>
      <c r="P335">
        <v>28</v>
      </c>
      <c r="Q335">
        <v>47</v>
      </c>
    </row>
    <row r="336" spans="1:17" x14ac:dyDescent="0.2">
      <c r="A336">
        <v>3615</v>
      </c>
      <c r="B336" t="s">
        <v>351</v>
      </c>
      <c r="C336">
        <v>14768</v>
      </c>
      <c r="D336">
        <v>913</v>
      </c>
      <c r="E336">
        <v>1608</v>
      </c>
      <c r="F336">
        <v>2331</v>
      </c>
      <c r="G336">
        <v>3746</v>
      </c>
      <c r="H336">
        <v>6170</v>
      </c>
      <c r="I336">
        <v>1.8959999999999999E-3</v>
      </c>
      <c r="J336">
        <v>0</v>
      </c>
      <c r="K336">
        <v>1.2438E-3</v>
      </c>
      <c r="L336">
        <v>1.2869999999999999E-3</v>
      </c>
      <c r="M336">
        <v>2.1356000000000001E-3</v>
      </c>
      <c r="N336">
        <v>2.4310999999999998E-3</v>
      </c>
      <c r="O336">
        <v>6.6299999999999999E-5</v>
      </c>
      <c r="P336">
        <v>32</v>
      </c>
      <c r="Q336">
        <v>102</v>
      </c>
    </row>
    <row r="337" spans="1:17" x14ac:dyDescent="0.2">
      <c r="A337">
        <v>3626</v>
      </c>
      <c r="B337" t="s">
        <v>352</v>
      </c>
      <c r="C337">
        <v>27358</v>
      </c>
      <c r="D337">
        <v>3194</v>
      </c>
      <c r="E337">
        <v>4917</v>
      </c>
      <c r="F337">
        <v>5714</v>
      </c>
      <c r="G337">
        <v>6903</v>
      </c>
      <c r="H337">
        <v>6630</v>
      </c>
      <c r="I337">
        <v>6.579E-4</v>
      </c>
      <c r="J337">
        <v>3.1310000000000002E-4</v>
      </c>
      <c r="K337">
        <v>4.0680000000000002E-4</v>
      </c>
      <c r="L337">
        <v>0</v>
      </c>
      <c r="M337">
        <v>1.0141E-3</v>
      </c>
      <c r="N337">
        <v>1.2065999999999999E-3</v>
      </c>
      <c r="O337">
        <v>2.2099999999999998E-5</v>
      </c>
      <c r="P337">
        <v>27</v>
      </c>
      <c r="Q337">
        <v>131</v>
      </c>
    </row>
    <row r="338" spans="1:17" x14ac:dyDescent="0.2">
      <c r="A338">
        <v>3632</v>
      </c>
      <c r="B338" t="s">
        <v>353</v>
      </c>
      <c r="C338">
        <v>33583</v>
      </c>
      <c r="D338">
        <v>1203</v>
      </c>
      <c r="E338">
        <v>2446</v>
      </c>
      <c r="F338">
        <v>4194</v>
      </c>
      <c r="G338">
        <v>7566</v>
      </c>
      <c r="H338">
        <v>18174</v>
      </c>
      <c r="I338">
        <v>7.1761999999999998E-3</v>
      </c>
      <c r="J338">
        <v>3.3249999999999998E-3</v>
      </c>
      <c r="K338">
        <v>7.3590000000000001E-3</v>
      </c>
      <c r="L338">
        <v>4.5303000000000001E-3</v>
      </c>
      <c r="M338">
        <v>7.0049999999999999E-3</v>
      </c>
      <c r="N338">
        <v>8.0885000000000002E-3</v>
      </c>
      <c r="O338">
        <v>2.4250000000000001E-4</v>
      </c>
      <c r="P338">
        <v>366</v>
      </c>
      <c r="Q338">
        <v>785</v>
      </c>
    </row>
    <row r="339" spans="1:17" x14ac:dyDescent="0.2">
      <c r="A339">
        <v>3636</v>
      </c>
      <c r="B339" t="s">
        <v>354</v>
      </c>
      <c r="C339">
        <v>6099</v>
      </c>
      <c r="D339">
        <v>205</v>
      </c>
      <c r="E339">
        <v>435</v>
      </c>
      <c r="F339">
        <v>626</v>
      </c>
      <c r="G339">
        <v>952</v>
      </c>
      <c r="H339">
        <v>3881</v>
      </c>
      <c r="I339">
        <v>3.1153000000000001E-3</v>
      </c>
      <c r="J339">
        <v>0</v>
      </c>
      <c r="K339">
        <v>6.8966000000000001E-3</v>
      </c>
      <c r="L339">
        <v>1.5973999999999999E-3</v>
      </c>
      <c r="M339">
        <v>1.0503999999999999E-3</v>
      </c>
      <c r="N339">
        <v>3.6072999999999999E-3</v>
      </c>
      <c r="O339">
        <v>0</v>
      </c>
      <c r="P339">
        <v>20</v>
      </c>
      <c r="Q339">
        <v>66</v>
      </c>
    </row>
    <row r="340" spans="1:17" x14ac:dyDescent="0.2">
      <c r="A340">
        <v>3647</v>
      </c>
      <c r="B340" t="s">
        <v>355</v>
      </c>
      <c r="C340">
        <v>2686</v>
      </c>
      <c r="D340">
        <v>69</v>
      </c>
      <c r="E340">
        <v>174</v>
      </c>
      <c r="F340">
        <v>294</v>
      </c>
      <c r="G340">
        <v>407</v>
      </c>
      <c r="H340">
        <v>1742</v>
      </c>
      <c r="I340">
        <v>8.5629E-3</v>
      </c>
      <c r="J340">
        <v>0</v>
      </c>
      <c r="K340">
        <v>0</v>
      </c>
      <c r="L340">
        <v>1.0204100000000001E-2</v>
      </c>
      <c r="M340">
        <v>1.4742E-2</v>
      </c>
      <c r="N340">
        <v>8.0367000000000008E-3</v>
      </c>
      <c r="O340">
        <v>3.703E-4</v>
      </c>
      <c r="P340">
        <v>49</v>
      </c>
      <c r="Q340">
        <v>62</v>
      </c>
    </row>
    <row r="341" spans="1:17" x14ac:dyDescent="0.2">
      <c r="A341">
        <v>3656</v>
      </c>
      <c r="B341" t="s">
        <v>356</v>
      </c>
      <c r="C341">
        <v>8579</v>
      </c>
      <c r="D341">
        <v>847</v>
      </c>
      <c r="E341">
        <v>1330</v>
      </c>
      <c r="F341">
        <v>1567</v>
      </c>
      <c r="G341">
        <v>2042</v>
      </c>
      <c r="H341">
        <v>2793</v>
      </c>
      <c r="I341">
        <v>2.5644000000000001E-3</v>
      </c>
      <c r="J341">
        <v>3.5419000000000002E-3</v>
      </c>
      <c r="K341">
        <v>0</v>
      </c>
      <c r="L341">
        <v>1.9145E-3</v>
      </c>
      <c r="M341">
        <v>3.4280000000000001E-3</v>
      </c>
      <c r="N341">
        <v>3.2223E-3</v>
      </c>
      <c r="O341">
        <v>1.7E-5</v>
      </c>
      <c r="P341">
        <v>46</v>
      </c>
      <c r="Q341">
        <v>0</v>
      </c>
    </row>
    <row r="342" spans="1:17" x14ac:dyDescent="0.2">
      <c r="A342">
        <v>3670</v>
      </c>
      <c r="B342" t="s">
        <v>357</v>
      </c>
      <c r="C342">
        <v>28861</v>
      </c>
      <c r="D342">
        <v>724</v>
      </c>
      <c r="E342">
        <v>1636</v>
      </c>
      <c r="F342">
        <v>3551</v>
      </c>
      <c r="G342">
        <v>7321</v>
      </c>
      <c r="H342">
        <v>15629</v>
      </c>
      <c r="I342">
        <v>1.03254E-2</v>
      </c>
      <c r="J342">
        <v>1.1049700000000001E-2</v>
      </c>
      <c r="K342">
        <v>7.3350000000000004E-3</v>
      </c>
      <c r="L342">
        <v>8.1667000000000007E-3</v>
      </c>
      <c r="M342">
        <v>1.0381100000000001E-2</v>
      </c>
      <c r="N342">
        <v>1.10692E-2</v>
      </c>
      <c r="O342">
        <v>2.7290000000000002E-4</v>
      </c>
      <c r="P342">
        <v>441</v>
      </c>
      <c r="Q342">
        <v>856</v>
      </c>
    </row>
    <row r="343" spans="1:17" x14ac:dyDescent="0.2">
      <c r="A343">
        <v>3671</v>
      </c>
      <c r="B343" t="s">
        <v>358</v>
      </c>
      <c r="C343">
        <v>6379</v>
      </c>
      <c r="D343">
        <v>580</v>
      </c>
      <c r="E343">
        <v>966</v>
      </c>
      <c r="F343">
        <v>1545</v>
      </c>
      <c r="G343">
        <v>1882</v>
      </c>
      <c r="H343">
        <v>1406</v>
      </c>
      <c r="I343">
        <v>2.9784999999999998E-3</v>
      </c>
      <c r="J343">
        <v>5.1723999999999997E-3</v>
      </c>
      <c r="K343">
        <v>1.0352E-3</v>
      </c>
      <c r="L343">
        <v>4.5307000000000004E-3</v>
      </c>
      <c r="M343">
        <v>2.1253999999999999E-3</v>
      </c>
      <c r="N343">
        <v>2.8449999999999999E-3</v>
      </c>
      <c r="O343">
        <v>0</v>
      </c>
      <c r="P343">
        <v>26</v>
      </c>
      <c r="Q343">
        <v>0</v>
      </c>
    </row>
    <row r="344" spans="1:17" x14ac:dyDescent="0.2">
      <c r="A344">
        <v>3675</v>
      </c>
      <c r="B344" t="s">
        <v>359</v>
      </c>
      <c r="C344">
        <v>13555</v>
      </c>
      <c r="D344">
        <v>568</v>
      </c>
      <c r="E344">
        <v>1208</v>
      </c>
      <c r="F344">
        <v>2045</v>
      </c>
      <c r="G344">
        <v>3529</v>
      </c>
      <c r="H344">
        <v>6205</v>
      </c>
      <c r="I344">
        <v>7.8937999999999994E-3</v>
      </c>
      <c r="J344">
        <v>5.2817000000000003E-3</v>
      </c>
      <c r="K344">
        <v>7.4503E-3</v>
      </c>
      <c r="L344">
        <v>5.3790000000000001E-3</v>
      </c>
      <c r="M344">
        <v>7.9343E-3</v>
      </c>
      <c r="N344">
        <v>9.025E-3</v>
      </c>
      <c r="O344">
        <v>3.6450000000000002E-4</v>
      </c>
      <c r="P344">
        <v>133</v>
      </c>
      <c r="Q344">
        <v>788</v>
      </c>
    </row>
    <row r="345" spans="1:17" x14ac:dyDescent="0.2">
      <c r="A345">
        <v>3677</v>
      </c>
      <c r="B345" t="s">
        <v>360</v>
      </c>
      <c r="C345">
        <v>12974</v>
      </c>
      <c r="D345">
        <v>573</v>
      </c>
      <c r="E345">
        <v>1351</v>
      </c>
      <c r="F345">
        <v>2788</v>
      </c>
      <c r="G345">
        <v>4156</v>
      </c>
      <c r="H345">
        <v>4106</v>
      </c>
      <c r="I345">
        <v>5.2413E-3</v>
      </c>
      <c r="J345">
        <v>1.7451999999999999E-3</v>
      </c>
      <c r="K345">
        <v>5.1812999999999998E-3</v>
      </c>
      <c r="L345">
        <v>4.6627999999999999E-3</v>
      </c>
      <c r="M345">
        <v>5.5342000000000004E-3</v>
      </c>
      <c r="N345">
        <v>5.8450999999999998E-3</v>
      </c>
      <c r="O345">
        <v>2.0029999999999999E-4</v>
      </c>
      <c r="P345">
        <v>75</v>
      </c>
      <c r="Q345">
        <v>103</v>
      </c>
    </row>
    <row r="346" spans="1:17" x14ac:dyDescent="0.2">
      <c r="A346">
        <v>3679</v>
      </c>
      <c r="B346" t="s">
        <v>361</v>
      </c>
      <c r="C346">
        <v>4304</v>
      </c>
      <c r="D346">
        <v>362</v>
      </c>
      <c r="E346">
        <v>616</v>
      </c>
      <c r="F346">
        <v>1176</v>
      </c>
      <c r="G346">
        <v>1326</v>
      </c>
      <c r="H346">
        <v>824</v>
      </c>
      <c r="I346">
        <v>2.5558E-3</v>
      </c>
      <c r="J346">
        <v>5.5249000000000001E-3</v>
      </c>
      <c r="K346">
        <v>1.6234000000000001E-3</v>
      </c>
      <c r="L346">
        <v>8.5030000000000001E-4</v>
      </c>
      <c r="M346">
        <v>3.0165999999999999E-3</v>
      </c>
      <c r="N346">
        <v>3.6408E-3</v>
      </c>
      <c r="O346">
        <v>0</v>
      </c>
      <c r="P346">
        <v>20</v>
      </c>
      <c r="Q346">
        <v>25</v>
      </c>
    </row>
    <row r="347" spans="1:17" x14ac:dyDescent="0.2">
      <c r="A347">
        <v>3680</v>
      </c>
      <c r="B347" t="s">
        <v>362</v>
      </c>
      <c r="C347">
        <v>13453</v>
      </c>
      <c r="D347">
        <v>553</v>
      </c>
      <c r="E347">
        <v>1227</v>
      </c>
      <c r="F347">
        <v>2799</v>
      </c>
      <c r="G347">
        <v>4861</v>
      </c>
      <c r="H347">
        <v>4013</v>
      </c>
      <c r="I347">
        <v>2.3787000000000001E-3</v>
      </c>
      <c r="J347">
        <v>1.8083000000000001E-3</v>
      </c>
      <c r="K347">
        <v>8.1499999999999997E-4</v>
      </c>
      <c r="L347">
        <v>2.1435999999999998E-3</v>
      </c>
      <c r="M347">
        <v>2.2629E-3</v>
      </c>
      <c r="N347">
        <v>3.2395000000000002E-3</v>
      </c>
      <c r="O347">
        <v>0</v>
      </c>
      <c r="P347">
        <v>46</v>
      </c>
      <c r="Q347">
        <v>172</v>
      </c>
    </row>
    <row r="348" spans="1:17" x14ac:dyDescent="0.2">
      <c r="A348">
        <v>3691</v>
      </c>
      <c r="B348" t="s">
        <v>363</v>
      </c>
      <c r="C348">
        <v>2470</v>
      </c>
      <c r="D348">
        <v>66</v>
      </c>
      <c r="E348">
        <v>127</v>
      </c>
      <c r="F348">
        <v>157</v>
      </c>
      <c r="G348">
        <v>267</v>
      </c>
      <c r="H348">
        <v>1853</v>
      </c>
      <c r="I348">
        <v>6.4777000000000003E-3</v>
      </c>
      <c r="J348">
        <v>0</v>
      </c>
      <c r="K348">
        <v>7.8740000000000008E-3</v>
      </c>
      <c r="L348">
        <v>0</v>
      </c>
      <c r="M348">
        <v>7.4906E-3</v>
      </c>
      <c r="N348">
        <v>7.0156999999999997E-3</v>
      </c>
      <c r="O348">
        <v>1.33E-5</v>
      </c>
      <c r="P348">
        <v>10</v>
      </c>
      <c r="Q348">
        <v>28</v>
      </c>
    </row>
    <row r="349" spans="1:17" x14ac:dyDescent="0.2">
      <c r="A349">
        <v>3696</v>
      </c>
      <c r="B349" t="s">
        <v>364</v>
      </c>
      <c r="C349">
        <v>8101</v>
      </c>
      <c r="D349">
        <v>355</v>
      </c>
      <c r="E349">
        <v>699</v>
      </c>
      <c r="F349">
        <v>1139</v>
      </c>
      <c r="G349">
        <v>1715</v>
      </c>
      <c r="H349">
        <v>4193</v>
      </c>
      <c r="I349">
        <v>4.8142000000000002E-3</v>
      </c>
      <c r="J349">
        <v>5.6337999999999996E-3</v>
      </c>
      <c r="K349">
        <v>2.8611999999999999E-3</v>
      </c>
      <c r="L349">
        <v>3.5119000000000001E-3</v>
      </c>
      <c r="M349">
        <v>5.2478000000000004E-3</v>
      </c>
      <c r="N349">
        <v>5.2468000000000002E-3</v>
      </c>
      <c r="O349">
        <v>2.5250000000000001E-4</v>
      </c>
      <c r="P349">
        <v>67</v>
      </c>
      <c r="Q349">
        <v>155</v>
      </c>
    </row>
    <row r="350" spans="1:17" x14ac:dyDescent="0.2">
      <c r="A350">
        <v>3705</v>
      </c>
      <c r="B350" t="s">
        <v>365</v>
      </c>
      <c r="C350">
        <v>6169</v>
      </c>
      <c r="D350">
        <v>104</v>
      </c>
      <c r="E350">
        <v>271</v>
      </c>
      <c r="F350">
        <v>539</v>
      </c>
      <c r="G350">
        <v>1045</v>
      </c>
      <c r="H350">
        <v>4210</v>
      </c>
      <c r="I350">
        <v>5.0251000000000002E-3</v>
      </c>
      <c r="J350">
        <v>0</v>
      </c>
      <c r="K350">
        <v>7.3800999999999997E-3</v>
      </c>
      <c r="L350">
        <v>0</v>
      </c>
      <c r="M350">
        <v>0</v>
      </c>
      <c r="N350">
        <v>6.8884000000000003E-3</v>
      </c>
      <c r="O350">
        <v>2.8399999999999999E-5</v>
      </c>
      <c r="P350">
        <v>34</v>
      </c>
      <c r="Q350">
        <v>178</v>
      </c>
    </row>
    <row r="351" spans="1:17" x14ac:dyDescent="0.2">
      <c r="A351">
        <v>3721</v>
      </c>
      <c r="B351" t="s">
        <v>366</v>
      </c>
      <c r="C351">
        <v>14985</v>
      </c>
      <c r="D351">
        <v>318</v>
      </c>
      <c r="E351">
        <v>683</v>
      </c>
      <c r="F351">
        <v>1446</v>
      </c>
      <c r="G351">
        <v>3067</v>
      </c>
      <c r="H351">
        <v>9471</v>
      </c>
      <c r="I351">
        <v>2.7361E-3</v>
      </c>
      <c r="J351">
        <v>6.2893000000000003E-3</v>
      </c>
      <c r="K351">
        <v>1.4641000000000001E-3</v>
      </c>
      <c r="L351">
        <v>2.7663000000000002E-3</v>
      </c>
      <c r="M351">
        <v>1.6302999999999999E-3</v>
      </c>
      <c r="N351">
        <v>3.0620000000000001E-3</v>
      </c>
      <c r="O351">
        <v>8.4099999999999998E-5</v>
      </c>
      <c r="P351">
        <v>56</v>
      </c>
      <c r="Q351">
        <v>140</v>
      </c>
    </row>
    <row r="352" spans="1:17" x14ac:dyDescent="0.2">
      <c r="A352">
        <v>3727</v>
      </c>
      <c r="B352" t="s">
        <v>367</v>
      </c>
      <c r="C352">
        <v>22619</v>
      </c>
      <c r="D352">
        <v>2235</v>
      </c>
      <c r="E352">
        <v>3092</v>
      </c>
      <c r="F352">
        <v>3882</v>
      </c>
      <c r="G352">
        <v>5126</v>
      </c>
      <c r="H352">
        <v>8284</v>
      </c>
      <c r="I352">
        <v>1.6358E-3</v>
      </c>
      <c r="J352">
        <v>1.7897E-3</v>
      </c>
      <c r="K352">
        <v>1.2937000000000001E-3</v>
      </c>
      <c r="L352">
        <v>1.0303999999999999E-3</v>
      </c>
      <c r="M352">
        <v>1.9507999999999999E-3</v>
      </c>
      <c r="N352">
        <v>1.8106999999999999E-3</v>
      </c>
      <c r="O352">
        <v>0</v>
      </c>
      <c r="P352">
        <v>45</v>
      </c>
      <c r="Q352">
        <v>1389</v>
      </c>
    </row>
    <row r="353" spans="1:17" x14ac:dyDescent="0.2">
      <c r="A353">
        <v>3728</v>
      </c>
      <c r="B353" t="s">
        <v>368</v>
      </c>
      <c r="C353">
        <v>7761</v>
      </c>
      <c r="D353">
        <v>685</v>
      </c>
      <c r="E353">
        <v>1165</v>
      </c>
      <c r="F353">
        <v>1676</v>
      </c>
      <c r="G353">
        <v>2120</v>
      </c>
      <c r="H353">
        <v>2115</v>
      </c>
      <c r="I353">
        <v>2.1903999999999999E-3</v>
      </c>
      <c r="J353">
        <v>0</v>
      </c>
      <c r="K353">
        <v>8.5840000000000005E-4</v>
      </c>
      <c r="L353">
        <v>2.3866E-3</v>
      </c>
      <c r="M353">
        <v>2.3584999999999999E-3</v>
      </c>
      <c r="N353">
        <v>3.3097000000000001E-3</v>
      </c>
      <c r="O353">
        <v>0</v>
      </c>
      <c r="P353">
        <v>15</v>
      </c>
      <c r="Q353">
        <v>41</v>
      </c>
    </row>
    <row r="354" spans="1:17" x14ac:dyDescent="0.2">
      <c r="A354">
        <v>3732</v>
      </c>
      <c r="B354" t="s">
        <v>369</v>
      </c>
      <c r="C354">
        <v>7887</v>
      </c>
      <c r="D354">
        <v>395</v>
      </c>
      <c r="E354">
        <v>794</v>
      </c>
      <c r="F354">
        <v>1237</v>
      </c>
      <c r="G354">
        <v>2172</v>
      </c>
      <c r="H354">
        <v>3289</v>
      </c>
      <c r="I354">
        <v>1.6482999999999999E-3</v>
      </c>
      <c r="J354">
        <v>2.5316000000000002E-3</v>
      </c>
      <c r="K354">
        <v>0</v>
      </c>
      <c r="L354">
        <v>1.6168000000000001E-3</v>
      </c>
      <c r="M354">
        <v>0</v>
      </c>
      <c r="N354">
        <v>3.0404E-3</v>
      </c>
      <c r="O354" s="1">
        <v>1.9999999999999999E-6</v>
      </c>
      <c r="P354">
        <v>14</v>
      </c>
      <c r="Q354">
        <v>0</v>
      </c>
    </row>
    <row r="355" spans="1:17" x14ac:dyDescent="0.2">
      <c r="A355">
        <v>3735</v>
      </c>
      <c r="B355" t="s">
        <v>370</v>
      </c>
      <c r="C355">
        <v>12811</v>
      </c>
      <c r="D355">
        <v>983</v>
      </c>
      <c r="E355">
        <v>1662</v>
      </c>
      <c r="F355">
        <v>2281</v>
      </c>
      <c r="G355">
        <v>3227</v>
      </c>
      <c r="H355">
        <v>4658</v>
      </c>
      <c r="I355">
        <v>3.2783999999999999E-3</v>
      </c>
      <c r="J355">
        <v>2.0346000000000001E-3</v>
      </c>
      <c r="K355">
        <v>1.2034000000000001E-3</v>
      </c>
      <c r="L355">
        <v>4.3839999999999999E-3</v>
      </c>
      <c r="M355">
        <v>1.8592999999999999E-3</v>
      </c>
      <c r="N355">
        <v>4.7231E-3</v>
      </c>
      <c r="O355">
        <v>1.5870000000000001E-4</v>
      </c>
      <c r="P355">
        <v>60</v>
      </c>
      <c r="Q355">
        <v>27</v>
      </c>
    </row>
    <row r="356" spans="1:17" x14ac:dyDescent="0.2">
      <c r="A356">
        <v>3744</v>
      </c>
      <c r="B356" t="s">
        <v>371</v>
      </c>
      <c r="C356">
        <v>3321</v>
      </c>
      <c r="D356">
        <v>159</v>
      </c>
      <c r="E356">
        <v>133</v>
      </c>
      <c r="F356">
        <v>198</v>
      </c>
      <c r="G356">
        <v>507</v>
      </c>
      <c r="H356">
        <v>2324</v>
      </c>
      <c r="I356">
        <v>3.9144999999999996E-3</v>
      </c>
      <c r="J356">
        <v>0</v>
      </c>
      <c r="K356">
        <v>0</v>
      </c>
      <c r="L356">
        <v>0</v>
      </c>
      <c r="M356">
        <v>1.9724E-3</v>
      </c>
      <c r="N356">
        <v>5.1634999999999997E-3</v>
      </c>
      <c r="O356">
        <v>3.2239999999999998E-4</v>
      </c>
      <c r="P356">
        <v>16</v>
      </c>
      <c r="Q356">
        <v>0</v>
      </c>
    </row>
    <row r="357" spans="1:17" x14ac:dyDescent="0.2">
      <c r="A357">
        <v>3745</v>
      </c>
      <c r="B357" t="s">
        <v>372</v>
      </c>
      <c r="C357">
        <v>13592</v>
      </c>
      <c r="D357">
        <v>382</v>
      </c>
      <c r="E357">
        <v>661</v>
      </c>
      <c r="F357">
        <v>1145</v>
      </c>
      <c r="G357">
        <v>2122</v>
      </c>
      <c r="H357">
        <v>9282</v>
      </c>
      <c r="I357">
        <v>8.0193999999999994E-3</v>
      </c>
      <c r="J357">
        <v>0</v>
      </c>
      <c r="K357">
        <v>6.0514000000000002E-3</v>
      </c>
      <c r="L357">
        <v>6.1135E-3</v>
      </c>
      <c r="M357">
        <v>8.9537999999999996E-3</v>
      </c>
      <c r="N357">
        <v>8.5111000000000006E-3</v>
      </c>
      <c r="O357">
        <v>2.9859999999999999E-4</v>
      </c>
      <c r="P357">
        <v>206</v>
      </c>
      <c r="Q357">
        <v>271</v>
      </c>
    </row>
    <row r="358" spans="1:17" x14ac:dyDescent="0.2">
      <c r="A358">
        <v>3746</v>
      </c>
      <c r="B358" t="s">
        <v>373</v>
      </c>
      <c r="C358">
        <v>3682</v>
      </c>
      <c r="D358">
        <v>77</v>
      </c>
      <c r="E358">
        <v>167</v>
      </c>
      <c r="F358">
        <v>363</v>
      </c>
      <c r="G358">
        <v>802</v>
      </c>
      <c r="H358">
        <v>2273</v>
      </c>
      <c r="I358">
        <v>2.7158999999999998E-3</v>
      </c>
      <c r="J358">
        <v>0</v>
      </c>
      <c r="K358">
        <v>0</v>
      </c>
      <c r="L358">
        <v>2.7548E-3</v>
      </c>
      <c r="M358">
        <v>1.2469E-3</v>
      </c>
      <c r="N358">
        <v>3.5195999999999999E-3</v>
      </c>
      <c r="O358">
        <v>2.6170000000000002E-4</v>
      </c>
      <c r="P358">
        <v>11</v>
      </c>
      <c r="Q358">
        <v>1</v>
      </c>
    </row>
    <row r="359" spans="1:17" x14ac:dyDescent="0.2">
      <c r="A359">
        <v>3749</v>
      </c>
      <c r="B359" t="s">
        <v>374</v>
      </c>
      <c r="C359">
        <v>9661</v>
      </c>
      <c r="D359">
        <v>640</v>
      </c>
      <c r="E359">
        <v>1011</v>
      </c>
      <c r="F359">
        <v>1336</v>
      </c>
      <c r="G359">
        <v>2028</v>
      </c>
      <c r="H359">
        <v>4646</v>
      </c>
      <c r="I359">
        <v>2.6911999999999999E-3</v>
      </c>
      <c r="J359">
        <v>3.1250000000000002E-3</v>
      </c>
      <c r="K359">
        <v>1.9781999999999998E-3</v>
      </c>
      <c r="L359">
        <v>2.2455000000000001E-3</v>
      </c>
      <c r="M359">
        <v>1.9724E-3</v>
      </c>
      <c r="N359">
        <v>3.2285999999999999E-3</v>
      </c>
      <c r="O359" s="1">
        <v>2.4200000000000001E-6</v>
      </c>
      <c r="P359">
        <v>23</v>
      </c>
      <c r="Q359">
        <v>26</v>
      </c>
    </row>
    <row r="360" spans="1:17" x14ac:dyDescent="0.2">
      <c r="A360">
        <v>3753</v>
      </c>
      <c r="B360" t="s">
        <v>375</v>
      </c>
      <c r="C360">
        <v>1388</v>
      </c>
      <c r="D360">
        <v>81</v>
      </c>
      <c r="E360">
        <v>100</v>
      </c>
      <c r="F360">
        <v>158</v>
      </c>
      <c r="G360">
        <v>335</v>
      </c>
      <c r="H360">
        <v>714</v>
      </c>
      <c r="I360">
        <v>7.2046000000000002E-3</v>
      </c>
      <c r="J360">
        <v>1.2345699999999999E-2</v>
      </c>
      <c r="K360">
        <v>0.01</v>
      </c>
      <c r="L360">
        <v>0</v>
      </c>
      <c r="M360">
        <v>1.1940299999999999E-2</v>
      </c>
      <c r="N360">
        <v>5.6021999999999999E-3</v>
      </c>
      <c r="O360">
        <v>3.7400000000000001E-5</v>
      </c>
      <c r="P360">
        <v>16</v>
      </c>
      <c r="Q360">
        <v>15</v>
      </c>
    </row>
    <row r="361" spans="1:17" x14ac:dyDescent="0.2">
      <c r="A361">
        <v>3754</v>
      </c>
      <c r="B361" t="s">
        <v>376</v>
      </c>
      <c r="C361">
        <v>21219</v>
      </c>
      <c r="D361">
        <v>625</v>
      </c>
      <c r="E361">
        <v>1270</v>
      </c>
      <c r="F361">
        <v>2396</v>
      </c>
      <c r="G361">
        <v>4682</v>
      </c>
      <c r="H361">
        <v>12246</v>
      </c>
      <c r="I361">
        <v>1.3242800000000001E-2</v>
      </c>
      <c r="J361">
        <v>1.12E-2</v>
      </c>
      <c r="K361">
        <v>6.2991999999999996E-3</v>
      </c>
      <c r="L361">
        <v>9.1819999999999992E-3</v>
      </c>
      <c r="M361">
        <v>8.9704999999999993E-3</v>
      </c>
      <c r="N361">
        <v>1.6495200000000002E-2</v>
      </c>
      <c r="O361">
        <v>5.932E-4</v>
      </c>
      <c r="P361">
        <v>499</v>
      </c>
      <c r="Q361">
        <v>666</v>
      </c>
    </row>
    <row r="362" spans="1:17" x14ac:dyDescent="0.2">
      <c r="A362">
        <v>3769</v>
      </c>
      <c r="B362" t="s">
        <v>377</v>
      </c>
      <c r="C362">
        <v>8886</v>
      </c>
      <c r="D362">
        <v>610</v>
      </c>
      <c r="E362">
        <v>904</v>
      </c>
      <c r="F362">
        <v>1385</v>
      </c>
      <c r="G362">
        <v>2285</v>
      </c>
      <c r="H362">
        <v>3702</v>
      </c>
      <c r="I362">
        <v>4.0512999999999999E-3</v>
      </c>
      <c r="J362">
        <v>6.5573999999999997E-3</v>
      </c>
      <c r="K362">
        <v>3.3186000000000001E-3</v>
      </c>
      <c r="L362">
        <v>1.444E-3</v>
      </c>
      <c r="M362">
        <v>6.1269000000000002E-3</v>
      </c>
      <c r="N362">
        <v>3.5116000000000001E-3</v>
      </c>
      <c r="O362">
        <v>2.3360000000000001E-4</v>
      </c>
      <c r="P362">
        <v>49</v>
      </c>
      <c r="Q362">
        <v>228</v>
      </c>
    </row>
    <row r="363" spans="1:17" x14ac:dyDescent="0.2">
      <c r="A363">
        <v>3773</v>
      </c>
      <c r="B363" t="s">
        <v>378</v>
      </c>
      <c r="C363">
        <v>7391</v>
      </c>
      <c r="D363">
        <v>663</v>
      </c>
      <c r="E363">
        <v>1056</v>
      </c>
      <c r="F363">
        <v>1605</v>
      </c>
      <c r="G363">
        <v>2299</v>
      </c>
      <c r="H363">
        <v>1768</v>
      </c>
      <c r="I363">
        <v>1.4882999999999999E-3</v>
      </c>
      <c r="J363">
        <v>1.5083E-3</v>
      </c>
      <c r="K363">
        <v>9.4700000000000003E-4</v>
      </c>
      <c r="L363">
        <v>1.8691999999999999E-3</v>
      </c>
      <c r="M363">
        <v>8.6989999999999995E-4</v>
      </c>
      <c r="N363">
        <v>2.2623999999999999E-3</v>
      </c>
      <c r="O363">
        <v>1.3650000000000001E-4</v>
      </c>
      <c r="P363">
        <v>17</v>
      </c>
      <c r="Q363">
        <v>64</v>
      </c>
    </row>
    <row r="364" spans="1:17" x14ac:dyDescent="0.2">
      <c r="A364">
        <v>3778</v>
      </c>
      <c r="B364" t="s">
        <v>379</v>
      </c>
      <c r="C364">
        <v>3574</v>
      </c>
      <c r="D364">
        <v>148</v>
      </c>
      <c r="E364">
        <v>232</v>
      </c>
      <c r="F364">
        <v>448</v>
      </c>
      <c r="G364">
        <v>766</v>
      </c>
      <c r="H364">
        <v>1980</v>
      </c>
      <c r="I364">
        <v>8.1142000000000002E-3</v>
      </c>
      <c r="J364">
        <v>6.7568000000000003E-3</v>
      </c>
      <c r="K364">
        <v>8.6207000000000002E-3</v>
      </c>
      <c r="L364">
        <v>2.2320999999999999E-3</v>
      </c>
      <c r="M364">
        <v>7.8329000000000003E-3</v>
      </c>
      <c r="N364">
        <v>9.5960000000000004E-3</v>
      </c>
      <c r="O364">
        <v>2.7619999999999999E-4</v>
      </c>
      <c r="P364">
        <v>31</v>
      </c>
      <c r="Q364">
        <v>135</v>
      </c>
    </row>
    <row r="365" spans="1:17" x14ac:dyDescent="0.2">
      <c r="A365">
        <v>3785</v>
      </c>
      <c r="B365" t="s">
        <v>380</v>
      </c>
      <c r="C365">
        <v>2776</v>
      </c>
      <c r="D365">
        <v>120</v>
      </c>
      <c r="E365">
        <v>274</v>
      </c>
      <c r="F365">
        <v>500</v>
      </c>
      <c r="G365">
        <v>748</v>
      </c>
      <c r="H365">
        <v>1134</v>
      </c>
      <c r="I365">
        <v>6.1238999999999998E-3</v>
      </c>
      <c r="J365">
        <v>8.3333000000000001E-3</v>
      </c>
      <c r="K365">
        <v>0</v>
      </c>
      <c r="L365">
        <v>6.0000000000000001E-3</v>
      </c>
      <c r="M365">
        <v>9.3583E-3</v>
      </c>
      <c r="N365">
        <v>5.2909999999999997E-3</v>
      </c>
      <c r="O365">
        <v>0</v>
      </c>
      <c r="P365">
        <v>26</v>
      </c>
      <c r="Q365">
        <v>10</v>
      </c>
    </row>
    <row r="366" spans="1:17" x14ac:dyDescent="0.2">
      <c r="A366">
        <v>3788</v>
      </c>
      <c r="B366" t="s">
        <v>381</v>
      </c>
      <c r="C366">
        <v>2931</v>
      </c>
      <c r="D366">
        <v>143</v>
      </c>
      <c r="E366">
        <v>225</v>
      </c>
      <c r="F366">
        <v>500</v>
      </c>
      <c r="G366">
        <v>789</v>
      </c>
      <c r="H366">
        <v>1274</v>
      </c>
      <c r="I366">
        <v>4.4352999999999997E-3</v>
      </c>
      <c r="J366">
        <v>6.9930000000000001E-3</v>
      </c>
      <c r="K366">
        <v>0</v>
      </c>
      <c r="L366">
        <v>4.0000000000000001E-3</v>
      </c>
      <c r="M366">
        <v>5.0696999999999999E-3</v>
      </c>
      <c r="N366">
        <v>4.7096000000000004E-3</v>
      </c>
      <c r="O366">
        <v>1.7361E-3</v>
      </c>
      <c r="P366">
        <v>40</v>
      </c>
      <c r="Q366">
        <v>75</v>
      </c>
    </row>
    <row r="367" spans="1:17" x14ac:dyDescent="0.2">
      <c r="A367">
        <v>3790</v>
      </c>
      <c r="B367" t="s">
        <v>382</v>
      </c>
      <c r="C367">
        <v>2583</v>
      </c>
      <c r="D367">
        <v>145</v>
      </c>
      <c r="E367">
        <v>211</v>
      </c>
      <c r="F367">
        <v>459</v>
      </c>
      <c r="G367">
        <v>648</v>
      </c>
      <c r="H367">
        <v>1120</v>
      </c>
      <c r="I367">
        <v>5.8072000000000002E-3</v>
      </c>
      <c r="J367">
        <v>0</v>
      </c>
      <c r="K367">
        <v>0</v>
      </c>
      <c r="L367">
        <v>8.7145999999999994E-3</v>
      </c>
      <c r="M367">
        <v>1.5432E-3</v>
      </c>
      <c r="N367">
        <v>8.9286000000000001E-3</v>
      </c>
      <c r="O367">
        <v>7.6150000000000002E-4</v>
      </c>
      <c r="P367">
        <v>47</v>
      </c>
      <c r="Q367">
        <v>23</v>
      </c>
    </row>
    <row r="368" spans="1:17" x14ac:dyDescent="0.2">
      <c r="A368">
        <v>3797</v>
      </c>
      <c r="B368" t="s">
        <v>383</v>
      </c>
      <c r="C368">
        <v>2787</v>
      </c>
      <c r="D368">
        <v>84</v>
      </c>
      <c r="E368">
        <v>197</v>
      </c>
      <c r="F368">
        <v>295</v>
      </c>
      <c r="G368">
        <v>616</v>
      </c>
      <c r="H368">
        <v>1595</v>
      </c>
      <c r="I368">
        <v>7.1761999999999998E-3</v>
      </c>
      <c r="J368">
        <v>0</v>
      </c>
      <c r="K368">
        <v>5.0761000000000001E-3</v>
      </c>
      <c r="L368">
        <v>6.7796999999999996E-3</v>
      </c>
      <c r="M368">
        <v>8.1168999999999998E-3</v>
      </c>
      <c r="N368">
        <v>7.5234999999999998E-3</v>
      </c>
      <c r="O368">
        <v>3.679E-4</v>
      </c>
      <c r="P368">
        <v>28</v>
      </c>
      <c r="Q368">
        <v>0</v>
      </c>
    </row>
    <row r="369" spans="1:17" x14ac:dyDescent="0.2">
      <c r="A369">
        <v>3798</v>
      </c>
      <c r="B369" t="s">
        <v>384</v>
      </c>
      <c r="C369">
        <v>22467</v>
      </c>
      <c r="D369">
        <v>1476</v>
      </c>
      <c r="E369">
        <v>2016</v>
      </c>
      <c r="F369">
        <v>3153</v>
      </c>
      <c r="G369">
        <v>5202</v>
      </c>
      <c r="H369">
        <v>10620</v>
      </c>
      <c r="I369">
        <v>1.3352899999999999E-2</v>
      </c>
      <c r="J369">
        <v>9.4850999999999998E-3</v>
      </c>
      <c r="K369">
        <v>1.0912699999999999E-2</v>
      </c>
      <c r="L369">
        <v>7.2946E-3</v>
      </c>
      <c r="M369">
        <v>1.36486E-2</v>
      </c>
      <c r="N369">
        <v>1.6007500000000001E-2</v>
      </c>
      <c r="O369">
        <v>1.1134999999999999E-3</v>
      </c>
      <c r="P369">
        <v>613</v>
      </c>
      <c r="Q369">
        <v>1439</v>
      </c>
    </row>
    <row r="370" spans="1:17" x14ac:dyDescent="0.2">
      <c r="A370">
        <v>3800</v>
      </c>
      <c r="B370" t="s">
        <v>385</v>
      </c>
      <c r="C370">
        <v>12977</v>
      </c>
      <c r="D370">
        <v>616</v>
      </c>
      <c r="E370">
        <v>1133</v>
      </c>
      <c r="F370">
        <v>2091</v>
      </c>
      <c r="G370">
        <v>3481</v>
      </c>
      <c r="H370">
        <v>5656</v>
      </c>
      <c r="I370">
        <v>5.6252999999999997E-3</v>
      </c>
      <c r="J370">
        <v>3.2468000000000002E-3</v>
      </c>
      <c r="K370">
        <v>6.1783000000000003E-3</v>
      </c>
      <c r="L370">
        <v>4.7824E-3</v>
      </c>
      <c r="M370">
        <v>3.16E-3</v>
      </c>
      <c r="N370">
        <v>7.6024999999999999E-3</v>
      </c>
      <c r="O370">
        <v>0</v>
      </c>
      <c r="P370">
        <v>122</v>
      </c>
      <c r="Q370">
        <v>897</v>
      </c>
    </row>
    <row r="371" spans="1:17" x14ac:dyDescent="0.2">
      <c r="A371">
        <v>3802</v>
      </c>
      <c r="B371" t="s">
        <v>386</v>
      </c>
      <c r="C371">
        <v>10996</v>
      </c>
      <c r="D371">
        <v>379</v>
      </c>
      <c r="E371">
        <v>851</v>
      </c>
      <c r="F371">
        <v>1633</v>
      </c>
      <c r="G371">
        <v>3094</v>
      </c>
      <c r="H371">
        <v>5039</v>
      </c>
      <c r="I371">
        <v>6.7296999999999999E-3</v>
      </c>
      <c r="J371">
        <v>1.05541E-2</v>
      </c>
      <c r="K371">
        <v>3.5252999999999999E-3</v>
      </c>
      <c r="L371">
        <v>6.7361000000000001E-3</v>
      </c>
      <c r="M371">
        <v>6.4641000000000004E-3</v>
      </c>
      <c r="N371">
        <v>7.1443000000000001E-3</v>
      </c>
      <c r="O371">
        <v>7.9849999999999995E-4</v>
      </c>
      <c r="P371">
        <v>218</v>
      </c>
      <c r="Q371">
        <v>454</v>
      </c>
    </row>
    <row r="372" spans="1:17" x14ac:dyDescent="0.2">
      <c r="A372">
        <v>3803</v>
      </c>
      <c r="B372" t="s">
        <v>387</v>
      </c>
      <c r="C372">
        <v>1666</v>
      </c>
      <c r="D372">
        <v>37</v>
      </c>
      <c r="E372">
        <v>86</v>
      </c>
      <c r="F372">
        <v>153</v>
      </c>
      <c r="G372">
        <v>293</v>
      </c>
      <c r="H372">
        <v>1097</v>
      </c>
      <c r="I372">
        <v>7.8031000000000003E-3</v>
      </c>
      <c r="J372">
        <v>0</v>
      </c>
      <c r="K372">
        <v>2.32558E-2</v>
      </c>
      <c r="L372">
        <v>0</v>
      </c>
      <c r="M372">
        <v>6.8259000000000002E-3</v>
      </c>
      <c r="N372">
        <v>8.2042E-3</v>
      </c>
      <c r="O372" s="1">
        <v>8.2600000000000005E-6</v>
      </c>
      <c r="P372">
        <v>27</v>
      </c>
      <c r="Q372">
        <v>153</v>
      </c>
    </row>
    <row r="373" spans="1:17" x14ac:dyDescent="0.2">
      <c r="A373">
        <v>3815</v>
      </c>
      <c r="B373" t="s">
        <v>388</v>
      </c>
      <c r="C373">
        <v>9287</v>
      </c>
      <c r="D373">
        <v>963</v>
      </c>
      <c r="E373">
        <v>1393</v>
      </c>
      <c r="F373">
        <v>2125</v>
      </c>
      <c r="G373">
        <v>2602</v>
      </c>
      <c r="H373">
        <v>2204</v>
      </c>
      <c r="I373">
        <v>1.2921E-3</v>
      </c>
      <c r="J373">
        <v>0</v>
      </c>
      <c r="K373">
        <v>1.4358000000000001E-3</v>
      </c>
      <c r="L373">
        <v>9.412E-4</v>
      </c>
      <c r="M373">
        <v>1.1529999999999999E-3</v>
      </c>
      <c r="N373">
        <v>2.2686E-3</v>
      </c>
      <c r="O373">
        <v>9.5799999999999998E-5</v>
      </c>
      <c r="P373">
        <v>0</v>
      </c>
      <c r="Q373">
        <v>34</v>
      </c>
    </row>
    <row r="374" spans="1:17" x14ac:dyDescent="0.2">
      <c r="A374">
        <v>3856</v>
      </c>
      <c r="B374" t="s">
        <v>389</v>
      </c>
      <c r="C374">
        <v>1375</v>
      </c>
      <c r="D374">
        <v>46</v>
      </c>
      <c r="E374">
        <v>94</v>
      </c>
      <c r="F374">
        <v>229</v>
      </c>
      <c r="G374">
        <v>346</v>
      </c>
      <c r="H374">
        <v>660</v>
      </c>
      <c r="I374">
        <v>7.2727E-3</v>
      </c>
      <c r="J374">
        <v>0</v>
      </c>
      <c r="K374">
        <v>0</v>
      </c>
      <c r="L374">
        <v>8.7335999999999993E-3</v>
      </c>
      <c r="M374">
        <v>2.8901999999999999E-3</v>
      </c>
      <c r="N374">
        <v>1.06061E-2</v>
      </c>
      <c r="O374">
        <v>0</v>
      </c>
      <c r="P374">
        <v>15</v>
      </c>
      <c r="Q374">
        <v>7</v>
      </c>
    </row>
    <row r="375" spans="1:17" x14ac:dyDescent="0.2">
      <c r="A375">
        <v>3863</v>
      </c>
      <c r="B375" t="s">
        <v>390</v>
      </c>
      <c r="C375">
        <v>7675</v>
      </c>
      <c r="D375">
        <v>223</v>
      </c>
      <c r="E375">
        <v>478</v>
      </c>
      <c r="F375">
        <v>748</v>
      </c>
      <c r="G375">
        <v>1892</v>
      </c>
      <c r="H375">
        <v>4334</v>
      </c>
      <c r="I375">
        <v>1.0032599999999999E-2</v>
      </c>
      <c r="J375">
        <v>1.34529E-2</v>
      </c>
      <c r="K375">
        <v>6.2762E-3</v>
      </c>
      <c r="L375">
        <v>1.4705899999999999E-2</v>
      </c>
      <c r="M375">
        <v>7.3996000000000001E-3</v>
      </c>
      <c r="N375">
        <v>1.06138E-2</v>
      </c>
      <c r="O375">
        <v>6.7630000000000001E-4</v>
      </c>
      <c r="P375">
        <v>123</v>
      </c>
      <c r="Q375">
        <v>216</v>
      </c>
    </row>
    <row r="376" spans="1:17" x14ac:dyDescent="0.2">
      <c r="A376">
        <v>3868</v>
      </c>
      <c r="B376" t="s">
        <v>391</v>
      </c>
      <c r="C376">
        <v>1755</v>
      </c>
      <c r="D376">
        <v>39</v>
      </c>
      <c r="E376">
        <v>177</v>
      </c>
      <c r="F376">
        <v>345</v>
      </c>
      <c r="G376">
        <v>600</v>
      </c>
      <c r="H376">
        <v>594</v>
      </c>
      <c r="I376">
        <v>6.1538500000000003E-2</v>
      </c>
      <c r="J376">
        <v>2.5641000000000001E-2</v>
      </c>
      <c r="K376">
        <v>6.7796599999999999E-2</v>
      </c>
      <c r="L376">
        <v>4.6376800000000003E-2</v>
      </c>
      <c r="M376">
        <v>0.05</v>
      </c>
      <c r="N376">
        <v>8.2491599999999998E-2</v>
      </c>
      <c r="O376">
        <v>3.5618999999999998E-3</v>
      </c>
      <c r="P376">
        <v>122</v>
      </c>
      <c r="Q376">
        <v>104</v>
      </c>
    </row>
    <row r="377" spans="1:17" x14ac:dyDescent="0.2">
      <c r="A377">
        <v>3932</v>
      </c>
      <c r="B377" t="s">
        <v>392</v>
      </c>
      <c r="C377">
        <v>6645</v>
      </c>
      <c r="D377">
        <v>372</v>
      </c>
      <c r="E377">
        <v>793</v>
      </c>
      <c r="F377">
        <v>1409</v>
      </c>
      <c r="G377">
        <v>2091</v>
      </c>
      <c r="H377">
        <v>1980</v>
      </c>
      <c r="I377">
        <v>3.7621999999999998E-3</v>
      </c>
      <c r="J377">
        <v>2.6882E-3</v>
      </c>
      <c r="K377">
        <v>1.261E-3</v>
      </c>
      <c r="L377">
        <v>2.8389000000000001E-3</v>
      </c>
      <c r="M377">
        <v>5.7388999999999999E-3</v>
      </c>
      <c r="N377">
        <v>3.5354000000000002E-3</v>
      </c>
      <c r="O377" s="1">
        <v>8.5799999999999992E-6</v>
      </c>
      <c r="P377">
        <v>34</v>
      </c>
      <c r="Q377">
        <v>20</v>
      </c>
    </row>
    <row r="378" spans="1:17" x14ac:dyDescent="0.2">
      <c r="A378">
        <v>3954</v>
      </c>
      <c r="B378" t="s">
        <v>393</v>
      </c>
      <c r="C378">
        <v>21490</v>
      </c>
      <c r="D378">
        <v>1682</v>
      </c>
      <c r="E378">
        <v>2947</v>
      </c>
      <c r="F378">
        <v>4201</v>
      </c>
      <c r="G378">
        <v>5388</v>
      </c>
      <c r="H378">
        <v>7272</v>
      </c>
      <c r="I378">
        <v>5.3048000000000001E-3</v>
      </c>
      <c r="J378">
        <v>4.1616999999999999E-3</v>
      </c>
      <c r="K378">
        <v>2.036E-3</v>
      </c>
      <c r="L378">
        <v>5.4749000000000004E-3</v>
      </c>
      <c r="M378">
        <v>5.7534999999999999E-3</v>
      </c>
      <c r="N378">
        <v>6.4631000000000003E-3</v>
      </c>
      <c r="O378">
        <v>2.321E-4</v>
      </c>
      <c r="P378">
        <v>190</v>
      </c>
      <c r="Q378">
        <v>669</v>
      </c>
    </row>
    <row r="379" spans="1:17" x14ac:dyDescent="0.2">
      <c r="A379">
        <v>3961</v>
      </c>
      <c r="B379" t="s">
        <v>394</v>
      </c>
      <c r="C379">
        <v>9718</v>
      </c>
      <c r="D379">
        <v>780</v>
      </c>
      <c r="E379">
        <v>1101</v>
      </c>
      <c r="F379">
        <v>1702</v>
      </c>
      <c r="G379">
        <v>2744</v>
      </c>
      <c r="H379">
        <v>3391</v>
      </c>
      <c r="I379">
        <v>1.2348000000000001E-3</v>
      </c>
      <c r="J379">
        <v>2.5641000000000001E-3</v>
      </c>
      <c r="K379">
        <v>9.0830000000000001E-4</v>
      </c>
      <c r="L379">
        <v>1.7626E-3</v>
      </c>
      <c r="M379">
        <v>7.2889999999999999E-4</v>
      </c>
      <c r="N379">
        <v>1.1796E-3</v>
      </c>
      <c r="O379">
        <v>2.1500000000000001E-5</v>
      </c>
      <c r="P379">
        <v>11</v>
      </c>
      <c r="Q379">
        <v>3</v>
      </c>
    </row>
    <row r="380" spans="1:17" x14ac:dyDescent="0.2">
      <c r="A380">
        <v>4003</v>
      </c>
      <c r="B380" t="s">
        <v>395</v>
      </c>
      <c r="C380">
        <v>22182</v>
      </c>
      <c r="D380">
        <v>4666</v>
      </c>
      <c r="E380">
        <v>5615</v>
      </c>
      <c r="F380">
        <v>5595</v>
      </c>
      <c r="G380">
        <v>4199</v>
      </c>
      <c r="H380">
        <v>2107</v>
      </c>
      <c r="I380">
        <v>8.1150000000000005E-4</v>
      </c>
      <c r="J380">
        <v>6.4289999999999996E-4</v>
      </c>
      <c r="K380">
        <v>8.9050000000000002E-4</v>
      </c>
      <c r="L380">
        <v>3.5750000000000002E-4</v>
      </c>
      <c r="M380">
        <v>9.5259999999999995E-4</v>
      </c>
      <c r="N380">
        <v>1.8984E-3</v>
      </c>
      <c r="O380">
        <v>0</v>
      </c>
      <c r="P380">
        <v>42</v>
      </c>
      <c r="Q380">
        <v>583</v>
      </c>
    </row>
    <row r="381" spans="1:17" x14ac:dyDescent="0.2">
      <c r="A381">
        <v>4027</v>
      </c>
      <c r="B381" t="s">
        <v>396</v>
      </c>
      <c r="C381">
        <v>16911</v>
      </c>
      <c r="D381">
        <v>936</v>
      </c>
      <c r="E381">
        <v>1824</v>
      </c>
      <c r="F381">
        <v>3595</v>
      </c>
      <c r="G381">
        <v>4977</v>
      </c>
      <c r="H381">
        <v>5579</v>
      </c>
      <c r="I381">
        <v>3.1340999999999999E-3</v>
      </c>
      <c r="J381">
        <v>1.0683999999999999E-3</v>
      </c>
      <c r="K381">
        <v>2.7412000000000001E-3</v>
      </c>
      <c r="L381">
        <v>1.6689999999999999E-3</v>
      </c>
      <c r="M381">
        <v>3.0138999999999999E-3</v>
      </c>
      <c r="N381">
        <v>4.6603E-3</v>
      </c>
      <c r="O381">
        <v>1.1739999999999999E-4</v>
      </c>
      <c r="P381">
        <v>83</v>
      </c>
      <c r="Q381">
        <v>714</v>
      </c>
    </row>
    <row r="382" spans="1:17" x14ac:dyDescent="0.2">
      <c r="A382">
        <v>4076</v>
      </c>
      <c r="B382" t="s">
        <v>397</v>
      </c>
      <c r="C382">
        <v>13331</v>
      </c>
      <c r="D382">
        <v>1158</v>
      </c>
      <c r="E382">
        <v>2101</v>
      </c>
      <c r="F382">
        <v>3440</v>
      </c>
      <c r="G382">
        <v>4121</v>
      </c>
      <c r="H382">
        <v>2511</v>
      </c>
      <c r="I382">
        <v>9.7519999999999996E-4</v>
      </c>
      <c r="J382">
        <v>8.6359999999999996E-4</v>
      </c>
      <c r="K382">
        <v>9.5189999999999999E-4</v>
      </c>
      <c r="L382">
        <v>1.7442E-3</v>
      </c>
      <c r="M382">
        <v>9.7059999999999996E-4</v>
      </c>
      <c r="N382">
        <v>0</v>
      </c>
      <c r="O382">
        <v>0</v>
      </c>
      <c r="P382">
        <v>17</v>
      </c>
      <c r="Q382">
        <v>37</v>
      </c>
    </row>
    <row r="383" spans="1:17" x14ac:dyDescent="0.2">
      <c r="A383">
        <v>4452</v>
      </c>
      <c r="B383" t="s">
        <v>398</v>
      </c>
      <c r="C383">
        <v>7863</v>
      </c>
      <c r="D383">
        <v>599</v>
      </c>
      <c r="E383">
        <v>1092</v>
      </c>
      <c r="F383">
        <v>1576</v>
      </c>
      <c r="G383">
        <v>2408</v>
      </c>
      <c r="H383">
        <v>2188</v>
      </c>
      <c r="I383">
        <v>1.3990000000000001E-3</v>
      </c>
      <c r="J383">
        <v>1.6693999999999999E-3</v>
      </c>
      <c r="K383">
        <v>0</v>
      </c>
      <c r="L383">
        <v>1.2689999999999999E-3</v>
      </c>
      <c r="M383">
        <v>8.3060000000000002E-4</v>
      </c>
      <c r="N383">
        <v>2.7422000000000002E-3</v>
      </c>
      <c r="O383">
        <v>0</v>
      </c>
      <c r="P383">
        <v>18</v>
      </c>
      <c r="Q383">
        <v>33</v>
      </c>
    </row>
    <row r="384" spans="1:17" x14ac:dyDescent="0.2">
      <c r="A384">
        <v>4641</v>
      </c>
      <c r="B384" t="s">
        <v>399</v>
      </c>
      <c r="C384">
        <v>1704</v>
      </c>
      <c r="D384">
        <v>110</v>
      </c>
      <c r="E384">
        <v>190</v>
      </c>
      <c r="F384">
        <v>339</v>
      </c>
      <c r="G384">
        <v>563</v>
      </c>
      <c r="H384">
        <v>502</v>
      </c>
      <c r="I384">
        <v>7.6290999999999998E-3</v>
      </c>
      <c r="J384">
        <v>0</v>
      </c>
      <c r="K384">
        <v>5.2632E-3</v>
      </c>
      <c r="L384">
        <v>1.47493E-2</v>
      </c>
      <c r="M384">
        <v>7.1047999999999997E-3</v>
      </c>
      <c r="N384">
        <v>5.9760999999999998E-3</v>
      </c>
      <c r="O384" s="1">
        <v>3.0900000000000001E-6</v>
      </c>
      <c r="P384">
        <v>14</v>
      </c>
      <c r="Q384">
        <v>2</v>
      </c>
    </row>
    <row r="385" spans="1:17" x14ac:dyDescent="0.2">
      <c r="A385">
        <v>4673</v>
      </c>
      <c r="B385" t="s">
        <v>400</v>
      </c>
      <c r="C385">
        <v>15640</v>
      </c>
      <c r="D385">
        <v>2961</v>
      </c>
      <c r="E385">
        <v>3304</v>
      </c>
      <c r="F385">
        <v>3609</v>
      </c>
      <c r="G385">
        <v>3703</v>
      </c>
      <c r="H385">
        <v>2063</v>
      </c>
      <c r="I385">
        <v>6.3940000000000004E-4</v>
      </c>
      <c r="J385">
        <v>0</v>
      </c>
      <c r="K385">
        <v>6.0530000000000002E-4</v>
      </c>
      <c r="L385">
        <v>2.7710000000000001E-4</v>
      </c>
      <c r="M385">
        <v>1.0801999999999999E-3</v>
      </c>
      <c r="N385">
        <v>1.4541999999999999E-3</v>
      </c>
      <c r="O385" s="1">
        <v>3.0900000000000001E-6</v>
      </c>
      <c r="P385">
        <v>3</v>
      </c>
      <c r="Q385">
        <v>8</v>
      </c>
    </row>
    <row r="386" spans="1:17" x14ac:dyDescent="0.2">
      <c r="A386">
        <v>4742</v>
      </c>
      <c r="B386" t="s">
        <v>401</v>
      </c>
      <c r="C386">
        <v>15802</v>
      </c>
      <c r="D386">
        <v>3323</v>
      </c>
      <c r="E386">
        <v>3641</v>
      </c>
      <c r="F386">
        <v>3599</v>
      </c>
      <c r="G386">
        <v>3196</v>
      </c>
      <c r="H386">
        <v>2043</v>
      </c>
      <c r="I386">
        <v>7.5940000000000003E-4</v>
      </c>
      <c r="J386">
        <v>9.0280000000000004E-4</v>
      </c>
      <c r="K386">
        <v>5.4929999999999996E-4</v>
      </c>
      <c r="L386">
        <v>2.7789999999999998E-4</v>
      </c>
      <c r="M386">
        <v>6.2580000000000003E-4</v>
      </c>
      <c r="N386">
        <v>1.9578999999999998E-3</v>
      </c>
      <c r="O386" s="1">
        <v>3.1899999999999998E-7</v>
      </c>
      <c r="P386">
        <v>16</v>
      </c>
      <c r="Q386">
        <v>29</v>
      </c>
    </row>
    <row r="387" spans="1:17" x14ac:dyDescent="0.2">
      <c r="A387">
        <v>4844</v>
      </c>
      <c r="B387" t="s">
        <v>402</v>
      </c>
      <c r="C387">
        <v>7098</v>
      </c>
      <c r="D387">
        <v>758</v>
      </c>
      <c r="E387">
        <v>1153</v>
      </c>
      <c r="F387">
        <v>1363</v>
      </c>
      <c r="G387">
        <v>1803</v>
      </c>
      <c r="H387">
        <v>2021</v>
      </c>
      <c r="I387">
        <v>1.5497E-3</v>
      </c>
      <c r="J387">
        <v>0</v>
      </c>
      <c r="K387">
        <v>0</v>
      </c>
      <c r="L387">
        <v>1.4674E-3</v>
      </c>
      <c r="M387">
        <v>1.6639000000000001E-3</v>
      </c>
      <c r="N387">
        <v>2.9688000000000002E-3</v>
      </c>
      <c r="O387">
        <v>0</v>
      </c>
      <c r="P387">
        <v>20</v>
      </c>
      <c r="Q387">
        <v>29</v>
      </c>
    </row>
    <row r="388" spans="1:17" x14ac:dyDescent="0.2">
      <c r="A388">
        <v>4878</v>
      </c>
      <c r="B388" t="s">
        <v>403</v>
      </c>
      <c r="C388">
        <v>5977</v>
      </c>
      <c r="D388">
        <v>620</v>
      </c>
      <c r="E388">
        <v>1056</v>
      </c>
      <c r="F388">
        <v>1492</v>
      </c>
      <c r="G388">
        <v>1797</v>
      </c>
      <c r="H388">
        <v>1012</v>
      </c>
      <c r="I388">
        <v>1.6731000000000001E-3</v>
      </c>
      <c r="J388">
        <v>0</v>
      </c>
      <c r="K388">
        <v>0</v>
      </c>
      <c r="L388">
        <v>2.0106999999999998E-3</v>
      </c>
      <c r="M388">
        <v>3.8953999999999998E-3</v>
      </c>
      <c r="N388">
        <v>0</v>
      </c>
      <c r="O388">
        <v>1.6090000000000001E-4</v>
      </c>
      <c r="P388">
        <v>15</v>
      </c>
      <c r="Q388">
        <v>129</v>
      </c>
    </row>
    <row r="389" spans="1:17" x14ac:dyDescent="0.2">
      <c r="A389">
        <v>5220</v>
      </c>
      <c r="B389" t="s">
        <v>404</v>
      </c>
      <c r="C389">
        <v>17404</v>
      </c>
      <c r="D389">
        <v>1173</v>
      </c>
      <c r="E389">
        <v>2229</v>
      </c>
      <c r="F389">
        <v>4023</v>
      </c>
      <c r="G389">
        <v>5528</v>
      </c>
      <c r="H389">
        <v>4451</v>
      </c>
      <c r="I389">
        <v>1.379E-3</v>
      </c>
      <c r="J389">
        <v>0</v>
      </c>
      <c r="K389">
        <v>8.9729999999999996E-4</v>
      </c>
      <c r="L389">
        <v>7.4569999999999997E-4</v>
      </c>
      <c r="M389">
        <v>5.4270000000000002E-4</v>
      </c>
      <c r="N389">
        <v>3.5947000000000002E-3</v>
      </c>
      <c r="O389">
        <v>5.4700000000000001E-5</v>
      </c>
      <c r="P389">
        <v>43</v>
      </c>
      <c r="Q389">
        <v>813</v>
      </c>
    </row>
    <row r="390" spans="1:17" x14ac:dyDescent="0.2">
      <c r="A390">
        <v>5294</v>
      </c>
      <c r="B390" t="s">
        <v>405</v>
      </c>
      <c r="C390">
        <v>4512</v>
      </c>
      <c r="D390">
        <v>197</v>
      </c>
      <c r="E390">
        <v>467</v>
      </c>
      <c r="F390">
        <v>914</v>
      </c>
      <c r="G390">
        <v>1600</v>
      </c>
      <c r="H390">
        <v>1334</v>
      </c>
      <c r="I390">
        <v>2.6595999999999998E-3</v>
      </c>
      <c r="J390">
        <v>0</v>
      </c>
      <c r="K390">
        <v>2.1413000000000001E-3</v>
      </c>
      <c r="L390">
        <v>3.2823000000000001E-3</v>
      </c>
      <c r="M390">
        <v>3.1250000000000002E-3</v>
      </c>
      <c r="N390">
        <v>2.2488999999999999E-3</v>
      </c>
      <c r="O390">
        <v>1.77E-5</v>
      </c>
      <c r="P390">
        <v>43</v>
      </c>
      <c r="Q390">
        <v>83</v>
      </c>
    </row>
    <row r="391" spans="1:17" x14ac:dyDescent="0.2">
      <c r="A391">
        <v>6656</v>
      </c>
      <c r="B391" t="s">
        <v>406</v>
      </c>
      <c r="C391">
        <v>15590</v>
      </c>
      <c r="D391">
        <v>1364</v>
      </c>
      <c r="E391">
        <v>1859</v>
      </c>
      <c r="F391">
        <v>2614</v>
      </c>
      <c r="G391">
        <v>4247</v>
      </c>
      <c r="H391">
        <v>5506</v>
      </c>
      <c r="I391">
        <v>8.9800000000000004E-4</v>
      </c>
      <c r="J391">
        <v>2.1993999999999998E-3</v>
      </c>
      <c r="K391">
        <v>1.0758E-3</v>
      </c>
      <c r="L391">
        <v>0</v>
      </c>
      <c r="M391">
        <v>4.7090000000000001E-4</v>
      </c>
      <c r="N391">
        <v>1.2712999999999999E-3</v>
      </c>
      <c r="O391" s="1">
        <v>7.5499999999999997E-6</v>
      </c>
      <c r="P391">
        <v>15</v>
      </c>
      <c r="Q391">
        <v>13</v>
      </c>
    </row>
    <row r="392" spans="1:17" x14ac:dyDescent="0.2">
      <c r="A392">
        <v>6750</v>
      </c>
      <c r="B392" t="s">
        <v>407</v>
      </c>
      <c r="C392">
        <v>22616</v>
      </c>
      <c r="D392">
        <v>3918</v>
      </c>
      <c r="E392">
        <v>5138</v>
      </c>
      <c r="F392">
        <v>5261</v>
      </c>
      <c r="G392">
        <v>4597</v>
      </c>
      <c r="H392">
        <v>3702</v>
      </c>
      <c r="I392">
        <v>1.3265E-3</v>
      </c>
      <c r="J392">
        <v>1.0208999999999999E-3</v>
      </c>
      <c r="K392">
        <v>9.7309999999999996E-4</v>
      </c>
      <c r="L392">
        <v>1.3305000000000001E-3</v>
      </c>
      <c r="M392">
        <v>1.5227000000000001E-3</v>
      </c>
      <c r="N392">
        <v>1.8909E-3</v>
      </c>
      <c r="O392">
        <v>4.4100000000000001E-5</v>
      </c>
      <c r="P392">
        <v>41</v>
      </c>
      <c r="Q392">
        <v>133</v>
      </c>
    </row>
    <row r="393" spans="1:17" x14ac:dyDescent="0.2">
      <c r="A393">
        <v>6753</v>
      </c>
      <c r="B393" t="s">
        <v>408</v>
      </c>
      <c r="C393">
        <v>8582</v>
      </c>
      <c r="D393">
        <v>753</v>
      </c>
      <c r="E393">
        <v>1091</v>
      </c>
      <c r="F393">
        <v>1921</v>
      </c>
      <c r="G393">
        <v>2840</v>
      </c>
      <c r="H393">
        <v>1977</v>
      </c>
      <c r="I393">
        <v>2.0974000000000001E-3</v>
      </c>
      <c r="J393">
        <v>0</v>
      </c>
      <c r="K393">
        <v>9.1660000000000005E-4</v>
      </c>
      <c r="L393">
        <v>1.0411000000000001E-3</v>
      </c>
      <c r="M393">
        <v>2.8168999999999998E-3</v>
      </c>
      <c r="N393">
        <v>3.5406999999999999E-3</v>
      </c>
      <c r="O393">
        <v>2.297E-4</v>
      </c>
      <c r="P393">
        <v>19</v>
      </c>
      <c r="Q393">
        <v>18</v>
      </c>
    </row>
    <row r="394" spans="1:17" x14ac:dyDescent="0.2">
      <c r="A394">
        <v>6771</v>
      </c>
      <c r="B394" t="s">
        <v>409</v>
      </c>
      <c r="C394">
        <v>498</v>
      </c>
      <c r="D394">
        <v>12</v>
      </c>
      <c r="E394">
        <v>38</v>
      </c>
      <c r="F394">
        <v>79</v>
      </c>
      <c r="G394">
        <v>117</v>
      </c>
      <c r="H394">
        <v>252</v>
      </c>
      <c r="I394">
        <v>6.2248999999999999E-2</v>
      </c>
      <c r="J394">
        <v>0.1666667</v>
      </c>
      <c r="K394">
        <v>5.2631600000000001E-2</v>
      </c>
      <c r="L394">
        <v>5.0632900000000002E-2</v>
      </c>
      <c r="M394">
        <v>3.4188000000000003E-2</v>
      </c>
      <c r="N394">
        <v>7.53968E-2</v>
      </c>
      <c r="O394">
        <v>1.7466700000000002E-2</v>
      </c>
      <c r="P394">
        <v>123</v>
      </c>
      <c r="Q394">
        <v>319</v>
      </c>
    </row>
    <row r="395" spans="1:17" x14ac:dyDescent="0.2">
      <c r="A395">
        <v>6867</v>
      </c>
      <c r="B395" t="s">
        <v>410</v>
      </c>
      <c r="C395">
        <v>17603</v>
      </c>
      <c r="D395">
        <v>1923</v>
      </c>
      <c r="E395">
        <v>3208</v>
      </c>
      <c r="F395">
        <v>4207</v>
      </c>
      <c r="G395">
        <v>4708</v>
      </c>
      <c r="H395">
        <v>3557</v>
      </c>
      <c r="I395">
        <v>7.3850000000000001E-4</v>
      </c>
      <c r="J395">
        <v>5.1999999999999995E-4</v>
      </c>
      <c r="K395">
        <v>6.2339999999999997E-4</v>
      </c>
      <c r="L395">
        <v>4.7540000000000001E-4</v>
      </c>
      <c r="M395">
        <v>1.062E-3</v>
      </c>
      <c r="N395">
        <v>8.4340000000000001E-4</v>
      </c>
      <c r="O395">
        <v>3.15E-5</v>
      </c>
      <c r="P395">
        <v>23</v>
      </c>
      <c r="Q395">
        <v>35</v>
      </c>
    </row>
    <row r="396" spans="1:17" x14ac:dyDescent="0.2">
      <c r="A396">
        <v>7120</v>
      </c>
      <c r="B396" t="s">
        <v>411</v>
      </c>
      <c r="C396">
        <v>11857</v>
      </c>
      <c r="D396">
        <v>1191</v>
      </c>
      <c r="E396">
        <v>2073</v>
      </c>
      <c r="F396">
        <v>3015</v>
      </c>
      <c r="G396">
        <v>3545</v>
      </c>
      <c r="H396">
        <v>2033</v>
      </c>
      <c r="I396">
        <v>1.0964E-3</v>
      </c>
      <c r="J396">
        <v>0</v>
      </c>
      <c r="K396">
        <v>1.4472E-3</v>
      </c>
      <c r="L396">
        <v>9.9500000000000001E-4</v>
      </c>
      <c r="M396">
        <v>8.4630000000000003E-4</v>
      </c>
      <c r="N396">
        <v>1.9675000000000001E-3</v>
      </c>
      <c r="O396">
        <v>1.7210000000000001E-4</v>
      </c>
      <c r="P396">
        <v>20</v>
      </c>
      <c r="Q396">
        <v>27</v>
      </c>
    </row>
    <row r="397" spans="1:17" x14ac:dyDescent="0.2">
      <c r="A397">
        <v>7470</v>
      </c>
      <c r="B397" t="s">
        <v>412</v>
      </c>
      <c r="C397">
        <v>3789</v>
      </c>
      <c r="D397">
        <v>567</v>
      </c>
      <c r="E397">
        <v>801</v>
      </c>
      <c r="F397">
        <v>920</v>
      </c>
      <c r="G397">
        <v>838</v>
      </c>
      <c r="H397">
        <v>663</v>
      </c>
      <c r="I397">
        <v>4.7505999999999998E-3</v>
      </c>
      <c r="J397">
        <v>3.5273000000000001E-3</v>
      </c>
      <c r="K397">
        <v>8.7390999999999996E-3</v>
      </c>
      <c r="L397">
        <v>4.3477999999999998E-3</v>
      </c>
      <c r="M397">
        <v>1.1933E-3</v>
      </c>
      <c r="N397">
        <v>6.0331999999999998E-3</v>
      </c>
      <c r="O397">
        <v>7.85E-4</v>
      </c>
      <c r="P397">
        <v>53</v>
      </c>
      <c r="Q397">
        <v>52</v>
      </c>
    </row>
    <row r="398" spans="1:17" x14ac:dyDescent="0.2">
      <c r="A398">
        <v>7531</v>
      </c>
      <c r="B398" t="s">
        <v>413</v>
      </c>
      <c r="C398">
        <v>2195</v>
      </c>
      <c r="D398">
        <v>219</v>
      </c>
      <c r="E398">
        <v>278</v>
      </c>
      <c r="F398">
        <v>399</v>
      </c>
      <c r="G398">
        <v>457</v>
      </c>
      <c r="H398">
        <v>842</v>
      </c>
      <c r="I398">
        <v>6.8336999999999998E-3</v>
      </c>
      <c r="J398">
        <v>9.1324000000000006E-3</v>
      </c>
      <c r="K398">
        <v>1.07914E-2</v>
      </c>
      <c r="L398">
        <v>2.5062999999999999E-3</v>
      </c>
      <c r="M398">
        <v>2.1882E-3</v>
      </c>
      <c r="N398">
        <v>9.5011999999999996E-3</v>
      </c>
      <c r="O398">
        <v>8.8679999999999998E-4</v>
      </c>
      <c r="P398">
        <v>22</v>
      </c>
      <c r="Q398">
        <v>32</v>
      </c>
    </row>
    <row r="399" spans="1:17" x14ac:dyDescent="0.2">
      <c r="A399">
        <v>7692</v>
      </c>
      <c r="B399" t="s">
        <v>414</v>
      </c>
      <c r="C399">
        <v>11740</v>
      </c>
      <c r="D399">
        <v>980</v>
      </c>
      <c r="E399">
        <v>1390</v>
      </c>
      <c r="F399">
        <v>2228</v>
      </c>
      <c r="G399">
        <v>3819</v>
      </c>
      <c r="H399">
        <v>3323</v>
      </c>
      <c r="I399">
        <v>1.1925E-3</v>
      </c>
      <c r="J399">
        <v>1.0204000000000001E-3</v>
      </c>
      <c r="K399">
        <v>1.4388000000000001E-3</v>
      </c>
      <c r="L399">
        <v>8.9769999999999997E-4</v>
      </c>
      <c r="M399">
        <v>2.6180000000000002E-4</v>
      </c>
      <c r="N399">
        <v>2.4074999999999999E-3</v>
      </c>
      <c r="O399">
        <v>1.6870000000000001E-4</v>
      </c>
      <c r="P399">
        <v>28</v>
      </c>
      <c r="Q399">
        <v>44</v>
      </c>
    </row>
    <row r="400" spans="1:17" x14ac:dyDescent="0.2">
      <c r="A400">
        <v>7694</v>
      </c>
      <c r="B400" t="s">
        <v>415</v>
      </c>
      <c r="C400">
        <v>7666</v>
      </c>
      <c r="D400">
        <v>630</v>
      </c>
      <c r="E400">
        <v>1035</v>
      </c>
      <c r="F400">
        <v>1362</v>
      </c>
      <c r="G400">
        <v>2266</v>
      </c>
      <c r="H400">
        <v>2373</v>
      </c>
      <c r="I400">
        <v>1.3045000000000001E-3</v>
      </c>
      <c r="J400">
        <v>0</v>
      </c>
      <c r="K400">
        <v>9.6619999999999996E-4</v>
      </c>
      <c r="L400">
        <v>0</v>
      </c>
      <c r="M400">
        <v>8.8259999999999999E-4</v>
      </c>
      <c r="N400">
        <v>2.9499000000000001E-3</v>
      </c>
      <c r="O400">
        <v>0</v>
      </c>
      <c r="P400">
        <v>16</v>
      </c>
      <c r="Q400">
        <v>637</v>
      </c>
    </row>
    <row r="401" spans="1:17" x14ac:dyDescent="0.2">
      <c r="A401">
        <v>7870</v>
      </c>
      <c r="B401" t="s">
        <v>416</v>
      </c>
      <c r="C401">
        <v>15124</v>
      </c>
      <c r="D401">
        <v>2579</v>
      </c>
      <c r="E401">
        <v>3541</v>
      </c>
      <c r="F401">
        <v>3706</v>
      </c>
      <c r="G401">
        <v>3208</v>
      </c>
      <c r="H401">
        <v>2090</v>
      </c>
      <c r="I401">
        <v>7.2729999999999995E-4</v>
      </c>
      <c r="J401">
        <v>0</v>
      </c>
      <c r="K401">
        <v>2.8239999999999998E-4</v>
      </c>
      <c r="L401">
        <v>5.3970000000000005E-4</v>
      </c>
      <c r="M401">
        <v>1.2469E-3</v>
      </c>
      <c r="N401">
        <v>1.9139000000000001E-3</v>
      </c>
      <c r="O401">
        <v>2.09E-5</v>
      </c>
      <c r="P401">
        <v>36</v>
      </c>
      <c r="Q401">
        <v>178</v>
      </c>
    </row>
    <row r="402" spans="1:17" x14ac:dyDescent="0.2">
      <c r="A402">
        <v>8244</v>
      </c>
      <c r="B402" t="s">
        <v>417</v>
      </c>
      <c r="C402">
        <v>12841</v>
      </c>
      <c r="D402">
        <v>843</v>
      </c>
      <c r="E402">
        <v>1535</v>
      </c>
      <c r="F402">
        <v>2569</v>
      </c>
      <c r="G402">
        <v>3550</v>
      </c>
      <c r="H402">
        <v>4344</v>
      </c>
      <c r="I402">
        <v>1.0903E-3</v>
      </c>
      <c r="J402">
        <v>1.1862000000000001E-3</v>
      </c>
      <c r="K402">
        <v>1.9543999999999998E-3</v>
      </c>
      <c r="L402">
        <v>1.1678000000000001E-3</v>
      </c>
      <c r="M402">
        <v>8.451E-4</v>
      </c>
      <c r="N402">
        <v>9.2080000000000005E-4</v>
      </c>
      <c r="O402" s="1">
        <v>1.9700000000000002E-6</v>
      </c>
      <c r="P402">
        <v>19</v>
      </c>
      <c r="Q402">
        <v>35</v>
      </c>
    </row>
    <row r="403" spans="1:17" x14ac:dyDescent="0.2">
      <c r="A403">
        <v>8903</v>
      </c>
      <c r="B403" t="s">
        <v>418</v>
      </c>
      <c r="C403">
        <v>9011</v>
      </c>
      <c r="D403">
        <v>865</v>
      </c>
      <c r="E403">
        <v>1238</v>
      </c>
      <c r="F403">
        <v>1532</v>
      </c>
      <c r="G403">
        <v>2144</v>
      </c>
      <c r="H403">
        <v>3232</v>
      </c>
      <c r="I403">
        <v>1.1098E-3</v>
      </c>
      <c r="J403">
        <v>0</v>
      </c>
      <c r="K403">
        <v>0</v>
      </c>
      <c r="L403">
        <v>6.5269999999999998E-4</v>
      </c>
      <c r="M403">
        <v>1.3993E-3</v>
      </c>
      <c r="N403">
        <v>1.8564E-3</v>
      </c>
      <c r="O403">
        <v>0</v>
      </c>
      <c r="P403">
        <v>26</v>
      </c>
      <c r="Q403">
        <v>123</v>
      </c>
    </row>
    <row r="404" spans="1:17" x14ac:dyDescent="0.2">
      <c r="A404">
        <v>8906</v>
      </c>
      <c r="B404" t="s">
        <v>419</v>
      </c>
      <c r="C404">
        <v>17719</v>
      </c>
      <c r="D404">
        <v>1266</v>
      </c>
      <c r="E404">
        <v>2028</v>
      </c>
      <c r="F404">
        <v>3047</v>
      </c>
      <c r="G404">
        <v>5494</v>
      </c>
      <c r="H404">
        <v>5884</v>
      </c>
      <c r="I404">
        <v>1.2979999999999999E-3</v>
      </c>
      <c r="J404">
        <v>7.8989999999999996E-4</v>
      </c>
      <c r="K404">
        <v>4.9310000000000001E-4</v>
      </c>
      <c r="L404">
        <v>9.8459999999999997E-4</v>
      </c>
      <c r="M404">
        <v>1.4561000000000001E-3</v>
      </c>
      <c r="N404">
        <v>1.6995000000000001E-3</v>
      </c>
      <c r="O404">
        <v>1.259E-4</v>
      </c>
      <c r="P404">
        <v>90</v>
      </c>
      <c r="Q404">
        <v>406</v>
      </c>
    </row>
    <row r="405" spans="1:17" x14ac:dyDescent="0.2">
      <c r="A405">
        <v>8918</v>
      </c>
      <c r="B405" t="s">
        <v>420</v>
      </c>
      <c r="C405">
        <v>10028</v>
      </c>
      <c r="D405">
        <v>794</v>
      </c>
      <c r="E405">
        <v>1110</v>
      </c>
      <c r="F405">
        <v>1629</v>
      </c>
      <c r="G405">
        <v>2144</v>
      </c>
      <c r="H405">
        <v>4351</v>
      </c>
      <c r="I405">
        <v>1.9943999999999999E-3</v>
      </c>
      <c r="J405">
        <v>1.2593999999999999E-3</v>
      </c>
      <c r="K405">
        <v>1.8018000000000001E-3</v>
      </c>
      <c r="L405">
        <v>1.8416000000000001E-3</v>
      </c>
      <c r="M405">
        <v>3.2648999999999998E-3</v>
      </c>
      <c r="N405">
        <v>1.6088000000000001E-3</v>
      </c>
      <c r="O405">
        <v>1.1069999999999999E-4</v>
      </c>
      <c r="P405">
        <v>63</v>
      </c>
      <c r="Q405">
        <v>383</v>
      </c>
    </row>
    <row r="406" spans="1:17" x14ac:dyDescent="0.2">
      <c r="A406">
        <v>9058</v>
      </c>
      <c r="B406" t="s">
        <v>421</v>
      </c>
      <c r="C406">
        <v>2950</v>
      </c>
      <c r="D406">
        <v>83</v>
      </c>
      <c r="E406">
        <v>246</v>
      </c>
      <c r="F406">
        <v>503</v>
      </c>
      <c r="G406">
        <v>850</v>
      </c>
      <c r="H406">
        <v>1268</v>
      </c>
      <c r="I406">
        <v>5.4237E-3</v>
      </c>
      <c r="J406">
        <v>0</v>
      </c>
      <c r="K406">
        <v>4.065E-3</v>
      </c>
      <c r="L406">
        <v>1.9881E-3</v>
      </c>
      <c r="M406">
        <v>7.0587999999999996E-3</v>
      </c>
      <c r="N406">
        <v>6.3090999999999998E-3</v>
      </c>
      <c r="O406">
        <v>0</v>
      </c>
      <c r="P406">
        <v>22</v>
      </c>
      <c r="Q406">
        <v>25</v>
      </c>
    </row>
    <row r="407" spans="1:17" x14ac:dyDescent="0.2">
      <c r="A407">
        <v>9256</v>
      </c>
      <c r="B407" t="s">
        <v>422</v>
      </c>
      <c r="C407">
        <v>4261</v>
      </c>
      <c r="D407">
        <v>275</v>
      </c>
      <c r="E407">
        <v>657</v>
      </c>
      <c r="F407">
        <v>1236</v>
      </c>
      <c r="G407">
        <v>1553</v>
      </c>
      <c r="H407">
        <v>540</v>
      </c>
      <c r="I407">
        <v>3.9896999999999997E-3</v>
      </c>
      <c r="J407">
        <v>0</v>
      </c>
      <c r="K407">
        <v>3.0441000000000001E-3</v>
      </c>
      <c r="L407">
        <v>1.6180999999999999E-3</v>
      </c>
      <c r="M407">
        <v>5.1513000000000001E-3</v>
      </c>
      <c r="N407">
        <v>9.2592999999999998E-3</v>
      </c>
      <c r="O407">
        <v>4.4930000000000002E-4</v>
      </c>
      <c r="P407">
        <v>40</v>
      </c>
      <c r="Q407">
        <v>89</v>
      </c>
    </row>
    <row r="408" spans="1:17" x14ac:dyDescent="0.2">
      <c r="A408">
        <v>9275</v>
      </c>
      <c r="B408" t="s">
        <v>423</v>
      </c>
      <c r="C408">
        <v>9234</v>
      </c>
      <c r="D408">
        <v>626</v>
      </c>
      <c r="E408">
        <v>1157</v>
      </c>
      <c r="F408">
        <v>1892</v>
      </c>
      <c r="G408">
        <v>3137</v>
      </c>
      <c r="H408">
        <v>2422</v>
      </c>
      <c r="I408">
        <v>1.4078000000000001E-3</v>
      </c>
      <c r="J408">
        <v>0</v>
      </c>
      <c r="K408">
        <v>8.6430000000000003E-4</v>
      </c>
      <c r="L408">
        <v>1.5855999999999999E-3</v>
      </c>
      <c r="M408">
        <v>9.5629999999999999E-4</v>
      </c>
      <c r="N408">
        <v>2.4773E-3</v>
      </c>
      <c r="O408">
        <v>1.683E-4</v>
      </c>
      <c r="P408">
        <v>15</v>
      </c>
      <c r="Q408">
        <v>17</v>
      </c>
    </row>
    <row r="409" spans="1:17" x14ac:dyDescent="0.2">
      <c r="A409">
        <v>9345</v>
      </c>
      <c r="B409" t="s">
        <v>424</v>
      </c>
      <c r="C409">
        <v>4319</v>
      </c>
      <c r="D409">
        <v>320</v>
      </c>
      <c r="E409">
        <v>490</v>
      </c>
      <c r="F409">
        <v>707</v>
      </c>
      <c r="G409">
        <v>1253</v>
      </c>
      <c r="H409">
        <v>1549</v>
      </c>
      <c r="I409">
        <v>2.5468999999999999E-3</v>
      </c>
      <c r="J409">
        <v>3.1250000000000002E-3</v>
      </c>
      <c r="K409">
        <v>4.0816000000000003E-3</v>
      </c>
      <c r="L409">
        <v>0</v>
      </c>
      <c r="M409">
        <v>1.5962000000000001E-3</v>
      </c>
      <c r="N409">
        <v>3.8735000000000002E-3</v>
      </c>
      <c r="O409">
        <v>0</v>
      </c>
      <c r="P409">
        <v>11</v>
      </c>
      <c r="Q409">
        <v>11</v>
      </c>
    </row>
    <row r="410" spans="1:17" x14ac:dyDescent="0.2">
      <c r="A410">
        <v>9741</v>
      </c>
      <c r="B410" t="s">
        <v>425</v>
      </c>
      <c r="C410">
        <v>3772</v>
      </c>
      <c r="D410">
        <v>240</v>
      </c>
      <c r="E410">
        <v>385</v>
      </c>
      <c r="F410">
        <v>596</v>
      </c>
      <c r="G410">
        <v>900</v>
      </c>
      <c r="H410">
        <v>1651</v>
      </c>
      <c r="I410">
        <v>9.5440000000000004E-3</v>
      </c>
      <c r="J410">
        <v>0</v>
      </c>
      <c r="K410">
        <v>1.2987E-2</v>
      </c>
      <c r="L410">
        <v>6.7114000000000002E-3</v>
      </c>
      <c r="M410">
        <v>0.01</v>
      </c>
      <c r="N410">
        <v>1.0902500000000001E-2</v>
      </c>
      <c r="O410">
        <v>0</v>
      </c>
      <c r="P410">
        <v>37</v>
      </c>
      <c r="Q410">
        <v>48</v>
      </c>
    </row>
    <row r="411" spans="1:17" x14ac:dyDescent="0.2">
      <c r="A411">
        <v>9763</v>
      </c>
      <c r="B411" t="s">
        <v>426</v>
      </c>
      <c r="C411">
        <v>10879</v>
      </c>
      <c r="D411">
        <v>1437</v>
      </c>
      <c r="E411">
        <v>2130</v>
      </c>
      <c r="F411">
        <v>2467</v>
      </c>
      <c r="G411">
        <v>2736</v>
      </c>
      <c r="H411">
        <v>2109</v>
      </c>
      <c r="I411">
        <v>1.103E-3</v>
      </c>
      <c r="J411">
        <v>1.3917999999999999E-3</v>
      </c>
      <c r="K411">
        <v>9.3899999999999995E-4</v>
      </c>
      <c r="L411">
        <v>1.6214000000000001E-3</v>
      </c>
      <c r="M411">
        <v>1.0965E-3</v>
      </c>
      <c r="N411">
        <v>4.7419999999999998E-4</v>
      </c>
      <c r="O411" s="1">
        <v>9.0499999999999997E-6</v>
      </c>
      <c r="P411">
        <v>32</v>
      </c>
      <c r="Q411">
        <v>61</v>
      </c>
    </row>
    <row r="412" spans="1:17" x14ac:dyDescent="0.2">
      <c r="A412">
        <v>9841</v>
      </c>
      <c r="B412" t="s">
        <v>427</v>
      </c>
      <c r="C412">
        <v>7534</v>
      </c>
      <c r="D412">
        <v>509</v>
      </c>
      <c r="E412">
        <v>1064</v>
      </c>
      <c r="F412">
        <v>1667</v>
      </c>
      <c r="G412">
        <v>2181</v>
      </c>
      <c r="H412">
        <v>2113</v>
      </c>
      <c r="I412">
        <v>2.1237000000000001E-3</v>
      </c>
      <c r="J412">
        <v>0</v>
      </c>
      <c r="K412">
        <v>2.8195E-3</v>
      </c>
      <c r="L412">
        <v>5.999E-4</v>
      </c>
      <c r="M412">
        <v>2.2924999999999998E-3</v>
      </c>
      <c r="N412">
        <v>3.3127999999999999E-3</v>
      </c>
      <c r="O412">
        <v>2.6160000000000002E-4</v>
      </c>
      <c r="P412">
        <v>21</v>
      </c>
      <c r="Q412">
        <v>105</v>
      </c>
    </row>
    <row r="413" spans="1:17" x14ac:dyDescent="0.2">
      <c r="A413">
        <v>9896</v>
      </c>
      <c r="B413" t="s">
        <v>428</v>
      </c>
      <c r="C413">
        <v>6176</v>
      </c>
      <c r="D413">
        <v>732</v>
      </c>
      <c r="E413">
        <v>986</v>
      </c>
      <c r="F413">
        <v>1198</v>
      </c>
      <c r="G413">
        <v>1475</v>
      </c>
      <c r="H413">
        <v>1785</v>
      </c>
      <c r="I413">
        <v>1.7811000000000001E-3</v>
      </c>
      <c r="J413">
        <v>1.3661000000000001E-3</v>
      </c>
      <c r="K413">
        <v>1.0142E-3</v>
      </c>
      <c r="L413">
        <v>8.3469999999999996E-4</v>
      </c>
      <c r="M413">
        <v>2.0338999999999999E-3</v>
      </c>
      <c r="N413">
        <v>2.8010999999999999E-3</v>
      </c>
      <c r="O413">
        <v>0</v>
      </c>
      <c r="P413">
        <v>21</v>
      </c>
      <c r="Q413">
        <v>23</v>
      </c>
    </row>
    <row r="414" spans="1:17" x14ac:dyDescent="0.2">
      <c r="A414">
        <v>10149</v>
      </c>
      <c r="B414" t="s">
        <v>429</v>
      </c>
      <c r="C414">
        <v>2857</v>
      </c>
      <c r="D414">
        <v>152</v>
      </c>
      <c r="E414">
        <v>228</v>
      </c>
      <c r="F414">
        <v>390</v>
      </c>
      <c r="G414">
        <v>525</v>
      </c>
      <c r="H414">
        <v>1562</v>
      </c>
      <c r="I414">
        <v>3.8501999999999998E-3</v>
      </c>
      <c r="J414">
        <v>6.5789000000000004E-3</v>
      </c>
      <c r="K414">
        <v>0</v>
      </c>
      <c r="L414">
        <v>0</v>
      </c>
      <c r="M414">
        <v>3.8095E-3</v>
      </c>
      <c r="N414">
        <v>5.1215999999999996E-3</v>
      </c>
      <c r="O414">
        <v>3.2089999999999999E-4</v>
      </c>
      <c r="P414">
        <v>26</v>
      </c>
      <c r="Q414">
        <v>238</v>
      </c>
    </row>
    <row r="415" spans="1:17" x14ac:dyDescent="0.2">
      <c r="A415">
        <v>10195</v>
      </c>
      <c r="B415" t="s">
        <v>430</v>
      </c>
      <c r="C415">
        <v>2237</v>
      </c>
      <c r="D415">
        <v>491</v>
      </c>
      <c r="E415">
        <v>504</v>
      </c>
      <c r="F415">
        <v>422</v>
      </c>
      <c r="G415">
        <v>381</v>
      </c>
      <c r="H415">
        <v>439</v>
      </c>
      <c r="I415">
        <v>5.3642999999999998E-3</v>
      </c>
      <c r="J415">
        <v>0</v>
      </c>
      <c r="K415">
        <v>3.9683000000000001E-3</v>
      </c>
      <c r="L415">
        <v>2.3697000000000002E-3</v>
      </c>
      <c r="M415">
        <v>7.8740000000000008E-3</v>
      </c>
      <c r="N415">
        <v>1.36674E-2</v>
      </c>
      <c r="O415">
        <v>8.8159999999999996E-4</v>
      </c>
      <c r="P415">
        <v>47</v>
      </c>
      <c r="Q415">
        <v>106</v>
      </c>
    </row>
    <row r="416" spans="1:17" x14ac:dyDescent="0.2">
      <c r="A416">
        <v>10684</v>
      </c>
      <c r="B416" t="s">
        <v>431</v>
      </c>
      <c r="C416">
        <v>11930</v>
      </c>
      <c r="D416">
        <v>1746</v>
      </c>
      <c r="E416">
        <v>2026</v>
      </c>
      <c r="F416">
        <v>2784</v>
      </c>
      <c r="G416">
        <v>3334</v>
      </c>
      <c r="H416">
        <v>2040</v>
      </c>
      <c r="I416">
        <v>1.0897000000000001E-3</v>
      </c>
      <c r="J416">
        <v>0</v>
      </c>
      <c r="K416">
        <v>9.8719999999999993E-4</v>
      </c>
      <c r="L416">
        <v>1.4368E-3</v>
      </c>
      <c r="M416">
        <v>1.1998E-3</v>
      </c>
      <c r="N416">
        <v>1.4706000000000001E-3</v>
      </c>
      <c r="O416">
        <v>0</v>
      </c>
      <c r="P416">
        <v>12</v>
      </c>
      <c r="Q416">
        <v>34</v>
      </c>
    </row>
    <row r="417" spans="1:17" x14ac:dyDescent="0.2">
      <c r="A417">
        <v>11145</v>
      </c>
      <c r="B417" t="s">
        <v>432</v>
      </c>
      <c r="C417">
        <v>25985</v>
      </c>
      <c r="D417">
        <v>3260</v>
      </c>
      <c r="E417">
        <v>4577</v>
      </c>
      <c r="F417">
        <v>5199</v>
      </c>
      <c r="G417">
        <v>6110</v>
      </c>
      <c r="H417">
        <v>6839</v>
      </c>
      <c r="I417">
        <v>1.0774999999999999E-3</v>
      </c>
      <c r="J417">
        <v>9.2020000000000003E-4</v>
      </c>
      <c r="K417">
        <v>8.7390000000000005E-4</v>
      </c>
      <c r="L417">
        <v>9.6170000000000001E-4</v>
      </c>
      <c r="M417">
        <v>1.6367E-3</v>
      </c>
      <c r="N417">
        <v>8.7730000000000002E-4</v>
      </c>
      <c r="O417" s="1">
        <v>1.9800000000000001E-6</v>
      </c>
      <c r="P417">
        <v>72</v>
      </c>
      <c r="Q417">
        <v>381</v>
      </c>
    </row>
    <row r="418" spans="1:17" x14ac:dyDescent="0.2">
      <c r="A418">
        <v>11644</v>
      </c>
      <c r="B418" t="s">
        <v>433</v>
      </c>
      <c r="C418">
        <v>19768</v>
      </c>
      <c r="D418">
        <v>3805</v>
      </c>
      <c r="E418">
        <v>4937</v>
      </c>
      <c r="F418">
        <v>4894</v>
      </c>
      <c r="G418">
        <v>4019</v>
      </c>
      <c r="H418">
        <v>2113</v>
      </c>
      <c r="I418">
        <v>7.0819999999999998E-4</v>
      </c>
      <c r="J418">
        <v>7.8839999999999997E-4</v>
      </c>
      <c r="K418">
        <v>6.0769999999999997E-4</v>
      </c>
      <c r="L418">
        <v>2.0430000000000001E-4</v>
      </c>
      <c r="M418">
        <v>1.4928999999999999E-3</v>
      </c>
      <c r="N418">
        <v>4.7330000000000001E-4</v>
      </c>
      <c r="O418">
        <v>6.3E-5</v>
      </c>
      <c r="P418">
        <v>32</v>
      </c>
      <c r="Q418">
        <v>24</v>
      </c>
    </row>
    <row r="419" spans="1:17" x14ac:dyDescent="0.2">
      <c r="A419">
        <v>11649</v>
      </c>
      <c r="B419" t="s">
        <v>434</v>
      </c>
      <c r="C419">
        <v>5040</v>
      </c>
      <c r="D419">
        <v>276</v>
      </c>
      <c r="E419">
        <v>411</v>
      </c>
      <c r="F419">
        <v>552</v>
      </c>
      <c r="G419">
        <v>809</v>
      </c>
      <c r="H419">
        <v>2992</v>
      </c>
      <c r="I419">
        <v>4.1666999999999997E-3</v>
      </c>
      <c r="J419">
        <v>0</v>
      </c>
      <c r="K419">
        <v>4.8662000000000002E-3</v>
      </c>
      <c r="L419">
        <v>3.6232E-3</v>
      </c>
      <c r="M419">
        <v>2.4721999999999999E-3</v>
      </c>
      <c r="N419">
        <v>5.0134000000000003E-3</v>
      </c>
      <c r="O419">
        <v>4.1340000000000002E-4</v>
      </c>
      <c r="P419">
        <v>32</v>
      </c>
      <c r="Q419">
        <v>19</v>
      </c>
    </row>
    <row r="420" spans="1:17" x14ac:dyDescent="0.2">
      <c r="A420">
        <v>20662</v>
      </c>
      <c r="B420" t="s">
        <v>435</v>
      </c>
      <c r="C420">
        <v>2691</v>
      </c>
      <c r="D420">
        <v>273</v>
      </c>
      <c r="E420">
        <v>318</v>
      </c>
      <c r="F420">
        <v>315</v>
      </c>
      <c r="G420">
        <v>428</v>
      </c>
      <c r="H420">
        <v>1357</v>
      </c>
      <c r="I420">
        <v>5.9456999999999999E-3</v>
      </c>
      <c r="J420">
        <v>0</v>
      </c>
      <c r="K420">
        <v>0</v>
      </c>
      <c r="L420">
        <v>0</v>
      </c>
      <c r="M420">
        <v>2.3364000000000002E-3</v>
      </c>
      <c r="N420">
        <v>1.1053800000000001E-2</v>
      </c>
      <c r="O420">
        <v>8.1820000000000005E-4</v>
      </c>
      <c r="P420">
        <v>79</v>
      </c>
      <c r="Q420">
        <v>124</v>
      </c>
    </row>
    <row r="421" spans="1:17" x14ac:dyDescent="0.2">
      <c r="A421">
        <v>20771</v>
      </c>
      <c r="B421" t="s">
        <v>436</v>
      </c>
      <c r="C421">
        <v>640</v>
      </c>
      <c r="D421">
        <v>60</v>
      </c>
      <c r="E421">
        <v>67</v>
      </c>
      <c r="F421">
        <v>130</v>
      </c>
      <c r="G421">
        <v>170</v>
      </c>
      <c r="H421">
        <v>213</v>
      </c>
      <c r="I421">
        <v>2.0312500000000001E-2</v>
      </c>
      <c r="J421">
        <v>0</v>
      </c>
      <c r="K421">
        <v>0</v>
      </c>
      <c r="L421">
        <v>7.6923E-3</v>
      </c>
      <c r="M421">
        <v>1.7647099999999999E-2</v>
      </c>
      <c r="N421">
        <v>4.2253499999999999E-2</v>
      </c>
      <c r="O421">
        <v>6.3898999999999996E-3</v>
      </c>
      <c r="P421">
        <v>124</v>
      </c>
      <c r="Q421">
        <v>358</v>
      </c>
    </row>
    <row r="422" spans="1:17" x14ac:dyDescent="0.2">
      <c r="A422">
        <v>20789</v>
      </c>
      <c r="B422" t="s">
        <v>437</v>
      </c>
      <c r="C422">
        <v>2433</v>
      </c>
      <c r="D422">
        <v>306</v>
      </c>
      <c r="E422">
        <v>455</v>
      </c>
      <c r="F422">
        <v>504</v>
      </c>
      <c r="G422">
        <v>505</v>
      </c>
      <c r="H422">
        <v>663</v>
      </c>
      <c r="I422">
        <v>5.3432000000000002E-3</v>
      </c>
      <c r="J422">
        <v>9.8039000000000008E-3</v>
      </c>
      <c r="K422">
        <v>0</v>
      </c>
      <c r="L422">
        <v>0</v>
      </c>
      <c r="M422">
        <v>5.9405999999999999E-3</v>
      </c>
      <c r="N422">
        <v>1.0558100000000001E-2</v>
      </c>
      <c r="O422">
        <v>8.275E-4</v>
      </c>
      <c r="P422">
        <v>29</v>
      </c>
      <c r="Q422">
        <v>62</v>
      </c>
    </row>
    <row r="423" spans="1:17" x14ac:dyDescent="0.2">
      <c r="A423">
        <v>21415</v>
      </c>
      <c r="B423" t="s">
        <v>438</v>
      </c>
      <c r="C423">
        <v>4675</v>
      </c>
      <c r="D423">
        <v>253</v>
      </c>
      <c r="E423">
        <v>448</v>
      </c>
      <c r="F423">
        <v>642</v>
      </c>
      <c r="G423">
        <v>1004</v>
      </c>
      <c r="H423">
        <v>2328</v>
      </c>
      <c r="I423">
        <v>9.4117999999999997E-3</v>
      </c>
      <c r="J423">
        <v>1.5810299999999999E-2</v>
      </c>
      <c r="K423">
        <v>2.2320999999999999E-3</v>
      </c>
      <c r="L423">
        <v>9.3457999999999996E-3</v>
      </c>
      <c r="M423">
        <v>8.9640999999999992E-3</v>
      </c>
      <c r="N423">
        <v>1.03093E-2</v>
      </c>
      <c r="O423">
        <v>2.5344999999999999E-3</v>
      </c>
      <c r="P423">
        <v>160</v>
      </c>
      <c r="Q423">
        <v>417</v>
      </c>
    </row>
    <row r="424" spans="1:17" x14ac:dyDescent="0.2">
      <c r="A424">
        <v>22913</v>
      </c>
      <c r="B424" t="s">
        <v>439</v>
      </c>
      <c r="C424">
        <v>2616</v>
      </c>
      <c r="D424">
        <v>299</v>
      </c>
      <c r="E424">
        <v>385</v>
      </c>
      <c r="F424">
        <v>549</v>
      </c>
      <c r="G424">
        <v>742</v>
      </c>
      <c r="H424">
        <v>641</v>
      </c>
      <c r="I424">
        <v>4.2049000000000001E-3</v>
      </c>
      <c r="J424">
        <v>0</v>
      </c>
      <c r="K424">
        <v>5.1948000000000003E-3</v>
      </c>
      <c r="L424">
        <v>5.4644999999999997E-3</v>
      </c>
      <c r="M424">
        <v>2.6954000000000001E-3</v>
      </c>
      <c r="N424">
        <v>6.2401999999999996E-3</v>
      </c>
      <c r="O424">
        <v>7.5750000000000004E-4</v>
      </c>
      <c r="P424">
        <v>39</v>
      </c>
      <c r="Q424">
        <v>41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4"/>
  <sheetViews>
    <sheetView workbookViewId="0">
      <selection activeCell="G7" sqref="G7"/>
    </sheetView>
  </sheetViews>
  <sheetFormatPr baseColWidth="10" defaultRowHeight="16" x14ac:dyDescent="0.2"/>
  <sheetData>
    <row r="1" spans="1:10" x14ac:dyDescent="0.2">
      <c r="A1" t="s">
        <v>444</v>
      </c>
      <c r="B1" t="s">
        <v>1</v>
      </c>
      <c r="C1" t="s">
        <v>2</v>
      </c>
      <c r="D1" t="s">
        <v>15</v>
      </c>
      <c r="E1" t="s">
        <v>16</v>
      </c>
    </row>
    <row r="2" spans="1:10" x14ac:dyDescent="0.2">
      <c r="A2">
        <v>1</v>
      </c>
      <c r="B2" t="s">
        <v>17</v>
      </c>
      <c r="C2">
        <v>27002</v>
      </c>
      <c r="D2">
        <v>22</v>
      </c>
      <c r="E2">
        <v>55</v>
      </c>
    </row>
    <row r="3" spans="1:10" x14ac:dyDescent="0.2">
      <c r="A3">
        <v>2</v>
      </c>
      <c r="B3" t="s">
        <v>18</v>
      </c>
      <c r="C3">
        <v>24340</v>
      </c>
      <c r="D3">
        <v>76</v>
      </c>
      <c r="E3">
        <v>333</v>
      </c>
    </row>
    <row r="4" spans="1:10" x14ac:dyDescent="0.2">
      <c r="A4">
        <v>3</v>
      </c>
      <c r="B4" t="s">
        <v>19</v>
      </c>
      <c r="C4">
        <v>18765</v>
      </c>
      <c r="D4">
        <v>28</v>
      </c>
      <c r="E4">
        <v>22</v>
      </c>
    </row>
    <row r="5" spans="1:10" x14ac:dyDescent="0.2">
      <c r="A5">
        <v>4</v>
      </c>
      <c r="B5" t="s">
        <v>20</v>
      </c>
      <c r="C5">
        <v>10936</v>
      </c>
      <c r="D5">
        <v>35</v>
      </c>
      <c r="E5">
        <v>2474</v>
      </c>
    </row>
    <row r="6" spans="1:10" x14ac:dyDescent="0.2">
      <c r="A6">
        <v>5</v>
      </c>
      <c r="B6" t="s">
        <v>21</v>
      </c>
      <c r="C6">
        <v>16619</v>
      </c>
      <c r="D6">
        <v>137</v>
      </c>
      <c r="E6">
        <v>1497</v>
      </c>
      <c r="I6" t="s">
        <v>1</v>
      </c>
      <c r="J6" t="s">
        <v>442</v>
      </c>
    </row>
    <row r="7" spans="1:10" x14ac:dyDescent="0.2">
      <c r="A7">
        <v>6</v>
      </c>
      <c r="B7" t="s">
        <v>22</v>
      </c>
      <c r="C7">
        <v>16797</v>
      </c>
      <c r="D7">
        <v>19</v>
      </c>
      <c r="E7">
        <v>26</v>
      </c>
      <c r="I7" t="s">
        <v>2</v>
      </c>
      <c r="J7" t="s">
        <v>443</v>
      </c>
    </row>
    <row r="8" spans="1:10" x14ac:dyDescent="0.2">
      <c r="A8">
        <v>7</v>
      </c>
      <c r="B8" t="s">
        <v>23</v>
      </c>
      <c r="C8">
        <v>11330</v>
      </c>
      <c r="D8">
        <v>5</v>
      </c>
      <c r="E8">
        <v>8</v>
      </c>
      <c r="I8" t="s">
        <v>15</v>
      </c>
      <c r="J8" t="s">
        <v>440</v>
      </c>
    </row>
    <row r="9" spans="1:10" x14ac:dyDescent="0.2">
      <c r="A9">
        <v>8</v>
      </c>
      <c r="B9" t="s">
        <v>24</v>
      </c>
      <c r="C9">
        <v>31081</v>
      </c>
      <c r="D9">
        <v>513</v>
      </c>
      <c r="E9">
        <v>1230</v>
      </c>
      <c r="I9" t="s">
        <v>16</v>
      </c>
      <c r="J9" t="s">
        <v>441</v>
      </c>
    </row>
    <row r="10" spans="1:10" x14ac:dyDescent="0.2">
      <c r="A10">
        <v>9</v>
      </c>
      <c r="B10" t="s">
        <v>25</v>
      </c>
      <c r="C10">
        <v>7671</v>
      </c>
      <c r="D10">
        <v>32</v>
      </c>
      <c r="E10">
        <v>622</v>
      </c>
    </row>
    <row r="11" spans="1:10" x14ac:dyDescent="0.2">
      <c r="A11">
        <v>10</v>
      </c>
      <c r="B11" t="s">
        <v>26</v>
      </c>
      <c r="C11">
        <v>29927</v>
      </c>
      <c r="D11">
        <v>87</v>
      </c>
      <c r="E11">
        <v>118</v>
      </c>
    </row>
    <row r="12" spans="1:10" x14ac:dyDescent="0.2">
      <c r="A12">
        <v>11</v>
      </c>
      <c r="B12" t="s">
        <v>27</v>
      </c>
      <c r="C12">
        <v>22910</v>
      </c>
      <c r="D12">
        <v>42</v>
      </c>
      <c r="E12">
        <v>148</v>
      </c>
    </row>
    <row r="13" spans="1:10" x14ac:dyDescent="0.2">
      <c r="A13">
        <v>12</v>
      </c>
      <c r="B13" t="s">
        <v>28</v>
      </c>
      <c r="C13">
        <v>21615</v>
      </c>
      <c r="D13">
        <v>80</v>
      </c>
      <c r="E13">
        <v>70</v>
      </c>
    </row>
    <row r="14" spans="1:10" x14ac:dyDescent="0.2">
      <c r="A14">
        <v>13</v>
      </c>
      <c r="B14" t="s">
        <v>29</v>
      </c>
      <c r="C14">
        <v>28559</v>
      </c>
      <c r="D14">
        <v>132</v>
      </c>
      <c r="E14">
        <v>270</v>
      </c>
    </row>
    <row r="15" spans="1:10" x14ac:dyDescent="0.2">
      <c r="A15">
        <v>14</v>
      </c>
      <c r="B15" t="s">
        <v>30</v>
      </c>
      <c r="C15">
        <v>129373</v>
      </c>
      <c r="D15">
        <v>471</v>
      </c>
      <c r="E15">
        <v>1430</v>
      </c>
    </row>
    <row r="16" spans="1:10" x14ac:dyDescent="0.2">
      <c r="A16">
        <v>15</v>
      </c>
      <c r="B16" t="s">
        <v>31</v>
      </c>
      <c r="C16">
        <v>38396</v>
      </c>
      <c r="D16">
        <v>53</v>
      </c>
      <c r="E16">
        <v>229</v>
      </c>
    </row>
    <row r="17" spans="1:5" x14ac:dyDescent="0.2">
      <c r="A17">
        <v>16</v>
      </c>
      <c r="B17" t="s">
        <v>32</v>
      </c>
      <c r="C17">
        <v>29660</v>
      </c>
      <c r="D17">
        <v>102</v>
      </c>
      <c r="E17">
        <v>187</v>
      </c>
    </row>
    <row r="18" spans="1:5" x14ac:dyDescent="0.2">
      <c r="A18">
        <v>17</v>
      </c>
      <c r="B18" t="s">
        <v>33</v>
      </c>
      <c r="C18">
        <v>37778</v>
      </c>
      <c r="D18">
        <v>88</v>
      </c>
      <c r="E18">
        <v>234</v>
      </c>
    </row>
    <row r="19" spans="1:5" x14ac:dyDescent="0.2">
      <c r="A19">
        <v>18</v>
      </c>
      <c r="B19" t="s">
        <v>34</v>
      </c>
      <c r="C19">
        <v>39962</v>
      </c>
      <c r="D19">
        <v>29</v>
      </c>
      <c r="E19">
        <v>24</v>
      </c>
    </row>
    <row r="20" spans="1:5" x14ac:dyDescent="0.2">
      <c r="A20">
        <v>19</v>
      </c>
      <c r="B20" t="s">
        <v>35</v>
      </c>
      <c r="C20">
        <v>20731</v>
      </c>
      <c r="D20">
        <v>25</v>
      </c>
      <c r="E20">
        <v>143</v>
      </c>
    </row>
    <row r="21" spans="1:5" x14ac:dyDescent="0.2">
      <c r="A21">
        <v>20</v>
      </c>
      <c r="B21" t="s">
        <v>36</v>
      </c>
      <c r="C21">
        <v>22009</v>
      </c>
      <c r="D21">
        <v>206</v>
      </c>
      <c r="E21">
        <v>89</v>
      </c>
    </row>
    <row r="22" spans="1:5" x14ac:dyDescent="0.2">
      <c r="A22">
        <v>21</v>
      </c>
      <c r="B22" t="s">
        <v>37</v>
      </c>
      <c r="C22">
        <v>31520</v>
      </c>
      <c r="D22">
        <v>256</v>
      </c>
      <c r="E22">
        <v>830</v>
      </c>
    </row>
    <row r="23" spans="1:5" x14ac:dyDescent="0.2">
      <c r="A23">
        <v>22</v>
      </c>
      <c r="B23" t="s">
        <v>38</v>
      </c>
      <c r="C23">
        <v>6819</v>
      </c>
      <c r="D23">
        <v>386</v>
      </c>
      <c r="E23">
        <v>1003</v>
      </c>
    </row>
    <row r="24" spans="1:5" x14ac:dyDescent="0.2">
      <c r="A24">
        <v>23</v>
      </c>
      <c r="B24" t="s">
        <v>39</v>
      </c>
      <c r="C24">
        <v>20796</v>
      </c>
      <c r="D24">
        <v>102</v>
      </c>
      <c r="E24">
        <v>51</v>
      </c>
    </row>
    <row r="25" spans="1:5" x14ac:dyDescent="0.2">
      <c r="A25">
        <v>24</v>
      </c>
      <c r="B25" t="s">
        <v>40</v>
      </c>
      <c r="C25">
        <v>18709</v>
      </c>
      <c r="D25">
        <v>193</v>
      </c>
      <c r="E25">
        <v>313</v>
      </c>
    </row>
    <row r="26" spans="1:5" x14ac:dyDescent="0.2">
      <c r="A26">
        <v>25</v>
      </c>
      <c r="B26" t="s">
        <v>41</v>
      </c>
      <c r="C26">
        <v>13883</v>
      </c>
      <c r="D26">
        <v>26</v>
      </c>
      <c r="E26">
        <v>47</v>
      </c>
    </row>
    <row r="27" spans="1:5" x14ac:dyDescent="0.2">
      <c r="A27">
        <v>26</v>
      </c>
      <c r="B27" t="s">
        <v>42</v>
      </c>
      <c r="C27">
        <v>3061</v>
      </c>
      <c r="D27">
        <v>20</v>
      </c>
      <c r="E27">
        <v>28</v>
      </c>
    </row>
    <row r="28" spans="1:5" x14ac:dyDescent="0.2">
      <c r="A28">
        <v>27</v>
      </c>
      <c r="B28" t="s">
        <v>43</v>
      </c>
      <c r="C28">
        <v>4612</v>
      </c>
      <c r="D28">
        <v>13</v>
      </c>
      <c r="E28">
        <v>21</v>
      </c>
    </row>
    <row r="29" spans="1:5" x14ac:dyDescent="0.2">
      <c r="A29">
        <v>28</v>
      </c>
      <c r="B29" t="s">
        <v>44</v>
      </c>
      <c r="C29">
        <v>9055</v>
      </c>
      <c r="D29">
        <v>36</v>
      </c>
      <c r="E29">
        <v>69</v>
      </c>
    </row>
    <row r="30" spans="1:5" x14ac:dyDescent="0.2">
      <c r="A30">
        <v>29</v>
      </c>
      <c r="B30" t="s">
        <v>45</v>
      </c>
      <c r="C30">
        <v>10913</v>
      </c>
      <c r="D30">
        <v>67</v>
      </c>
      <c r="E30">
        <v>34</v>
      </c>
    </row>
    <row r="31" spans="1:5" x14ac:dyDescent="0.2">
      <c r="A31">
        <v>30</v>
      </c>
      <c r="B31" t="s">
        <v>46</v>
      </c>
      <c r="C31">
        <v>3480</v>
      </c>
      <c r="D31">
        <v>13</v>
      </c>
      <c r="E31">
        <v>63</v>
      </c>
    </row>
    <row r="32" spans="1:5" x14ac:dyDescent="0.2">
      <c r="A32">
        <v>31</v>
      </c>
      <c r="B32" t="s">
        <v>47</v>
      </c>
      <c r="C32">
        <v>7681</v>
      </c>
      <c r="D32">
        <v>22</v>
      </c>
      <c r="E32">
        <v>120</v>
      </c>
    </row>
    <row r="33" spans="1:5" x14ac:dyDescent="0.2">
      <c r="A33">
        <v>32</v>
      </c>
      <c r="B33" t="s">
        <v>48</v>
      </c>
      <c r="C33">
        <v>861</v>
      </c>
      <c r="D33">
        <v>280</v>
      </c>
      <c r="E33">
        <v>440</v>
      </c>
    </row>
    <row r="34" spans="1:5" x14ac:dyDescent="0.2">
      <c r="A34">
        <v>33</v>
      </c>
      <c r="B34" t="s">
        <v>49</v>
      </c>
      <c r="C34">
        <v>11375</v>
      </c>
      <c r="D34">
        <v>25</v>
      </c>
      <c r="E34">
        <v>143</v>
      </c>
    </row>
    <row r="35" spans="1:5" x14ac:dyDescent="0.2">
      <c r="A35">
        <v>34</v>
      </c>
      <c r="B35" t="s">
        <v>50</v>
      </c>
      <c r="C35">
        <v>13428</v>
      </c>
      <c r="D35">
        <v>50</v>
      </c>
      <c r="E35">
        <v>20</v>
      </c>
    </row>
    <row r="36" spans="1:5" x14ac:dyDescent="0.2">
      <c r="A36">
        <v>35</v>
      </c>
      <c r="B36" t="s">
        <v>51</v>
      </c>
      <c r="C36">
        <v>13986</v>
      </c>
      <c r="D36">
        <v>501</v>
      </c>
      <c r="E36">
        <v>1077</v>
      </c>
    </row>
    <row r="37" spans="1:5" x14ac:dyDescent="0.2">
      <c r="A37">
        <v>36</v>
      </c>
      <c r="B37" t="s">
        <v>52</v>
      </c>
      <c r="C37">
        <v>9572</v>
      </c>
      <c r="D37">
        <v>151</v>
      </c>
      <c r="E37">
        <v>59</v>
      </c>
    </row>
    <row r="38" spans="1:5" x14ac:dyDescent="0.2">
      <c r="A38">
        <v>37</v>
      </c>
      <c r="B38" t="s">
        <v>53</v>
      </c>
      <c r="C38">
        <v>9211</v>
      </c>
      <c r="D38">
        <v>30</v>
      </c>
      <c r="E38">
        <v>9</v>
      </c>
    </row>
    <row r="39" spans="1:5" x14ac:dyDescent="0.2">
      <c r="A39">
        <v>38</v>
      </c>
      <c r="B39" t="s">
        <v>54</v>
      </c>
      <c r="C39">
        <v>8298</v>
      </c>
      <c r="D39">
        <v>17</v>
      </c>
      <c r="E39">
        <v>60</v>
      </c>
    </row>
    <row r="40" spans="1:5" x14ac:dyDescent="0.2">
      <c r="A40">
        <v>39</v>
      </c>
      <c r="B40" t="s">
        <v>55</v>
      </c>
      <c r="C40">
        <v>15477</v>
      </c>
      <c r="D40">
        <v>63</v>
      </c>
      <c r="E40">
        <v>163</v>
      </c>
    </row>
    <row r="41" spans="1:5" x14ac:dyDescent="0.2">
      <c r="A41">
        <v>40</v>
      </c>
      <c r="B41" t="s">
        <v>56</v>
      </c>
      <c r="C41">
        <v>8446</v>
      </c>
      <c r="D41">
        <v>36</v>
      </c>
      <c r="E41">
        <v>201</v>
      </c>
    </row>
    <row r="42" spans="1:5" x14ac:dyDescent="0.2">
      <c r="A42">
        <v>41</v>
      </c>
      <c r="B42" t="s">
        <v>57</v>
      </c>
      <c r="C42">
        <v>9577</v>
      </c>
      <c r="D42">
        <v>127</v>
      </c>
      <c r="E42">
        <v>376</v>
      </c>
    </row>
    <row r="43" spans="1:5" x14ac:dyDescent="0.2">
      <c r="A43">
        <v>42</v>
      </c>
      <c r="B43" t="s">
        <v>58</v>
      </c>
      <c r="C43">
        <v>1175</v>
      </c>
      <c r="D43">
        <v>31</v>
      </c>
      <c r="E43">
        <v>66</v>
      </c>
    </row>
    <row r="44" spans="1:5" x14ac:dyDescent="0.2">
      <c r="A44">
        <v>43</v>
      </c>
      <c r="B44" t="s">
        <v>59</v>
      </c>
      <c r="C44">
        <v>733</v>
      </c>
      <c r="D44">
        <v>190</v>
      </c>
      <c r="E44">
        <v>180</v>
      </c>
    </row>
    <row r="45" spans="1:5" x14ac:dyDescent="0.2">
      <c r="A45">
        <v>44</v>
      </c>
      <c r="B45" t="s">
        <v>60</v>
      </c>
      <c r="C45">
        <v>1555</v>
      </c>
      <c r="D45">
        <v>33</v>
      </c>
      <c r="E45">
        <v>121</v>
      </c>
    </row>
    <row r="46" spans="1:5" x14ac:dyDescent="0.2">
      <c r="A46">
        <v>45</v>
      </c>
      <c r="B46" t="s">
        <v>61</v>
      </c>
      <c r="C46">
        <v>8749</v>
      </c>
      <c r="D46">
        <v>21</v>
      </c>
      <c r="E46">
        <v>60</v>
      </c>
    </row>
    <row r="47" spans="1:5" x14ac:dyDescent="0.2">
      <c r="A47">
        <v>46</v>
      </c>
      <c r="B47" t="s">
        <v>62</v>
      </c>
      <c r="C47">
        <v>13274</v>
      </c>
      <c r="D47">
        <v>37</v>
      </c>
      <c r="E47">
        <v>399</v>
      </c>
    </row>
    <row r="48" spans="1:5" x14ac:dyDescent="0.2">
      <c r="A48">
        <v>47</v>
      </c>
      <c r="B48" t="s">
        <v>63</v>
      </c>
      <c r="C48">
        <v>6427</v>
      </c>
      <c r="D48">
        <v>8</v>
      </c>
      <c r="E48">
        <v>82</v>
      </c>
    </row>
    <row r="49" spans="1:5" x14ac:dyDescent="0.2">
      <c r="A49">
        <v>48</v>
      </c>
      <c r="B49" t="s">
        <v>64</v>
      </c>
      <c r="C49">
        <v>19713</v>
      </c>
      <c r="D49">
        <v>30</v>
      </c>
      <c r="E49">
        <v>228</v>
      </c>
    </row>
    <row r="50" spans="1:5" x14ac:dyDescent="0.2">
      <c r="A50">
        <v>49</v>
      </c>
      <c r="B50" t="s">
        <v>65</v>
      </c>
      <c r="C50">
        <v>16293</v>
      </c>
      <c r="D50">
        <v>56</v>
      </c>
      <c r="E50">
        <v>132</v>
      </c>
    </row>
    <row r="51" spans="1:5" x14ac:dyDescent="0.2">
      <c r="A51">
        <v>50</v>
      </c>
      <c r="B51" t="s">
        <v>66</v>
      </c>
      <c r="C51">
        <v>13331</v>
      </c>
      <c r="D51">
        <v>30</v>
      </c>
      <c r="E51">
        <v>176</v>
      </c>
    </row>
    <row r="52" spans="1:5" x14ac:dyDescent="0.2">
      <c r="A52">
        <v>51</v>
      </c>
      <c r="B52" t="s">
        <v>67</v>
      </c>
      <c r="C52">
        <v>2476</v>
      </c>
      <c r="D52">
        <v>26</v>
      </c>
      <c r="E52">
        <v>4</v>
      </c>
    </row>
    <row r="53" spans="1:5" x14ac:dyDescent="0.2">
      <c r="A53">
        <v>52</v>
      </c>
      <c r="B53" t="s">
        <v>68</v>
      </c>
      <c r="C53">
        <v>10380</v>
      </c>
      <c r="D53">
        <v>15</v>
      </c>
      <c r="E53">
        <v>0</v>
      </c>
    </row>
    <row r="54" spans="1:5" x14ac:dyDescent="0.2">
      <c r="A54">
        <v>53</v>
      </c>
      <c r="B54" t="s">
        <v>69</v>
      </c>
      <c r="C54">
        <v>8380</v>
      </c>
      <c r="D54">
        <v>23</v>
      </c>
      <c r="E54">
        <v>205</v>
      </c>
    </row>
    <row r="55" spans="1:5" x14ac:dyDescent="0.2">
      <c r="A55">
        <v>54</v>
      </c>
      <c r="B55" t="s">
        <v>70</v>
      </c>
      <c r="C55">
        <v>11641</v>
      </c>
      <c r="D55">
        <v>15</v>
      </c>
      <c r="E55">
        <v>14</v>
      </c>
    </row>
    <row r="56" spans="1:5" x14ac:dyDescent="0.2">
      <c r="A56">
        <v>55</v>
      </c>
      <c r="B56" t="s">
        <v>71</v>
      </c>
      <c r="C56">
        <v>11270</v>
      </c>
      <c r="D56">
        <v>39</v>
      </c>
      <c r="E56">
        <v>62</v>
      </c>
    </row>
    <row r="57" spans="1:5" x14ac:dyDescent="0.2">
      <c r="A57">
        <v>56</v>
      </c>
      <c r="B57" t="s">
        <v>72</v>
      </c>
      <c r="C57">
        <v>13782</v>
      </c>
      <c r="D57">
        <v>29</v>
      </c>
      <c r="E57">
        <v>448</v>
      </c>
    </row>
    <row r="58" spans="1:5" x14ac:dyDescent="0.2">
      <c r="A58">
        <v>57</v>
      </c>
      <c r="B58" t="s">
        <v>73</v>
      </c>
      <c r="C58">
        <v>6755</v>
      </c>
      <c r="D58">
        <v>1309</v>
      </c>
      <c r="E58">
        <v>2155</v>
      </c>
    </row>
    <row r="59" spans="1:5" x14ac:dyDescent="0.2">
      <c r="A59">
        <v>58</v>
      </c>
      <c r="B59" t="s">
        <v>74</v>
      </c>
      <c r="C59">
        <v>19443</v>
      </c>
      <c r="D59">
        <v>919</v>
      </c>
      <c r="E59">
        <v>1838</v>
      </c>
    </row>
    <row r="60" spans="1:5" x14ac:dyDescent="0.2">
      <c r="A60">
        <v>59</v>
      </c>
      <c r="B60" t="s">
        <v>75</v>
      </c>
      <c r="C60">
        <v>18423</v>
      </c>
      <c r="D60">
        <v>231</v>
      </c>
      <c r="E60">
        <v>176</v>
      </c>
    </row>
    <row r="61" spans="1:5" x14ac:dyDescent="0.2">
      <c r="A61">
        <v>60</v>
      </c>
      <c r="B61" t="s">
        <v>76</v>
      </c>
      <c r="C61">
        <v>14748</v>
      </c>
      <c r="D61">
        <v>174</v>
      </c>
      <c r="E61">
        <v>879</v>
      </c>
    </row>
    <row r="62" spans="1:5" x14ac:dyDescent="0.2">
      <c r="A62">
        <v>61</v>
      </c>
      <c r="B62" t="s">
        <v>77</v>
      </c>
      <c r="C62">
        <v>20325</v>
      </c>
      <c r="D62">
        <v>354</v>
      </c>
      <c r="E62">
        <v>312</v>
      </c>
    </row>
    <row r="63" spans="1:5" x14ac:dyDescent="0.2">
      <c r="A63">
        <v>62</v>
      </c>
      <c r="B63" t="s">
        <v>78</v>
      </c>
      <c r="C63">
        <v>11061</v>
      </c>
      <c r="D63">
        <v>43</v>
      </c>
      <c r="E63">
        <v>359</v>
      </c>
    </row>
    <row r="64" spans="1:5" x14ac:dyDescent="0.2">
      <c r="A64">
        <v>63</v>
      </c>
      <c r="B64" t="s">
        <v>79</v>
      </c>
      <c r="C64">
        <v>15391</v>
      </c>
      <c r="D64">
        <v>497</v>
      </c>
      <c r="E64">
        <v>1075</v>
      </c>
    </row>
    <row r="65" spans="1:5" x14ac:dyDescent="0.2">
      <c r="A65">
        <v>64</v>
      </c>
      <c r="B65" t="s">
        <v>80</v>
      </c>
      <c r="C65">
        <v>15825</v>
      </c>
      <c r="D65">
        <v>280</v>
      </c>
      <c r="E65">
        <v>430</v>
      </c>
    </row>
    <row r="66" spans="1:5" x14ac:dyDescent="0.2">
      <c r="A66">
        <v>65</v>
      </c>
      <c r="B66" t="s">
        <v>81</v>
      </c>
      <c r="C66">
        <v>11303</v>
      </c>
      <c r="D66">
        <v>118</v>
      </c>
      <c r="E66">
        <v>453</v>
      </c>
    </row>
    <row r="67" spans="1:5" x14ac:dyDescent="0.2">
      <c r="A67">
        <v>66</v>
      </c>
      <c r="B67" t="s">
        <v>82</v>
      </c>
      <c r="C67">
        <v>4648</v>
      </c>
      <c r="D67">
        <v>61</v>
      </c>
      <c r="E67">
        <v>178</v>
      </c>
    </row>
    <row r="68" spans="1:5" x14ac:dyDescent="0.2">
      <c r="A68">
        <v>67</v>
      </c>
      <c r="B68" t="s">
        <v>83</v>
      </c>
      <c r="C68">
        <v>13653</v>
      </c>
      <c r="D68">
        <v>229</v>
      </c>
      <c r="E68">
        <v>1283</v>
      </c>
    </row>
    <row r="69" spans="1:5" x14ac:dyDescent="0.2">
      <c r="A69">
        <v>68</v>
      </c>
      <c r="B69" t="s">
        <v>84</v>
      </c>
      <c r="C69">
        <v>2859</v>
      </c>
      <c r="D69">
        <v>14</v>
      </c>
      <c r="E69">
        <v>0</v>
      </c>
    </row>
    <row r="70" spans="1:5" x14ac:dyDescent="0.2">
      <c r="A70">
        <v>69</v>
      </c>
      <c r="B70" t="s">
        <v>85</v>
      </c>
      <c r="C70">
        <v>2449</v>
      </c>
      <c r="D70">
        <v>21</v>
      </c>
      <c r="E70">
        <v>16</v>
      </c>
    </row>
    <row r="71" spans="1:5" x14ac:dyDescent="0.2">
      <c r="A71">
        <v>70</v>
      </c>
      <c r="B71" t="s">
        <v>86</v>
      </c>
      <c r="C71">
        <v>2433</v>
      </c>
      <c r="D71">
        <v>246</v>
      </c>
      <c r="E71">
        <v>1114</v>
      </c>
    </row>
    <row r="72" spans="1:5" x14ac:dyDescent="0.2">
      <c r="A72">
        <v>71</v>
      </c>
      <c r="B72" t="s">
        <v>87</v>
      </c>
      <c r="C72">
        <v>9906</v>
      </c>
      <c r="D72">
        <v>34</v>
      </c>
      <c r="E72">
        <v>94</v>
      </c>
    </row>
    <row r="73" spans="1:5" x14ac:dyDescent="0.2">
      <c r="A73">
        <v>72</v>
      </c>
      <c r="B73" t="s">
        <v>88</v>
      </c>
      <c r="C73">
        <v>19202</v>
      </c>
      <c r="D73">
        <v>212</v>
      </c>
      <c r="E73">
        <v>1749</v>
      </c>
    </row>
    <row r="74" spans="1:5" x14ac:dyDescent="0.2">
      <c r="A74">
        <v>73</v>
      </c>
      <c r="B74" t="s">
        <v>89</v>
      </c>
      <c r="C74">
        <v>10577</v>
      </c>
      <c r="D74">
        <v>7</v>
      </c>
      <c r="E74">
        <v>19</v>
      </c>
    </row>
    <row r="75" spans="1:5" x14ac:dyDescent="0.2">
      <c r="A75">
        <v>74</v>
      </c>
      <c r="B75" t="s">
        <v>90</v>
      </c>
      <c r="C75">
        <v>3967</v>
      </c>
      <c r="D75">
        <v>48</v>
      </c>
      <c r="E75">
        <v>240</v>
      </c>
    </row>
    <row r="76" spans="1:5" x14ac:dyDescent="0.2">
      <c r="A76">
        <v>75</v>
      </c>
      <c r="B76" t="s">
        <v>91</v>
      </c>
      <c r="C76">
        <v>3864</v>
      </c>
      <c r="D76">
        <v>21</v>
      </c>
      <c r="E76">
        <v>16</v>
      </c>
    </row>
    <row r="77" spans="1:5" x14ac:dyDescent="0.2">
      <c r="A77">
        <v>76</v>
      </c>
      <c r="B77" t="s">
        <v>92</v>
      </c>
      <c r="C77">
        <v>16144</v>
      </c>
      <c r="D77">
        <v>194</v>
      </c>
      <c r="E77">
        <v>2181</v>
      </c>
    </row>
    <row r="78" spans="1:5" x14ac:dyDescent="0.2">
      <c r="A78">
        <v>77</v>
      </c>
      <c r="B78" t="s">
        <v>93</v>
      </c>
      <c r="C78">
        <v>4605</v>
      </c>
      <c r="D78">
        <v>21</v>
      </c>
      <c r="E78">
        <v>10</v>
      </c>
    </row>
    <row r="79" spans="1:5" x14ac:dyDescent="0.2">
      <c r="A79">
        <v>78</v>
      </c>
      <c r="B79" t="s">
        <v>94</v>
      </c>
      <c r="C79">
        <v>3063</v>
      </c>
      <c r="D79">
        <v>9</v>
      </c>
      <c r="E79">
        <v>0</v>
      </c>
    </row>
    <row r="80" spans="1:5" x14ac:dyDescent="0.2">
      <c r="A80">
        <v>79</v>
      </c>
      <c r="B80" t="s">
        <v>95</v>
      </c>
      <c r="C80">
        <v>5183</v>
      </c>
      <c r="D80">
        <v>173</v>
      </c>
      <c r="E80">
        <v>188</v>
      </c>
    </row>
    <row r="81" spans="1:5" x14ac:dyDescent="0.2">
      <c r="A81">
        <v>80</v>
      </c>
      <c r="B81" t="s">
        <v>96</v>
      </c>
      <c r="C81">
        <v>16339</v>
      </c>
      <c r="D81">
        <v>141</v>
      </c>
      <c r="E81">
        <v>214</v>
      </c>
    </row>
    <row r="82" spans="1:5" x14ac:dyDescent="0.2">
      <c r="A82">
        <v>81</v>
      </c>
      <c r="B82" t="s">
        <v>97</v>
      </c>
      <c r="C82">
        <v>5332</v>
      </c>
      <c r="D82">
        <v>18</v>
      </c>
      <c r="E82">
        <v>33</v>
      </c>
    </row>
    <row r="83" spans="1:5" x14ac:dyDescent="0.2">
      <c r="A83">
        <v>82</v>
      </c>
      <c r="B83" t="s">
        <v>98</v>
      </c>
      <c r="C83">
        <v>10088</v>
      </c>
      <c r="D83">
        <v>68</v>
      </c>
      <c r="E83">
        <v>125</v>
      </c>
    </row>
    <row r="84" spans="1:5" x14ac:dyDescent="0.2">
      <c r="A84">
        <v>83</v>
      </c>
      <c r="B84" t="s">
        <v>99</v>
      </c>
      <c r="C84">
        <v>6522</v>
      </c>
      <c r="D84">
        <v>34</v>
      </c>
      <c r="E84">
        <v>137</v>
      </c>
    </row>
    <row r="85" spans="1:5" x14ac:dyDescent="0.2">
      <c r="A85">
        <v>84</v>
      </c>
      <c r="B85" t="s">
        <v>100</v>
      </c>
      <c r="C85">
        <v>1685</v>
      </c>
      <c r="D85">
        <v>62</v>
      </c>
      <c r="E85">
        <v>14</v>
      </c>
    </row>
    <row r="86" spans="1:5" x14ac:dyDescent="0.2">
      <c r="A86">
        <v>85</v>
      </c>
      <c r="B86" t="s">
        <v>101</v>
      </c>
      <c r="C86">
        <v>6115</v>
      </c>
      <c r="D86">
        <v>48</v>
      </c>
      <c r="E86">
        <v>219</v>
      </c>
    </row>
    <row r="87" spans="1:5" x14ac:dyDescent="0.2">
      <c r="A87">
        <v>86</v>
      </c>
      <c r="B87" t="s">
        <v>102</v>
      </c>
      <c r="C87">
        <v>10082</v>
      </c>
      <c r="D87">
        <v>15</v>
      </c>
      <c r="E87">
        <v>55</v>
      </c>
    </row>
    <row r="88" spans="1:5" x14ac:dyDescent="0.2">
      <c r="A88">
        <v>87</v>
      </c>
      <c r="B88" t="s">
        <v>103</v>
      </c>
      <c r="C88">
        <v>26293</v>
      </c>
      <c r="D88">
        <v>101</v>
      </c>
      <c r="E88">
        <v>195</v>
      </c>
    </row>
    <row r="89" spans="1:5" x14ac:dyDescent="0.2">
      <c r="A89">
        <v>88</v>
      </c>
      <c r="B89" t="s">
        <v>104</v>
      </c>
      <c r="C89">
        <v>19230</v>
      </c>
      <c r="D89">
        <v>26</v>
      </c>
      <c r="E89">
        <v>109</v>
      </c>
    </row>
    <row r="90" spans="1:5" x14ac:dyDescent="0.2">
      <c r="A90">
        <v>89</v>
      </c>
      <c r="B90" t="s">
        <v>105</v>
      </c>
      <c r="C90">
        <v>1867</v>
      </c>
      <c r="D90">
        <v>23</v>
      </c>
      <c r="E90">
        <v>117</v>
      </c>
    </row>
    <row r="91" spans="1:5" x14ac:dyDescent="0.2">
      <c r="A91">
        <v>90</v>
      </c>
      <c r="B91" t="s">
        <v>106</v>
      </c>
      <c r="C91">
        <v>7703</v>
      </c>
      <c r="D91">
        <v>27</v>
      </c>
      <c r="E91">
        <v>40</v>
      </c>
    </row>
    <row r="92" spans="1:5" x14ac:dyDescent="0.2">
      <c r="A92">
        <v>91</v>
      </c>
      <c r="B92" t="s">
        <v>107</v>
      </c>
      <c r="C92">
        <v>11177</v>
      </c>
      <c r="D92">
        <v>14</v>
      </c>
      <c r="E92">
        <v>15</v>
      </c>
    </row>
    <row r="93" spans="1:5" x14ac:dyDescent="0.2">
      <c r="A93">
        <v>92</v>
      </c>
      <c r="B93" t="s">
        <v>108</v>
      </c>
      <c r="C93">
        <v>30731</v>
      </c>
      <c r="D93">
        <v>365</v>
      </c>
      <c r="E93">
        <v>416</v>
      </c>
    </row>
    <row r="94" spans="1:5" x14ac:dyDescent="0.2">
      <c r="A94">
        <v>93</v>
      </c>
      <c r="B94" t="s">
        <v>109</v>
      </c>
      <c r="C94">
        <v>8139</v>
      </c>
      <c r="D94">
        <v>67</v>
      </c>
      <c r="E94">
        <v>0</v>
      </c>
    </row>
    <row r="95" spans="1:5" x14ac:dyDescent="0.2">
      <c r="A95">
        <v>94</v>
      </c>
      <c r="B95" t="s">
        <v>110</v>
      </c>
      <c r="C95">
        <v>18588</v>
      </c>
      <c r="D95">
        <v>88</v>
      </c>
      <c r="E95">
        <v>31</v>
      </c>
    </row>
    <row r="96" spans="1:5" x14ac:dyDescent="0.2">
      <c r="A96">
        <v>95</v>
      </c>
      <c r="B96" t="s">
        <v>111</v>
      </c>
      <c r="C96">
        <v>3145</v>
      </c>
      <c r="D96">
        <v>5</v>
      </c>
      <c r="E96">
        <v>30</v>
      </c>
    </row>
    <row r="97" spans="1:5" x14ac:dyDescent="0.2">
      <c r="A97">
        <v>96</v>
      </c>
      <c r="B97" t="s">
        <v>112</v>
      </c>
      <c r="C97">
        <v>6477</v>
      </c>
      <c r="D97">
        <v>44</v>
      </c>
      <c r="E97">
        <v>136</v>
      </c>
    </row>
    <row r="98" spans="1:5" x14ac:dyDescent="0.2">
      <c r="A98">
        <v>97</v>
      </c>
      <c r="B98" t="s">
        <v>113</v>
      </c>
      <c r="C98">
        <v>9706</v>
      </c>
      <c r="D98">
        <v>666</v>
      </c>
      <c r="E98">
        <v>1348</v>
      </c>
    </row>
    <row r="99" spans="1:5" x14ac:dyDescent="0.2">
      <c r="A99">
        <v>98</v>
      </c>
      <c r="B99" t="s">
        <v>114</v>
      </c>
      <c r="C99">
        <v>1547</v>
      </c>
      <c r="D99">
        <v>9</v>
      </c>
      <c r="E99">
        <v>2</v>
      </c>
    </row>
    <row r="100" spans="1:5" x14ac:dyDescent="0.2">
      <c r="A100">
        <v>99</v>
      </c>
      <c r="B100" t="s">
        <v>115</v>
      </c>
      <c r="C100">
        <v>12407</v>
      </c>
      <c r="D100">
        <v>57</v>
      </c>
      <c r="E100">
        <v>36</v>
      </c>
    </row>
    <row r="101" spans="1:5" x14ac:dyDescent="0.2">
      <c r="A101">
        <v>100</v>
      </c>
      <c r="B101" t="s">
        <v>116</v>
      </c>
      <c r="C101">
        <v>7893</v>
      </c>
      <c r="D101">
        <v>11</v>
      </c>
      <c r="E101">
        <v>5</v>
      </c>
    </row>
    <row r="102" spans="1:5" x14ac:dyDescent="0.2">
      <c r="A102">
        <v>101</v>
      </c>
      <c r="B102" t="s">
        <v>117</v>
      </c>
      <c r="C102">
        <v>2714</v>
      </c>
      <c r="D102">
        <v>7</v>
      </c>
      <c r="E102">
        <v>6</v>
      </c>
    </row>
    <row r="103" spans="1:5" x14ac:dyDescent="0.2">
      <c r="A103">
        <v>102</v>
      </c>
      <c r="B103" t="s">
        <v>118</v>
      </c>
      <c r="C103">
        <v>22962</v>
      </c>
      <c r="D103">
        <v>81</v>
      </c>
      <c r="E103">
        <v>136</v>
      </c>
    </row>
    <row r="104" spans="1:5" x14ac:dyDescent="0.2">
      <c r="A104">
        <v>103</v>
      </c>
      <c r="B104" t="s">
        <v>119</v>
      </c>
      <c r="C104">
        <v>11375</v>
      </c>
      <c r="D104">
        <v>46</v>
      </c>
      <c r="E104">
        <v>63</v>
      </c>
    </row>
    <row r="105" spans="1:5" x14ac:dyDescent="0.2">
      <c r="A105">
        <v>104</v>
      </c>
      <c r="B105" t="s">
        <v>120</v>
      </c>
      <c r="C105">
        <v>16240</v>
      </c>
      <c r="D105">
        <v>97</v>
      </c>
      <c r="E105">
        <v>254</v>
      </c>
    </row>
    <row r="106" spans="1:5" x14ac:dyDescent="0.2">
      <c r="A106">
        <v>105</v>
      </c>
      <c r="B106" t="s">
        <v>121</v>
      </c>
      <c r="C106">
        <v>7673</v>
      </c>
      <c r="D106">
        <v>84</v>
      </c>
      <c r="E106">
        <v>43</v>
      </c>
    </row>
    <row r="107" spans="1:5" x14ac:dyDescent="0.2">
      <c r="A107">
        <v>106</v>
      </c>
      <c r="B107" t="s">
        <v>122</v>
      </c>
      <c r="C107">
        <v>2569</v>
      </c>
      <c r="D107">
        <v>12</v>
      </c>
      <c r="E107">
        <v>0</v>
      </c>
    </row>
    <row r="108" spans="1:5" x14ac:dyDescent="0.2">
      <c r="A108">
        <v>107</v>
      </c>
      <c r="B108" t="s">
        <v>123</v>
      </c>
      <c r="C108">
        <v>5040</v>
      </c>
      <c r="D108">
        <v>128</v>
      </c>
      <c r="E108">
        <v>58</v>
      </c>
    </row>
    <row r="109" spans="1:5" x14ac:dyDescent="0.2">
      <c r="A109">
        <v>108</v>
      </c>
      <c r="B109" t="s">
        <v>124</v>
      </c>
      <c r="C109">
        <v>7332</v>
      </c>
      <c r="D109">
        <v>44</v>
      </c>
      <c r="E109">
        <v>256</v>
      </c>
    </row>
    <row r="110" spans="1:5" x14ac:dyDescent="0.2">
      <c r="A110">
        <v>109</v>
      </c>
      <c r="B110" t="s">
        <v>125</v>
      </c>
      <c r="C110">
        <v>9332</v>
      </c>
      <c r="D110">
        <v>59</v>
      </c>
      <c r="E110">
        <v>150</v>
      </c>
    </row>
    <row r="111" spans="1:5" x14ac:dyDescent="0.2">
      <c r="A111">
        <v>110</v>
      </c>
      <c r="B111" t="s">
        <v>126</v>
      </c>
      <c r="C111">
        <v>1082</v>
      </c>
      <c r="D111">
        <v>158</v>
      </c>
      <c r="E111">
        <v>85</v>
      </c>
    </row>
    <row r="112" spans="1:5" x14ac:dyDescent="0.2">
      <c r="A112">
        <v>111</v>
      </c>
      <c r="B112" t="s">
        <v>127</v>
      </c>
      <c r="C112">
        <v>15170</v>
      </c>
      <c r="D112">
        <v>78</v>
      </c>
      <c r="E112">
        <v>175</v>
      </c>
    </row>
    <row r="113" spans="1:5" x14ac:dyDescent="0.2">
      <c r="A113">
        <v>112</v>
      </c>
      <c r="B113" t="s">
        <v>128</v>
      </c>
      <c r="C113">
        <v>14074</v>
      </c>
      <c r="D113">
        <v>116</v>
      </c>
      <c r="E113">
        <v>137</v>
      </c>
    </row>
    <row r="114" spans="1:5" x14ac:dyDescent="0.2">
      <c r="A114">
        <v>113</v>
      </c>
      <c r="B114" t="s">
        <v>129</v>
      </c>
      <c r="C114">
        <v>8027</v>
      </c>
      <c r="D114">
        <v>256</v>
      </c>
      <c r="E114">
        <v>329</v>
      </c>
    </row>
    <row r="115" spans="1:5" x14ac:dyDescent="0.2">
      <c r="A115">
        <v>114</v>
      </c>
      <c r="B115" t="s">
        <v>130</v>
      </c>
      <c r="C115">
        <v>12248</v>
      </c>
      <c r="D115">
        <v>74</v>
      </c>
      <c r="E115">
        <v>68</v>
      </c>
    </row>
    <row r="116" spans="1:5" x14ac:dyDescent="0.2">
      <c r="A116">
        <v>115</v>
      </c>
      <c r="B116" t="s">
        <v>131</v>
      </c>
      <c r="C116">
        <v>8044</v>
      </c>
      <c r="D116">
        <v>20</v>
      </c>
      <c r="E116">
        <v>2</v>
      </c>
    </row>
    <row r="117" spans="1:5" x14ac:dyDescent="0.2">
      <c r="A117">
        <v>116</v>
      </c>
      <c r="B117" t="s">
        <v>132</v>
      </c>
      <c r="C117">
        <v>4225</v>
      </c>
      <c r="D117">
        <v>49</v>
      </c>
      <c r="E117">
        <v>64</v>
      </c>
    </row>
    <row r="118" spans="1:5" x14ac:dyDescent="0.2">
      <c r="A118">
        <v>117</v>
      </c>
      <c r="B118" t="s">
        <v>133</v>
      </c>
      <c r="C118">
        <v>9029</v>
      </c>
      <c r="D118">
        <v>15</v>
      </c>
      <c r="E118">
        <v>56</v>
      </c>
    </row>
    <row r="119" spans="1:5" x14ac:dyDescent="0.2">
      <c r="A119">
        <v>118</v>
      </c>
      <c r="B119" t="s">
        <v>134</v>
      </c>
      <c r="C119">
        <v>2783</v>
      </c>
      <c r="D119">
        <v>24</v>
      </c>
      <c r="E119">
        <v>18</v>
      </c>
    </row>
    <row r="120" spans="1:5" x14ac:dyDescent="0.2">
      <c r="A120">
        <v>119</v>
      </c>
      <c r="B120" t="s">
        <v>135</v>
      </c>
      <c r="C120">
        <v>16561</v>
      </c>
      <c r="D120">
        <v>38</v>
      </c>
      <c r="E120">
        <v>24</v>
      </c>
    </row>
    <row r="121" spans="1:5" x14ac:dyDescent="0.2">
      <c r="A121">
        <v>120</v>
      </c>
      <c r="B121" t="s">
        <v>136</v>
      </c>
      <c r="C121">
        <v>3048</v>
      </c>
      <c r="D121">
        <v>12</v>
      </c>
      <c r="E121">
        <v>7</v>
      </c>
    </row>
    <row r="122" spans="1:5" x14ac:dyDescent="0.2">
      <c r="A122">
        <v>121</v>
      </c>
      <c r="B122" t="s">
        <v>137</v>
      </c>
      <c r="C122">
        <v>2537</v>
      </c>
      <c r="D122">
        <v>38</v>
      </c>
      <c r="E122">
        <v>47</v>
      </c>
    </row>
    <row r="123" spans="1:5" x14ac:dyDescent="0.2">
      <c r="A123">
        <v>122</v>
      </c>
      <c r="B123" t="s">
        <v>138</v>
      </c>
      <c r="C123">
        <v>2368</v>
      </c>
      <c r="D123">
        <v>48</v>
      </c>
      <c r="E123">
        <v>66</v>
      </c>
    </row>
    <row r="124" spans="1:5" x14ac:dyDescent="0.2">
      <c r="A124">
        <v>123</v>
      </c>
      <c r="B124" t="s">
        <v>139</v>
      </c>
      <c r="C124">
        <v>41852</v>
      </c>
      <c r="D124">
        <v>1167</v>
      </c>
      <c r="E124">
        <v>1238</v>
      </c>
    </row>
    <row r="125" spans="1:5" x14ac:dyDescent="0.2">
      <c r="A125">
        <v>124</v>
      </c>
      <c r="B125" t="s">
        <v>140</v>
      </c>
      <c r="C125">
        <v>688</v>
      </c>
      <c r="D125">
        <v>64</v>
      </c>
      <c r="E125">
        <v>99</v>
      </c>
    </row>
    <row r="126" spans="1:5" x14ac:dyDescent="0.2">
      <c r="A126">
        <v>125</v>
      </c>
      <c r="B126" t="s">
        <v>141</v>
      </c>
      <c r="C126">
        <v>2702</v>
      </c>
      <c r="D126">
        <v>16</v>
      </c>
      <c r="E126">
        <v>0</v>
      </c>
    </row>
    <row r="127" spans="1:5" x14ac:dyDescent="0.2">
      <c r="A127">
        <v>126</v>
      </c>
      <c r="B127" t="s">
        <v>142</v>
      </c>
      <c r="C127">
        <v>9280</v>
      </c>
      <c r="D127">
        <v>234</v>
      </c>
      <c r="E127">
        <v>407</v>
      </c>
    </row>
    <row r="128" spans="1:5" x14ac:dyDescent="0.2">
      <c r="A128">
        <v>127</v>
      </c>
      <c r="B128" t="s">
        <v>143</v>
      </c>
      <c r="C128">
        <v>2908</v>
      </c>
      <c r="D128">
        <v>41</v>
      </c>
      <c r="E128">
        <v>18</v>
      </c>
    </row>
    <row r="129" spans="1:5" x14ac:dyDescent="0.2">
      <c r="A129">
        <v>128</v>
      </c>
      <c r="B129" t="s">
        <v>144</v>
      </c>
      <c r="C129">
        <v>8989</v>
      </c>
      <c r="D129">
        <v>43</v>
      </c>
      <c r="E129">
        <v>150</v>
      </c>
    </row>
    <row r="130" spans="1:5" x14ac:dyDescent="0.2">
      <c r="A130">
        <v>129</v>
      </c>
      <c r="B130" t="s">
        <v>145</v>
      </c>
      <c r="C130">
        <v>1479</v>
      </c>
      <c r="D130">
        <v>35</v>
      </c>
      <c r="E130">
        <v>146</v>
      </c>
    </row>
    <row r="131" spans="1:5" x14ac:dyDescent="0.2">
      <c r="A131">
        <v>130</v>
      </c>
      <c r="B131" t="s">
        <v>146</v>
      </c>
      <c r="C131">
        <v>19581</v>
      </c>
      <c r="D131">
        <v>573</v>
      </c>
      <c r="E131">
        <v>520</v>
      </c>
    </row>
    <row r="132" spans="1:5" x14ac:dyDescent="0.2">
      <c r="A132">
        <v>131</v>
      </c>
      <c r="B132" t="s">
        <v>147</v>
      </c>
      <c r="C132">
        <v>2723</v>
      </c>
      <c r="D132">
        <v>24</v>
      </c>
      <c r="E132">
        <v>16</v>
      </c>
    </row>
    <row r="133" spans="1:5" x14ac:dyDescent="0.2">
      <c r="A133">
        <v>132</v>
      </c>
      <c r="B133" t="s">
        <v>148</v>
      </c>
      <c r="C133">
        <v>10211</v>
      </c>
      <c r="D133">
        <v>12</v>
      </c>
      <c r="E133">
        <v>23</v>
      </c>
    </row>
    <row r="134" spans="1:5" x14ac:dyDescent="0.2">
      <c r="A134">
        <v>133</v>
      </c>
      <c r="B134" t="s">
        <v>149</v>
      </c>
      <c r="C134">
        <v>18373</v>
      </c>
      <c r="D134">
        <v>139</v>
      </c>
      <c r="E134">
        <v>535</v>
      </c>
    </row>
    <row r="135" spans="1:5" x14ac:dyDescent="0.2">
      <c r="A135">
        <v>134</v>
      </c>
      <c r="B135" t="s">
        <v>150</v>
      </c>
      <c r="C135">
        <v>4854</v>
      </c>
      <c r="D135">
        <v>18</v>
      </c>
      <c r="E135">
        <v>15</v>
      </c>
    </row>
    <row r="136" spans="1:5" x14ac:dyDescent="0.2">
      <c r="A136">
        <v>135</v>
      </c>
      <c r="B136" t="s">
        <v>151</v>
      </c>
      <c r="C136">
        <v>17499</v>
      </c>
      <c r="D136">
        <v>180</v>
      </c>
      <c r="E136">
        <v>325</v>
      </c>
    </row>
    <row r="137" spans="1:5" x14ac:dyDescent="0.2">
      <c r="A137">
        <v>136</v>
      </c>
      <c r="B137" t="s">
        <v>152</v>
      </c>
      <c r="C137">
        <v>18243</v>
      </c>
      <c r="D137">
        <v>189</v>
      </c>
      <c r="E137">
        <v>3115</v>
      </c>
    </row>
    <row r="138" spans="1:5" x14ac:dyDescent="0.2">
      <c r="A138">
        <v>137</v>
      </c>
      <c r="B138" t="s">
        <v>153</v>
      </c>
      <c r="C138">
        <v>6679</v>
      </c>
      <c r="D138">
        <v>30</v>
      </c>
      <c r="E138">
        <v>103</v>
      </c>
    </row>
    <row r="139" spans="1:5" x14ac:dyDescent="0.2">
      <c r="A139">
        <v>138</v>
      </c>
      <c r="B139" t="s">
        <v>154</v>
      </c>
      <c r="C139">
        <v>10811</v>
      </c>
      <c r="D139">
        <v>65</v>
      </c>
      <c r="E139">
        <v>52</v>
      </c>
    </row>
    <row r="140" spans="1:5" x14ac:dyDescent="0.2">
      <c r="A140">
        <v>139</v>
      </c>
      <c r="B140" t="s">
        <v>155</v>
      </c>
      <c r="C140">
        <v>9022</v>
      </c>
      <c r="D140">
        <v>51</v>
      </c>
      <c r="E140">
        <v>39</v>
      </c>
    </row>
    <row r="141" spans="1:5" x14ac:dyDescent="0.2">
      <c r="A141">
        <v>140</v>
      </c>
      <c r="B141" t="s">
        <v>156</v>
      </c>
      <c r="C141">
        <v>9007</v>
      </c>
      <c r="D141">
        <v>18</v>
      </c>
      <c r="E141">
        <v>0</v>
      </c>
    </row>
    <row r="142" spans="1:5" x14ac:dyDescent="0.2">
      <c r="A142">
        <v>141</v>
      </c>
      <c r="B142" t="s">
        <v>157</v>
      </c>
      <c r="C142">
        <v>12050</v>
      </c>
      <c r="D142">
        <v>57</v>
      </c>
      <c r="E142">
        <v>39</v>
      </c>
    </row>
    <row r="143" spans="1:5" x14ac:dyDescent="0.2">
      <c r="A143">
        <v>142</v>
      </c>
      <c r="B143" t="s">
        <v>158</v>
      </c>
      <c r="C143">
        <v>1930</v>
      </c>
      <c r="D143">
        <v>9</v>
      </c>
      <c r="E143">
        <v>2</v>
      </c>
    </row>
    <row r="144" spans="1:5" x14ac:dyDescent="0.2">
      <c r="A144">
        <v>143</v>
      </c>
      <c r="B144" t="s">
        <v>159</v>
      </c>
      <c r="C144">
        <v>1836</v>
      </c>
      <c r="D144">
        <v>41</v>
      </c>
      <c r="E144">
        <v>52</v>
      </c>
    </row>
    <row r="145" spans="1:5" x14ac:dyDescent="0.2">
      <c r="A145">
        <v>144</v>
      </c>
      <c r="B145" t="s">
        <v>160</v>
      </c>
      <c r="C145">
        <v>2168</v>
      </c>
      <c r="D145">
        <v>26</v>
      </c>
      <c r="E145">
        <v>64</v>
      </c>
    </row>
    <row r="146" spans="1:5" x14ac:dyDescent="0.2">
      <c r="A146">
        <v>145</v>
      </c>
      <c r="B146" t="s">
        <v>161</v>
      </c>
      <c r="C146">
        <v>10847</v>
      </c>
      <c r="D146">
        <v>15</v>
      </c>
      <c r="E146">
        <v>35</v>
      </c>
    </row>
    <row r="147" spans="1:5" x14ac:dyDescent="0.2">
      <c r="A147">
        <v>146</v>
      </c>
      <c r="B147" t="s">
        <v>162</v>
      </c>
      <c r="C147">
        <v>4247</v>
      </c>
      <c r="D147">
        <v>147</v>
      </c>
      <c r="E147">
        <v>155</v>
      </c>
    </row>
    <row r="148" spans="1:5" x14ac:dyDescent="0.2">
      <c r="A148">
        <v>147</v>
      </c>
      <c r="B148" t="s">
        <v>163</v>
      </c>
      <c r="C148">
        <v>3675</v>
      </c>
      <c r="D148">
        <v>9</v>
      </c>
      <c r="E148">
        <v>22</v>
      </c>
    </row>
    <row r="149" spans="1:5" x14ac:dyDescent="0.2">
      <c r="A149">
        <v>148</v>
      </c>
      <c r="B149" t="s">
        <v>164</v>
      </c>
      <c r="C149">
        <v>1663</v>
      </c>
      <c r="D149">
        <v>11</v>
      </c>
      <c r="E149">
        <v>0</v>
      </c>
    </row>
    <row r="150" spans="1:5" x14ac:dyDescent="0.2">
      <c r="A150">
        <v>149</v>
      </c>
      <c r="B150" t="s">
        <v>165</v>
      </c>
      <c r="C150">
        <v>1409</v>
      </c>
      <c r="D150">
        <v>20</v>
      </c>
      <c r="E150">
        <v>54</v>
      </c>
    </row>
    <row r="151" spans="1:5" x14ac:dyDescent="0.2">
      <c r="A151">
        <v>150</v>
      </c>
      <c r="B151" t="s">
        <v>166</v>
      </c>
      <c r="C151">
        <v>3799</v>
      </c>
      <c r="D151">
        <v>29</v>
      </c>
      <c r="E151">
        <v>219</v>
      </c>
    </row>
    <row r="152" spans="1:5" x14ac:dyDescent="0.2">
      <c r="A152">
        <v>151</v>
      </c>
      <c r="B152" t="s">
        <v>167</v>
      </c>
      <c r="C152">
        <v>9836</v>
      </c>
      <c r="D152">
        <v>64</v>
      </c>
      <c r="E152">
        <v>254</v>
      </c>
    </row>
    <row r="153" spans="1:5" x14ac:dyDescent="0.2">
      <c r="A153">
        <v>152</v>
      </c>
      <c r="B153" t="s">
        <v>168</v>
      </c>
      <c r="C153">
        <v>15311</v>
      </c>
      <c r="D153">
        <v>246</v>
      </c>
      <c r="E153">
        <v>423</v>
      </c>
    </row>
    <row r="154" spans="1:5" x14ac:dyDescent="0.2">
      <c r="A154">
        <v>153</v>
      </c>
      <c r="B154" t="s">
        <v>169</v>
      </c>
      <c r="C154">
        <v>2939</v>
      </c>
      <c r="D154">
        <v>29</v>
      </c>
      <c r="E154">
        <v>8</v>
      </c>
    </row>
    <row r="155" spans="1:5" x14ac:dyDescent="0.2">
      <c r="A155">
        <v>154</v>
      </c>
      <c r="B155" t="s">
        <v>170</v>
      </c>
      <c r="C155">
        <v>3129</v>
      </c>
      <c r="D155">
        <v>20</v>
      </c>
      <c r="E155">
        <v>37</v>
      </c>
    </row>
    <row r="156" spans="1:5" x14ac:dyDescent="0.2">
      <c r="A156">
        <v>155</v>
      </c>
      <c r="B156" t="s">
        <v>171</v>
      </c>
      <c r="C156">
        <v>3919</v>
      </c>
      <c r="D156">
        <v>1058</v>
      </c>
      <c r="E156">
        <v>1441</v>
      </c>
    </row>
    <row r="157" spans="1:5" x14ac:dyDescent="0.2">
      <c r="A157">
        <v>156</v>
      </c>
      <c r="B157" t="s">
        <v>172</v>
      </c>
      <c r="C157">
        <v>11878</v>
      </c>
      <c r="D157">
        <v>380</v>
      </c>
      <c r="E157">
        <v>1020</v>
      </c>
    </row>
    <row r="158" spans="1:5" x14ac:dyDescent="0.2">
      <c r="A158">
        <v>157</v>
      </c>
      <c r="B158" t="s">
        <v>173</v>
      </c>
      <c r="C158">
        <v>2692</v>
      </c>
      <c r="D158">
        <v>7</v>
      </c>
      <c r="E158">
        <v>13</v>
      </c>
    </row>
    <row r="159" spans="1:5" x14ac:dyDescent="0.2">
      <c r="A159">
        <v>158</v>
      </c>
      <c r="B159" t="s">
        <v>174</v>
      </c>
      <c r="C159">
        <v>4963</v>
      </c>
      <c r="D159">
        <v>89</v>
      </c>
      <c r="E159">
        <v>224</v>
      </c>
    </row>
    <row r="160" spans="1:5" x14ac:dyDescent="0.2">
      <c r="A160">
        <v>159</v>
      </c>
      <c r="B160" t="s">
        <v>175</v>
      </c>
      <c r="C160">
        <v>2298</v>
      </c>
      <c r="D160">
        <v>37</v>
      </c>
      <c r="E160">
        <v>35</v>
      </c>
    </row>
    <row r="161" spans="1:5" x14ac:dyDescent="0.2">
      <c r="A161">
        <v>160</v>
      </c>
      <c r="B161" t="s">
        <v>176</v>
      </c>
      <c r="C161">
        <v>2972</v>
      </c>
      <c r="D161">
        <v>120</v>
      </c>
      <c r="E161">
        <v>433</v>
      </c>
    </row>
    <row r="162" spans="1:5" x14ac:dyDescent="0.2">
      <c r="A162">
        <v>161</v>
      </c>
      <c r="B162" t="s">
        <v>177</v>
      </c>
      <c r="C162">
        <v>2415</v>
      </c>
      <c r="D162">
        <v>39</v>
      </c>
      <c r="E162">
        <v>66</v>
      </c>
    </row>
    <row r="163" spans="1:5" x14ac:dyDescent="0.2">
      <c r="A163">
        <v>162</v>
      </c>
      <c r="B163" t="s">
        <v>178</v>
      </c>
      <c r="C163">
        <v>1810</v>
      </c>
      <c r="D163">
        <v>164</v>
      </c>
      <c r="E163">
        <v>185</v>
      </c>
    </row>
    <row r="164" spans="1:5" x14ac:dyDescent="0.2">
      <c r="A164">
        <v>163</v>
      </c>
      <c r="B164" t="s">
        <v>179</v>
      </c>
      <c r="C164">
        <v>2610</v>
      </c>
      <c r="D164">
        <v>33</v>
      </c>
      <c r="E164">
        <v>282</v>
      </c>
    </row>
    <row r="165" spans="1:5" x14ac:dyDescent="0.2">
      <c r="A165">
        <v>164</v>
      </c>
      <c r="B165" t="s">
        <v>180</v>
      </c>
      <c r="C165">
        <v>16026</v>
      </c>
      <c r="D165">
        <v>33</v>
      </c>
      <c r="E165">
        <v>146</v>
      </c>
    </row>
    <row r="166" spans="1:5" x14ac:dyDescent="0.2">
      <c r="A166">
        <v>165</v>
      </c>
      <c r="B166" t="s">
        <v>181</v>
      </c>
      <c r="C166">
        <v>9529</v>
      </c>
      <c r="D166">
        <v>21</v>
      </c>
      <c r="E166">
        <v>20</v>
      </c>
    </row>
    <row r="167" spans="1:5" x14ac:dyDescent="0.2">
      <c r="A167">
        <v>166</v>
      </c>
      <c r="B167" t="s">
        <v>182</v>
      </c>
      <c r="C167">
        <v>13153</v>
      </c>
      <c r="D167">
        <v>15</v>
      </c>
      <c r="E167">
        <v>86</v>
      </c>
    </row>
    <row r="168" spans="1:5" x14ac:dyDescent="0.2">
      <c r="A168">
        <v>167</v>
      </c>
      <c r="B168" t="s">
        <v>183</v>
      </c>
      <c r="C168">
        <v>8110</v>
      </c>
      <c r="D168">
        <v>102</v>
      </c>
      <c r="E168">
        <v>72</v>
      </c>
    </row>
    <row r="169" spans="1:5" x14ac:dyDescent="0.2">
      <c r="A169">
        <v>168</v>
      </c>
      <c r="B169" t="s">
        <v>184</v>
      </c>
      <c r="C169">
        <v>10245</v>
      </c>
      <c r="D169">
        <v>15</v>
      </c>
      <c r="E169">
        <v>0</v>
      </c>
    </row>
    <row r="170" spans="1:5" x14ac:dyDescent="0.2">
      <c r="A170">
        <v>169</v>
      </c>
      <c r="B170" t="s">
        <v>185</v>
      </c>
      <c r="C170">
        <v>2365</v>
      </c>
      <c r="D170">
        <v>393</v>
      </c>
      <c r="E170">
        <v>359</v>
      </c>
    </row>
    <row r="171" spans="1:5" x14ac:dyDescent="0.2">
      <c r="A171">
        <v>170</v>
      </c>
      <c r="B171" t="s">
        <v>186</v>
      </c>
      <c r="C171">
        <v>13020</v>
      </c>
      <c r="D171">
        <v>45</v>
      </c>
      <c r="E171">
        <v>64</v>
      </c>
    </row>
    <row r="172" spans="1:5" x14ac:dyDescent="0.2">
      <c r="A172">
        <v>171</v>
      </c>
      <c r="B172" t="s">
        <v>187</v>
      </c>
      <c r="C172">
        <v>13614</v>
      </c>
      <c r="D172">
        <v>95</v>
      </c>
      <c r="E172">
        <v>454</v>
      </c>
    </row>
    <row r="173" spans="1:5" x14ac:dyDescent="0.2">
      <c r="A173">
        <v>172</v>
      </c>
      <c r="B173" t="s">
        <v>188</v>
      </c>
      <c r="C173">
        <v>3403</v>
      </c>
      <c r="D173">
        <v>26</v>
      </c>
      <c r="E173">
        <v>86</v>
      </c>
    </row>
    <row r="174" spans="1:5" x14ac:dyDescent="0.2">
      <c r="A174">
        <v>173</v>
      </c>
      <c r="B174" t="s">
        <v>189</v>
      </c>
      <c r="C174">
        <v>1457</v>
      </c>
      <c r="D174">
        <v>14</v>
      </c>
      <c r="E174">
        <v>0</v>
      </c>
    </row>
    <row r="175" spans="1:5" x14ac:dyDescent="0.2">
      <c r="A175">
        <v>174</v>
      </c>
      <c r="B175" t="s">
        <v>190</v>
      </c>
      <c r="C175">
        <v>15267</v>
      </c>
      <c r="D175">
        <v>16</v>
      </c>
      <c r="E175">
        <v>5</v>
      </c>
    </row>
    <row r="176" spans="1:5" x14ac:dyDescent="0.2">
      <c r="A176">
        <v>175</v>
      </c>
      <c r="B176" t="s">
        <v>191</v>
      </c>
      <c r="C176">
        <v>1263</v>
      </c>
      <c r="D176">
        <v>89</v>
      </c>
      <c r="E176">
        <v>80</v>
      </c>
    </row>
    <row r="177" spans="1:5" x14ac:dyDescent="0.2">
      <c r="A177">
        <v>176</v>
      </c>
      <c r="B177" t="s">
        <v>192</v>
      </c>
      <c r="C177">
        <v>32656</v>
      </c>
      <c r="D177">
        <v>640</v>
      </c>
      <c r="E177">
        <v>1311</v>
      </c>
    </row>
    <row r="178" spans="1:5" x14ac:dyDescent="0.2">
      <c r="A178">
        <v>177</v>
      </c>
      <c r="B178" t="s">
        <v>193</v>
      </c>
      <c r="C178">
        <v>5039</v>
      </c>
      <c r="D178">
        <v>405</v>
      </c>
      <c r="E178">
        <v>251</v>
      </c>
    </row>
    <row r="179" spans="1:5" x14ac:dyDescent="0.2">
      <c r="A179">
        <v>178</v>
      </c>
      <c r="B179" t="s">
        <v>194</v>
      </c>
      <c r="C179">
        <v>16090</v>
      </c>
      <c r="D179">
        <v>32</v>
      </c>
      <c r="E179">
        <v>343</v>
      </c>
    </row>
    <row r="180" spans="1:5" x14ac:dyDescent="0.2">
      <c r="A180">
        <v>179</v>
      </c>
      <c r="B180" t="s">
        <v>195</v>
      </c>
      <c r="C180">
        <v>8080</v>
      </c>
      <c r="D180">
        <v>66</v>
      </c>
      <c r="E180">
        <v>117</v>
      </c>
    </row>
    <row r="181" spans="1:5" x14ac:dyDescent="0.2">
      <c r="A181">
        <v>180</v>
      </c>
      <c r="B181" t="s">
        <v>196</v>
      </c>
      <c r="C181">
        <v>4676</v>
      </c>
      <c r="D181">
        <v>33</v>
      </c>
      <c r="E181">
        <v>48</v>
      </c>
    </row>
    <row r="182" spans="1:5" x14ac:dyDescent="0.2">
      <c r="A182">
        <v>181</v>
      </c>
      <c r="B182" t="s">
        <v>197</v>
      </c>
      <c r="C182">
        <v>1600</v>
      </c>
      <c r="D182">
        <v>31</v>
      </c>
      <c r="E182">
        <v>47</v>
      </c>
    </row>
    <row r="183" spans="1:5" x14ac:dyDescent="0.2">
      <c r="A183">
        <v>182</v>
      </c>
      <c r="B183" t="s">
        <v>198</v>
      </c>
      <c r="C183">
        <v>23437</v>
      </c>
      <c r="D183">
        <v>972</v>
      </c>
      <c r="E183">
        <v>773</v>
      </c>
    </row>
    <row r="184" spans="1:5" x14ac:dyDescent="0.2">
      <c r="A184">
        <v>183</v>
      </c>
      <c r="B184" t="s">
        <v>199</v>
      </c>
      <c r="C184">
        <v>3053</v>
      </c>
      <c r="D184">
        <v>64</v>
      </c>
      <c r="E184">
        <v>6</v>
      </c>
    </row>
    <row r="185" spans="1:5" x14ac:dyDescent="0.2">
      <c r="A185">
        <v>184</v>
      </c>
      <c r="B185" t="s">
        <v>200</v>
      </c>
      <c r="C185">
        <v>7687</v>
      </c>
      <c r="D185">
        <v>27</v>
      </c>
      <c r="E185">
        <v>59</v>
      </c>
    </row>
    <row r="186" spans="1:5" x14ac:dyDescent="0.2">
      <c r="A186">
        <v>185</v>
      </c>
      <c r="B186" t="s">
        <v>201</v>
      </c>
      <c r="C186">
        <v>8850</v>
      </c>
      <c r="D186">
        <v>47</v>
      </c>
      <c r="E186">
        <v>82</v>
      </c>
    </row>
    <row r="187" spans="1:5" x14ac:dyDescent="0.2">
      <c r="A187">
        <v>186</v>
      </c>
      <c r="B187" t="s">
        <v>202</v>
      </c>
      <c r="C187">
        <v>18939</v>
      </c>
      <c r="D187">
        <v>137</v>
      </c>
      <c r="E187">
        <v>377</v>
      </c>
    </row>
    <row r="188" spans="1:5" x14ac:dyDescent="0.2">
      <c r="A188">
        <v>187</v>
      </c>
      <c r="B188" t="s">
        <v>203</v>
      </c>
      <c r="C188">
        <v>1992</v>
      </c>
      <c r="D188">
        <v>28</v>
      </c>
      <c r="E188">
        <v>40</v>
      </c>
    </row>
    <row r="189" spans="1:5" x14ac:dyDescent="0.2">
      <c r="A189">
        <v>188</v>
      </c>
      <c r="B189" t="s">
        <v>204</v>
      </c>
      <c r="C189">
        <v>4941</v>
      </c>
      <c r="D189">
        <v>75</v>
      </c>
      <c r="E189">
        <v>56</v>
      </c>
    </row>
    <row r="190" spans="1:5" x14ac:dyDescent="0.2">
      <c r="A190">
        <v>189</v>
      </c>
      <c r="B190" t="s">
        <v>205</v>
      </c>
      <c r="C190">
        <v>2948</v>
      </c>
      <c r="D190">
        <v>11</v>
      </c>
      <c r="E190">
        <v>0</v>
      </c>
    </row>
    <row r="191" spans="1:5" x14ac:dyDescent="0.2">
      <c r="A191">
        <v>190</v>
      </c>
      <c r="B191" t="s">
        <v>206</v>
      </c>
      <c r="C191">
        <v>2854</v>
      </c>
      <c r="D191">
        <v>43</v>
      </c>
      <c r="E191">
        <v>0</v>
      </c>
    </row>
    <row r="192" spans="1:5" x14ac:dyDescent="0.2">
      <c r="A192">
        <v>191</v>
      </c>
      <c r="B192" t="s">
        <v>207</v>
      </c>
      <c r="C192">
        <v>1734</v>
      </c>
      <c r="D192">
        <v>6</v>
      </c>
      <c r="E192">
        <v>0</v>
      </c>
    </row>
    <row r="193" spans="1:5" x14ac:dyDescent="0.2">
      <c r="A193">
        <v>192</v>
      </c>
      <c r="B193" t="s">
        <v>208</v>
      </c>
      <c r="C193">
        <v>2017</v>
      </c>
      <c r="D193">
        <v>15</v>
      </c>
      <c r="E193">
        <v>33</v>
      </c>
    </row>
    <row r="194" spans="1:5" x14ac:dyDescent="0.2">
      <c r="A194">
        <v>193</v>
      </c>
      <c r="B194" t="s">
        <v>209</v>
      </c>
      <c r="C194">
        <v>3405</v>
      </c>
      <c r="D194">
        <v>36</v>
      </c>
      <c r="E194">
        <v>19</v>
      </c>
    </row>
    <row r="195" spans="1:5" x14ac:dyDescent="0.2">
      <c r="A195">
        <v>194</v>
      </c>
      <c r="B195" t="s">
        <v>210</v>
      </c>
      <c r="C195">
        <v>10686</v>
      </c>
      <c r="D195">
        <v>42</v>
      </c>
      <c r="E195">
        <v>68</v>
      </c>
    </row>
    <row r="196" spans="1:5" x14ac:dyDescent="0.2">
      <c r="A196">
        <v>195</v>
      </c>
      <c r="B196" t="s">
        <v>211</v>
      </c>
      <c r="C196">
        <v>9871</v>
      </c>
      <c r="D196">
        <v>21</v>
      </c>
      <c r="E196">
        <v>3</v>
      </c>
    </row>
    <row r="197" spans="1:5" x14ac:dyDescent="0.2">
      <c r="A197">
        <v>196</v>
      </c>
      <c r="B197" t="s">
        <v>212</v>
      </c>
      <c r="C197">
        <v>7917</v>
      </c>
      <c r="D197">
        <v>15</v>
      </c>
      <c r="E197">
        <v>49</v>
      </c>
    </row>
    <row r="198" spans="1:5" x14ac:dyDescent="0.2">
      <c r="A198">
        <v>197</v>
      </c>
      <c r="B198" t="s">
        <v>213</v>
      </c>
      <c r="C198">
        <v>17099</v>
      </c>
      <c r="D198">
        <v>36</v>
      </c>
      <c r="E198">
        <v>495</v>
      </c>
    </row>
    <row r="199" spans="1:5" x14ac:dyDescent="0.2">
      <c r="A199">
        <v>198</v>
      </c>
      <c r="B199" t="s">
        <v>214</v>
      </c>
      <c r="C199">
        <v>6276</v>
      </c>
      <c r="D199">
        <v>12</v>
      </c>
      <c r="E199">
        <v>0</v>
      </c>
    </row>
    <row r="200" spans="1:5" x14ac:dyDescent="0.2">
      <c r="A200">
        <v>199</v>
      </c>
      <c r="B200" t="s">
        <v>215</v>
      </c>
      <c r="C200">
        <v>7013</v>
      </c>
      <c r="D200">
        <v>8</v>
      </c>
      <c r="E200">
        <v>8</v>
      </c>
    </row>
    <row r="201" spans="1:5" x14ac:dyDescent="0.2">
      <c r="A201">
        <v>200</v>
      </c>
      <c r="B201" t="s">
        <v>216</v>
      </c>
      <c r="C201">
        <v>12693</v>
      </c>
      <c r="D201">
        <v>18</v>
      </c>
      <c r="E201">
        <v>53</v>
      </c>
    </row>
    <row r="202" spans="1:5" x14ac:dyDescent="0.2">
      <c r="A202">
        <v>201</v>
      </c>
      <c r="B202" t="s">
        <v>217</v>
      </c>
      <c r="C202">
        <v>6504</v>
      </c>
      <c r="D202">
        <v>49</v>
      </c>
      <c r="E202">
        <v>10</v>
      </c>
    </row>
    <row r="203" spans="1:5" x14ac:dyDescent="0.2">
      <c r="A203">
        <v>202</v>
      </c>
      <c r="B203" t="s">
        <v>218</v>
      </c>
      <c r="C203">
        <v>6277</v>
      </c>
      <c r="D203">
        <v>227</v>
      </c>
      <c r="E203">
        <v>159</v>
      </c>
    </row>
    <row r="204" spans="1:5" x14ac:dyDescent="0.2">
      <c r="A204">
        <v>203</v>
      </c>
      <c r="B204" t="s">
        <v>219</v>
      </c>
      <c r="C204">
        <v>1620</v>
      </c>
      <c r="D204">
        <v>6</v>
      </c>
      <c r="E204">
        <v>7</v>
      </c>
    </row>
    <row r="205" spans="1:5" x14ac:dyDescent="0.2">
      <c r="A205">
        <v>204</v>
      </c>
      <c r="B205" t="s">
        <v>220</v>
      </c>
      <c r="C205">
        <v>9221</v>
      </c>
      <c r="D205">
        <v>139</v>
      </c>
      <c r="E205">
        <v>163</v>
      </c>
    </row>
    <row r="206" spans="1:5" x14ac:dyDescent="0.2">
      <c r="A206">
        <v>205</v>
      </c>
      <c r="B206" t="s">
        <v>221</v>
      </c>
      <c r="C206">
        <v>9746</v>
      </c>
      <c r="D206">
        <v>26</v>
      </c>
      <c r="E206">
        <v>186</v>
      </c>
    </row>
    <row r="207" spans="1:5" x14ac:dyDescent="0.2">
      <c r="A207">
        <v>206</v>
      </c>
      <c r="B207" t="s">
        <v>222</v>
      </c>
      <c r="C207">
        <v>7687</v>
      </c>
      <c r="D207">
        <v>95</v>
      </c>
      <c r="E207">
        <v>47</v>
      </c>
    </row>
    <row r="208" spans="1:5" x14ac:dyDescent="0.2">
      <c r="A208">
        <v>207</v>
      </c>
      <c r="B208" t="s">
        <v>223</v>
      </c>
      <c r="C208">
        <v>10945</v>
      </c>
      <c r="D208">
        <v>14</v>
      </c>
      <c r="E208">
        <v>25</v>
      </c>
    </row>
    <row r="209" spans="1:5" x14ac:dyDescent="0.2">
      <c r="A209">
        <v>208</v>
      </c>
      <c r="B209" t="s">
        <v>224</v>
      </c>
      <c r="C209">
        <v>4505</v>
      </c>
      <c r="D209">
        <v>369</v>
      </c>
      <c r="E209">
        <v>2202</v>
      </c>
    </row>
    <row r="210" spans="1:5" x14ac:dyDescent="0.2">
      <c r="A210">
        <v>209</v>
      </c>
      <c r="B210" t="s">
        <v>225</v>
      </c>
      <c r="C210">
        <v>12652</v>
      </c>
      <c r="D210">
        <v>98</v>
      </c>
      <c r="E210">
        <v>285</v>
      </c>
    </row>
    <row r="211" spans="1:5" x14ac:dyDescent="0.2">
      <c r="A211">
        <v>210</v>
      </c>
      <c r="B211" t="s">
        <v>226</v>
      </c>
      <c r="C211">
        <v>6203</v>
      </c>
      <c r="D211">
        <v>24</v>
      </c>
      <c r="E211">
        <v>42</v>
      </c>
    </row>
    <row r="212" spans="1:5" x14ac:dyDescent="0.2">
      <c r="A212">
        <v>211</v>
      </c>
      <c r="B212" t="s">
        <v>227</v>
      </c>
      <c r="C212">
        <v>2312</v>
      </c>
      <c r="D212">
        <v>30</v>
      </c>
      <c r="E212">
        <v>20</v>
      </c>
    </row>
    <row r="213" spans="1:5" x14ac:dyDescent="0.2">
      <c r="A213">
        <v>212</v>
      </c>
      <c r="B213" t="s">
        <v>228</v>
      </c>
      <c r="C213">
        <v>4508</v>
      </c>
      <c r="D213">
        <v>278</v>
      </c>
      <c r="E213">
        <v>1083</v>
      </c>
    </row>
    <row r="214" spans="1:5" x14ac:dyDescent="0.2">
      <c r="A214">
        <v>213</v>
      </c>
      <c r="B214" t="s">
        <v>229</v>
      </c>
      <c r="C214">
        <v>27914</v>
      </c>
      <c r="D214">
        <v>229</v>
      </c>
      <c r="E214">
        <v>972</v>
      </c>
    </row>
    <row r="215" spans="1:5" x14ac:dyDescent="0.2">
      <c r="A215">
        <v>214</v>
      </c>
      <c r="B215" t="s">
        <v>230</v>
      </c>
      <c r="C215">
        <v>1344</v>
      </c>
      <c r="D215">
        <v>55</v>
      </c>
      <c r="E215">
        <v>34</v>
      </c>
    </row>
    <row r="216" spans="1:5" x14ac:dyDescent="0.2">
      <c r="A216">
        <v>215</v>
      </c>
      <c r="B216" t="s">
        <v>231</v>
      </c>
      <c r="C216">
        <v>6188</v>
      </c>
      <c r="D216">
        <v>37</v>
      </c>
      <c r="E216">
        <v>103</v>
      </c>
    </row>
    <row r="217" spans="1:5" x14ac:dyDescent="0.2">
      <c r="A217">
        <v>216</v>
      </c>
      <c r="B217" t="s">
        <v>232</v>
      </c>
      <c r="C217">
        <v>661</v>
      </c>
      <c r="D217">
        <v>24</v>
      </c>
      <c r="E217">
        <v>1</v>
      </c>
    </row>
    <row r="218" spans="1:5" x14ac:dyDescent="0.2">
      <c r="A218">
        <v>217</v>
      </c>
      <c r="B218" t="s">
        <v>233</v>
      </c>
      <c r="C218">
        <v>15149</v>
      </c>
      <c r="D218">
        <v>35</v>
      </c>
      <c r="E218">
        <v>4</v>
      </c>
    </row>
    <row r="219" spans="1:5" x14ac:dyDescent="0.2">
      <c r="A219">
        <v>218</v>
      </c>
      <c r="B219" t="s">
        <v>234</v>
      </c>
      <c r="C219">
        <v>12064</v>
      </c>
      <c r="D219">
        <v>59</v>
      </c>
      <c r="E219">
        <v>379</v>
      </c>
    </row>
    <row r="220" spans="1:5" x14ac:dyDescent="0.2">
      <c r="A220">
        <v>219</v>
      </c>
      <c r="B220" t="s">
        <v>235</v>
      </c>
      <c r="C220">
        <v>2044</v>
      </c>
      <c r="D220">
        <v>70</v>
      </c>
      <c r="E220">
        <v>112</v>
      </c>
    </row>
    <row r="221" spans="1:5" x14ac:dyDescent="0.2">
      <c r="A221">
        <v>220</v>
      </c>
      <c r="B221" t="s">
        <v>236</v>
      </c>
      <c r="C221">
        <v>2548</v>
      </c>
      <c r="D221">
        <v>274</v>
      </c>
      <c r="E221">
        <v>226</v>
      </c>
    </row>
    <row r="222" spans="1:5" x14ac:dyDescent="0.2">
      <c r="A222">
        <v>221</v>
      </c>
      <c r="B222" t="s">
        <v>237</v>
      </c>
      <c r="C222">
        <v>3116</v>
      </c>
      <c r="D222">
        <v>30</v>
      </c>
      <c r="E222">
        <v>30</v>
      </c>
    </row>
    <row r="223" spans="1:5" x14ac:dyDescent="0.2">
      <c r="A223">
        <v>222</v>
      </c>
      <c r="B223" t="s">
        <v>238</v>
      </c>
      <c r="C223">
        <v>5529</v>
      </c>
      <c r="D223">
        <v>149</v>
      </c>
      <c r="E223">
        <v>277</v>
      </c>
    </row>
    <row r="224" spans="1:5" x14ac:dyDescent="0.2">
      <c r="A224">
        <v>223</v>
      </c>
      <c r="B224" t="s">
        <v>239</v>
      </c>
      <c r="C224">
        <v>2331</v>
      </c>
      <c r="D224">
        <v>9</v>
      </c>
      <c r="E224">
        <v>18</v>
      </c>
    </row>
    <row r="225" spans="1:5" x14ac:dyDescent="0.2">
      <c r="A225">
        <v>224</v>
      </c>
      <c r="B225" t="s">
        <v>240</v>
      </c>
      <c r="C225">
        <v>788</v>
      </c>
      <c r="D225">
        <v>96</v>
      </c>
      <c r="E225">
        <v>299</v>
      </c>
    </row>
    <row r="226" spans="1:5" x14ac:dyDescent="0.2">
      <c r="A226">
        <v>225</v>
      </c>
      <c r="B226" t="s">
        <v>241</v>
      </c>
      <c r="C226">
        <v>13161</v>
      </c>
      <c r="D226">
        <v>664</v>
      </c>
      <c r="E226">
        <v>921</v>
      </c>
    </row>
    <row r="227" spans="1:5" x14ac:dyDescent="0.2">
      <c r="A227">
        <v>226</v>
      </c>
      <c r="B227" t="s">
        <v>242</v>
      </c>
      <c r="C227">
        <v>6986</v>
      </c>
      <c r="D227">
        <v>14</v>
      </c>
      <c r="E227">
        <v>118</v>
      </c>
    </row>
    <row r="228" spans="1:5" x14ac:dyDescent="0.2">
      <c r="A228">
        <v>227</v>
      </c>
      <c r="B228" t="s">
        <v>243</v>
      </c>
      <c r="C228">
        <v>1964</v>
      </c>
      <c r="D228">
        <v>11</v>
      </c>
      <c r="E228">
        <v>18</v>
      </c>
    </row>
    <row r="229" spans="1:5" x14ac:dyDescent="0.2">
      <c r="A229">
        <v>228</v>
      </c>
      <c r="B229" t="s">
        <v>244</v>
      </c>
      <c r="C229">
        <v>7751</v>
      </c>
      <c r="D229">
        <v>7</v>
      </c>
      <c r="E229">
        <v>51</v>
      </c>
    </row>
    <row r="230" spans="1:5" x14ac:dyDescent="0.2">
      <c r="A230">
        <v>229</v>
      </c>
      <c r="B230" t="s">
        <v>245</v>
      </c>
      <c r="C230">
        <v>6409</v>
      </c>
      <c r="D230">
        <v>36</v>
      </c>
      <c r="E230">
        <v>16</v>
      </c>
    </row>
    <row r="231" spans="1:5" x14ac:dyDescent="0.2">
      <c r="A231">
        <v>230</v>
      </c>
      <c r="B231" t="s">
        <v>246</v>
      </c>
      <c r="C231">
        <v>4248</v>
      </c>
      <c r="D231">
        <v>65</v>
      </c>
      <c r="E231">
        <v>21</v>
      </c>
    </row>
    <row r="232" spans="1:5" x14ac:dyDescent="0.2">
      <c r="A232">
        <v>231</v>
      </c>
      <c r="B232" t="s">
        <v>247</v>
      </c>
      <c r="C232">
        <v>16436</v>
      </c>
      <c r="D232">
        <v>71</v>
      </c>
      <c r="E232">
        <v>518</v>
      </c>
    </row>
    <row r="233" spans="1:5" x14ac:dyDescent="0.2">
      <c r="A233">
        <v>232</v>
      </c>
      <c r="B233" t="s">
        <v>248</v>
      </c>
      <c r="C233">
        <v>2241</v>
      </c>
      <c r="D233">
        <v>72</v>
      </c>
      <c r="E233">
        <v>154</v>
      </c>
    </row>
    <row r="234" spans="1:5" x14ac:dyDescent="0.2">
      <c r="A234">
        <v>233</v>
      </c>
      <c r="B234" t="s">
        <v>249</v>
      </c>
      <c r="C234">
        <v>4724</v>
      </c>
      <c r="D234">
        <v>588</v>
      </c>
      <c r="E234">
        <v>740</v>
      </c>
    </row>
    <row r="235" spans="1:5" x14ac:dyDescent="0.2">
      <c r="A235">
        <v>234</v>
      </c>
      <c r="B235" t="s">
        <v>250</v>
      </c>
      <c r="C235">
        <v>7410</v>
      </c>
      <c r="D235">
        <v>481</v>
      </c>
      <c r="E235">
        <v>737</v>
      </c>
    </row>
    <row r="236" spans="1:5" x14ac:dyDescent="0.2">
      <c r="A236">
        <v>235</v>
      </c>
      <c r="B236" t="s">
        <v>251</v>
      </c>
      <c r="C236">
        <v>3036</v>
      </c>
      <c r="D236">
        <v>5</v>
      </c>
      <c r="E236">
        <v>17</v>
      </c>
    </row>
    <row r="237" spans="1:5" x14ac:dyDescent="0.2">
      <c r="A237">
        <v>236</v>
      </c>
      <c r="B237" t="s">
        <v>252</v>
      </c>
      <c r="C237">
        <v>10040</v>
      </c>
      <c r="D237">
        <v>14</v>
      </c>
      <c r="E237">
        <v>6</v>
      </c>
    </row>
    <row r="238" spans="1:5" x14ac:dyDescent="0.2">
      <c r="A238">
        <v>237</v>
      </c>
      <c r="B238" t="s">
        <v>253</v>
      </c>
      <c r="C238">
        <v>10414</v>
      </c>
      <c r="D238">
        <v>69</v>
      </c>
      <c r="E238">
        <v>746</v>
      </c>
    </row>
    <row r="239" spans="1:5" x14ac:dyDescent="0.2">
      <c r="A239">
        <v>238</v>
      </c>
      <c r="B239" t="s">
        <v>254</v>
      </c>
      <c r="C239">
        <v>9045</v>
      </c>
      <c r="D239">
        <v>56</v>
      </c>
      <c r="E239">
        <v>127</v>
      </c>
    </row>
    <row r="240" spans="1:5" x14ac:dyDescent="0.2">
      <c r="A240">
        <v>239</v>
      </c>
      <c r="B240" t="s">
        <v>255</v>
      </c>
      <c r="C240">
        <v>13077</v>
      </c>
      <c r="D240">
        <v>136</v>
      </c>
      <c r="E240">
        <v>182</v>
      </c>
    </row>
    <row r="241" spans="1:5" x14ac:dyDescent="0.2">
      <c r="A241">
        <v>240</v>
      </c>
      <c r="B241" t="s">
        <v>256</v>
      </c>
      <c r="C241">
        <v>8861</v>
      </c>
      <c r="D241">
        <v>66</v>
      </c>
      <c r="E241">
        <v>86</v>
      </c>
    </row>
    <row r="242" spans="1:5" x14ac:dyDescent="0.2">
      <c r="A242">
        <v>241</v>
      </c>
      <c r="B242" t="s">
        <v>257</v>
      </c>
      <c r="C242">
        <v>5762</v>
      </c>
      <c r="D242">
        <v>31</v>
      </c>
      <c r="E242">
        <v>23</v>
      </c>
    </row>
    <row r="243" spans="1:5" x14ac:dyDescent="0.2">
      <c r="A243">
        <v>242</v>
      </c>
      <c r="B243" t="s">
        <v>258</v>
      </c>
      <c r="C243">
        <v>5437</v>
      </c>
      <c r="D243">
        <v>9</v>
      </c>
      <c r="E243">
        <v>9</v>
      </c>
    </row>
    <row r="244" spans="1:5" x14ac:dyDescent="0.2">
      <c r="A244">
        <v>243</v>
      </c>
      <c r="B244" t="s">
        <v>259</v>
      </c>
      <c r="C244">
        <v>3473</v>
      </c>
      <c r="D244">
        <v>11</v>
      </c>
      <c r="E244">
        <v>0</v>
      </c>
    </row>
    <row r="245" spans="1:5" x14ac:dyDescent="0.2">
      <c r="A245">
        <v>244</v>
      </c>
      <c r="B245" t="s">
        <v>260</v>
      </c>
      <c r="C245">
        <v>5359</v>
      </c>
      <c r="D245">
        <v>18</v>
      </c>
      <c r="E245">
        <v>5</v>
      </c>
    </row>
    <row r="246" spans="1:5" x14ac:dyDescent="0.2">
      <c r="A246">
        <v>245</v>
      </c>
      <c r="B246" t="s">
        <v>261</v>
      </c>
      <c r="C246">
        <v>5093</v>
      </c>
      <c r="D246">
        <v>18</v>
      </c>
      <c r="E246">
        <v>23</v>
      </c>
    </row>
    <row r="247" spans="1:5" x14ac:dyDescent="0.2">
      <c r="A247">
        <v>246</v>
      </c>
      <c r="B247" t="s">
        <v>262</v>
      </c>
      <c r="C247">
        <v>9878</v>
      </c>
      <c r="D247">
        <v>22</v>
      </c>
      <c r="E247">
        <v>14</v>
      </c>
    </row>
    <row r="248" spans="1:5" x14ac:dyDescent="0.2">
      <c r="A248">
        <v>247</v>
      </c>
      <c r="B248" t="s">
        <v>263</v>
      </c>
      <c r="C248">
        <v>13550</v>
      </c>
      <c r="D248">
        <v>42</v>
      </c>
      <c r="E248">
        <v>82</v>
      </c>
    </row>
    <row r="249" spans="1:5" x14ac:dyDescent="0.2">
      <c r="A249">
        <v>248</v>
      </c>
      <c r="B249" t="s">
        <v>264</v>
      </c>
      <c r="C249">
        <v>18213</v>
      </c>
      <c r="D249">
        <v>23</v>
      </c>
      <c r="E249">
        <v>68</v>
      </c>
    </row>
    <row r="250" spans="1:5" x14ac:dyDescent="0.2">
      <c r="A250">
        <v>249</v>
      </c>
      <c r="B250" t="s">
        <v>265</v>
      </c>
      <c r="C250">
        <v>11786</v>
      </c>
      <c r="D250">
        <v>159</v>
      </c>
      <c r="E250">
        <v>609</v>
      </c>
    </row>
    <row r="251" spans="1:5" x14ac:dyDescent="0.2">
      <c r="A251">
        <v>250</v>
      </c>
      <c r="B251" t="s">
        <v>266</v>
      </c>
      <c r="C251">
        <v>2044</v>
      </c>
      <c r="D251">
        <v>24</v>
      </c>
      <c r="E251">
        <v>12</v>
      </c>
    </row>
    <row r="252" spans="1:5" x14ac:dyDescent="0.2">
      <c r="A252">
        <v>251</v>
      </c>
      <c r="B252" t="s">
        <v>267</v>
      </c>
      <c r="C252">
        <v>4321</v>
      </c>
      <c r="D252">
        <v>157</v>
      </c>
      <c r="E252">
        <v>175</v>
      </c>
    </row>
    <row r="253" spans="1:5" x14ac:dyDescent="0.2">
      <c r="A253">
        <v>252</v>
      </c>
      <c r="B253" t="s">
        <v>268</v>
      </c>
      <c r="C253">
        <v>1758</v>
      </c>
      <c r="D253">
        <v>24</v>
      </c>
      <c r="E253">
        <v>16</v>
      </c>
    </row>
    <row r="254" spans="1:5" x14ac:dyDescent="0.2">
      <c r="A254">
        <v>253</v>
      </c>
      <c r="B254" t="s">
        <v>269</v>
      </c>
      <c r="C254">
        <v>8143</v>
      </c>
      <c r="D254">
        <v>12</v>
      </c>
      <c r="E254">
        <v>12</v>
      </c>
    </row>
    <row r="255" spans="1:5" x14ac:dyDescent="0.2">
      <c r="A255">
        <v>254</v>
      </c>
      <c r="B255" t="s">
        <v>270</v>
      </c>
      <c r="C255">
        <v>11497</v>
      </c>
      <c r="D255">
        <v>13</v>
      </c>
      <c r="E255">
        <v>28</v>
      </c>
    </row>
    <row r="256" spans="1:5" x14ac:dyDescent="0.2">
      <c r="A256">
        <v>255</v>
      </c>
      <c r="B256" t="s">
        <v>271</v>
      </c>
      <c r="C256">
        <v>1843</v>
      </c>
      <c r="D256">
        <v>4</v>
      </c>
      <c r="E256">
        <v>282</v>
      </c>
    </row>
    <row r="257" spans="1:5" x14ac:dyDescent="0.2">
      <c r="A257">
        <v>256</v>
      </c>
      <c r="B257" t="s">
        <v>272</v>
      </c>
      <c r="C257">
        <v>7027</v>
      </c>
      <c r="D257">
        <v>269</v>
      </c>
      <c r="E257">
        <v>501</v>
      </c>
    </row>
    <row r="258" spans="1:5" x14ac:dyDescent="0.2">
      <c r="A258">
        <v>257</v>
      </c>
      <c r="B258" t="s">
        <v>273</v>
      </c>
      <c r="C258">
        <v>14080</v>
      </c>
      <c r="D258">
        <v>16</v>
      </c>
      <c r="E258">
        <v>117</v>
      </c>
    </row>
    <row r="259" spans="1:5" x14ac:dyDescent="0.2">
      <c r="A259">
        <v>258</v>
      </c>
      <c r="B259" t="s">
        <v>274</v>
      </c>
      <c r="C259">
        <v>18534</v>
      </c>
      <c r="D259">
        <v>622</v>
      </c>
      <c r="E259">
        <v>1233</v>
      </c>
    </row>
    <row r="260" spans="1:5" x14ac:dyDescent="0.2">
      <c r="A260">
        <v>259</v>
      </c>
      <c r="B260" t="s">
        <v>275</v>
      </c>
      <c r="C260">
        <v>16848</v>
      </c>
      <c r="D260">
        <v>137</v>
      </c>
      <c r="E260">
        <v>85</v>
      </c>
    </row>
    <row r="261" spans="1:5" x14ac:dyDescent="0.2">
      <c r="A261">
        <v>260</v>
      </c>
      <c r="B261" t="s">
        <v>276</v>
      </c>
      <c r="C261">
        <v>10311</v>
      </c>
      <c r="D261">
        <v>100</v>
      </c>
      <c r="E261">
        <v>130</v>
      </c>
    </row>
    <row r="262" spans="1:5" x14ac:dyDescent="0.2">
      <c r="A262">
        <v>261</v>
      </c>
      <c r="B262" t="s">
        <v>277</v>
      </c>
      <c r="C262">
        <v>4447</v>
      </c>
      <c r="D262">
        <v>25</v>
      </c>
      <c r="E262">
        <v>302</v>
      </c>
    </row>
    <row r="263" spans="1:5" x14ac:dyDescent="0.2">
      <c r="A263">
        <v>262</v>
      </c>
      <c r="B263" t="s">
        <v>278</v>
      </c>
      <c r="C263">
        <v>8285</v>
      </c>
      <c r="D263">
        <v>8</v>
      </c>
      <c r="E263">
        <v>49</v>
      </c>
    </row>
    <row r="264" spans="1:5" x14ac:dyDescent="0.2">
      <c r="A264">
        <v>263</v>
      </c>
      <c r="B264" t="s">
        <v>279</v>
      </c>
      <c r="C264">
        <v>8597</v>
      </c>
      <c r="D264">
        <v>149</v>
      </c>
      <c r="E264">
        <v>102</v>
      </c>
    </row>
    <row r="265" spans="1:5" x14ac:dyDescent="0.2">
      <c r="A265">
        <v>264</v>
      </c>
      <c r="B265" t="s">
        <v>280</v>
      </c>
      <c r="C265">
        <v>8885</v>
      </c>
      <c r="D265">
        <v>59</v>
      </c>
      <c r="E265">
        <v>9</v>
      </c>
    </row>
    <row r="266" spans="1:5" x14ac:dyDescent="0.2">
      <c r="A266">
        <v>265</v>
      </c>
      <c r="B266" t="s">
        <v>281</v>
      </c>
      <c r="C266">
        <v>3453</v>
      </c>
      <c r="D266">
        <v>3</v>
      </c>
      <c r="E266">
        <v>0</v>
      </c>
    </row>
    <row r="267" spans="1:5" x14ac:dyDescent="0.2">
      <c r="A267">
        <v>266</v>
      </c>
      <c r="B267" t="s">
        <v>282</v>
      </c>
      <c r="C267">
        <v>17294</v>
      </c>
      <c r="D267">
        <v>20</v>
      </c>
      <c r="E267">
        <v>8</v>
      </c>
    </row>
    <row r="268" spans="1:5" x14ac:dyDescent="0.2">
      <c r="A268">
        <v>267</v>
      </c>
      <c r="B268" t="s">
        <v>283</v>
      </c>
      <c r="C268">
        <v>3304</v>
      </c>
      <c r="D268">
        <v>266</v>
      </c>
      <c r="E268">
        <v>245</v>
      </c>
    </row>
    <row r="269" spans="1:5" x14ac:dyDescent="0.2">
      <c r="A269">
        <v>268</v>
      </c>
      <c r="B269" t="s">
        <v>284</v>
      </c>
      <c r="C269">
        <v>3615</v>
      </c>
      <c r="D269">
        <v>32</v>
      </c>
      <c r="E269">
        <v>29</v>
      </c>
    </row>
    <row r="270" spans="1:5" x14ac:dyDescent="0.2">
      <c r="A270">
        <v>269</v>
      </c>
      <c r="B270" t="s">
        <v>285</v>
      </c>
      <c r="C270">
        <v>4867</v>
      </c>
      <c r="D270">
        <v>23</v>
      </c>
      <c r="E270">
        <v>31</v>
      </c>
    </row>
    <row r="271" spans="1:5" x14ac:dyDescent="0.2">
      <c r="A271">
        <v>270</v>
      </c>
      <c r="B271" t="s">
        <v>286</v>
      </c>
      <c r="C271">
        <v>2147</v>
      </c>
      <c r="D271">
        <v>36</v>
      </c>
      <c r="E271">
        <v>70</v>
      </c>
    </row>
    <row r="272" spans="1:5" x14ac:dyDescent="0.2">
      <c r="A272">
        <v>271</v>
      </c>
      <c r="B272" t="s">
        <v>287</v>
      </c>
      <c r="C272">
        <v>1791</v>
      </c>
      <c r="D272">
        <v>12</v>
      </c>
      <c r="E272">
        <v>40</v>
      </c>
    </row>
    <row r="273" spans="1:5" x14ac:dyDescent="0.2">
      <c r="A273">
        <v>272</v>
      </c>
      <c r="B273" t="s">
        <v>288</v>
      </c>
      <c r="C273">
        <v>25275</v>
      </c>
      <c r="D273">
        <v>73</v>
      </c>
      <c r="E273">
        <v>328</v>
      </c>
    </row>
    <row r="274" spans="1:5" x14ac:dyDescent="0.2">
      <c r="A274">
        <v>273</v>
      </c>
      <c r="B274" t="s">
        <v>289</v>
      </c>
      <c r="C274">
        <v>1844</v>
      </c>
      <c r="D274">
        <v>10</v>
      </c>
      <c r="E274">
        <v>17</v>
      </c>
    </row>
    <row r="275" spans="1:5" x14ac:dyDescent="0.2">
      <c r="A275">
        <v>274</v>
      </c>
      <c r="B275" t="s">
        <v>290</v>
      </c>
      <c r="C275">
        <v>21111</v>
      </c>
      <c r="D275">
        <v>118</v>
      </c>
      <c r="E275">
        <v>164</v>
      </c>
    </row>
    <row r="276" spans="1:5" x14ac:dyDescent="0.2">
      <c r="A276">
        <v>275</v>
      </c>
      <c r="B276" t="s">
        <v>291</v>
      </c>
      <c r="C276">
        <v>10145</v>
      </c>
      <c r="D276">
        <v>40</v>
      </c>
      <c r="E276">
        <v>65</v>
      </c>
    </row>
    <row r="277" spans="1:5" x14ac:dyDescent="0.2">
      <c r="A277">
        <v>276</v>
      </c>
      <c r="B277" t="s">
        <v>292</v>
      </c>
      <c r="C277">
        <v>2911</v>
      </c>
      <c r="D277">
        <v>12</v>
      </c>
      <c r="E277">
        <v>34</v>
      </c>
    </row>
    <row r="278" spans="1:5" x14ac:dyDescent="0.2">
      <c r="A278">
        <v>277</v>
      </c>
      <c r="B278" t="s">
        <v>293</v>
      </c>
      <c r="C278">
        <v>7458</v>
      </c>
      <c r="D278">
        <v>56</v>
      </c>
      <c r="E278">
        <v>62</v>
      </c>
    </row>
    <row r="279" spans="1:5" x14ac:dyDescent="0.2">
      <c r="A279">
        <v>278</v>
      </c>
      <c r="B279" t="s">
        <v>294</v>
      </c>
      <c r="C279">
        <v>24009</v>
      </c>
      <c r="D279">
        <v>73</v>
      </c>
      <c r="E279">
        <v>37</v>
      </c>
    </row>
    <row r="280" spans="1:5" x14ac:dyDescent="0.2">
      <c r="A280">
        <v>279</v>
      </c>
      <c r="B280" t="s">
        <v>295</v>
      </c>
      <c r="C280">
        <v>15106</v>
      </c>
      <c r="D280">
        <v>31</v>
      </c>
      <c r="E280">
        <v>27</v>
      </c>
    </row>
    <row r="281" spans="1:5" x14ac:dyDescent="0.2">
      <c r="A281">
        <v>280</v>
      </c>
      <c r="B281" t="s">
        <v>296</v>
      </c>
      <c r="C281">
        <v>14603</v>
      </c>
      <c r="D281">
        <v>170</v>
      </c>
      <c r="E281">
        <v>168</v>
      </c>
    </row>
    <row r="282" spans="1:5" x14ac:dyDescent="0.2">
      <c r="A282">
        <v>281</v>
      </c>
      <c r="B282" t="s">
        <v>297</v>
      </c>
      <c r="C282">
        <v>23911</v>
      </c>
      <c r="D282">
        <v>619</v>
      </c>
      <c r="E282">
        <v>1120</v>
      </c>
    </row>
    <row r="283" spans="1:5" x14ac:dyDescent="0.2">
      <c r="A283">
        <v>282</v>
      </c>
      <c r="B283" t="s">
        <v>298</v>
      </c>
      <c r="C283">
        <v>7419</v>
      </c>
      <c r="D283">
        <v>123</v>
      </c>
      <c r="E283">
        <v>39</v>
      </c>
    </row>
    <row r="284" spans="1:5" x14ac:dyDescent="0.2">
      <c r="A284">
        <v>283</v>
      </c>
      <c r="B284" t="s">
        <v>299</v>
      </c>
      <c r="C284">
        <v>15600</v>
      </c>
      <c r="D284">
        <v>190</v>
      </c>
      <c r="E284">
        <v>263</v>
      </c>
    </row>
    <row r="285" spans="1:5" x14ac:dyDescent="0.2">
      <c r="A285">
        <v>284</v>
      </c>
      <c r="B285" t="s">
        <v>300</v>
      </c>
      <c r="C285">
        <v>9708</v>
      </c>
      <c r="D285">
        <v>19</v>
      </c>
      <c r="E285">
        <v>0</v>
      </c>
    </row>
    <row r="286" spans="1:5" x14ac:dyDescent="0.2">
      <c r="A286">
        <v>285</v>
      </c>
      <c r="B286" t="s">
        <v>301</v>
      </c>
      <c r="C286">
        <v>15047</v>
      </c>
      <c r="D286">
        <v>128</v>
      </c>
      <c r="E286">
        <v>73</v>
      </c>
    </row>
    <row r="287" spans="1:5" x14ac:dyDescent="0.2">
      <c r="A287">
        <v>286</v>
      </c>
      <c r="B287" t="s">
        <v>302</v>
      </c>
      <c r="C287">
        <v>16827</v>
      </c>
      <c r="D287">
        <v>161</v>
      </c>
      <c r="E287">
        <v>130</v>
      </c>
    </row>
    <row r="288" spans="1:5" x14ac:dyDescent="0.2">
      <c r="A288">
        <v>287</v>
      </c>
      <c r="B288" t="s">
        <v>303</v>
      </c>
      <c r="C288">
        <v>2340</v>
      </c>
      <c r="D288">
        <v>18</v>
      </c>
      <c r="E288">
        <v>13</v>
      </c>
    </row>
    <row r="289" spans="1:5" x14ac:dyDescent="0.2">
      <c r="A289">
        <v>288</v>
      </c>
      <c r="B289" t="s">
        <v>304</v>
      </c>
      <c r="C289">
        <v>12614</v>
      </c>
      <c r="D289">
        <v>162</v>
      </c>
      <c r="E289">
        <v>182</v>
      </c>
    </row>
    <row r="290" spans="1:5" x14ac:dyDescent="0.2">
      <c r="A290">
        <v>289</v>
      </c>
      <c r="B290" t="s">
        <v>305</v>
      </c>
      <c r="C290">
        <v>1354</v>
      </c>
      <c r="D290">
        <v>45</v>
      </c>
      <c r="E290">
        <v>19</v>
      </c>
    </row>
    <row r="291" spans="1:5" x14ac:dyDescent="0.2">
      <c r="A291">
        <v>290</v>
      </c>
      <c r="B291" t="s">
        <v>306</v>
      </c>
      <c r="C291">
        <v>15946</v>
      </c>
      <c r="D291">
        <v>37</v>
      </c>
      <c r="E291">
        <v>549</v>
      </c>
    </row>
    <row r="292" spans="1:5" x14ac:dyDescent="0.2">
      <c r="A292">
        <v>291</v>
      </c>
      <c r="B292" t="s">
        <v>307</v>
      </c>
      <c r="C292">
        <v>5930</v>
      </c>
      <c r="D292">
        <v>22</v>
      </c>
      <c r="E292">
        <v>50</v>
      </c>
    </row>
    <row r="293" spans="1:5" x14ac:dyDescent="0.2">
      <c r="A293">
        <v>292</v>
      </c>
      <c r="B293" t="s">
        <v>308</v>
      </c>
      <c r="C293">
        <v>1358</v>
      </c>
      <c r="D293">
        <v>13</v>
      </c>
      <c r="E293">
        <v>242</v>
      </c>
    </row>
    <row r="294" spans="1:5" x14ac:dyDescent="0.2">
      <c r="A294">
        <v>293</v>
      </c>
      <c r="B294" t="s">
        <v>309</v>
      </c>
      <c r="C294">
        <v>8104</v>
      </c>
      <c r="D294">
        <v>12</v>
      </c>
      <c r="E294">
        <v>0</v>
      </c>
    </row>
    <row r="295" spans="1:5" x14ac:dyDescent="0.2">
      <c r="A295">
        <v>294</v>
      </c>
      <c r="B295" t="s">
        <v>310</v>
      </c>
      <c r="C295">
        <v>12790</v>
      </c>
      <c r="D295">
        <v>74</v>
      </c>
      <c r="E295">
        <v>227</v>
      </c>
    </row>
    <row r="296" spans="1:5" x14ac:dyDescent="0.2">
      <c r="A296">
        <v>295</v>
      </c>
      <c r="B296" t="s">
        <v>311</v>
      </c>
      <c r="C296">
        <v>2709</v>
      </c>
      <c r="D296">
        <v>29</v>
      </c>
      <c r="E296">
        <v>73</v>
      </c>
    </row>
    <row r="297" spans="1:5" x14ac:dyDescent="0.2">
      <c r="A297">
        <v>296</v>
      </c>
      <c r="B297" t="s">
        <v>312</v>
      </c>
      <c r="C297">
        <v>3759</v>
      </c>
      <c r="D297">
        <v>76</v>
      </c>
      <c r="E297">
        <v>49</v>
      </c>
    </row>
    <row r="298" spans="1:5" x14ac:dyDescent="0.2">
      <c r="A298">
        <v>297</v>
      </c>
      <c r="B298" t="s">
        <v>313</v>
      </c>
      <c r="C298">
        <v>8345</v>
      </c>
      <c r="D298">
        <v>39</v>
      </c>
      <c r="E298">
        <v>56</v>
      </c>
    </row>
    <row r="299" spans="1:5" x14ac:dyDescent="0.2">
      <c r="A299">
        <v>298</v>
      </c>
      <c r="B299" t="s">
        <v>314</v>
      </c>
      <c r="C299">
        <v>4651</v>
      </c>
      <c r="D299">
        <v>837</v>
      </c>
      <c r="E299">
        <v>1126</v>
      </c>
    </row>
    <row r="300" spans="1:5" x14ac:dyDescent="0.2">
      <c r="A300">
        <v>299</v>
      </c>
      <c r="B300" t="s">
        <v>315</v>
      </c>
      <c r="C300">
        <v>1252</v>
      </c>
      <c r="D300">
        <v>12</v>
      </c>
      <c r="E300">
        <v>26</v>
      </c>
    </row>
    <row r="301" spans="1:5" x14ac:dyDescent="0.2">
      <c r="A301">
        <v>300</v>
      </c>
      <c r="B301" t="s">
        <v>316</v>
      </c>
      <c r="C301">
        <v>2303</v>
      </c>
      <c r="D301">
        <v>46</v>
      </c>
      <c r="E301">
        <v>39</v>
      </c>
    </row>
    <row r="302" spans="1:5" x14ac:dyDescent="0.2">
      <c r="A302">
        <v>301</v>
      </c>
      <c r="B302" t="s">
        <v>317</v>
      </c>
      <c r="C302">
        <v>4628</v>
      </c>
      <c r="D302">
        <v>216</v>
      </c>
      <c r="E302">
        <v>290</v>
      </c>
    </row>
    <row r="303" spans="1:5" x14ac:dyDescent="0.2">
      <c r="A303">
        <v>302</v>
      </c>
      <c r="B303" t="s">
        <v>318</v>
      </c>
      <c r="C303">
        <v>6760</v>
      </c>
      <c r="D303">
        <v>16</v>
      </c>
      <c r="E303">
        <v>0</v>
      </c>
    </row>
    <row r="304" spans="1:5" x14ac:dyDescent="0.2">
      <c r="A304">
        <v>303</v>
      </c>
      <c r="B304" t="s">
        <v>319</v>
      </c>
      <c r="C304">
        <v>6884</v>
      </c>
      <c r="D304">
        <v>7</v>
      </c>
      <c r="E304">
        <v>0</v>
      </c>
    </row>
    <row r="305" spans="1:5" x14ac:dyDescent="0.2">
      <c r="A305">
        <v>304</v>
      </c>
      <c r="B305" t="s">
        <v>320</v>
      </c>
      <c r="C305">
        <v>9146</v>
      </c>
      <c r="D305">
        <v>24</v>
      </c>
      <c r="E305">
        <v>256</v>
      </c>
    </row>
    <row r="306" spans="1:5" x14ac:dyDescent="0.2">
      <c r="A306">
        <v>305</v>
      </c>
      <c r="B306" t="s">
        <v>321</v>
      </c>
      <c r="C306">
        <v>61298</v>
      </c>
      <c r="D306">
        <v>906</v>
      </c>
      <c r="E306">
        <v>1371</v>
      </c>
    </row>
    <row r="307" spans="1:5" x14ac:dyDescent="0.2">
      <c r="A307">
        <v>306</v>
      </c>
      <c r="B307" t="s">
        <v>322</v>
      </c>
      <c r="C307">
        <v>2405</v>
      </c>
      <c r="D307">
        <v>129</v>
      </c>
      <c r="E307">
        <v>345</v>
      </c>
    </row>
    <row r="308" spans="1:5" x14ac:dyDescent="0.2">
      <c r="A308">
        <v>307</v>
      </c>
      <c r="B308" t="s">
        <v>323</v>
      </c>
      <c r="C308">
        <v>1408</v>
      </c>
      <c r="D308">
        <v>28</v>
      </c>
      <c r="E308">
        <v>6</v>
      </c>
    </row>
    <row r="309" spans="1:5" x14ac:dyDescent="0.2">
      <c r="A309">
        <v>308</v>
      </c>
      <c r="B309" t="s">
        <v>324</v>
      </c>
      <c r="C309">
        <v>15236</v>
      </c>
      <c r="D309">
        <v>28</v>
      </c>
      <c r="E309">
        <v>100</v>
      </c>
    </row>
    <row r="310" spans="1:5" x14ac:dyDescent="0.2">
      <c r="A310">
        <v>309</v>
      </c>
      <c r="B310" t="s">
        <v>325</v>
      </c>
      <c r="C310">
        <v>9653</v>
      </c>
      <c r="D310">
        <v>201</v>
      </c>
      <c r="E310">
        <v>237</v>
      </c>
    </row>
    <row r="311" spans="1:5" x14ac:dyDescent="0.2">
      <c r="A311">
        <v>310</v>
      </c>
      <c r="B311" t="s">
        <v>326</v>
      </c>
      <c r="C311">
        <v>7066</v>
      </c>
      <c r="D311">
        <v>47</v>
      </c>
      <c r="E311">
        <v>6</v>
      </c>
    </row>
    <row r="312" spans="1:5" x14ac:dyDescent="0.2">
      <c r="A312">
        <v>311</v>
      </c>
      <c r="B312" t="s">
        <v>327</v>
      </c>
      <c r="C312">
        <v>6823</v>
      </c>
      <c r="D312">
        <v>21</v>
      </c>
      <c r="E312">
        <v>17</v>
      </c>
    </row>
    <row r="313" spans="1:5" x14ac:dyDescent="0.2">
      <c r="A313">
        <v>312</v>
      </c>
      <c r="B313" t="s">
        <v>328</v>
      </c>
      <c r="C313">
        <v>5998</v>
      </c>
      <c r="D313">
        <v>195</v>
      </c>
      <c r="E313">
        <v>138</v>
      </c>
    </row>
    <row r="314" spans="1:5" x14ac:dyDescent="0.2">
      <c r="A314">
        <v>313</v>
      </c>
      <c r="B314" t="s">
        <v>329</v>
      </c>
      <c r="C314">
        <v>14496</v>
      </c>
      <c r="D314">
        <v>12</v>
      </c>
      <c r="E314">
        <v>51</v>
      </c>
    </row>
    <row r="315" spans="1:5" x14ac:dyDescent="0.2">
      <c r="A315">
        <v>314</v>
      </c>
      <c r="B315" t="s">
        <v>330</v>
      </c>
      <c r="C315">
        <v>4200</v>
      </c>
      <c r="D315">
        <v>19</v>
      </c>
      <c r="E315">
        <v>135</v>
      </c>
    </row>
    <row r="316" spans="1:5" x14ac:dyDescent="0.2">
      <c r="A316">
        <v>315</v>
      </c>
      <c r="B316" t="s">
        <v>331</v>
      </c>
      <c r="C316">
        <v>1421</v>
      </c>
      <c r="D316">
        <v>154</v>
      </c>
      <c r="E316">
        <v>309</v>
      </c>
    </row>
    <row r="317" spans="1:5" x14ac:dyDescent="0.2">
      <c r="A317">
        <v>316</v>
      </c>
      <c r="B317" t="s">
        <v>332</v>
      </c>
      <c r="C317">
        <v>3317</v>
      </c>
      <c r="D317">
        <v>22</v>
      </c>
      <c r="E317">
        <v>6</v>
      </c>
    </row>
    <row r="318" spans="1:5" x14ac:dyDescent="0.2">
      <c r="A318">
        <v>317</v>
      </c>
      <c r="B318" t="s">
        <v>333</v>
      </c>
      <c r="C318">
        <v>9704</v>
      </c>
      <c r="D318">
        <v>66</v>
      </c>
      <c r="E318">
        <v>84</v>
      </c>
    </row>
    <row r="319" spans="1:5" x14ac:dyDescent="0.2">
      <c r="A319">
        <v>318</v>
      </c>
      <c r="B319" t="s">
        <v>334</v>
      </c>
      <c r="C319">
        <v>13325</v>
      </c>
      <c r="D319">
        <v>169</v>
      </c>
      <c r="E319">
        <v>179</v>
      </c>
    </row>
    <row r="320" spans="1:5" x14ac:dyDescent="0.2">
      <c r="A320">
        <v>319</v>
      </c>
      <c r="B320" t="s">
        <v>335</v>
      </c>
      <c r="C320">
        <v>8848</v>
      </c>
      <c r="D320">
        <v>23</v>
      </c>
      <c r="E320">
        <v>178</v>
      </c>
    </row>
    <row r="321" spans="1:5" x14ac:dyDescent="0.2">
      <c r="A321">
        <v>320</v>
      </c>
      <c r="B321" t="s">
        <v>336</v>
      </c>
      <c r="C321">
        <v>3049</v>
      </c>
      <c r="D321">
        <v>30</v>
      </c>
      <c r="E321">
        <v>128</v>
      </c>
    </row>
    <row r="322" spans="1:5" x14ac:dyDescent="0.2">
      <c r="A322">
        <v>321</v>
      </c>
      <c r="B322" t="s">
        <v>337</v>
      </c>
      <c r="C322">
        <v>1058</v>
      </c>
      <c r="D322">
        <v>21</v>
      </c>
      <c r="E322">
        <v>0</v>
      </c>
    </row>
    <row r="323" spans="1:5" x14ac:dyDescent="0.2">
      <c r="A323">
        <v>322</v>
      </c>
      <c r="B323" t="s">
        <v>338</v>
      </c>
      <c r="C323">
        <v>10416</v>
      </c>
      <c r="D323">
        <v>45</v>
      </c>
      <c r="E323">
        <v>63</v>
      </c>
    </row>
    <row r="324" spans="1:5" x14ac:dyDescent="0.2">
      <c r="A324">
        <v>323</v>
      </c>
      <c r="B324" t="s">
        <v>339</v>
      </c>
      <c r="C324">
        <v>15162</v>
      </c>
      <c r="D324">
        <v>13</v>
      </c>
      <c r="E324">
        <v>9</v>
      </c>
    </row>
    <row r="325" spans="1:5" x14ac:dyDescent="0.2">
      <c r="A325">
        <v>324</v>
      </c>
      <c r="B325" t="s">
        <v>340</v>
      </c>
      <c r="C325">
        <v>6146</v>
      </c>
      <c r="D325">
        <v>37</v>
      </c>
      <c r="E325">
        <v>23</v>
      </c>
    </row>
    <row r="326" spans="1:5" x14ac:dyDescent="0.2">
      <c r="A326">
        <v>325</v>
      </c>
      <c r="B326" t="s">
        <v>341</v>
      </c>
      <c r="C326">
        <v>6817</v>
      </c>
      <c r="D326">
        <v>132</v>
      </c>
      <c r="E326">
        <v>390</v>
      </c>
    </row>
    <row r="327" spans="1:5" x14ac:dyDescent="0.2">
      <c r="A327">
        <v>326</v>
      </c>
      <c r="B327" t="s">
        <v>342</v>
      </c>
      <c r="C327">
        <v>11730</v>
      </c>
      <c r="D327">
        <v>48</v>
      </c>
      <c r="E327">
        <v>87</v>
      </c>
    </row>
    <row r="328" spans="1:5" x14ac:dyDescent="0.2">
      <c r="A328">
        <v>327</v>
      </c>
      <c r="B328" t="s">
        <v>343</v>
      </c>
      <c r="C328">
        <v>13658</v>
      </c>
      <c r="D328">
        <v>18</v>
      </c>
      <c r="E328">
        <v>6</v>
      </c>
    </row>
    <row r="329" spans="1:5" x14ac:dyDescent="0.2">
      <c r="A329">
        <v>328</v>
      </c>
      <c r="B329" t="s">
        <v>344</v>
      </c>
      <c r="C329">
        <v>7083</v>
      </c>
      <c r="D329">
        <v>13</v>
      </c>
      <c r="E329">
        <v>0</v>
      </c>
    </row>
    <row r="330" spans="1:5" x14ac:dyDescent="0.2">
      <c r="A330">
        <v>329</v>
      </c>
      <c r="B330" t="s">
        <v>345</v>
      </c>
      <c r="C330">
        <v>1191</v>
      </c>
      <c r="D330">
        <v>50</v>
      </c>
      <c r="E330">
        <v>128</v>
      </c>
    </row>
    <row r="331" spans="1:5" x14ac:dyDescent="0.2">
      <c r="A331">
        <v>330</v>
      </c>
      <c r="B331" t="s">
        <v>346</v>
      </c>
      <c r="C331">
        <v>15127</v>
      </c>
      <c r="D331">
        <v>31</v>
      </c>
      <c r="E331">
        <v>58</v>
      </c>
    </row>
    <row r="332" spans="1:5" x14ac:dyDescent="0.2">
      <c r="A332">
        <v>331</v>
      </c>
      <c r="B332" t="s">
        <v>347</v>
      </c>
      <c r="C332">
        <v>7890</v>
      </c>
      <c r="D332">
        <v>8</v>
      </c>
      <c r="E332">
        <v>8</v>
      </c>
    </row>
    <row r="333" spans="1:5" x14ac:dyDescent="0.2">
      <c r="A333">
        <v>332</v>
      </c>
      <c r="B333" t="s">
        <v>348</v>
      </c>
      <c r="C333">
        <v>3066</v>
      </c>
      <c r="D333">
        <v>143</v>
      </c>
      <c r="E333">
        <v>53</v>
      </c>
    </row>
    <row r="334" spans="1:5" x14ac:dyDescent="0.2">
      <c r="A334">
        <v>333</v>
      </c>
      <c r="B334" t="s">
        <v>349</v>
      </c>
      <c r="C334">
        <v>8705</v>
      </c>
      <c r="D334">
        <v>7</v>
      </c>
      <c r="E334">
        <v>108</v>
      </c>
    </row>
    <row r="335" spans="1:5" x14ac:dyDescent="0.2">
      <c r="A335">
        <v>334</v>
      </c>
      <c r="B335" t="s">
        <v>350</v>
      </c>
      <c r="C335">
        <v>5500</v>
      </c>
      <c r="D335">
        <v>28</v>
      </c>
      <c r="E335">
        <v>47</v>
      </c>
    </row>
    <row r="336" spans="1:5" x14ac:dyDescent="0.2">
      <c r="A336">
        <v>335</v>
      </c>
      <c r="B336" t="s">
        <v>351</v>
      </c>
      <c r="C336">
        <v>14768</v>
      </c>
      <c r="D336">
        <v>32</v>
      </c>
      <c r="E336">
        <v>102</v>
      </c>
    </row>
    <row r="337" spans="1:5" x14ac:dyDescent="0.2">
      <c r="A337">
        <v>336</v>
      </c>
      <c r="B337" t="s">
        <v>352</v>
      </c>
      <c r="C337">
        <v>27358</v>
      </c>
      <c r="D337">
        <v>27</v>
      </c>
      <c r="E337">
        <v>131</v>
      </c>
    </row>
    <row r="338" spans="1:5" x14ac:dyDescent="0.2">
      <c r="A338">
        <v>337</v>
      </c>
      <c r="B338" t="s">
        <v>353</v>
      </c>
      <c r="C338">
        <v>33583</v>
      </c>
      <c r="D338">
        <v>366</v>
      </c>
      <c r="E338">
        <v>785</v>
      </c>
    </row>
    <row r="339" spans="1:5" x14ac:dyDescent="0.2">
      <c r="A339">
        <v>338</v>
      </c>
      <c r="B339" t="s">
        <v>354</v>
      </c>
      <c r="C339">
        <v>6099</v>
      </c>
      <c r="D339">
        <v>20</v>
      </c>
      <c r="E339">
        <v>66</v>
      </c>
    </row>
    <row r="340" spans="1:5" x14ac:dyDescent="0.2">
      <c r="A340">
        <v>339</v>
      </c>
      <c r="B340" t="s">
        <v>355</v>
      </c>
      <c r="C340">
        <v>2686</v>
      </c>
      <c r="D340">
        <v>49</v>
      </c>
      <c r="E340">
        <v>62</v>
      </c>
    </row>
    <row r="341" spans="1:5" x14ac:dyDescent="0.2">
      <c r="A341">
        <v>340</v>
      </c>
      <c r="B341" t="s">
        <v>356</v>
      </c>
      <c r="C341">
        <v>8579</v>
      </c>
      <c r="D341">
        <v>46</v>
      </c>
      <c r="E341">
        <v>0</v>
      </c>
    </row>
    <row r="342" spans="1:5" x14ac:dyDescent="0.2">
      <c r="A342">
        <v>341</v>
      </c>
      <c r="B342" t="s">
        <v>357</v>
      </c>
      <c r="C342">
        <v>28861</v>
      </c>
      <c r="D342">
        <v>441</v>
      </c>
      <c r="E342">
        <v>856</v>
      </c>
    </row>
    <row r="343" spans="1:5" x14ac:dyDescent="0.2">
      <c r="A343">
        <v>342</v>
      </c>
      <c r="B343" t="s">
        <v>358</v>
      </c>
      <c r="C343">
        <v>6379</v>
      </c>
      <c r="D343">
        <v>26</v>
      </c>
      <c r="E343">
        <v>0</v>
      </c>
    </row>
    <row r="344" spans="1:5" x14ac:dyDescent="0.2">
      <c r="A344">
        <v>343</v>
      </c>
      <c r="B344" t="s">
        <v>359</v>
      </c>
      <c r="C344">
        <v>13555</v>
      </c>
      <c r="D344">
        <v>133</v>
      </c>
      <c r="E344">
        <v>788</v>
      </c>
    </row>
    <row r="345" spans="1:5" x14ac:dyDescent="0.2">
      <c r="A345">
        <v>344</v>
      </c>
      <c r="B345" t="s">
        <v>360</v>
      </c>
      <c r="C345">
        <v>12974</v>
      </c>
      <c r="D345">
        <v>75</v>
      </c>
      <c r="E345">
        <v>103</v>
      </c>
    </row>
    <row r="346" spans="1:5" x14ac:dyDescent="0.2">
      <c r="A346">
        <v>345</v>
      </c>
      <c r="B346" t="s">
        <v>361</v>
      </c>
      <c r="C346">
        <v>4304</v>
      </c>
      <c r="D346">
        <v>20</v>
      </c>
      <c r="E346">
        <v>25</v>
      </c>
    </row>
    <row r="347" spans="1:5" x14ac:dyDescent="0.2">
      <c r="A347">
        <v>346</v>
      </c>
      <c r="B347" t="s">
        <v>362</v>
      </c>
      <c r="C347">
        <v>13453</v>
      </c>
      <c r="D347">
        <v>46</v>
      </c>
      <c r="E347">
        <v>172</v>
      </c>
    </row>
    <row r="348" spans="1:5" x14ac:dyDescent="0.2">
      <c r="A348">
        <v>347</v>
      </c>
      <c r="B348" t="s">
        <v>363</v>
      </c>
      <c r="C348">
        <v>2470</v>
      </c>
      <c r="D348">
        <v>10</v>
      </c>
      <c r="E348">
        <v>28</v>
      </c>
    </row>
    <row r="349" spans="1:5" x14ac:dyDescent="0.2">
      <c r="A349">
        <v>348</v>
      </c>
      <c r="B349" t="s">
        <v>364</v>
      </c>
      <c r="C349">
        <v>8101</v>
      </c>
      <c r="D349">
        <v>67</v>
      </c>
      <c r="E349">
        <v>155</v>
      </c>
    </row>
    <row r="350" spans="1:5" x14ac:dyDescent="0.2">
      <c r="A350">
        <v>349</v>
      </c>
      <c r="B350" t="s">
        <v>365</v>
      </c>
      <c r="C350">
        <v>6169</v>
      </c>
      <c r="D350">
        <v>34</v>
      </c>
      <c r="E350">
        <v>178</v>
      </c>
    </row>
    <row r="351" spans="1:5" x14ac:dyDescent="0.2">
      <c r="A351">
        <v>350</v>
      </c>
      <c r="B351" t="s">
        <v>366</v>
      </c>
      <c r="C351">
        <v>14985</v>
      </c>
      <c r="D351">
        <v>56</v>
      </c>
      <c r="E351">
        <v>140</v>
      </c>
    </row>
    <row r="352" spans="1:5" x14ac:dyDescent="0.2">
      <c r="A352">
        <v>351</v>
      </c>
      <c r="B352" t="s">
        <v>367</v>
      </c>
      <c r="C352">
        <v>22619</v>
      </c>
      <c r="D352">
        <v>45</v>
      </c>
      <c r="E352">
        <v>1389</v>
      </c>
    </row>
    <row r="353" spans="1:5" x14ac:dyDescent="0.2">
      <c r="A353">
        <v>352</v>
      </c>
      <c r="B353" t="s">
        <v>368</v>
      </c>
      <c r="C353">
        <v>7761</v>
      </c>
      <c r="D353">
        <v>15</v>
      </c>
      <c r="E353">
        <v>41</v>
      </c>
    </row>
    <row r="354" spans="1:5" x14ac:dyDescent="0.2">
      <c r="A354">
        <v>353</v>
      </c>
      <c r="B354" t="s">
        <v>369</v>
      </c>
      <c r="C354">
        <v>7887</v>
      </c>
      <c r="D354">
        <v>14</v>
      </c>
      <c r="E354">
        <v>0</v>
      </c>
    </row>
    <row r="355" spans="1:5" x14ac:dyDescent="0.2">
      <c r="A355">
        <v>354</v>
      </c>
      <c r="B355" t="s">
        <v>370</v>
      </c>
      <c r="C355">
        <v>12811</v>
      </c>
      <c r="D355">
        <v>60</v>
      </c>
      <c r="E355">
        <v>27</v>
      </c>
    </row>
    <row r="356" spans="1:5" x14ac:dyDescent="0.2">
      <c r="A356">
        <v>355</v>
      </c>
      <c r="B356" t="s">
        <v>371</v>
      </c>
      <c r="C356">
        <v>3321</v>
      </c>
      <c r="D356">
        <v>16</v>
      </c>
      <c r="E356">
        <v>0</v>
      </c>
    </row>
    <row r="357" spans="1:5" x14ac:dyDescent="0.2">
      <c r="A357">
        <v>356</v>
      </c>
      <c r="B357" t="s">
        <v>372</v>
      </c>
      <c r="C357">
        <v>13592</v>
      </c>
      <c r="D357">
        <v>206</v>
      </c>
      <c r="E357">
        <v>271</v>
      </c>
    </row>
    <row r="358" spans="1:5" x14ac:dyDescent="0.2">
      <c r="A358">
        <v>357</v>
      </c>
      <c r="B358" t="s">
        <v>373</v>
      </c>
      <c r="C358">
        <v>3682</v>
      </c>
      <c r="D358">
        <v>11</v>
      </c>
      <c r="E358">
        <v>1</v>
      </c>
    </row>
    <row r="359" spans="1:5" x14ac:dyDescent="0.2">
      <c r="A359">
        <v>358</v>
      </c>
      <c r="B359" t="s">
        <v>374</v>
      </c>
      <c r="C359">
        <v>9661</v>
      </c>
      <c r="D359">
        <v>23</v>
      </c>
      <c r="E359">
        <v>26</v>
      </c>
    </row>
    <row r="360" spans="1:5" x14ac:dyDescent="0.2">
      <c r="A360">
        <v>359</v>
      </c>
      <c r="B360" t="s">
        <v>375</v>
      </c>
      <c r="C360">
        <v>1388</v>
      </c>
      <c r="D360">
        <v>16</v>
      </c>
      <c r="E360">
        <v>15</v>
      </c>
    </row>
    <row r="361" spans="1:5" x14ac:dyDescent="0.2">
      <c r="A361">
        <v>360</v>
      </c>
      <c r="B361" t="s">
        <v>376</v>
      </c>
      <c r="C361">
        <v>21219</v>
      </c>
      <c r="D361">
        <v>499</v>
      </c>
      <c r="E361">
        <v>666</v>
      </c>
    </row>
    <row r="362" spans="1:5" x14ac:dyDescent="0.2">
      <c r="A362">
        <v>361</v>
      </c>
      <c r="B362" t="s">
        <v>377</v>
      </c>
      <c r="C362">
        <v>8886</v>
      </c>
      <c r="D362">
        <v>49</v>
      </c>
      <c r="E362">
        <v>228</v>
      </c>
    </row>
    <row r="363" spans="1:5" x14ac:dyDescent="0.2">
      <c r="A363">
        <v>362</v>
      </c>
      <c r="B363" t="s">
        <v>378</v>
      </c>
      <c r="C363">
        <v>7391</v>
      </c>
      <c r="D363">
        <v>17</v>
      </c>
      <c r="E363">
        <v>64</v>
      </c>
    </row>
    <row r="364" spans="1:5" x14ac:dyDescent="0.2">
      <c r="A364">
        <v>363</v>
      </c>
      <c r="B364" t="s">
        <v>379</v>
      </c>
      <c r="C364">
        <v>3574</v>
      </c>
      <c r="D364">
        <v>31</v>
      </c>
      <c r="E364">
        <v>135</v>
      </c>
    </row>
    <row r="365" spans="1:5" x14ac:dyDescent="0.2">
      <c r="A365">
        <v>364</v>
      </c>
      <c r="B365" t="s">
        <v>380</v>
      </c>
      <c r="C365">
        <v>2776</v>
      </c>
      <c r="D365">
        <v>26</v>
      </c>
      <c r="E365">
        <v>10</v>
      </c>
    </row>
    <row r="366" spans="1:5" x14ac:dyDescent="0.2">
      <c r="A366">
        <v>365</v>
      </c>
      <c r="B366" t="s">
        <v>381</v>
      </c>
      <c r="C366">
        <v>2931</v>
      </c>
      <c r="D366">
        <v>40</v>
      </c>
      <c r="E366">
        <v>75</v>
      </c>
    </row>
    <row r="367" spans="1:5" x14ac:dyDescent="0.2">
      <c r="A367">
        <v>366</v>
      </c>
      <c r="B367" t="s">
        <v>382</v>
      </c>
      <c r="C367">
        <v>2583</v>
      </c>
      <c r="D367">
        <v>47</v>
      </c>
      <c r="E367">
        <v>23</v>
      </c>
    </row>
    <row r="368" spans="1:5" x14ac:dyDescent="0.2">
      <c r="A368">
        <v>367</v>
      </c>
      <c r="B368" t="s">
        <v>383</v>
      </c>
      <c r="C368">
        <v>2787</v>
      </c>
      <c r="D368">
        <v>28</v>
      </c>
      <c r="E368">
        <v>0</v>
      </c>
    </row>
    <row r="369" spans="1:5" x14ac:dyDescent="0.2">
      <c r="A369">
        <v>368</v>
      </c>
      <c r="B369" t="s">
        <v>384</v>
      </c>
      <c r="C369">
        <v>22467</v>
      </c>
      <c r="D369">
        <v>613</v>
      </c>
      <c r="E369">
        <v>1439</v>
      </c>
    </row>
    <row r="370" spans="1:5" x14ac:dyDescent="0.2">
      <c r="A370">
        <v>369</v>
      </c>
      <c r="B370" t="s">
        <v>385</v>
      </c>
      <c r="C370">
        <v>12977</v>
      </c>
      <c r="D370">
        <v>122</v>
      </c>
      <c r="E370">
        <v>897</v>
      </c>
    </row>
    <row r="371" spans="1:5" x14ac:dyDescent="0.2">
      <c r="A371">
        <v>370</v>
      </c>
      <c r="B371" t="s">
        <v>386</v>
      </c>
      <c r="C371">
        <v>10996</v>
      </c>
      <c r="D371">
        <v>218</v>
      </c>
      <c r="E371">
        <v>454</v>
      </c>
    </row>
    <row r="372" spans="1:5" x14ac:dyDescent="0.2">
      <c r="A372">
        <v>371</v>
      </c>
      <c r="B372" t="s">
        <v>387</v>
      </c>
      <c r="C372">
        <v>1666</v>
      </c>
      <c r="D372">
        <v>27</v>
      </c>
      <c r="E372">
        <v>153</v>
      </c>
    </row>
    <row r="373" spans="1:5" x14ac:dyDescent="0.2">
      <c r="A373">
        <v>372</v>
      </c>
      <c r="B373" t="s">
        <v>388</v>
      </c>
      <c r="C373">
        <v>9287</v>
      </c>
      <c r="D373">
        <v>0</v>
      </c>
      <c r="E373">
        <v>34</v>
      </c>
    </row>
    <row r="374" spans="1:5" x14ac:dyDescent="0.2">
      <c r="A374">
        <v>373</v>
      </c>
      <c r="B374" t="s">
        <v>389</v>
      </c>
      <c r="C374">
        <v>1375</v>
      </c>
      <c r="D374">
        <v>15</v>
      </c>
      <c r="E374">
        <v>7</v>
      </c>
    </row>
    <row r="375" spans="1:5" x14ac:dyDescent="0.2">
      <c r="A375">
        <v>374</v>
      </c>
      <c r="B375" t="s">
        <v>390</v>
      </c>
      <c r="C375">
        <v>7675</v>
      </c>
      <c r="D375">
        <v>123</v>
      </c>
      <c r="E375">
        <v>216</v>
      </c>
    </row>
    <row r="376" spans="1:5" x14ac:dyDescent="0.2">
      <c r="A376">
        <v>375</v>
      </c>
      <c r="B376" t="s">
        <v>391</v>
      </c>
      <c r="C376">
        <v>1755</v>
      </c>
      <c r="D376">
        <v>122</v>
      </c>
      <c r="E376">
        <v>104</v>
      </c>
    </row>
    <row r="377" spans="1:5" x14ac:dyDescent="0.2">
      <c r="A377">
        <v>376</v>
      </c>
      <c r="B377" t="s">
        <v>392</v>
      </c>
      <c r="C377">
        <v>6645</v>
      </c>
      <c r="D377">
        <v>34</v>
      </c>
      <c r="E377">
        <v>20</v>
      </c>
    </row>
    <row r="378" spans="1:5" x14ac:dyDescent="0.2">
      <c r="A378">
        <v>377</v>
      </c>
      <c r="B378" t="s">
        <v>393</v>
      </c>
      <c r="C378">
        <v>21490</v>
      </c>
      <c r="D378">
        <v>190</v>
      </c>
      <c r="E378">
        <v>669</v>
      </c>
    </row>
    <row r="379" spans="1:5" x14ac:dyDescent="0.2">
      <c r="A379">
        <v>378</v>
      </c>
      <c r="B379" t="s">
        <v>394</v>
      </c>
      <c r="C379">
        <v>9718</v>
      </c>
      <c r="D379">
        <v>11</v>
      </c>
      <c r="E379">
        <v>3</v>
      </c>
    </row>
    <row r="380" spans="1:5" x14ac:dyDescent="0.2">
      <c r="A380">
        <v>379</v>
      </c>
      <c r="B380" t="s">
        <v>395</v>
      </c>
      <c r="C380">
        <v>22182</v>
      </c>
      <c r="D380">
        <v>42</v>
      </c>
      <c r="E380">
        <v>583</v>
      </c>
    </row>
    <row r="381" spans="1:5" x14ac:dyDescent="0.2">
      <c r="A381">
        <v>380</v>
      </c>
      <c r="B381" t="s">
        <v>396</v>
      </c>
      <c r="C381">
        <v>16911</v>
      </c>
      <c r="D381">
        <v>83</v>
      </c>
      <c r="E381">
        <v>714</v>
      </c>
    </row>
    <row r="382" spans="1:5" x14ac:dyDescent="0.2">
      <c r="A382">
        <v>381</v>
      </c>
      <c r="B382" t="s">
        <v>397</v>
      </c>
      <c r="C382">
        <v>13331</v>
      </c>
      <c r="D382">
        <v>17</v>
      </c>
      <c r="E382">
        <v>37</v>
      </c>
    </row>
    <row r="383" spans="1:5" x14ac:dyDescent="0.2">
      <c r="A383">
        <v>382</v>
      </c>
      <c r="B383" t="s">
        <v>398</v>
      </c>
      <c r="C383">
        <v>7863</v>
      </c>
      <c r="D383">
        <v>18</v>
      </c>
      <c r="E383">
        <v>33</v>
      </c>
    </row>
    <row r="384" spans="1:5" x14ac:dyDescent="0.2">
      <c r="A384">
        <v>383</v>
      </c>
      <c r="B384" t="s">
        <v>399</v>
      </c>
      <c r="C384">
        <v>1704</v>
      </c>
      <c r="D384">
        <v>14</v>
      </c>
      <c r="E384">
        <v>2</v>
      </c>
    </row>
    <row r="385" spans="1:5" x14ac:dyDescent="0.2">
      <c r="A385">
        <v>384</v>
      </c>
      <c r="B385" t="s">
        <v>400</v>
      </c>
      <c r="C385">
        <v>15640</v>
      </c>
      <c r="D385">
        <v>3</v>
      </c>
      <c r="E385">
        <v>8</v>
      </c>
    </row>
    <row r="386" spans="1:5" x14ac:dyDescent="0.2">
      <c r="A386">
        <v>385</v>
      </c>
      <c r="B386" t="s">
        <v>401</v>
      </c>
      <c r="C386">
        <v>15802</v>
      </c>
      <c r="D386">
        <v>16</v>
      </c>
      <c r="E386">
        <v>29</v>
      </c>
    </row>
    <row r="387" spans="1:5" x14ac:dyDescent="0.2">
      <c r="A387">
        <v>386</v>
      </c>
      <c r="B387" t="s">
        <v>402</v>
      </c>
      <c r="C387">
        <v>7098</v>
      </c>
      <c r="D387">
        <v>20</v>
      </c>
      <c r="E387">
        <v>29</v>
      </c>
    </row>
    <row r="388" spans="1:5" x14ac:dyDescent="0.2">
      <c r="A388">
        <v>387</v>
      </c>
      <c r="B388" t="s">
        <v>403</v>
      </c>
      <c r="C388">
        <v>5977</v>
      </c>
      <c r="D388">
        <v>15</v>
      </c>
      <c r="E388">
        <v>129</v>
      </c>
    </row>
    <row r="389" spans="1:5" x14ac:dyDescent="0.2">
      <c r="A389">
        <v>388</v>
      </c>
      <c r="B389" t="s">
        <v>404</v>
      </c>
      <c r="C389">
        <v>17404</v>
      </c>
      <c r="D389">
        <v>43</v>
      </c>
      <c r="E389">
        <v>813</v>
      </c>
    </row>
    <row r="390" spans="1:5" x14ac:dyDescent="0.2">
      <c r="A390">
        <v>389</v>
      </c>
      <c r="B390" t="s">
        <v>405</v>
      </c>
      <c r="C390">
        <v>4512</v>
      </c>
      <c r="D390">
        <v>43</v>
      </c>
      <c r="E390">
        <v>83</v>
      </c>
    </row>
    <row r="391" spans="1:5" x14ac:dyDescent="0.2">
      <c r="A391">
        <v>390</v>
      </c>
      <c r="B391" t="s">
        <v>406</v>
      </c>
      <c r="C391">
        <v>15590</v>
      </c>
      <c r="D391">
        <v>15</v>
      </c>
      <c r="E391">
        <v>13</v>
      </c>
    </row>
    <row r="392" spans="1:5" x14ac:dyDescent="0.2">
      <c r="A392">
        <v>391</v>
      </c>
      <c r="B392" t="s">
        <v>407</v>
      </c>
      <c r="C392">
        <v>22616</v>
      </c>
      <c r="D392">
        <v>41</v>
      </c>
      <c r="E392">
        <v>133</v>
      </c>
    </row>
    <row r="393" spans="1:5" x14ac:dyDescent="0.2">
      <c r="A393">
        <v>392</v>
      </c>
      <c r="B393" t="s">
        <v>408</v>
      </c>
      <c r="C393">
        <v>8582</v>
      </c>
      <c r="D393">
        <v>19</v>
      </c>
      <c r="E393">
        <v>18</v>
      </c>
    </row>
    <row r="394" spans="1:5" x14ac:dyDescent="0.2">
      <c r="A394">
        <v>393</v>
      </c>
      <c r="B394" t="s">
        <v>409</v>
      </c>
      <c r="C394">
        <v>498</v>
      </c>
      <c r="D394">
        <v>123</v>
      </c>
      <c r="E394">
        <v>319</v>
      </c>
    </row>
    <row r="395" spans="1:5" x14ac:dyDescent="0.2">
      <c r="A395">
        <v>394</v>
      </c>
      <c r="B395" t="s">
        <v>410</v>
      </c>
      <c r="C395">
        <v>17603</v>
      </c>
      <c r="D395">
        <v>23</v>
      </c>
      <c r="E395">
        <v>35</v>
      </c>
    </row>
    <row r="396" spans="1:5" x14ac:dyDescent="0.2">
      <c r="A396">
        <v>395</v>
      </c>
      <c r="B396" t="s">
        <v>411</v>
      </c>
      <c r="C396">
        <v>11857</v>
      </c>
      <c r="D396">
        <v>20</v>
      </c>
      <c r="E396">
        <v>27</v>
      </c>
    </row>
    <row r="397" spans="1:5" x14ac:dyDescent="0.2">
      <c r="A397">
        <v>396</v>
      </c>
      <c r="B397" t="s">
        <v>412</v>
      </c>
      <c r="C397">
        <v>3789</v>
      </c>
      <c r="D397">
        <v>53</v>
      </c>
      <c r="E397">
        <v>52</v>
      </c>
    </row>
    <row r="398" spans="1:5" x14ac:dyDescent="0.2">
      <c r="A398">
        <v>397</v>
      </c>
      <c r="B398" t="s">
        <v>413</v>
      </c>
      <c r="C398">
        <v>2195</v>
      </c>
      <c r="D398">
        <v>22</v>
      </c>
      <c r="E398">
        <v>32</v>
      </c>
    </row>
    <row r="399" spans="1:5" x14ac:dyDescent="0.2">
      <c r="A399">
        <v>398</v>
      </c>
      <c r="B399" t="s">
        <v>414</v>
      </c>
      <c r="C399">
        <v>11740</v>
      </c>
      <c r="D399">
        <v>28</v>
      </c>
      <c r="E399">
        <v>44</v>
      </c>
    </row>
    <row r="400" spans="1:5" x14ac:dyDescent="0.2">
      <c r="A400">
        <v>399</v>
      </c>
      <c r="B400" t="s">
        <v>415</v>
      </c>
      <c r="C400">
        <v>7666</v>
      </c>
      <c r="D400">
        <v>16</v>
      </c>
      <c r="E400">
        <v>637</v>
      </c>
    </row>
    <row r="401" spans="1:5" x14ac:dyDescent="0.2">
      <c r="A401">
        <v>400</v>
      </c>
      <c r="B401" t="s">
        <v>416</v>
      </c>
      <c r="C401">
        <v>15124</v>
      </c>
      <c r="D401">
        <v>36</v>
      </c>
      <c r="E401">
        <v>178</v>
      </c>
    </row>
    <row r="402" spans="1:5" x14ac:dyDescent="0.2">
      <c r="A402">
        <v>401</v>
      </c>
      <c r="B402" t="s">
        <v>417</v>
      </c>
      <c r="C402">
        <v>12841</v>
      </c>
      <c r="D402">
        <v>19</v>
      </c>
      <c r="E402">
        <v>35</v>
      </c>
    </row>
    <row r="403" spans="1:5" x14ac:dyDescent="0.2">
      <c r="A403">
        <v>402</v>
      </c>
      <c r="B403" t="s">
        <v>418</v>
      </c>
      <c r="C403">
        <v>9011</v>
      </c>
      <c r="D403">
        <v>26</v>
      </c>
      <c r="E403">
        <v>123</v>
      </c>
    </row>
    <row r="404" spans="1:5" x14ac:dyDescent="0.2">
      <c r="A404">
        <v>403</v>
      </c>
      <c r="B404" t="s">
        <v>419</v>
      </c>
      <c r="C404">
        <v>17719</v>
      </c>
      <c r="D404">
        <v>90</v>
      </c>
      <c r="E404">
        <v>406</v>
      </c>
    </row>
    <row r="405" spans="1:5" x14ac:dyDescent="0.2">
      <c r="A405">
        <v>404</v>
      </c>
      <c r="B405" t="s">
        <v>420</v>
      </c>
      <c r="C405">
        <v>10028</v>
      </c>
      <c r="D405">
        <v>63</v>
      </c>
      <c r="E405">
        <v>383</v>
      </c>
    </row>
    <row r="406" spans="1:5" x14ac:dyDescent="0.2">
      <c r="A406">
        <v>405</v>
      </c>
      <c r="B406" t="s">
        <v>421</v>
      </c>
      <c r="C406">
        <v>2950</v>
      </c>
      <c r="D406">
        <v>22</v>
      </c>
      <c r="E406">
        <v>25</v>
      </c>
    </row>
    <row r="407" spans="1:5" x14ac:dyDescent="0.2">
      <c r="A407">
        <v>406</v>
      </c>
      <c r="B407" t="s">
        <v>422</v>
      </c>
      <c r="C407">
        <v>4261</v>
      </c>
      <c r="D407">
        <v>40</v>
      </c>
      <c r="E407">
        <v>89</v>
      </c>
    </row>
    <row r="408" spans="1:5" x14ac:dyDescent="0.2">
      <c r="A408">
        <v>407</v>
      </c>
      <c r="B408" t="s">
        <v>423</v>
      </c>
      <c r="C408">
        <v>9234</v>
      </c>
      <c r="D408">
        <v>15</v>
      </c>
      <c r="E408">
        <v>17</v>
      </c>
    </row>
    <row r="409" spans="1:5" x14ac:dyDescent="0.2">
      <c r="A409">
        <v>408</v>
      </c>
      <c r="B409" t="s">
        <v>424</v>
      </c>
      <c r="C409">
        <v>4319</v>
      </c>
      <c r="D409">
        <v>11</v>
      </c>
      <c r="E409">
        <v>11</v>
      </c>
    </row>
    <row r="410" spans="1:5" x14ac:dyDescent="0.2">
      <c r="A410">
        <v>409</v>
      </c>
      <c r="B410" t="s">
        <v>425</v>
      </c>
      <c r="C410">
        <v>3772</v>
      </c>
      <c r="D410">
        <v>37</v>
      </c>
      <c r="E410">
        <v>48</v>
      </c>
    </row>
    <row r="411" spans="1:5" x14ac:dyDescent="0.2">
      <c r="A411">
        <v>410</v>
      </c>
      <c r="B411" t="s">
        <v>426</v>
      </c>
      <c r="C411">
        <v>10879</v>
      </c>
      <c r="D411">
        <v>32</v>
      </c>
      <c r="E411">
        <v>61</v>
      </c>
    </row>
    <row r="412" spans="1:5" x14ac:dyDescent="0.2">
      <c r="A412">
        <v>411</v>
      </c>
      <c r="B412" t="s">
        <v>427</v>
      </c>
      <c r="C412">
        <v>7534</v>
      </c>
      <c r="D412">
        <v>21</v>
      </c>
      <c r="E412">
        <v>105</v>
      </c>
    </row>
    <row r="413" spans="1:5" x14ac:dyDescent="0.2">
      <c r="A413">
        <v>412</v>
      </c>
      <c r="B413" t="s">
        <v>428</v>
      </c>
      <c r="C413">
        <v>6176</v>
      </c>
      <c r="D413">
        <v>21</v>
      </c>
      <c r="E413">
        <v>23</v>
      </c>
    </row>
    <row r="414" spans="1:5" x14ac:dyDescent="0.2">
      <c r="A414">
        <v>413</v>
      </c>
      <c r="B414" t="s">
        <v>429</v>
      </c>
      <c r="C414">
        <v>2857</v>
      </c>
      <c r="D414">
        <v>26</v>
      </c>
      <c r="E414">
        <v>238</v>
      </c>
    </row>
    <row r="415" spans="1:5" x14ac:dyDescent="0.2">
      <c r="A415">
        <v>414</v>
      </c>
      <c r="B415" t="s">
        <v>430</v>
      </c>
      <c r="C415">
        <v>2237</v>
      </c>
      <c r="D415">
        <v>47</v>
      </c>
      <c r="E415">
        <v>106</v>
      </c>
    </row>
    <row r="416" spans="1:5" x14ac:dyDescent="0.2">
      <c r="A416">
        <v>415</v>
      </c>
      <c r="B416" t="s">
        <v>431</v>
      </c>
      <c r="C416">
        <v>11930</v>
      </c>
      <c r="D416">
        <v>12</v>
      </c>
      <c r="E416">
        <v>34</v>
      </c>
    </row>
    <row r="417" spans="1:5" x14ac:dyDescent="0.2">
      <c r="A417">
        <v>416</v>
      </c>
      <c r="B417" t="s">
        <v>432</v>
      </c>
      <c r="C417">
        <v>25985</v>
      </c>
      <c r="D417">
        <v>72</v>
      </c>
      <c r="E417">
        <v>381</v>
      </c>
    </row>
    <row r="418" spans="1:5" x14ac:dyDescent="0.2">
      <c r="A418">
        <v>417</v>
      </c>
      <c r="B418" t="s">
        <v>433</v>
      </c>
      <c r="C418">
        <v>19768</v>
      </c>
      <c r="D418">
        <v>32</v>
      </c>
      <c r="E418">
        <v>24</v>
      </c>
    </row>
    <row r="419" spans="1:5" x14ac:dyDescent="0.2">
      <c r="A419">
        <v>418</v>
      </c>
      <c r="B419" t="s">
        <v>434</v>
      </c>
      <c r="C419">
        <v>5040</v>
      </c>
      <c r="D419">
        <v>32</v>
      </c>
      <c r="E419">
        <v>19</v>
      </c>
    </row>
    <row r="420" spans="1:5" x14ac:dyDescent="0.2">
      <c r="A420">
        <v>419</v>
      </c>
      <c r="B420" t="s">
        <v>435</v>
      </c>
      <c r="C420">
        <v>2691</v>
      </c>
      <c r="D420">
        <v>79</v>
      </c>
      <c r="E420">
        <v>124</v>
      </c>
    </row>
    <row r="421" spans="1:5" x14ac:dyDescent="0.2">
      <c r="A421">
        <v>420</v>
      </c>
      <c r="B421" t="s">
        <v>436</v>
      </c>
      <c r="C421">
        <v>640</v>
      </c>
      <c r="D421">
        <v>124</v>
      </c>
      <c r="E421">
        <v>358</v>
      </c>
    </row>
    <row r="422" spans="1:5" x14ac:dyDescent="0.2">
      <c r="A422">
        <v>421</v>
      </c>
      <c r="B422" t="s">
        <v>437</v>
      </c>
      <c r="C422">
        <v>2433</v>
      </c>
      <c r="D422">
        <v>29</v>
      </c>
      <c r="E422">
        <v>62</v>
      </c>
    </row>
    <row r="423" spans="1:5" x14ac:dyDescent="0.2">
      <c r="A423">
        <v>422</v>
      </c>
      <c r="B423" t="s">
        <v>438</v>
      </c>
      <c r="C423">
        <v>4675</v>
      </c>
      <c r="D423">
        <v>160</v>
      </c>
      <c r="E423">
        <v>417</v>
      </c>
    </row>
    <row r="424" spans="1:5" x14ac:dyDescent="0.2">
      <c r="A424">
        <v>423</v>
      </c>
      <c r="B424" t="s">
        <v>439</v>
      </c>
      <c r="C424">
        <v>2616</v>
      </c>
      <c r="D424">
        <v>39</v>
      </c>
      <c r="E424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3"/>
  <sheetViews>
    <sheetView tabSelected="1" topLeftCell="F1" zoomScaleNormal="100" workbookViewId="0">
      <selection activeCell="M10" sqref="M10"/>
    </sheetView>
  </sheetViews>
  <sheetFormatPr baseColWidth="10" defaultRowHeight="16" x14ac:dyDescent="0.2"/>
  <cols>
    <col min="1" max="1" width="10.83203125" customWidth="1"/>
    <col min="2" max="2" width="40" customWidth="1"/>
    <col min="4" max="5" width="13" bestFit="1" customWidth="1"/>
    <col min="6" max="6" width="12.83203125" bestFit="1" customWidth="1"/>
    <col min="7" max="7" width="13" bestFit="1" customWidth="1"/>
    <col min="8" max="8" width="11.1640625" bestFit="1" customWidth="1"/>
  </cols>
  <sheetData>
    <row r="1" spans="1:13" x14ac:dyDescent="0.2">
      <c r="D1">
        <v>6</v>
      </c>
      <c r="E1">
        <v>7</v>
      </c>
      <c r="F1">
        <v>8</v>
      </c>
    </row>
    <row r="2" spans="1:13" x14ac:dyDescent="0.2">
      <c r="B2" s="11" t="s">
        <v>451</v>
      </c>
      <c r="C2" s="11" t="s">
        <v>450</v>
      </c>
      <c r="D2" s="4" t="s">
        <v>445</v>
      </c>
      <c r="E2" s="4" t="s">
        <v>446</v>
      </c>
      <c r="F2" s="7" t="s">
        <v>447</v>
      </c>
    </row>
    <row r="3" spans="1:13" x14ac:dyDescent="0.2">
      <c r="B3" s="9" t="str">
        <f>VLOOKUP(C3,innovation,2,0)</f>
        <v>University Of Kansas</v>
      </c>
      <c r="C3" s="9">
        <v>136</v>
      </c>
      <c r="D3">
        <f>VLOOKUP($C3,innovation,D$1,0)</f>
        <v>0.84147219228063541</v>
      </c>
      <c r="E3">
        <f t="shared" ref="D3:F5" si="0">VLOOKUP($C3,innovation,E$1,0)</f>
        <v>0.52755411415728404</v>
      </c>
      <c r="F3">
        <f t="shared" si="0"/>
        <v>7.2064338208303784</v>
      </c>
      <c r="H3" s="9" t="s">
        <v>458</v>
      </c>
      <c r="I3" s="9"/>
      <c r="J3" s="9"/>
      <c r="K3" s="9"/>
      <c r="L3" s="9"/>
      <c r="M3" s="9"/>
    </row>
    <row r="4" spans="1:13" x14ac:dyDescent="0.2">
      <c r="B4" s="9" t="str">
        <f>VLOOKUP(C4,innovation,2,0)</f>
        <v>San Mateo County Community College District</v>
      </c>
      <c r="C4" s="9">
        <v>4</v>
      </c>
      <c r="D4">
        <f t="shared" si="0"/>
        <v>9.4586855031668332E-2</v>
      </c>
      <c r="E4">
        <f t="shared" si="0"/>
        <v>-0.3804204718141761</v>
      </c>
      <c r="F4">
        <f t="shared" si="0"/>
        <v>5.6054600443081339</v>
      </c>
      <c r="H4" s="9" t="s">
        <v>459</v>
      </c>
      <c r="I4" s="9"/>
      <c r="J4" s="9"/>
      <c r="K4" s="9"/>
      <c r="L4" s="9"/>
      <c r="M4" s="9"/>
    </row>
    <row r="5" spans="1:13" x14ac:dyDescent="0.2">
      <c r="B5" s="9" t="str">
        <f>VLOOKUP(C5,innovation,2,0)</f>
        <v>Purdue University</v>
      </c>
      <c r="C5" s="9">
        <v>123</v>
      </c>
      <c r="D5">
        <f t="shared" si="0"/>
        <v>3.2546672007808217</v>
      </c>
      <c r="E5">
        <f t="shared" si="0"/>
        <v>6.2937823289630499</v>
      </c>
      <c r="F5">
        <f t="shared" si="0"/>
        <v>2.5184029650858326</v>
      </c>
      <c r="H5" s="10" t="s">
        <v>457</v>
      </c>
      <c r="I5" s="9"/>
      <c r="J5" s="9"/>
      <c r="K5" s="9"/>
      <c r="L5" s="9"/>
      <c r="M5" s="9"/>
    </row>
    <row r="7" spans="1:13" x14ac:dyDescent="0.2">
      <c r="B7" s="4" t="s">
        <v>448</v>
      </c>
      <c r="C7">
        <f>AVERAGE(C11:C433)</f>
        <v>10010.628841607566</v>
      </c>
      <c r="D7">
        <f>AVERAGE(D11:D433)</f>
        <v>99.522458628841605</v>
      </c>
      <c r="E7">
        <f>AVERAGE(E11:E433)</f>
        <v>229.67848699763593</v>
      </c>
    </row>
    <row r="8" spans="1:13" x14ac:dyDescent="0.2">
      <c r="B8" s="4" t="s">
        <v>449</v>
      </c>
      <c r="C8">
        <f>STDEV(C11:C433)</f>
        <v>9783.2955549966591</v>
      </c>
      <c r="D8">
        <f t="shared" ref="D8:E8" si="1">STDEV(D11:D433)</f>
        <v>169.60827139807259</v>
      </c>
      <c r="E8">
        <f t="shared" si="1"/>
        <v>400.38132379184134</v>
      </c>
      <c r="K8" s="4" t="s">
        <v>456</v>
      </c>
      <c r="L8">
        <f>SUM(L11:L433)</f>
        <v>14196.815885065467</v>
      </c>
    </row>
    <row r="10" spans="1:13" s="4" customFormat="1" x14ac:dyDescent="0.2">
      <c r="A10" s="3" t="s">
        <v>444</v>
      </c>
      <c r="B10" s="3" t="s">
        <v>1</v>
      </c>
      <c r="C10" s="3" t="s">
        <v>2</v>
      </c>
      <c r="D10" s="3" t="s">
        <v>15</v>
      </c>
      <c r="E10" s="5" t="s">
        <v>16</v>
      </c>
      <c r="F10" s="4" t="s">
        <v>445</v>
      </c>
      <c r="G10" s="4" t="s">
        <v>446</v>
      </c>
      <c r="H10" s="7" t="s">
        <v>447</v>
      </c>
      <c r="I10" s="4" t="s">
        <v>452</v>
      </c>
      <c r="J10" s="4" t="s">
        <v>453</v>
      </c>
      <c r="K10" s="7" t="s">
        <v>454</v>
      </c>
      <c r="L10" s="4" t="s">
        <v>455</v>
      </c>
    </row>
    <row r="11" spans="1:13" x14ac:dyDescent="0.2">
      <c r="A11" s="2">
        <v>1</v>
      </c>
      <c r="B11" s="2" t="s">
        <v>17</v>
      </c>
      <c r="C11" s="2">
        <v>27002</v>
      </c>
      <c r="D11" s="2">
        <v>22</v>
      </c>
      <c r="E11" s="6">
        <v>55</v>
      </c>
      <c r="F11">
        <f t="shared" ref="F11:F42" si="2">STANDARDIZE(C11,C$7,C$8)</f>
        <v>1.7367737755519783</v>
      </c>
      <c r="G11">
        <f t="shared" ref="G11:G42" si="3">STANDARDIZE(D11,D$7,D$8)</f>
        <v>-0.4570676771234552</v>
      </c>
      <c r="H11" s="8">
        <f t="shared" ref="H11:H42" si="4">STANDARDIZE(E11,E$7,E$8)</f>
        <v>-0.43628030734133705</v>
      </c>
      <c r="I11">
        <f>SUMXMY2($D$3:$F$3,F11:H11)</f>
        <v>60.182124241828618</v>
      </c>
      <c r="J11">
        <f t="shared" ref="J11:J74" si="5">SUMXMY2($D$4:$F$4,F11:H11)</f>
        <v>39.205279152759175</v>
      </c>
      <c r="K11" s="8">
        <f t="shared" ref="K11:K74" si="6">SUMXMY2($D$5:$F$5,F11:H11)</f>
        <v>56.608129495392049</v>
      </c>
      <c r="L11">
        <f>MIN(I11:K11)</f>
        <v>39.205279152759175</v>
      </c>
    </row>
    <row r="12" spans="1:13" x14ac:dyDescent="0.2">
      <c r="A12" s="2">
        <v>2</v>
      </c>
      <c r="B12" s="2" t="s">
        <v>18</v>
      </c>
      <c r="C12" s="2">
        <v>24340</v>
      </c>
      <c r="D12" s="2">
        <v>76</v>
      </c>
      <c r="E12" s="6">
        <v>333</v>
      </c>
      <c r="F12">
        <f t="shared" si="2"/>
        <v>1.4646773245109559</v>
      </c>
      <c r="G12">
        <f t="shared" si="3"/>
        <v>-0.1386869781464497</v>
      </c>
      <c r="H12" s="8">
        <f t="shared" si="4"/>
        <v>0.25805777358406717</v>
      </c>
      <c r="I12">
        <f t="shared" ref="I11:I74" si="7">SUMXMY2($D$3:$F$3,F12:H12)</f>
        <v>49.112191523858556</v>
      </c>
      <c r="J12">
        <f t="shared" si="5"/>
        <v>30.530294021463689</v>
      </c>
      <c r="K12" s="8">
        <f t="shared" si="6"/>
        <v>49.689885528799529</v>
      </c>
      <c r="L12">
        <f t="shared" ref="L12:L75" si="8">MIN(I12:K12)</f>
        <v>30.530294021463689</v>
      </c>
    </row>
    <row r="13" spans="1:13" x14ac:dyDescent="0.2">
      <c r="A13" s="2">
        <v>3</v>
      </c>
      <c r="B13" s="2" t="s">
        <v>19</v>
      </c>
      <c r="C13" s="2">
        <v>18765</v>
      </c>
      <c r="D13" s="2">
        <v>28</v>
      </c>
      <c r="E13" s="6">
        <v>22</v>
      </c>
      <c r="F13">
        <f t="shared" si="2"/>
        <v>0.89482844601595235</v>
      </c>
      <c r="G13">
        <f t="shared" si="3"/>
        <v>-0.42169204390378795</v>
      </c>
      <c r="H13" s="8">
        <f t="shared" si="4"/>
        <v>-0.51870173421377708</v>
      </c>
      <c r="I13">
        <f t="shared" si="7"/>
        <v>60.581634502213738</v>
      </c>
      <c r="J13">
        <f t="shared" si="5"/>
        <v>38.147447436112458</v>
      </c>
      <c r="K13" s="8">
        <f t="shared" si="6"/>
        <v>59.890439955629233</v>
      </c>
      <c r="L13">
        <f t="shared" si="8"/>
        <v>38.147447436112458</v>
      </c>
    </row>
    <row r="14" spans="1:13" x14ac:dyDescent="0.2">
      <c r="A14" s="2">
        <v>4</v>
      </c>
      <c r="B14" s="2" t="s">
        <v>20</v>
      </c>
      <c r="C14" s="2">
        <v>10936</v>
      </c>
      <c r="D14" s="2">
        <v>35</v>
      </c>
      <c r="E14" s="6">
        <v>2474</v>
      </c>
      <c r="F14">
        <f t="shared" si="2"/>
        <v>9.4586855031668332E-2</v>
      </c>
      <c r="G14">
        <f t="shared" si="3"/>
        <v>-0.3804204718141761</v>
      </c>
      <c r="H14" s="8">
        <f t="shared" si="4"/>
        <v>5.6054600443081339</v>
      </c>
      <c r="I14">
        <f t="shared" si="7"/>
        <v>3.9453725888794455</v>
      </c>
      <c r="J14">
        <f t="shared" si="5"/>
        <v>0</v>
      </c>
      <c r="K14" s="8">
        <f t="shared" si="6"/>
        <v>64.061012227869185</v>
      </c>
      <c r="L14">
        <f t="shared" si="8"/>
        <v>0</v>
      </c>
    </row>
    <row r="15" spans="1:13" x14ac:dyDescent="0.2">
      <c r="A15" s="2">
        <v>5</v>
      </c>
      <c r="B15" s="2" t="s">
        <v>21</v>
      </c>
      <c r="C15" s="2">
        <v>16619</v>
      </c>
      <c r="D15" s="2">
        <v>137</v>
      </c>
      <c r="E15" s="6">
        <v>1497</v>
      </c>
      <c r="F15">
        <f t="shared" si="2"/>
        <v>0.67547495843742711</v>
      </c>
      <c r="G15">
        <f t="shared" si="3"/>
        <v>0.22096529292016762</v>
      </c>
      <c r="H15" s="8">
        <f t="shared" si="4"/>
        <v>3.1652862850846804</v>
      </c>
      <c r="I15">
        <f t="shared" si="7"/>
        <v>16.45242519261469</v>
      </c>
      <c r="J15">
        <f t="shared" si="5"/>
        <v>6.6535438019061726</v>
      </c>
      <c r="K15" s="8">
        <f t="shared" si="6"/>
        <v>43.949797405909734</v>
      </c>
      <c r="L15">
        <f t="shared" si="8"/>
        <v>6.6535438019061726</v>
      </c>
    </row>
    <row r="16" spans="1:13" x14ac:dyDescent="0.2">
      <c r="A16" s="2">
        <v>6</v>
      </c>
      <c r="B16" s="2" t="s">
        <v>22</v>
      </c>
      <c r="C16" s="2">
        <v>16797</v>
      </c>
      <c r="D16" s="2">
        <v>19</v>
      </c>
      <c r="E16" s="6">
        <v>26</v>
      </c>
      <c r="F16">
        <f t="shared" si="2"/>
        <v>0.69366923653107926</v>
      </c>
      <c r="G16">
        <f t="shared" si="3"/>
        <v>-0.47475549373328885</v>
      </c>
      <c r="H16" s="8">
        <f t="shared" si="4"/>
        <v>-0.50871125822923891</v>
      </c>
      <c r="I16">
        <f t="shared" si="7"/>
        <v>60.54993385473589</v>
      </c>
      <c r="J16">
        <f t="shared" si="5"/>
        <v>37.750889512955041</v>
      </c>
      <c r="K16" s="8">
        <f t="shared" si="6"/>
        <v>61.535235351158633</v>
      </c>
      <c r="L16">
        <f t="shared" si="8"/>
        <v>37.750889512955041</v>
      </c>
    </row>
    <row r="17" spans="1:12" x14ac:dyDescent="0.2">
      <c r="A17" s="2">
        <v>7</v>
      </c>
      <c r="B17" s="2" t="s">
        <v>23</v>
      </c>
      <c r="C17" s="2">
        <v>11330</v>
      </c>
      <c r="D17" s="2">
        <v>5</v>
      </c>
      <c r="E17" s="6">
        <v>8</v>
      </c>
      <c r="F17">
        <f t="shared" si="2"/>
        <v>0.13485958294683092</v>
      </c>
      <c r="G17">
        <f t="shared" si="3"/>
        <v>-0.55729863791251244</v>
      </c>
      <c r="H17" s="8">
        <f t="shared" si="4"/>
        <v>-0.55366840015966079</v>
      </c>
      <c r="I17">
        <f t="shared" si="7"/>
        <v>61.895393353557488</v>
      </c>
      <c r="J17">
        <f t="shared" si="5"/>
        <v>37.967770973708319</v>
      </c>
      <c r="K17" s="8">
        <f t="shared" si="6"/>
        <v>66.108132460140894</v>
      </c>
      <c r="L17">
        <f t="shared" si="8"/>
        <v>37.967770973708319</v>
      </c>
    </row>
    <row r="18" spans="1:12" x14ac:dyDescent="0.2">
      <c r="A18" s="2">
        <v>8</v>
      </c>
      <c r="B18" s="2" t="s">
        <v>24</v>
      </c>
      <c r="C18" s="2">
        <v>31081</v>
      </c>
      <c r="D18" s="2">
        <v>513</v>
      </c>
      <c r="E18" s="6">
        <v>1230</v>
      </c>
      <c r="F18">
        <f t="shared" si="2"/>
        <v>2.153708946023928</v>
      </c>
      <c r="G18">
        <f t="shared" si="3"/>
        <v>2.4378383080193169</v>
      </c>
      <c r="H18" s="8">
        <f t="shared" si="4"/>
        <v>2.4984220131167563</v>
      </c>
      <c r="I18">
        <f t="shared" si="7"/>
        <v>27.536526180764739</v>
      </c>
      <c r="J18">
        <f t="shared" si="5"/>
        <v>21.836251662990499</v>
      </c>
      <c r="K18" s="8">
        <f t="shared" si="6"/>
        <v>16.080812609810661</v>
      </c>
      <c r="L18">
        <f t="shared" si="8"/>
        <v>16.080812609810661</v>
      </c>
    </row>
    <row r="19" spans="1:12" x14ac:dyDescent="0.2">
      <c r="A19" s="2">
        <v>9</v>
      </c>
      <c r="B19" s="2" t="s">
        <v>25</v>
      </c>
      <c r="C19" s="2">
        <v>7671</v>
      </c>
      <c r="D19" s="2">
        <v>32</v>
      </c>
      <c r="E19" s="6">
        <v>622</v>
      </c>
      <c r="F19">
        <f t="shared" si="2"/>
        <v>-0.23914526842773737</v>
      </c>
      <c r="G19">
        <f t="shared" si="3"/>
        <v>-0.39810828842400975</v>
      </c>
      <c r="H19" s="8">
        <f t="shared" si="4"/>
        <v>0.97986966346695148</v>
      </c>
      <c r="I19">
        <f t="shared" si="7"/>
        <v>40.794686185703306</v>
      </c>
      <c r="J19">
        <f t="shared" si="5"/>
        <v>21.507776360415622</v>
      </c>
      <c r="K19" s="8">
        <f t="shared" si="6"/>
        <v>59.355210325260472</v>
      </c>
      <c r="L19">
        <f t="shared" si="8"/>
        <v>21.507776360415622</v>
      </c>
    </row>
    <row r="20" spans="1:12" x14ac:dyDescent="0.2">
      <c r="A20" s="2">
        <v>10</v>
      </c>
      <c r="B20" s="2" t="s">
        <v>26</v>
      </c>
      <c r="C20" s="2">
        <v>29927</v>
      </c>
      <c r="D20" s="2">
        <v>87</v>
      </c>
      <c r="E20" s="6">
        <v>118</v>
      </c>
      <c r="F20">
        <f t="shared" si="2"/>
        <v>2.0357527835515992</v>
      </c>
      <c r="G20">
        <f t="shared" si="3"/>
        <v>-7.3831650577059704E-2</v>
      </c>
      <c r="H20" s="8">
        <f t="shared" si="4"/>
        <v>-0.27893031058486056</v>
      </c>
      <c r="I20">
        <f t="shared" si="7"/>
        <v>57.818647148589456</v>
      </c>
      <c r="J20">
        <f t="shared" si="5"/>
        <v>38.488171716111914</v>
      </c>
      <c r="K20" s="8">
        <f t="shared" si="6"/>
        <v>49.857333604138418</v>
      </c>
      <c r="L20">
        <f t="shared" si="8"/>
        <v>38.488171716111914</v>
      </c>
    </row>
    <row r="21" spans="1:12" x14ac:dyDescent="0.2">
      <c r="A21" s="2">
        <v>11</v>
      </c>
      <c r="B21" s="2" t="s">
        <v>27</v>
      </c>
      <c r="C21" s="2">
        <v>22910</v>
      </c>
      <c r="D21" s="2">
        <v>42</v>
      </c>
      <c r="E21" s="6">
        <v>148</v>
      </c>
      <c r="F21">
        <f t="shared" si="2"/>
        <v>1.3185098094889192</v>
      </c>
      <c r="G21">
        <f t="shared" si="3"/>
        <v>-0.3391488997245643</v>
      </c>
      <c r="H21" s="8">
        <f t="shared" si="4"/>
        <v>-0.20400174070082414</v>
      </c>
      <c r="I21">
        <f t="shared" si="7"/>
        <v>55.893294214109908</v>
      </c>
      <c r="J21">
        <f t="shared" si="5"/>
        <v>35.249536972589581</v>
      </c>
      <c r="K21" s="8">
        <f t="shared" si="6"/>
        <v>55.155969510442972</v>
      </c>
      <c r="L21">
        <f t="shared" si="8"/>
        <v>35.249536972589581</v>
      </c>
    </row>
    <row r="22" spans="1:12" x14ac:dyDescent="0.2">
      <c r="A22" s="2">
        <v>12</v>
      </c>
      <c r="B22" s="2" t="s">
        <v>28</v>
      </c>
      <c r="C22" s="2">
        <v>21615</v>
      </c>
      <c r="D22" s="2">
        <v>80</v>
      </c>
      <c r="E22" s="6">
        <v>70</v>
      </c>
      <c r="F22">
        <f t="shared" si="2"/>
        <v>1.1861413256053264</v>
      </c>
      <c r="G22">
        <f t="shared" si="3"/>
        <v>-0.11510322266667153</v>
      </c>
      <c r="H22" s="8">
        <f t="shared" si="4"/>
        <v>-0.39881602239931885</v>
      </c>
      <c r="I22">
        <f t="shared" si="7"/>
        <v>58.371630441985786</v>
      </c>
      <c r="J22">
        <f t="shared" si="5"/>
        <v>37.313215490160459</v>
      </c>
      <c r="K22" s="8">
        <f t="shared" si="6"/>
        <v>53.862779931102637</v>
      </c>
      <c r="L22">
        <f t="shared" si="8"/>
        <v>37.313215490160459</v>
      </c>
    </row>
    <row r="23" spans="1:12" x14ac:dyDescent="0.2">
      <c r="A23" s="2">
        <v>13</v>
      </c>
      <c r="B23" s="2" t="s">
        <v>29</v>
      </c>
      <c r="C23" s="2">
        <v>28559</v>
      </c>
      <c r="D23" s="2">
        <v>132</v>
      </c>
      <c r="E23" s="6">
        <v>270</v>
      </c>
      <c r="F23">
        <f t="shared" si="2"/>
        <v>1.8959226013486994</v>
      </c>
      <c r="G23">
        <f t="shared" si="3"/>
        <v>0.19148559857044486</v>
      </c>
      <c r="H23" s="8">
        <f t="shared" si="4"/>
        <v>0.10070777682759066</v>
      </c>
      <c r="I23">
        <f t="shared" si="7"/>
        <v>51.716150324772059</v>
      </c>
      <c r="J23">
        <f t="shared" si="5"/>
        <v>33.874184550634496</v>
      </c>
      <c r="K23" s="8">
        <f t="shared" si="6"/>
        <v>44.929462295573288</v>
      </c>
      <c r="L23">
        <f t="shared" si="8"/>
        <v>33.874184550634496</v>
      </c>
    </row>
    <row r="24" spans="1:12" x14ac:dyDescent="0.2">
      <c r="A24" s="2">
        <v>14</v>
      </c>
      <c r="B24" s="2" t="s">
        <v>30</v>
      </c>
      <c r="C24" s="2">
        <v>129373</v>
      </c>
      <c r="D24" s="2">
        <v>471</v>
      </c>
      <c r="E24" s="6">
        <v>1430</v>
      </c>
      <c r="F24">
        <f t="shared" si="2"/>
        <v>12.200630195356823</v>
      </c>
      <c r="G24">
        <f t="shared" si="3"/>
        <v>2.190208875481646</v>
      </c>
      <c r="H24" s="8">
        <f t="shared" si="4"/>
        <v>2.9979458123436658</v>
      </c>
      <c r="I24">
        <f t="shared" si="7"/>
        <v>149.50626271178081</v>
      </c>
      <c r="J24">
        <f t="shared" si="5"/>
        <v>159.96355106890684</v>
      </c>
      <c r="K24" s="8">
        <f t="shared" si="6"/>
        <v>97.09953033079664</v>
      </c>
      <c r="L24">
        <f t="shared" si="8"/>
        <v>97.09953033079664</v>
      </c>
    </row>
    <row r="25" spans="1:12" x14ac:dyDescent="0.2">
      <c r="A25" s="2">
        <v>15</v>
      </c>
      <c r="B25" s="2" t="s">
        <v>31</v>
      </c>
      <c r="C25" s="2">
        <v>38396</v>
      </c>
      <c r="D25" s="2">
        <v>53</v>
      </c>
      <c r="E25" s="6">
        <v>229</v>
      </c>
      <c r="F25">
        <f t="shared" si="2"/>
        <v>2.9014120036366546</v>
      </c>
      <c r="G25">
        <f t="shared" si="3"/>
        <v>-0.2742935721551743</v>
      </c>
      <c r="H25" s="8">
        <f t="shared" si="4"/>
        <v>-1.6946020139257919E-3</v>
      </c>
      <c r="I25">
        <f t="shared" si="7"/>
        <v>56.84342709867002</v>
      </c>
      <c r="J25">
        <f t="shared" si="5"/>
        <v>39.329713561443697</v>
      </c>
      <c r="K25" s="8">
        <f t="shared" si="6"/>
        <v>49.61530202486145</v>
      </c>
      <c r="L25">
        <f t="shared" si="8"/>
        <v>39.329713561443697</v>
      </c>
    </row>
    <row r="26" spans="1:12" x14ac:dyDescent="0.2">
      <c r="A26" s="2">
        <v>16</v>
      </c>
      <c r="B26" s="2" t="s">
        <v>32</v>
      </c>
      <c r="C26" s="2">
        <v>29660</v>
      </c>
      <c r="D26" s="2">
        <v>102</v>
      </c>
      <c r="E26" s="6">
        <v>187</v>
      </c>
      <c r="F26">
        <f t="shared" si="2"/>
        <v>2.0084613664111206</v>
      </c>
      <c r="G26">
        <f t="shared" si="3"/>
        <v>1.460743247210849E-2</v>
      </c>
      <c r="H26" s="8">
        <f t="shared" si="4"/>
        <v>-0.10659459985157679</v>
      </c>
      <c r="I26">
        <f t="shared" si="7"/>
        <v>55.105362712491598</v>
      </c>
      <c r="J26">
        <f t="shared" si="5"/>
        <v>36.446530948339273</v>
      </c>
      <c r="K26" s="8">
        <f t="shared" si="6"/>
        <v>47.871678578266433</v>
      </c>
      <c r="L26">
        <f t="shared" si="8"/>
        <v>36.446530948339273</v>
      </c>
    </row>
    <row r="27" spans="1:12" x14ac:dyDescent="0.2">
      <c r="A27" s="2">
        <v>17</v>
      </c>
      <c r="B27" s="2" t="s">
        <v>33</v>
      </c>
      <c r="C27" s="2">
        <v>37778</v>
      </c>
      <c r="D27" s="2">
        <v>88</v>
      </c>
      <c r="E27" s="6">
        <v>234</v>
      </c>
      <c r="F27">
        <f t="shared" si="2"/>
        <v>2.8382431055362218</v>
      </c>
      <c r="G27">
        <f t="shared" si="3"/>
        <v>-6.7935711707115154E-2</v>
      </c>
      <c r="H27" s="8">
        <f t="shared" si="4"/>
        <v>1.0793492966746946E-2</v>
      </c>
      <c r="I27">
        <f t="shared" si="7"/>
        <v>56.118941940708993</v>
      </c>
      <c r="J27">
        <f t="shared" si="5"/>
        <v>38.92559016693</v>
      </c>
      <c r="K27" s="8">
        <f t="shared" si="6"/>
        <v>46.932970720749886</v>
      </c>
      <c r="L27">
        <f t="shared" si="8"/>
        <v>38.92559016693</v>
      </c>
    </row>
    <row r="28" spans="1:12" x14ac:dyDescent="0.2">
      <c r="A28" s="2">
        <v>18</v>
      </c>
      <c r="B28" s="2" t="s">
        <v>34</v>
      </c>
      <c r="C28" s="2">
        <v>39962</v>
      </c>
      <c r="D28" s="2">
        <v>29</v>
      </c>
      <c r="E28" s="6">
        <v>24</v>
      </c>
      <c r="F28">
        <f t="shared" si="2"/>
        <v>3.0614807648426057</v>
      </c>
      <c r="G28">
        <f t="shared" si="3"/>
        <v>-0.4157961050338434</v>
      </c>
      <c r="H28" s="8">
        <f t="shared" si="4"/>
        <v>-0.51370649622150799</v>
      </c>
      <c r="I28">
        <f t="shared" si="7"/>
        <v>65.418914213266589</v>
      </c>
      <c r="J28">
        <f t="shared" si="5"/>
        <v>46.247910058236435</v>
      </c>
      <c r="K28" s="8">
        <f t="shared" si="6"/>
        <v>54.249451546336203</v>
      </c>
      <c r="L28">
        <f t="shared" si="8"/>
        <v>46.247910058236435</v>
      </c>
    </row>
    <row r="29" spans="1:12" x14ac:dyDescent="0.2">
      <c r="A29" s="2">
        <v>19</v>
      </c>
      <c r="B29" s="2" t="s">
        <v>35</v>
      </c>
      <c r="C29" s="2">
        <v>20731</v>
      </c>
      <c r="D29" s="2">
        <v>25</v>
      </c>
      <c r="E29" s="6">
        <v>143</v>
      </c>
      <c r="F29">
        <f t="shared" si="2"/>
        <v>1.0957832254098854</v>
      </c>
      <c r="G29">
        <f t="shared" si="3"/>
        <v>-0.43937986051362155</v>
      </c>
      <c r="H29" s="8">
        <f t="shared" si="4"/>
        <v>-0.21648983568149688</v>
      </c>
      <c r="I29">
        <f t="shared" si="7"/>
        <v>56.099431023347769</v>
      </c>
      <c r="J29">
        <f t="shared" si="5"/>
        <v>34.900970786685598</v>
      </c>
      <c r="K29" s="8">
        <f t="shared" si="6"/>
        <v>57.475891720600679</v>
      </c>
      <c r="L29">
        <f t="shared" si="8"/>
        <v>34.900970786685598</v>
      </c>
    </row>
    <row r="30" spans="1:12" x14ac:dyDescent="0.2">
      <c r="A30" s="2">
        <v>20</v>
      </c>
      <c r="B30" s="2" t="s">
        <v>36</v>
      </c>
      <c r="C30" s="2">
        <v>22009</v>
      </c>
      <c r="D30" s="2">
        <v>206</v>
      </c>
      <c r="E30" s="6">
        <v>89</v>
      </c>
      <c r="F30">
        <f t="shared" si="2"/>
        <v>1.2264140535204888</v>
      </c>
      <c r="G30">
        <f t="shared" si="3"/>
        <v>0.62778507494634128</v>
      </c>
      <c r="H30" s="8">
        <f t="shared" si="4"/>
        <v>-0.35136126147276242</v>
      </c>
      <c r="I30">
        <f t="shared" si="7"/>
        <v>57.278492988121037</v>
      </c>
      <c r="J30">
        <f t="shared" si="5"/>
        <v>37.781231300762947</v>
      </c>
      <c r="K30" s="8">
        <f t="shared" si="6"/>
        <v>44.452882427931783</v>
      </c>
      <c r="L30">
        <f t="shared" si="8"/>
        <v>37.781231300762947</v>
      </c>
    </row>
    <row r="31" spans="1:12" x14ac:dyDescent="0.2">
      <c r="A31" s="2">
        <v>21</v>
      </c>
      <c r="B31" s="2" t="s">
        <v>37</v>
      </c>
      <c r="C31" s="2">
        <v>31520</v>
      </c>
      <c r="D31" s="2">
        <v>256</v>
      </c>
      <c r="E31" s="6">
        <v>830</v>
      </c>
      <c r="F31">
        <f t="shared" si="2"/>
        <v>2.1985813509852385</v>
      </c>
      <c r="G31">
        <f t="shared" si="3"/>
        <v>0.92258201844356857</v>
      </c>
      <c r="H31" s="8">
        <f t="shared" si="4"/>
        <v>1.4993744146629373</v>
      </c>
      <c r="I31">
        <f t="shared" si="7"/>
        <v>34.568319379328997</v>
      </c>
      <c r="J31">
        <f t="shared" si="5"/>
        <v>22.984547526599592</v>
      </c>
      <c r="K31" s="8">
        <f t="shared" si="6"/>
        <v>31.003529284440017</v>
      </c>
      <c r="L31">
        <f t="shared" si="8"/>
        <v>22.984547526599592</v>
      </c>
    </row>
    <row r="32" spans="1:12" x14ac:dyDescent="0.2">
      <c r="A32" s="2">
        <v>22</v>
      </c>
      <c r="B32" s="2" t="s">
        <v>38</v>
      </c>
      <c r="C32" s="2">
        <v>6819</v>
      </c>
      <c r="D32" s="2">
        <v>386</v>
      </c>
      <c r="E32" s="6">
        <v>1003</v>
      </c>
      <c r="F32">
        <f t="shared" si="2"/>
        <v>-0.32623248716813968</v>
      </c>
      <c r="G32">
        <f t="shared" si="3"/>
        <v>1.6890540715363596</v>
      </c>
      <c r="H32" s="8">
        <f t="shared" si="4"/>
        <v>1.9314625009942141</v>
      </c>
      <c r="I32">
        <f t="shared" si="7"/>
        <v>30.537938794492248</v>
      </c>
      <c r="J32">
        <f t="shared" si="5"/>
        <v>17.958071752622107</v>
      </c>
      <c r="K32" s="8">
        <f t="shared" si="6"/>
        <v>34.370864008284897</v>
      </c>
      <c r="L32">
        <f t="shared" si="8"/>
        <v>17.958071752622107</v>
      </c>
    </row>
    <row r="33" spans="1:12" x14ac:dyDescent="0.2">
      <c r="A33" s="2">
        <v>23</v>
      </c>
      <c r="B33" s="2" t="s">
        <v>39</v>
      </c>
      <c r="C33" s="2">
        <v>20796</v>
      </c>
      <c r="D33" s="2">
        <v>102</v>
      </c>
      <c r="E33" s="6">
        <v>51</v>
      </c>
      <c r="F33">
        <f t="shared" si="2"/>
        <v>1.1024272033654325</v>
      </c>
      <c r="G33">
        <f t="shared" si="3"/>
        <v>1.460743247210849E-2</v>
      </c>
      <c r="H33" s="8">
        <f t="shared" si="4"/>
        <v>-0.44627078332587528</v>
      </c>
      <c r="I33">
        <f t="shared" si="7"/>
        <v>58.895099574536424</v>
      </c>
      <c r="J33">
        <f t="shared" si="5"/>
        <v>37.795235223030154</v>
      </c>
      <c r="K33" s="8">
        <f t="shared" si="6"/>
        <v>52.849464821718144</v>
      </c>
      <c r="L33">
        <f t="shared" si="8"/>
        <v>37.795235223030154</v>
      </c>
    </row>
    <row r="34" spans="1:12" x14ac:dyDescent="0.2">
      <c r="A34" s="2">
        <v>24</v>
      </c>
      <c r="B34" s="2" t="s">
        <v>40</v>
      </c>
      <c r="C34" s="2">
        <v>18709</v>
      </c>
      <c r="D34" s="2">
        <v>193</v>
      </c>
      <c r="E34" s="6">
        <v>313</v>
      </c>
      <c r="F34">
        <f t="shared" si="2"/>
        <v>0.88910440346963482</v>
      </c>
      <c r="G34">
        <f t="shared" si="3"/>
        <v>0.55113786963706224</v>
      </c>
      <c r="H34" s="8">
        <f t="shared" si="4"/>
        <v>0.2081053936613762</v>
      </c>
      <c r="I34">
        <f t="shared" si="7"/>
        <v>48.979425795587048</v>
      </c>
      <c r="J34">
        <f t="shared" si="5"/>
        <v>30.630496303161443</v>
      </c>
      <c r="K34" s="8">
        <f t="shared" si="6"/>
        <v>43.911327602779927</v>
      </c>
      <c r="L34">
        <f t="shared" si="8"/>
        <v>30.630496303161443</v>
      </c>
    </row>
    <row r="35" spans="1:12" x14ac:dyDescent="0.2">
      <c r="A35" s="2">
        <v>25</v>
      </c>
      <c r="B35" s="2" t="s">
        <v>41</v>
      </c>
      <c r="C35" s="2">
        <v>13883</v>
      </c>
      <c r="D35" s="2">
        <v>26</v>
      </c>
      <c r="E35" s="6">
        <v>47</v>
      </c>
      <c r="F35">
        <f t="shared" si="2"/>
        <v>0.39581459403162805</v>
      </c>
      <c r="G35">
        <f t="shared" si="3"/>
        <v>-0.43348392164367705</v>
      </c>
      <c r="H35" s="8">
        <f t="shared" si="4"/>
        <v>-0.45626125931041345</v>
      </c>
      <c r="I35">
        <f t="shared" si="7"/>
        <v>59.839100692347145</v>
      </c>
      <c r="J35">
        <f t="shared" si="5"/>
        <v>36.838019043193775</v>
      </c>
      <c r="K35" s="8">
        <f t="shared" si="6"/>
        <v>62.277776681571865</v>
      </c>
      <c r="L35">
        <f t="shared" si="8"/>
        <v>36.838019043193775</v>
      </c>
    </row>
    <row r="36" spans="1:12" x14ac:dyDescent="0.2">
      <c r="A36" s="2">
        <v>26</v>
      </c>
      <c r="B36" s="2" t="s">
        <v>42</v>
      </c>
      <c r="C36" s="2">
        <v>3061</v>
      </c>
      <c r="D36" s="2">
        <v>20</v>
      </c>
      <c r="E36" s="6">
        <v>28</v>
      </c>
      <c r="F36">
        <f t="shared" si="2"/>
        <v>-0.71035662804423361</v>
      </c>
      <c r="G36">
        <f t="shared" si="3"/>
        <v>-0.4688595548633443</v>
      </c>
      <c r="H36" s="8">
        <f t="shared" si="4"/>
        <v>-0.50371602023696982</v>
      </c>
      <c r="I36">
        <f t="shared" si="7"/>
        <v>62.847423459112889</v>
      </c>
      <c r="J36">
        <f t="shared" si="5"/>
        <v>37.977787669967753</v>
      </c>
      <c r="K36" s="8">
        <f t="shared" si="6"/>
        <v>70.587942373482022</v>
      </c>
      <c r="L36">
        <f t="shared" si="8"/>
        <v>37.977787669967753</v>
      </c>
    </row>
    <row r="37" spans="1:12" x14ac:dyDescent="0.2">
      <c r="A37" s="2">
        <v>27</v>
      </c>
      <c r="B37" s="2" t="s">
        <v>43</v>
      </c>
      <c r="C37" s="2">
        <v>4612</v>
      </c>
      <c r="D37" s="2">
        <v>13</v>
      </c>
      <c r="E37" s="6">
        <v>21</v>
      </c>
      <c r="F37">
        <f t="shared" si="2"/>
        <v>-0.55182109252033218</v>
      </c>
      <c r="G37">
        <f t="shared" si="3"/>
        <v>-0.51013112695295615</v>
      </c>
      <c r="H37" s="8">
        <f t="shared" si="4"/>
        <v>-0.52119935320991173</v>
      </c>
      <c r="I37">
        <f t="shared" si="7"/>
        <v>62.734371309617508</v>
      </c>
      <c r="J37">
        <f t="shared" si="5"/>
        <v>37.970623461911096</v>
      </c>
      <c r="K37" s="8">
        <f t="shared" si="6"/>
        <v>70.021773696022478</v>
      </c>
      <c r="L37">
        <f t="shared" si="8"/>
        <v>37.970623461911096</v>
      </c>
    </row>
    <row r="38" spans="1:12" x14ac:dyDescent="0.2">
      <c r="A38" s="2">
        <v>28</v>
      </c>
      <c r="B38" s="2" t="s">
        <v>44</v>
      </c>
      <c r="C38" s="2">
        <v>9055</v>
      </c>
      <c r="D38" s="2">
        <v>36</v>
      </c>
      <c r="E38" s="6">
        <v>69</v>
      </c>
      <c r="F38">
        <f t="shared" si="2"/>
        <v>-9.7679645497318529E-2</v>
      </c>
      <c r="G38">
        <f t="shared" si="3"/>
        <v>-0.37452453294423155</v>
      </c>
      <c r="H38" s="8">
        <f t="shared" si="4"/>
        <v>-0.40131364139545339</v>
      </c>
      <c r="I38">
        <f t="shared" si="7"/>
        <v>59.573573508961793</v>
      </c>
      <c r="J38">
        <f t="shared" si="5"/>
        <v>36.118331280581884</v>
      </c>
      <c r="K38" s="8">
        <f t="shared" si="6"/>
        <v>64.229290844473326</v>
      </c>
      <c r="L38">
        <f t="shared" si="8"/>
        <v>36.118331280581884</v>
      </c>
    </row>
    <row r="39" spans="1:12" x14ac:dyDescent="0.2">
      <c r="A39" s="2">
        <v>29</v>
      </c>
      <c r="B39" s="2" t="s">
        <v>45</v>
      </c>
      <c r="C39" s="2">
        <v>10913</v>
      </c>
      <c r="D39" s="2">
        <v>67</v>
      </c>
      <c r="E39" s="6">
        <v>34</v>
      </c>
      <c r="F39">
        <f t="shared" si="2"/>
        <v>9.2235908985859344E-2</v>
      </c>
      <c r="G39">
        <f t="shared" si="3"/>
        <v>-0.19175042797595063</v>
      </c>
      <c r="H39" s="8">
        <f t="shared" si="4"/>
        <v>-0.48873030626016256</v>
      </c>
      <c r="I39">
        <f t="shared" si="7"/>
        <v>60.294304975400003</v>
      </c>
      <c r="J39">
        <f t="shared" si="5"/>
        <v>37.174757941348958</v>
      </c>
      <c r="K39" s="8">
        <f t="shared" si="6"/>
        <v>61.10595732828881</v>
      </c>
      <c r="L39">
        <f t="shared" si="8"/>
        <v>37.174757941348958</v>
      </c>
    </row>
    <row r="40" spans="1:12" x14ac:dyDescent="0.2">
      <c r="A40" s="2">
        <v>30</v>
      </c>
      <c r="B40" s="2" t="s">
        <v>46</v>
      </c>
      <c r="C40" s="2">
        <v>3480</v>
      </c>
      <c r="D40" s="2">
        <v>13</v>
      </c>
      <c r="E40" s="6">
        <v>63</v>
      </c>
      <c r="F40">
        <f t="shared" si="2"/>
        <v>-0.6675285239923221</v>
      </c>
      <c r="G40">
        <f t="shared" si="3"/>
        <v>-0.51013112695295615</v>
      </c>
      <c r="H40" s="8">
        <f t="shared" si="4"/>
        <v>-0.4162993553722607</v>
      </c>
      <c r="I40">
        <f t="shared" si="7"/>
        <v>61.459934896910696</v>
      </c>
      <c r="J40">
        <f t="shared" si="5"/>
        <v>36.859230972640603</v>
      </c>
      <c r="K40" s="8">
        <f t="shared" si="6"/>
        <v>70.289335328725741</v>
      </c>
      <c r="L40">
        <f t="shared" si="8"/>
        <v>36.859230972640603</v>
      </c>
    </row>
    <row r="41" spans="1:12" x14ac:dyDescent="0.2">
      <c r="A41" s="2">
        <v>31</v>
      </c>
      <c r="B41" s="2" t="s">
        <v>47</v>
      </c>
      <c r="C41" s="2">
        <v>7681</v>
      </c>
      <c r="D41" s="2">
        <v>22</v>
      </c>
      <c r="E41" s="6">
        <v>120</v>
      </c>
      <c r="F41">
        <f t="shared" si="2"/>
        <v>-0.23812311797303781</v>
      </c>
      <c r="G41">
        <f t="shared" si="3"/>
        <v>-0.4570676771234552</v>
      </c>
      <c r="H41" s="8">
        <f t="shared" si="4"/>
        <v>-0.27393507259259148</v>
      </c>
      <c r="I41">
        <f t="shared" si="7"/>
        <v>58.090924887476604</v>
      </c>
      <c r="J41">
        <f t="shared" si="5"/>
        <v>34.683857660854606</v>
      </c>
      <c r="K41" s="8">
        <f t="shared" si="6"/>
        <v>65.57071173212465</v>
      </c>
      <c r="L41">
        <f t="shared" si="8"/>
        <v>34.683857660854606</v>
      </c>
    </row>
    <row r="42" spans="1:12" x14ac:dyDescent="0.2">
      <c r="A42" s="2">
        <v>32</v>
      </c>
      <c r="B42" s="2" t="s">
        <v>48</v>
      </c>
      <c r="C42" s="2">
        <v>861</v>
      </c>
      <c r="D42" s="2">
        <v>280</v>
      </c>
      <c r="E42" s="6">
        <v>440</v>
      </c>
      <c r="F42">
        <f t="shared" si="2"/>
        <v>-0.93522972807813642</v>
      </c>
      <c r="G42">
        <f t="shared" si="3"/>
        <v>1.0640845513222377</v>
      </c>
      <c r="H42" s="8">
        <f t="shared" si="4"/>
        <v>0.52530300617046377</v>
      </c>
      <c r="I42">
        <f t="shared" si="7"/>
        <v>48.082043586409213</v>
      </c>
      <c r="J42">
        <f t="shared" si="5"/>
        <v>28.955112488853995</v>
      </c>
      <c r="K42" s="8">
        <f t="shared" si="6"/>
        <v>48.877422566151417</v>
      </c>
      <c r="L42">
        <f t="shared" si="8"/>
        <v>28.955112488853995</v>
      </c>
    </row>
    <row r="43" spans="1:12" x14ac:dyDescent="0.2">
      <c r="A43" s="2">
        <v>33</v>
      </c>
      <c r="B43" s="2" t="s">
        <v>49</v>
      </c>
      <c r="C43" s="2">
        <v>11375</v>
      </c>
      <c r="D43" s="2">
        <v>25</v>
      </c>
      <c r="E43" s="6">
        <v>143</v>
      </c>
      <c r="F43">
        <f t="shared" ref="F43:F75" si="9">STANDARDIZE(C43,C$7,C$8)</f>
        <v>0.13945925999297892</v>
      </c>
      <c r="G43">
        <f t="shared" ref="G43:G75" si="10">STANDARDIZE(D43,D$7,D$8)</f>
        <v>-0.43937986051362155</v>
      </c>
      <c r="H43" s="8">
        <f t="shared" ref="H43:H75" si="11">STANDARDIZE(E43,E$7,E$8)</f>
        <v>-0.21648983568149688</v>
      </c>
      <c r="I43">
        <f t="shared" si="7"/>
        <v>56.527579078875611</v>
      </c>
      <c r="J43">
        <f t="shared" si="5"/>
        <v>33.900590147354094</v>
      </c>
      <c r="K43" s="8">
        <f t="shared" si="6"/>
        <v>62.519632215834896</v>
      </c>
      <c r="L43">
        <f t="shared" si="8"/>
        <v>33.900590147354094</v>
      </c>
    </row>
    <row r="44" spans="1:12" x14ac:dyDescent="0.2">
      <c r="A44" s="2">
        <v>34</v>
      </c>
      <c r="B44" s="2" t="s">
        <v>50</v>
      </c>
      <c r="C44" s="2">
        <v>13428</v>
      </c>
      <c r="D44" s="2">
        <v>50</v>
      </c>
      <c r="E44" s="6">
        <v>20</v>
      </c>
      <c r="F44">
        <f t="shared" si="9"/>
        <v>0.34930674834279818</v>
      </c>
      <c r="G44">
        <f t="shared" si="10"/>
        <v>-0.2919813887650079</v>
      </c>
      <c r="H44" s="8">
        <f t="shared" si="11"/>
        <v>-0.52369697220604627</v>
      </c>
      <c r="I44">
        <f t="shared" si="7"/>
        <v>60.668787342206571</v>
      </c>
      <c r="J44">
        <f t="shared" si="5"/>
        <v>37.639269428544019</v>
      </c>
      <c r="K44" s="8">
        <f t="shared" si="6"/>
        <v>61.067775132805409</v>
      </c>
      <c r="L44">
        <f t="shared" si="8"/>
        <v>37.639269428544019</v>
      </c>
    </row>
    <row r="45" spans="1:12" x14ac:dyDescent="0.2">
      <c r="A45" s="2">
        <v>35</v>
      </c>
      <c r="B45" s="2" t="s">
        <v>51</v>
      </c>
      <c r="C45" s="2">
        <v>13986</v>
      </c>
      <c r="D45" s="2">
        <v>501</v>
      </c>
      <c r="E45" s="6">
        <v>1077</v>
      </c>
      <c r="F45">
        <f t="shared" si="9"/>
        <v>0.40634274371503354</v>
      </c>
      <c r="G45">
        <f t="shared" si="10"/>
        <v>2.3670870415799823</v>
      </c>
      <c r="H45" s="8">
        <f t="shared" si="11"/>
        <v>2.1162863067081705</v>
      </c>
      <c r="I45">
        <f t="shared" si="7"/>
        <v>29.482820743605817</v>
      </c>
      <c r="J45">
        <f t="shared" si="5"/>
        <v>19.820322641443404</v>
      </c>
      <c r="K45" s="8">
        <f t="shared" si="6"/>
        <v>23.693585899620327</v>
      </c>
      <c r="L45">
        <f t="shared" si="8"/>
        <v>19.820322641443404</v>
      </c>
    </row>
    <row r="46" spans="1:12" x14ac:dyDescent="0.2">
      <c r="A46" s="2">
        <v>36</v>
      </c>
      <c r="B46" s="2" t="s">
        <v>52</v>
      </c>
      <c r="C46" s="2">
        <v>9572</v>
      </c>
      <c r="D46" s="2">
        <v>151</v>
      </c>
      <c r="E46" s="6">
        <v>59</v>
      </c>
      <c r="F46">
        <f t="shared" si="9"/>
        <v>-4.4834466989351382E-2</v>
      </c>
      <c r="G46">
        <f t="shared" si="10"/>
        <v>0.30350843709939124</v>
      </c>
      <c r="H46" s="8">
        <f t="shared" si="11"/>
        <v>-0.42628983135679888</v>
      </c>
      <c r="I46">
        <f t="shared" si="7"/>
        <v>59.094206310332218</v>
      </c>
      <c r="J46">
        <f t="shared" si="5"/>
        <v>36.869203620065726</v>
      </c>
      <c r="K46" s="8">
        <f t="shared" si="6"/>
        <v>55.441308220582656</v>
      </c>
      <c r="L46">
        <f t="shared" si="8"/>
        <v>36.869203620065726</v>
      </c>
    </row>
    <row r="47" spans="1:12" x14ac:dyDescent="0.2">
      <c r="A47" s="2">
        <v>37</v>
      </c>
      <c r="B47" s="2" t="s">
        <v>53</v>
      </c>
      <c r="C47" s="2">
        <v>9211</v>
      </c>
      <c r="D47" s="2">
        <v>30</v>
      </c>
      <c r="E47" s="6">
        <v>9</v>
      </c>
      <c r="F47">
        <f t="shared" si="9"/>
        <v>-8.1734098404005431E-2</v>
      </c>
      <c r="G47">
        <f t="shared" si="10"/>
        <v>-0.40990016616389885</v>
      </c>
      <c r="H47" s="8">
        <f t="shared" si="11"/>
        <v>-0.55117078116352625</v>
      </c>
      <c r="I47">
        <f t="shared" si="7"/>
        <v>61.911559543729204</v>
      </c>
      <c r="J47">
        <f t="shared" si="5"/>
        <v>37.936061252147283</v>
      </c>
      <c r="K47" s="8">
        <f t="shared" si="6"/>
        <v>65.493215608336996</v>
      </c>
      <c r="L47">
        <f t="shared" si="8"/>
        <v>37.936061252147283</v>
      </c>
    </row>
    <row r="48" spans="1:12" x14ac:dyDescent="0.2">
      <c r="A48" s="2">
        <v>38</v>
      </c>
      <c r="B48" s="2" t="s">
        <v>54</v>
      </c>
      <c r="C48" s="2">
        <v>8298</v>
      </c>
      <c r="D48" s="2">
        <v>17</v>
      </c>
      <c r="E48" s="6">
        <v>60</v>
      </c>
      <c r="F48">
        <f t="shared" si="9"/>
        <v>-0.17505643491807507</v>
      </c>
      <c r="G48">
        <f t="shared" si="10"/>
        <v>-0.48654737147317795</v>
      </c>
      <c r="H48" s="8">
        <f t="shared" si="11"/>
        <v>-0.42379221236066433</v>
      </c>
      <c r="I48">
        <f t="shared" si="7"/>
        <v>60.282081590658734</v>
      </c>
      <c r="J48">
        <f t="shared" si="5"/>
        <v>36.435853197191946</v>
      </c>
      <c r="K48" s="8">
        <f t="shared" si="6"/>
        <v>66.392387526078707</v>
      </c>
      <c r="L48">
        <f t="shared" si="8"/>
        <v>36.435853197191946</v>
      </c>
    </row>
    <row r="49" spans="1:12" x14ac:dyDescent="0.2">
      <c r="A49" s="2">
        <v>39</v>
      </c>
      <c r="B49" s="2" t="s">
        <v>55</v>
      </c>
      <c r="C49" s="2">
        <v>15477</v>
      </c>
      <c r="D49" s="2">
        <v>63</v>
      </c>
      <c r="E49" s="6">
        <v>163</v>
      </c>
      <c r="F49">
        <f t="shared" si="9"/>
        <v>0.55874537651073763</v>
      </c>
      <c r="G49">
        <f t="shared" si="10"/>
        <v>-0.2153341834557288</v>
      </c>
      <c r="H49" s="8">
        <f t="shared" si="11"/>
        <v>-0.16653745575880594</v>
      </c>
      <c r="I49">
        <f t="shared" si="7"/>
        <v>54.992522920494892</v>
      </c>
      <c r="J49">
        <f t="shared" si="5"/>
        <v>33.558651756444604</v>
      </c>
      <c r="K49" s="8">
        <f t="shared" si="6"/>
        <v>56.845497318303927</v>
      </c>
      <c r="L49">
        <f t="shared" si="8"/>
        <v>33.558651756444604</v>
      </c>
    </row>
    <row r="50" spans="1:12" x14ac:dyDescent="0.2">
      <c r="A50" s="2">
        <v>40</v>
      </c>
      <c r="B50" s="2" t="s">
        <v>56</v>
      </c>
      <c r="C50" s="2">
        <v>8446</v>
      </c>
      <c r="D50" s="2">
        <v>36</v>
      </c>
      <c r="E50" s="6">
        <v>201</v>
      </c>
      <c r="F50">
        <f t="shared" si="9"/>
        <v>-0.15992860818852161</v>
      </c>
      <c r="G50">
        <f t="shared" si="10"/>
        <v>-0.37452453294423155</v>
      </c>
      <c r="H50" s="8">
        <f t="shared" si="11"/>
        <v>-7.1627933905693122E-2</v>
      </c>
      <c r="I50">
        <f t="shared" si="7"/>
        <v>54.786732354488684</v>
      </c>
      <c r="J50">
        <f t="shared" si="5"/>
        <v>32.294140795493313</v>
      </c>
      <c r="K50" s="8">
        <f t="shared" si="6"/>
        <v>62.834041000921601</v>
      </c>
      <c r="L50">
        <f t="shared" si="8"/>
        <v>32.294140795493313</v>
      </c>
    </row>
    <row r="51" spans="1:12" x14ac:dyDescent="0.2">
      <c r="A51" s="2">
        <v>41</v>
      </c>
      <c r="B51" s="2" t="s">
        <v>57</v>
      </c>
      <c r="C51" s="2">
        <v>9577</v>
      </c>
      <c r="D51" s="2">
        <v>127</v>
      </c>
      <c r="E51" s="6">
        <v>376</v>
      </c>
      <c r="F51">
        <f t="shared" si="9"/>
        <v>-4.4323391762001604E-2</v>
      </c>
      <c r="G51">
        <f t="shared" si="10"/>
        <v>0.16200590422072214</v>
      </c>
      <c r="H51" s="8">
        <f t="shared" si="11"/>
        <v>0.36545539041785269</v>
      </c>
      <c r="I51">
        <f t="shared" si="7"/>
        <v>47.717245195866688</v>
      </c>
      <c r="J51">
        <f t="shared" si="5"/>
        <v>27.771171202874438</v>
      </c>
      <c r="K51" s="8">
        <f t="shared" si="6"/>
        <v>53.117204311980586</v>
      </c>
      <c r="L51">
        <f t="shared" si="8"/>
        <v>27.771171202874438</v>
      </c>
    </row>
    <row r="52" spans="1:12" x14ac:dyDescent="0.2">
      <c r="A52" s="2">
        <v>42</v>
      </c>
      <c r="B52" s="2" t="s">
        <v>58</v>
      </c>
      <c r="C52" s="2">
        <v>1175</v>
      </c>
      <c r="D52" s="2">
        <v>31</v>
      </c>
      <c r="E52" s="6">
        <v>66</v>
      </c>
      <c r="F52">
        <f t="shared" si="9"/>
        <v>-0.9031342038005703</v>
      </c>
      <c r="G52">
        <f t="shared" si="10"/>
        <v>-0.4040042272939543</v>
      </c>
      <c r="H52" s="8">
        <f t="shared" si="11"/>
        <v>-0.40880649838385702</v>
      </c>
      <c r="I52">
        <f t="shared" si="7"/>
        <v>61.903337540160969</v>
      </c>
      <c r="J52">
        <f t="shared" si="5"/>
        <v>37.167405551304128</v>
      </c>
      <c r="K52" s="8">
        <f t="shared" si="6"/>
        <v>70.716212516142548</v>
      </c>
      <c r="L52">
        <f t="shared" si="8"/>
        <v>37.167405551304128</v>
      </c>
    </row>
    <row r="53" spans="1:12" x14ac:dyDescent="0.2">
      <c r="A53" s="2">
        <v>43</v>
      </c>
      <c r="B53" s="2" t="s">
        <v>59</v>
      </c>
      <c r="C53" s="2">
        <v>733</v>
      </c>
      <c r="D53" s="2">
        <v>190</v>
      </c>
      <c r="E53" s="6">
        <v>180</v>
      </c>
      <c r="F53">
        <f t="shared" si="9"/>
        <v>-0.94831325389829069</v>
      </c>
      <c r="G53">
        <f t="shared" si="10"/>
        <v>0.53345005302722859</v>
      </c>
      <c r="H53" s="8">
        <f t="shared" si="11"/>
        <v>-0.12407793282451862</v>
      </c>
      <c r="I53">
        <f t="shared" si="7"/>
        <v>56.939769275921655</v>
      </c>
      <c r="J53">
        <f t="shared" si="5"/>
        <v>34.750405404785354</v>
      </c>
      <c r="K53" s="8">
        <f t="shared" si="6"/>
        <v>57.829177927423693</v>
      </c>
      <c r="L53">
        <f t="shared" si="8"/>
        <v>34.750405404785354</v>
      </c>
    </row>
    <row r="54" spans="1:12" x14ac:dyDescent="0.2">
      <c r="A54" s="2">
        <v>44</v>
      </c>
      <c r="B54" s="2" t="s">
        <v>60</v>
      </c>
      <c r="C54" s="2">
        <v>1555</v>
      </c>
      <c r="D54" s="2">
        <v>33</v>
      </c>
      <c r="E54" s="6">
        <v>121</v>
      </c>
      <c r="F54">
        <f t="shared" si="9"/>
        <v>-0.86429248652198709</v>
      </c>
      <c r="G54">
        <f t="shared" si="10"/>
        <v>-0.3922123495540652</v>
      </c>
      <c r="H54" s="8">
        <f t="shared" si="11"/>
        <v>-0.27143745359645693</v>
      </c>
      <c r="I54">
        <f t="shared" si="7"/>
        <v>59.674162284116719</v>
      </c>
      <c r="J54">
        <f t="shared" si="5"/>
        <v>35.457512840916245</v>
      </c>
      <c r="K54" s="8">
        <f t="shared" si="6"/>
        <v>69.451563308498208</v>
      </c>
      <c r="L54">
        <f t="shared" si="8"/>
        <v>35.457512840916245</v>
      </c>
    </row>
    <row r="55" spans="1:12" x14ac:dyDescent="0.2">
      <c r="A55" s="2">
        <v>45</v>
      </c>
      <c r="B55" s="2" t="s">
        <v>61</v>
      </c>
      <c r="C55" s="2">
        <v>8749</v>
      </c>
      <c r="D55" s="2">
        <v>21</v>
      </c>
      <c r="E55" s="6">
        <v>60</v>
      </c>
      <c r="F55">
        <f t="shared" si="9"/>
        <v>-0.128957449411125</v>
      </c>
      <c r="G55">
        <f t="shared" si="10"/>
        <v>-0.46296361599339975</v>
      </c>
      <c r="H55" s="8">
        <f t="shared" si="11"/>
        <v>-0.42379221236066433</v>
      </c>
      <c r="I55">
        <f t="shared" si="7"/>
        <v>60.143208380803188</v>
      </c>
      <c r="J55">
        <f t="shared" si="5"/>
        <v>36.408668201245597</v>
      </c>
      <c r="K55" s="8">
        <f t="shared" si="6"/>
        <v>65.759044000261426</v>
      </c>
      <c r="L55">
        <f t="shared" si="8"/>
        <v>36.408668201245597</v>
      </c>
    </row>
    <row r="56" spans="1:12" x14ac:dyDescent="0.2">
      <c r="A56" s="2">
        <v>46</v>
      </c>
      <c r="B56" s="2" t="s">
        <v>62</v>
      </c>
      <c r="C56" s="2">
        <v>13274</v>
      </c>
      <c r="D56" s="2">
        <v>37</v>
      </c>
      <c r="E56" s="6">
        <v>399</v>
      </c>
      <c r="F56">
        <f t="shared" si="9"/>
        <v>0.333565631340425</v>
      </c>
      <c r="G56">
        <f t="shared" si="10"/>
        <v>-0.368628594074287</v>
      </c>
      <c r="H56" s="8">
        <f t="shared" si="11"/>
        <v>0.42290062732894729</v>
      </c>
      <c r="I56">
        <f t="shared" si="7"/>
        <v>47.077435108515104</v>
      </c>
      <c r="J56">
        <f t="shared" si="5"/>
        <v>26.916172014426309</v>
      </c>
      <c r="K56" s="8">
        <f t="shared" si="6"/>
        <v>57.311683733938935</v>
      </c>
      <c r="L56">
        <f t="shared" si="8"/>
        <v>26.916172014426309</v>
      </c>
    </row>
    <row r="57" spans="1:12" x14ac:dyDescent="0.2">
      <c r="A57" s="2">
        <v>47</v>
      </c>
      <c r="B57" s="2" t="s">
        <v>63</v>
      </c>
      <c r="C57" s="2">
        <v>6427</v>
      </c>
      <c r="D57" s="2">
        <v>8</v>
      </c>
      <c r="E57" s="6">
        <v>82</v>
      </c>
      <c r="F57">
        <f t="shared" si="9"/>
        <v>-0.3663007849923624</v>
      </c>
      <c r="G57">
        <f t="shared" si="10"/>
        <v>-0.5396108213026789</v>
      </c>
      <c r="H57" s="8">
        <f t="shared" si="11"/>
        <v>-0.36884459444570428</v>
      </c>
      <c r="I57">
        <f t="shared" si="7"/>
        <v>59.982399633053873</v>
      </c>
      <c r="J57">
        <f t="shared" si="5"/>
        <v>35.930074900732819</v>
      </c>
      <c r="K57" s="8">
        <f t="shared" si="6"/>
        <v>68.142869570113703</v>
      </c>
      <c r="L57">
        <f t="shared" si="8"/>
        <v>35.930074900732819</v>
      </c>
    </row>
    <row r="58" spans="1:12" x14ac:dyDescent="0.2">
      <c r="A58" s="2">
        <v>48</v>
      </c>
      <c r="B58" s="2" t="s">
        <v>64</v>
      </c>
      <c r="C58" s="2">
        <v>19713</v>
      </c>
      <c r="D58" s="2">
        <v>30</v>
      </c>
      <c r="E58" s="6">
        <v>228</v>
      </c>
      <c r="F58">
        <f t="shared" si="9"/>
        <v>0.99172830912147036</v>
      </c>
      <c r="G58">
        <f t="shared" si="10"/>
        <v>-0.40990016616389885</v>
      </c>
      <c r="H58" s="8">
        <f t="shared" si="11"/>
        <v>-4.1922210100603392E-3</v>
      </c>
      <c r="I58">
        <f t="shared" si="7"/>
        <v>52.894525343608109</v>
      </c>
      <c r="J58">
        <f t="shared" si="5"/>
        <v>32.273930378814867</v>
      </c>
      <c r="K58" s="8">
        <f t="shared" si="6"/>
        <v>56.423737895770103</v>
      </c>
      <c r="L58">
        <f t="shared" si="8"/>
        <v>32.273930378814867</v>
      </c>
    </row>
    <row r="59" spans="1:12" x14ac:dyDescent="0.2">
      <c r="A59" s="2">
        <v>49</v>
      </c>
      <c r="B59" s="2" t="s">
        <v>65</v>
      </c>
      <c r="C59" s="2">
        <v>16293</v>
      </c>
      <c r="D59" s="2">
        <v>56</v>
      </c>
      <c r="E59" s="6">
        <v>132</v>
      </c>
      <c r="F59">
        <f t="shared" si="9"/>
        <v>0.64215285361422159</v>
      </c>
      <c r="G59">
        <f t="shared" si="10"/>
        <v>-0.25660575554534065</v>
      </c>
      <c r="H59" s="8">
        <f t="shared" si="11"/>
        <v>-0.24396364463897691</v>
      </c>
      <c r="I59">
        <f t="shared" si="7"/>
        <v>56.163057293490645</v>
      </c>
      <c r="J59">
        <f t="shared" si="5"/>
        <v>34.530916099584068</v>
      </c>
      <c r="K59" s="8">
        <f t="shared" si="6"/>
        <v>57.363484558343373</v>
      </c>
      <c r="L59">
        <f t="shared" si="8"/>
        <v>34.530916099584068</v>
      </c>
    </row>
    <row r="60" spans="1:12" x14ac:dyDescent="0.2">
      <c r="A60" s="2">
        <v>50</v>
      </c>
      <c r="B60" s="2" t="s">
        <v>66</v>
      </c>
      <c r="C60" s="2">
        <v>13331</v>
      </c>
      <c r="D60" s="2">
        <v>30</v>
      </c>
      <c r="E60" s="6">
        <v>176</v>
      </c>
      <c r="F60">
        <f t="shared" si="9"/>
        <v>0.3393918889322125</v>
      </c>
      <c r="G60">
        <f t="shared" si="10"/>
        <v>-0.40990016616389885</v>
      </c>
      <c r="H60" s="8">
        <f t="shared" si="11"/>
        <v>-0.13406840880905682</v>
      </c>
      <c r="I60">
        <f t="shared" si="7"/>
        <v>55.013878142044476</v>
      </c>
      <c r="J60">
        <f t="shared" si="5"/>
        <v>33.002985421143812</v>
      </c>
      <c r="K60" s="8">
        <f t="shared" si="6"/>
        <v>60.473793528677326</v>
      </c>
      <c r="L60">
        <f t="shared" si="8"/>
        <v>33.002985421143812</v>
      </c>
    </row>
    <row r="61" spans="1:12" x14ac:dyDescent="0.2">
      <c r="A61" s="2">
        <v>51</v>
      </c>
      <c r="B61" s="2" t="s">
        <v>67</v>
      </c>
      <c r="C61" s="2">
        <v>2476</v>
      </c>
      <c r="D61" s="2">
        <v>26</v>
      </c>
      <c r="E61" s="6">
        <v>4</v>
      </c>
      <c r="F61">
        <f t="shared" si="9"/>
        <v>-0.77015242964415775</v>
      </c>
      <c r="G61">
        <f t="shared" si="10"/>
        <v>-0.43348392164367705</v>
      </c>
      <c r="H61" s="8">
        <f t="shared" si="11"/>
        <v>-0.56365887614419896</v>
      </c>
      <c r="I61">
        <f t="shared" si="7"/>
        <v>63.895268547828067</v>
      </c>
      <c r="J61">
        <f t="shared" si="5"/>
        <v>38.808618014852428</v>
      </c>
      <c r="K61" s="8">
        <f t="shared" si="6"/>
        <v>70.954389457172809</v>
      </c>
      <c r="L61">
        <f t="shared" si="8"/>
        <v>38.808618014852428</v>
      </c>
    </row>
    <row r="62" spans="1:12" x14ac:dyDescent="0.2">
      <c r="A62" s="2">
        <v>52</v>
      </c>
      <c r="B62" s="2" t="s">
        <v>68</v>
      </c>
      <c r="C62" s="2">
        <v>10380</v>
      </c>
      <c r="D62" s="2">
        <v>15</v>
      </c>
      <c r="E62" s="6">
        <v>0</v>
      </c>
      <c r="F62">
        <f t="shared" si="9"/>
        <v>3.7755289750372907E-2</v>
      </c>
      <c r="G62">
        <f t="shared" si="10"/>
        <v>-0.49833924921306705</v>
      </c>
      <c r="H62" s="8">
        <f t="shared" si="11"/>
        <v>-0.57364935212873713</v>
      </c>
      <c r="I62">
        <f t="shared" si="7"/>
        <v>62.228112230581758</v>
      </c>
      <c r="J62">
        <f t="shared" si="5"/>
        <v>38.198527598010003</v>
      </c>
      <c r="K62" s="8">
        <f t="shared" si="6"/>
        <v>66.042225308447186</v>
      </c>
      <c r="L62">
        <f t="shared" si="8"/>
        <v>38.198527598010003</v>
      </c>
    </row>
    <row r="63" spans="1:12" x14ac:dyDescent="0.2">
      <c r="A63" s="2">
        <v>53</v>
      </c>
      <c r="B63" s="2" t="s">
        <v>69</v>
      </c>
      <c r="C63" s="2">
        <v>8380</v>
      </c>
      <c r="D63" s="2">
        <v>23</v>
      </c>
      <c r="E63" s="6">
        <v>205</v>
      </c>
      <c r="F63">
        <f t="shared" si="9"/>
        <v>-0.1666748011895387</v>
      </c>
      <c r="G63">
        <f t="shared" si="10"/>
        <v>-0.45117173825351065</v>
      </c>
      <c r="H63" s="8">
        <f t="shared" si="11"/>
        <v>-6.163745792115493E-2</v>
      </c>
      <c r="I63">
        <f t="shared" si="7"/>
        <v>54.799124767633131</v>
      </c>
      <c r="J63">
        <f t="shared" si="5"/>
        <v>32.189257494487656</v>
      </c>
      <c r="K63" s="8">
        <f t="shared" si="6"/>
        <v>63.856595047657841</v>
      </c>
      <c r="L63">
        <f t="shared" si="8"/>
        <v>32.189257494487656</v>
      </c>
    </row>
    <row r="64" spans="1:12" x14ac:dyDescent="0.2">
      <c r="A64" s="2">
        <v>54</v>
      </c>
      <c r="B64" s="2" t="s">
        <v>70</v>
      </c>
      <c r="C64" s="2">
        <v>11641</v>
      </c>
      <c r="D64" s="2">
        <v>15</v>
      </c>
      <c r="E64" s="6">
        <v>14</v>
      </c>
      <c r="F64">
        <f t="shared" si="9"/>
        <v>0.16664846208798717</v>
      </c>
      <c r="G64">
        <f t="shared" si="10"/>
        <v>-0.49833924921306705</v>
      </c>
      <c r="H64" s="8">
        <f t="shared" si="11"/>
        <v>-0.53868268618285353</v>
      </c>
      <c r="I64">
        <f t="shared" si="7"/>
        <v>61.494673967047291</v>
      </c>
      <c r="J64">
        <f t="shared" si="5"/>
        <v>37.76958760592003</v>
      </c>
      <c r="K64" s="8">
        <f t="shared" si="6"/>
        <v>65.014547942436593</v>
      </c>
      <c r="L64">
        <f t="shared" si="8"/>
        <v>37.76958760592003</v>
      </c>
    </row>
    <row r="65" spans="1:12" x14ac:dyDescent="0.2">
      <c r="A65" s="2">
        <v>55</v>
      </c>
      <c r="B65" s="2" t="s">
        <v>71</v>
      </c>
      <c r="C65" s="2">
        <v>11270</v>
      </c>
      <c r="D65" s="2">
        <v>39</v>
      </c>
      <c r="E65" s="6">
        <v>62</v>
      </c>
      <c r="F65">
        <f t="shared" si="9"/>
        <v>0.12872668021863357</v>
      </c>
      <c r="G65">
        <f t="shared" si="10"/>
        <v>-0.3568367163343979</v>
      </c>
      <c r="H65" s="8">
        <f t="shared" si="11"/>
        <v>-0.41879697436839525</v>
      </c>
      <c r="I65">
        <f t="shared" si="7"/>
        <v>59.434297986070014</v>
      </c>
      <c r="J65">
        <f t="shared" si="5"/>
        <v>36.293394348259753</v>
      </c>
      <c r="K65" s="8">
        <f t="shared" si="6"/>
        <v>62.629381308095653</v>
      </c>
      <c r="L65">
        <f t="shared" si="8"/>
        <v>36.293394348259753</v>
      </c>
    </row>
    <row r="66" spans="1:12" x14ac:dyDescent="0.2">
      <c r="A66" s="2">
        <v>56</v>
      </c>
      <c r="B66" s="2" t="s">
        <v>72</v>
      </c>
      <c r="C66" s="2">
        <v>13782</v>
      </c>
      <c r="D66" s="2">
        <v>29</v>
      </c>
      <c r="E66" s="6">
        <v>448</v>
      </c>
      <c r="F66">
        <f t="shared" si="9"/>
        <v>0.38549087443916252</v>
      </c>
      <c r="G66">
        <f t="shared" si="10"/>
        <v>-0.4157961050338434</v>
      </c>
      <c r="H66" s="8">
        <f t="shared" si="11"/>
        <v>0.54528395813954011</v>
      </c>
      <c r="I66">
        <f t="shared" si="7"/>
        <v>45.468746091494559</v>
      </c>
      <c r="J66">
        <f t="shared" si="5"/>
        <v>25.69125860696564</v>
      </c>
      <c r="K66" s="8">
        <f t="shared" si="6"/>
        <v>57.143814169168344</v>
      </c>
      <c r="L66">
        <f t="shared" si="8"/>
        <v>25.69125860696564</v>
      </c>
    </row>
    <row r="67" spans="1:12" x14ac:dyDescent="0.2">
      <c r="A67" s="2">
        <v>57</v>
      </c>
      <c r="B67" s="2" t="s">
        <v>73</v>
      </c>
      <c r="C67" s="2">
        <v>6755</v>
      </c>
      <c r="D67" s="2">
        <v>1309</v>
      </c>
      <c r="E67" s="6">
        <v>2155</v>
      </c>
      <c r="F67">
        <f t="shared" si="9"/>
        <v>-0.33277425007821687</v>
      </c>
      <c r="G67">
        <f t="shared" si="10"/>
        <v>7.1310056484951758</v>
      </c>
      <c r="H67" s="8">
        <f t="shared" si="11"/>
        <v>4.8087195845412127</v>
      </c>
      <c r="I67">
        <f t="shared" si="7"/>
        <v>50.733460432645622</v>
      </c>
      <c r="J67">
        <f t="shared" si="5"/>
        <v>57.238955235255951</v>
      </c>
      <c r="K67" s="8">
        <f t="shared" si="6"/>
        <v>18.816229267463516</v>
      </c>
      <c r="L67">
        <f t="shared" si="8"/>
        <v>18.816229267463516</v>
      </c>
    </row>
    <row r="68" spans="1:12" x14ac:dyDescent="0.2">
      <c r="A68" s="2">
        <v>58</v>
      </c>
      <c r="B68" s="2" t="s">
        <v>74</v>
      </c>
      <c r="C68" s="2">
        <v>19443</v>
      </c>
      <c r="D68" s="2">
        <v>919</v>
      </c>
      <c r="E68" s="6">
        <v>1838</v>
      </c>
      <c r="F68">
        <f t="shared" si="9"/>
        <v>0.96413024684458237</v>
      </c>
      <c r="G68">
        <f t="shared" si="10"/>
        <v>4.8315894892168032</v>
      </c>
      <c r="H68" s="8">
        <f t="shared" si="11"/>
        <v>4.0169743627665611</v>
      </c>
      <c r="I68">
        <f t="shared" si="7"/>
        <v>28.712417142745888</v>
      </c>
      <c r="J68">
        <f t="shared" si="5"/>
        <v>30.444440304594256</v>
      </c>
      <c r="K68" s="8">
        <f t="shared" si="6"/>
        <v>9.6302836718994698</v>
      </c>
      <c r="L68">
        <f t="shared" si="8"/>
        <v>9.6302836718994698</v>
      </c>
    </row>
    <row r="69" spans="1:12" x14ac:dyDescent="0.2">
      <c r="A69" s="2">
        <v>59</v>
      </c>
      <c r="B69" s="2" t="s">
        <v>75</v>
      </c>
      <c r="C69" s="2">
        <v>18423</v>
      </c>
      <c r="D69" s="2">
        <v>231</v>
      </c>
      <c r="E69" s="6">
        <v>176</v>
      </c>
      <c r="F69">
        <f t="shared" si="9"/>
        <v>0.85987090046522741</v>
      </c>
      <c r="G69">
        <f t="shared" si="10"/>
        <v>0.77518354669495493</v>
      </c>
      <c r="H69" s="8">
        <f t="shared" si="11"/>
        <v>-0.13406840880905682</v>
      </c>
      <c r="I69">
        <f t="shared" si="7"/>
        <v>53.944631831663315</v>
      </c>
      <c r="J69">
        <f t="shared" si="5"/>
        <v>34.863267181931413</v>
      </c>
      <c r="K69" s="8">
        <f t="shared" si="6"/>
        <v>43.225586228988</v>
      </c>
      <c r="L69">
        <f t="shared" si="8"/>
        <v>34.863267181931413</v>
      </c>
    </row>
    <row r="70" spans="1:12" x14ac:dyDescent="0.2">
      <c r="A70" s="2">
        <v>60</v>
      </c>
      <c r="B70" s="2" t="s">
        <v>76</v>
      </c>
      <c r="C70" s="2">
        <v>14748</v>
      </c>
      <c r="D70" s="2">
        <v>174</v>
      </c>
      <c r="E70" s="6">
        <v>879</v>
      </c>
      <c r="F70">
        <f t="shared" si="9"/>
        <v>0.48423060836313986</v>
      </c>
      <c r="G70">
        <f t="shared" si="10"/>
        <v>0.43911503110811584</v>
      </c>
      <c r="H70" s="8">
        <f t="shared" si="11"/>
        <v>1.6217577454735301</v>
      </c>
      <c r="I70">
        <f t="shared" si="7"/>
        <v>31.324049887353624</v>
      </c>
      <c r="J70">
        <f t="shared" si="5"/>
        <v>16.693344700800438</v>
      </c>
      <c r="K70" s="8">
        <f t="shared" si="6"/>
        <v>42.756420731032478</v>
      </c>
      <c r="L70">
        <f t="shared" si="8"/>
        <v>16.693344700800438</v>
      </c>
    </row>
    <row r="71" spans="1:12" x14ac:dyDescent="0.2">
      <c r="A71" s="2">
        <v>61</v>
      </c>
      <c r="B71" s="2" t="s">
        <v>77</v>
      </c>
      <c r="C71" s="2">
        <v>20325</v>
      </c>
      <c r="D71" s="2">
        <v>354</v>
      </c>
      <c r="E71" s="6">
        <v>312</v>
      </c>
      <c r="F71">
        <f t="shared" si="9"/>
        <v>1.0542839169490834</v>
      </c>
      <c r="G71">
        <f t="shared" si="10"/>
        <v>1.5003840276981342</v>
      </c>
      <c r="H71" s="8">
        <f t="shared" si="11"/>
        <v>0.20560777466524166</v>
      </c>
      <c r="I71">
        <f t="shared" si="7"/>
        <v>50.00325219950043</v>
      </c>
      <c r="J71">
        <f t="shared" si="5"/>
        <v>33.616848550006161</v>
      </c>
      <c r="K71" s="8">
        <f t="shared" si="6"/>
        <v>33.167375463168142</v>
      </c>
      <c r="L71">
        <f t="shared" si="8"/>
        <v>33.167375463168142</v>
      </c>
    </row>
    <row r="72" spans="1:12" x14ac:dyDescent="0.2">
      <c r="A72" s="2">
        <v>62</v>
      </c>
      <c r="B72" s="2" t="s">
        <v>78</v>
      </c>
      <c r="C72" s="2">
        <v>11061</v>
      </c>
      <c r="D72" s="2">
        <v>43</v>
      </c>
      <c r="E72" s="6">
        <v>359</v>
      </c>
      <c r="F72">
        <f t="shared" si="9"/>
        <v>0.1073637357154128</v>
      </c>
      <c r="G72">
        <f t="shared" si="10"/>
        <v>-0.33325296085461975</v>
      </c>
      <c r="H72" s="8">
        <f t="shared" si="11"/>
        <v>0.3229958674835654</v>
      </c>
      <c r="I72">
        <f t="shared" si="7"/>
        <v>48.661622103966486</v>
      </c>
      <c r="J72">
        <f t="shared" si="5"/>
        <v>27.906815802204992</v>
      </c>
      <c r="K72" s="8">
        <f t="shared" si="6"/>
        <v>58.642928157903903</v>
      </c>
      <c r="L72">
        <f t="shared" si="8"/>
        <v>27.906815802204992</v>
      </c>
    </row>
    <row r="73" spans="1:12" x14ac:dyDescent="0.2">
      <c r="A73" s="2">
        <v>63</v>
      </c>
      <c r="B73" s="2" t="s">
        <v>79</v>
      </c>
      <c r="C73" s="2">
        <v>15391</v>
      </c>
      <c r="D73" s="2">
        <v>497</v>
      </c>
      <c r="E73" s="6">
        <v>1075</v>
      </c>
      <c r="F73">
        <f t="shared" si="9"/>
        <v>0.54995488260032144</v>
      </c>
      <c r="G73">
        <f t="shared" si="10"/>
        <v>2.3435032861002041</v>
      </c>
      <c r="H73" s="8">
        <f t="shared" si="11"/>
        <v>2.1112910687159014</v>
      </c>
      <c r="I73">
        <f t="shared" si="7"/>
        <v>29.343133401348108</v>
      </c>
      <c r="J73">
        <f t="shared" si="5"/>
        <v>19.836337509453436</v>
      </c>
      <c r="K73" s="8">
        <f t="shared" si="6"/>
        <v>23.085913336764662</v>
      </c>
      <c r="L73">
        <f t="shared" si="8"/>
        <v>19.836337509453436</v>
      </c>
    </row>
    <row r="74" spans="1:12" x14ac:dyDescent="0.2">
      <c r="A74" s="2">
        <v>64</v>
      </c>
      <c r="B74" s="2" t="s">
        <v>80</v>
      </c>
      <c r="C74" s="2">
        <v>15825</v>
      </c>
      <c r="D74" s="2">
        <v>280</v>
      </c>
      <c r="E74" s="6">
        <v>430</v>
      </c>
      <c r="F74">
        <f t="shared" si="9"/>
        <v>0.59431621233428222</v>
      </c>
      <c r="G74">
        <f t="shared" si="10"/>
        <v>1.0640845513222377</v>
      </c>
      <c r="H74" s="8">
        <f t="shared" si="11"/>
        <v>0.50032681620911823</v>
      </c>
      <c r="I74">
        <f t="shared" si="7"/>
        <v>45.320822145857989</v>
      </c>
      <c r="J74">
        <f t="shared" si="5"/>
        <v>28.398709469057092</v>
      </c>
      <c r="K74" s="8">
        <f t="shared" si="6"/>
        <v>38.499837569854797</v>
      </c>
      <c r="L74">
        <f t="shared" si="8"/>
        <v>28.398709469057092</v>
      </c>
    </row>
    <row r="75" spans="1:12" x14ac:dyDescent="0.2">
      <c r="A75" s="2">
        <v>65</v>
      </c>
      <c r="B75" s="2" t="s">
        <v>81</v>
      </c>
      <c r="C75" s="2">
        <v>11303</v>
      </c>
      <c r="D75" s="2">
        <v>118</v>
      </c>
      <c r="E75" s="6">
        <v>453</v>
      </c>
      <c r="F75">
        <f t="shared" si="9"/>
        <v>0.13209977671914211</v>
      </c>
      <c r="G75">
        <f t="shared" si="10"/>
        <v>0.10894245439122123</v>
      </c>
      <c r="H75" s="8">
        <f t="shared" si="11"/>
        <v>0.55777205312021283</v>
      </c>
      <c r="I75">
        <f t="shared" ref="I75:I138" si="12">SUMXMY2($D$3:$F$3,F75:H75)</f>
        <v>44.883148247062508</v>
      </c>
      <c r="J75">
        <f t="shared" ref="J75:J138" si="13">SUMXMY2($D$4:$F$4,F75:H75)</f>
        <v>25.720037349220586</v>
      </c>
      <c r="K75" s="8">
        <f t="shared" ref="K75:K138" si="14">SUMXMY2($D$5:$F$5,F75:H75)</f>
        <v>51.846745164860003</v>
      </c>
      <c r="L75">
        <f t="shared" si="8"/>
        <v>25.720037349220586</v>
      </c>
    </row>
    <row r="76" spans="1:12" x14ac:dyDescent="0.2">
      <c r="A76" s="2">
        <v>66</v>
      </c>
      <c r="B76" s="2" t="s">
        <v>82</v>
      </c>
      <c r="C76" s="2">
        <v>4648</v>
      </c>
      <c r="D76" s="2">
        <v>61</v>
      </c>
      <c r="E76" s="6">
        <v>178</v>
      </c>
      <c r="F76">
        <f t="shared" ref="F76:F139" si="15">STANDARDIZE(C76,C$7,C$8)</f>
        <v>-0.54814135088341376</v>
      </c>
      <c r="G76">
        <f t="shared" ref="G76:G139" si="16">STANDARDIZE(D76,D$7,D$8)</f>
        <v>-0.2271260611956179</v>
      </c>
      <c r="H76" s="8">
        <f t="shared" ref="H76:H139" si="17">STANDARDIZE(E76,E$7,E$8)</f>
        <v>-0.12907317081678771</v>
      </c>
      <c r="I76">
        <f t="shared" si="12"/>
        <v>56.31023079092008</v>
      </c>
      <c r="J76">
        <f t="shared" si="13"/>
        <v>33.321469918376678</v>
      </c>
      <c r="K76" s="8">
        <f t="shared" si="14"/>
        <v>63.992729003626209</v>
      </c>
      <c r="L76">
        <f t="shared" ref="L76:L139" si="18">MIN(I76:K76)</f>
        <v>33.321469918376678</v>
      </c>
    </row>
    <row r="77" spans="1:12" x14ac:dyDescent="0.2">
      <c r="A77" s="2">
        <v>67</v>
      </c>
      <c r="B77" s="2" t="s">
        <v>83</v>
      </c>
      <c r="C77" s="2">
        <v>13653</v>
      </c>
      <c r="D77" s="2">
        <v>229</v>
      </c>
      <c r="E77" s="6">
        <v>1283</v>
      </c>
      <c r="F77">
        <f t="shared" si="15"/>
        <v>0.37230513357353823</v>
      </c>
      <c r="G77">
        <f t="shared" si="16"/>
        <v>0.76339166895506583</v>
      </c>
      <c r="H77" s="8">
        <f t="shared" si="17"/>
        <v>2.6307958199118873</v>
      </c>
      <c r="I77">
        <f t="shared" si="12"/>
        <v>21.212200196678236</v>
      </c>
      <c r="J77">
        <f t="shared" si="13"/>
        <v>10.234060903510299</v>
      </c>
      <c r="K77" s="8">
        <f t="shared" si="14"/>
        <v>38.905864092594939</v>
      </c>
      <c r="L77">
        <f t="shared" si="18"/>
        <v>10.234060903510299</v>
      </c>
    </row>
    <row r="78" spans="1:12" x14ac:dyDescent="0.2">
      <c r="A78" s="2">
        <v>68</v>
      </c>
      <c r="B78" s="2" t="s">
        <v>84</v>
      </c>
      <c r="C78" s="2">
        <v>2859</v>
      </c>
      <c r="D78" s="2">
        <v>14</v>
      </c>
      <c r="E78" s="6">
        <v>0</v>
      </c>
      <c r="F78">
        <f t="shared" si="15"/>
        <v>-0.73100406722916467</v>
      </c>
      <c r="G78">
        <f t="shared" si="16"/>
        <v>-0.5042351880830116</v>
      </c>
      <c r="H78" s="8">
        <f t="shared" si="17"/>
        <v>-0.57364935212873713</v>
      </c>
      <c r="I78">
        <f t="shared" si="12"/>
        <v>64.066964929101033</v>
      </c>
      <c r="J78">
        <f t="shared" si="13"/>
        <v>38.878323388018657</v>
      </c>
      <c r="K78" s="8">
        <f t="shared" si="14"/>
        <v>71.659405151097417</v>
      </c>
      <c r="L78">
        <f t="shared" si="18"/>
        <v>38.878323388018657</v>
      </c>
    </row>
    <row r="79" spans="1:12" x14ac:dyDescent="0.2">
      <c r="A79" s="2">
        <v>69</v>
      </c>
      <c r="B79" s="2" t="s">
        <v>85</v>
      </c>
      <c r="C79" s="2">
        <v>2449</v>
      </c>
      <c r="D79" s="2">
        <v>21</v>
      </c>
      <c r="E79" s="6">
        <v>16</v>
      </c>
      <c r="F79">
        <f t="shared" si="15"/>
        <v>-0.77291223587184654</v>
      </c>
      <c r="G79">
        <f t="shared" si="16"/>
        <v>-0.46296361599339975</v>
      </c>
      <c r="H79" s="8">
        <f t="shared" si="17"/>
        <v>-0.53368744819058445</v>
      </c>
      <c r="I79">
        <f t="shared" si="12"/>
        <v>63.496839714754763</v>
      </c>
      <c r="J79">
        <f t="shared" si="13"/>
        <v>38.448499978022724</v>
      </c>
      <c r="K79" s="8">
        <f t="shared" si="14"/>
        <v>71.19026777404666</v>
      </c>
      <c r="L79">
        <f t="shared" si="18"/>
        <v>38.448499978022724</v>
      </c>
    </row>
    <row r="80" spans="1:12" x14ac:dyDescent="0.2">
      <c r="A80" s="2">
        <v>70</v>
      </c>
      <c r="B80" s="2" t="s">
        <v>86</v>
      </c>
      <c r="C80" s="2">
        <v>2433</v>
      </c>
      <c r="D80" s="2">
        <v>246</v>
      </c>
      <c r="E80" s="6">
        <v>1114</v>
      </c>
      <c r="F80">
        <f t="shared" si="15"/>
        <v>-0.77454767659936585</v>
      </c>
      <c r="G80">
        <f t="shared" si="16"/>
        <v>0.86362262974412318</v>
      </c>
      <c r="H80" s="8">
        <f t="shared" si="17"/>
        <v>2.2086982095651488</v>
      </c>
      <c r="I80">
        <f t="shared" si="12"/>
        <v>27.70182350389231</v>
      </c>
      <c r="J80">
        <f t="shared" si="13"/>
        <v>13.84102903457482</v>
      </c>
      <c r="K80" s="8">
        <f t="shared" si="14"/>
        <v>45.817123922715354</v>
      </c>
      <c r="L80">
        <f t="shared" si="18"/>
        <v>13.84102903457482</v>
      </c>
    </row>
    <row r="81" spans="1:12" x14ac:dyDescent="0.2">
      <c r="A81" s="2">
        <v>71</v>
      </c>
      <c r="B81" s="2" t="s">
        <v>87</v>
      </c>
      <c r="C81" s="2">
        <v>9906</v>
      </c>
      <c r="D81" s="2">
        <v>34</v>
      </c>
      <c r="E81" s="6">
        <v>94</v>
      </c>
      <c r="F81">
        <f t="shared" si="15"/>
        <v>-1.0694641802386147E-2</v>
      </c>
      <c r="G81">
        <f t="shared" si="16"/>
        <v>-0.38631641068412065</v>
      </c>
      <c r="H81" s="8">
        <f t="shared" si="17"/>
        <v>-0.33887316649208971</v>
      </c>
      <c r="I81">
        <f t="shared" si="12"/>
        <v>58.493005182222248</v>
      </c>
      <c r="J81">
        <f t="shared" si="13"/>
        <v>35.346216276693269</v>
      </c>
      <c r="K81" s="8">
        <f t="shared" si="14"/>
        <v>63.450334026519009</v>
      </c>
      <c r="L81">
        <f t="shared" si="18"/>
        <v>35.346216276693269</v>
      </c>
    </row>
    <row r="82" spans="1:12" x14ac:dyDescent="0.2">
      <c r="A82" s="2">
        <v>72</v>
      </c>
      <c r="B82" s="2" t="s">
        <v>88</v>
      </c>
      <c r="C82" s="2">
        <v>19202</v>
      </c>
      <c r="D82" s="2">
        <v>212</v>
      </c>
      <c r="E82" s="6">
        <v>1749</v>
      </c>
      <c r="F82">
        <f t="shared" si="15"/>
        <v>0.93949642088632301</v>
      </c>
      <c r="G82">
        <f t="shared" si="16"/>
        <v>0.66316070816600858</v>
      </c>
      <c r="H82" s="8">
        <f t="shared" si="17"/>
        <v>3.7946862721105865</v>
      </c>
      <c r="I82">
        <f t="shared" si="12"/>
        <v>11.668019233927897</v>
      </c>
      <c r="J82">
        <f t="shared" si="13"/>
        <v>5.0818355077600703</v>
      </c>
      <c r="K82" s="8">
        <f t="shared" si="14"/>
        <v>38.692814656454445</v>
      </c>
      <c r="L82">
        <f t="shared" si="18"/>
        <v>5.0818355077600703</v>
      </c>
    </row>
    <row r="83" spans="1:12" x14ac:dyDescent="0.2">
      <c r="A83" s="2">
        <v>73</v>
      </c>
      <c r="B83" s="2" t="s">
        <v>89</v>
      </c>
      <c r="C83" s="2">
        <v>10577</v>
      </c>
      <c r="D83" s="2">
        <v>7</v>
      </c>
      <c r="E83" s="6">
        <v>19</v>
      </c>
      <c r="F83">
        <f t="shared" si="15"/>
        <v>5.7891653707954197E-2</v>
      </c>
      <c r="G83">
        <f t="shared" si="16"/>
        <v>-0.54550676017262345</v>
      </c>
      <c r="H83" s="8">
        <f t="shared" si="17"/>
        <v>-0.52619459120218082</v>
      </c>
      <c r="I83">
        <f t="shared" si="12"/>
        <v>61.559000259020699</v>
      </c>
      <c r="J83">
        <f t="shared" si="13"/>
        <v>37.625788589579287</v>
      </c>
      <c r="K83" s="8">
        <f t="shared" si="14"/>
        <v>66.264823422888242</v>
      </c>
      <c r="L83">
        <f t="shared" si="18"/>
        <v>37.625788589579287</v>
      </c>
    </row>
    <row r="84" spans="1:12" x14ac:dyDescent="0.2">
      <c r="A84" s="2">
        <v>74</v>
      </c>
      <c r="B84" s="2" t="s">
        <v>90</v>
      </c>
      <c r="C84" s="2">
        <v>3967</v>
      </c>
      <c r="D84" s="2">
        <v>48</v>
      </c>
      <c r="E84" s="6">
        <v>240</v>
      </c>
      <c r="F84">
        <f t="shared" si="15"/>
        <v>-0.61774979684845366</v>
      </c>
      <c r="G84">
        <f t="shared" si="16"/>
        <v>-0.303773266504897</v>
      </c>
      <c r="H84" s="8">
        <f t="shared" si="17"/>
        <v>2.577920694355423E-2</v>
      </c>
      <c r="I84">
        <f t="shared" si="12"/>
        <v>54.382234711330646</v>
      </c>
      <c r="J84">
        <f t="shared" si="13"/>
        <v>31.646136546547009</v>
      </c>
      <c r="K84" s="8">
        <f t="shared" si="14"/>
        <v>64.736526438473874</v>
      </c>
      <c r="L84">
        <f t="shared" si="18"/>
        <v>31.646136546547009</v>
      </c>
    </row>
    <row r="85" spans="1:12" x14ac:dyDescent="0.2">
      <c r="A85" s="2">
        <v>75</v>
      </c>
      <c r="B85" s="2" t="s">
        <v>91</v>
      </c>
      <c r="C85" s="2">
        <v>3864</v>
      </c>
      <c r="D85" s="2">
        <v>21</v>
      </c>
      <c r="E85" s="6">
        <v>16</v>
      </c>
      <c r="F85">
        <f t="shared" si="15"/>
        <v>-0.62827794653185909</v>
      </c>
      <c r="G85">
        <f t="shared" si="16"/>
        <v>-0.46296361599339975</v>
      </c>
      <c r="H85" s="8">
        <f t="shared" si="17"/>
        <v>-0.53368744819058445</v>
      </c>
      <c r="I85">
        <f t="shared" si="12"/>
        <v>63.050768103432894</v>
      </c>
      <c r="J85">
        <f t="shared" si="13"/>
        <v>38.218478826643775</v>
      </c>
      <c r="K85" s="8">
        <f t="shared" si="14"/>
        <v>70.046134672538329</v>
      </c>
      <c r="L85">
        <f t="shared" si="18"/>
        <v>38.218478826643775</v>
      </c>
    </row>
    <row r="86" spans="1:12" x14ac:dyDescent="0.2">
      <c r="A86" s="2">
        <v>76</v>
      </c>
      <c r="B86" s="2" t="s">
        <v>92</v>
      </c>
      <c r="C86" s="2">
        <v>16144</v>
      </c>
      <c r="D86" s="2">
        <v>194</v>
      </c>
      <c r="E86" s="6">
        <v>2181</v>
      </c>
      <c r="F86">
        <f t="shared" si="15"/>
        <v>0.62692281183919818</v>
      </c>
      <c r="G86">
        <f t="shared" si="16"/>
        <v>0.55703380850700679</v>
      </c>
      <c r="H86" s="8">
        <f t="shared" si="17"/>
        <v>4.8736576784407113</v>
      </c>
      <c r="I86">
        <f t="shared" si="12"/>
        <v>5.4887450195291745</v>
      </c>
      <c r="J86">
        <f t="shared" si="13"/>
        <v>1.6977368012918528</v>
      </c>
      <c r="K86" s="8">
        <f t="shared" si="14"/>
        <v>45.362548925349159</v>
      </c>
      <c r="L86">
        <f t="shared" si="18"/>
        <v>1.6977368012918528</v>
      </c>
    </row>
    <row r="87" spans="1:12" x14ac:dyDescent="0.2">
      <c r="A87" s="2">
        <v>77</v>
      </c>
      <c r="B87" s="2" t="s">
        <v>93</v>
      </c>
      <c r="C87" s="2">
        <v>4605</v>
      </c>
      <c r="D87" s="2">
        <v>21</v>
      </c>
      <c r="E87" s="6">
        <v>10</v>
      </c>
      <c r="F87">
        <f t="shared" si="15"/>
        <v>-0.55253659783862186</v>
      </c>
      <c r="G87">
        <f t="shared" si="16"/>
        <v>-0.46296361599339975</v>
      </c>
      <c r="H87" s="8">
        <f t="shared" si="17"/>
        <v>-0.5486731621673917</v>
      </c>
      <c r="I87">
        <f t="shared" si="12"/>
        <v>63.066070198413392</v>
      </c>
      <c r="J87">
        <f t="shared" si="13"/>
        <v>38.298937656950486</v>
      </c>
      <c r="K87" s="8">
        <f t="shared" si="14"/>
        <v>69.555372499274384</v>
      </c>
      <c r="L87">
        <f t="shared" si="18"/>
        <v>38.298937656950486</v>
      </c>
    </row>
    <row r="88" spans="1:12" x14ac:dyDescent="0.2">
      <c r="A88" s="2">
        <v>78</v>
      </c>
      <c r="B88" s="2" t="s">
        <v>94</v>
      </c>
      <c r="C88" s="2">
        <v>3063</v>
      </c>
      <c r="D88" s="2">
        <v>9</v>
      </c>
      <c r="E88" s="6">
        <v>0</v>
      </c>
      <c r="F88">
        <f t="shared" si="15"/>
        <v>-0.71015219795329365</v>
      </c>
      <c r="G88">
        <f t="shared" si="16"/>
        <v>-0.53371488243273435</v>
      </c>
      <c r="H88" s="8">
        <f t="shared" si="17"/>
        <v>-0.57364935212873713</v>
      </c>
      <c r="I88">
        <f t="shared" si="12"/>
        <v>64.063524309653587</v>
      </c>
      <c r="J88">
        <f t="shared" si="13"/>
        <v>38.852497052860457</v>
      </c>
      <c r="K88" s="8">
        <f t="shared" si="14"/>
        <v>71.895298568587549</v>
      </c>
      <c r="L88">
        <f t="shared" si="18"/>
        <v>38.852497052860457</v>
      </c>
    </row>
    <row r="89" spans="1:12" x14ac:dyDescent="0.2">
      <c r="A89" s="2">
        <v>79</v>
      </c>
      <c r="B89" s="2" t="s">
        <v>95</v>
      </c>
      <c r="C89" s="2">
        <v>5183</v>
      </c>
      <c r="D89" s="2">
        <v>173</v>
      </c>
      <c r="E89" s="6">
        <v>188</v>
      </c>
      <c r="F89">
        <f t="shared" si="15"/>
        <v>-0.49345630155698739</v>
      </c>
      <c r="G89">
        <f t="shared" si="16"/>
        <v>0.43321909223817129</v>
      </c>
      <c r="H89" s="8">
        <f t="shared" si="17"/>
        <v>-0.10409698085544224</v>
      </c>
      <c r="I89">
        <f t="shared" si="12"/>
        <v>55.234793782417192</v>
      </c>
      <c r="J89">
        <f t="shared" si="13"/>
        <v>33.606845517796792</v>
      </c>
      <c r="K89" s="8">
        <f t="shared" si="14"/>
        <v>55.272137206890228</v>
      </c>
      <c r="L89">
        <f t="shared" si="18"/>
        <v>33.606845517796792</v>
      </c>
    </row>
    <row r="90" spans="1:12" x14ac:dyDescent="0.2">
      <c r="A90" s="2">
        <v>80</v>
      </c>
      <c r="B90" s="2" t="s">
        <v>96</v>
      </c>
      <c r="C90" s="2">
        <v>16339</v>
      </c>
      <c r="D90" s="2">
        <v>141</v>
      </c>
      <c r="E90" s="6">
        <v>214</v>
      </c>
      <c r="F90">
        <f t="shared" si="15"/>
        <v>0.64685474570583956</v>
      </c>
      <c r="G90">
        <f t="shared" si="16"/>
        <v>0.24454904839994579</v>
      </c>
      <c r="H90" s="8">
        <f t="shared" si="17"/>
        <v>-3.9158886955944008E-2</v>
      </c>
      <c r="I90">
        <f t="shared" si="12"/>
        <v>52.616581504881935</v>
      </c>
      <c r="J90">
        <f t="shared" si="13"/>
        <v>32.557309603451188</v>
      </c>
      <c r="K90" s="8">
        <f t="shared" si="14"/>
        <v>49.935031710535824</v>
      </c>
      <c r="L90">
        <f t="shared" si="18"/>
        <v>32.557309603451188</v>
      </c>
    </row>
    <row r="91" spans="1:12" x14ac:dyDescent="0.2">
      <c r="A91" s="2">
        <v>81</v>
      </c>
      <c r="B91" s="2" t="s">
        <v>97</v>
      </c>
      <c r="C91" s="2">
        <v>5332</v>
      </c>
      <c r="D91" s="2">
        <v>18</v>
      </c>
      <c r="E91" s="6">
        <v>33</v>
      </c>
      <c r="F91">
        <f t="shared" si="15"/>
        <v>-0.47822625978196398</v>
      </c>
      <c r="G91">
        <f t="shared" si="16"/>
        <v>-0.4806514326032334</v>
      </c>
      <c r="H91" s="8">
        <f t="shared" si="17"/>
        <v>-0.4912279252562971</v>
      </c>
      <c r="I91">
        <f t="shared" si="12"/>
        <v>62.012078786061252</v>
      </c>
      <c r="J91">
        <f t="shared" si="13"/>
        <v>37.507765308234852</v>
      </c>
      <c r="K91" s="8">
        <f t="shared" si="14"/>
        <v>68.885324473863079</v>
      </c>
      <c r="L91">
        <f t="shared" si="18"/>
        <v>37.507765308234852</v>
      </c>
    </row>
    <row r="92" spans="1:12" x14ac:dyDescent="0.2">
      <c r="A92" s="2">
        <v>82</v>
      </c>
      <c r="B92" s="2" t="s">
        <v>98</v>
      </c>
      <c r="C92" s="2">
        <v>10088</v>
      </c>
      <c r="D92" s="2">
        <v>68</v>
      </c>
      <c r="E92" s="6">
        <v>125</v>
      </c>
      <c r="F92">
        <f t="shared" si="15"/>
        <v>7.90849647314581E-3</v>
      </c>
      <c r="G92">
        <f t="shared" si="16"/>
        <v>-0.18585448910600608</v>
      </c>
      <c r="H92" s="8">
        <f t="shared" si="17"/>
        <v>-0.26144697761191876</v>
      </c>
      <c r="I92">
        <f t="shared" si="12"/>
        <v>56.973023889921485</v>
      </c>
      <c r="J92">
        <f t="shared" si="13"/>
        <v>34.465967063324413</v>
      </c>
      <c r="K92" s="8">
        <f t="shared" si="14"/>
        <v>60.254701081990433</v>
      </c>
      <c r="L92">
        <f t="shared" si="18"/>
        <v>34.465967063324413</v>
      </c>
    </row>
    <row r="93" spans="1:12" x14ac:dyDescent="0.2">
      <c r="A93" s="2">
        <v>83</v>
      </c>
      <c r="B93" s="2" t="s">
        <v>99</v>
      </c>
      <c r="C93" s="2">
        <v>6522</v>
      </c>
      <c r="D93" s="2">
        <v>34</v>
      </c>
      <c r="E93" s="6">
        <v>137</v>
      </c>
      <c r="F93">
        <f t="shared" si="15"/>
        <v>-0.35659035567271657</v>
      </c>
      <c r="G93">
        <f t="shared" si="16"/>
        <v>-0.38631641068412065</v>
      </c>
      <c r="H93" s="8">
        <f t="shared" si="17"/>
        <v>-0.23147554965830416</v>
      </c>
      <c r="I93">
        <f t="shared" si="12"/>
        <v>57.593009008585739</v>
      </c>
      <c r="J93">
        <f t="shared" si="13"/>
        <v>34.273412765666478</v>
      </c>
      <c r="K93" s="8">
        <f t="shared" si="14"/>
        <v>65.226732156329916</v>
      </c>
      <c r="L93">
        <f t="shared" si="18"/>
        <v>34.273412765666478</v>
      </c>
    </row>
    <row r="94" spans="1:12" x14ac:dyDescent="0.2">
      <c r="A94" s="2">
        <v>84</v>
      </c>
      <c r="B94" s="2" t="s">
        <v>100</v>
      </c>
      <c r="C94" s="2">
        <v>1685</v>
      </c>
      <c r="D94" s="2">
        <v>62</v>
      </c>
      <c r="E94" s="6">
        <v>14</v>
      </c>
      <c r="F94">
        <f t="shared" si="15"/>
        <v>-0.85100453061089276</v>
      </c>
      <c r="G94">
        <f t="shared" si="16"/>
        <v>-0.22123012232567335</v>
      </c>
      <c r="H94" s="8">
        <f t="shared" si="17"/>
        <v>-0.53868268618285353</v>
      </c>
      <c r="I94">
        <f t="shared" si="12"/>
        <v>63.411984997543854</v>
      </c>
      <c r="J94">
        <f t="shared" si="13"/>
        <v>38.669974528616933</v>
      </c>
      <c r="K94" s="8">
        <f t="shared" si="14"/>
        <v>68.647700285589025</v>
      </c>
      <c r="L94">
        <f t="shared" si="18"/>
        <v>38.669974528616933</v>
      </c>
    </row>
    <row r="95" spans="1:12" x14ac:dyDescent="0.2">
      <c r="A95" s="2">
        <v>85</v>
      </c>
      <c r="B95" s="2" t="s">
        <v>101</v>
      </c>
      <c r="C95" s="2">
        <v>6115</v>
      </c>
      <c r="D95" s="2">
        <v>48</v>
      </c>
      <c r="E95" s="6">
        <v>219</v>
      </c>
      <c r="F95">
        <f t="shared" si="15"/>
        <v>-0.39819187917898857</v>
      </c>
      <c r="G95">
        <f t="shared" si="16"/>
        <v>-0.303773266504897</v>
      </c>
      <c r="H95" s="8">
        <f t="shared" si="17"/>
        <v>-2.6670791975271266E-2</v>
      </c>
      <c r="I95">
        <f t="shared" si="12"/>
        <v>54.545674563696863</v>
      </c>
      <c r="J95">
        <f t="shared" si="13"/>
        <v>31.969603431986389</v>
      </c>
      <c r="K95" s="8">
        <f t="shared" si="14"/>
        <v>63.348519722216366</v>
      </c>
      <c r="L95">
        <f t="shared" si="18"/>
        <v>31.969603431986389</v>
      </c>
    </row>
    <row r="96" spans="1:12" x14ac:dyDescent="0.2">
      <c r="A96" s="2">
        <v>86</v>
      </c>
      <c r="B96" s="2" t="s">
        <v>102</v>
      </c>
      <c r="C96" s="2">
        <v>10082</v>
      </c>
      <c r="D96" s="2">
        <v>15</v>
      </c>
      <c r="E96" s="6">
        <v>55</v>
      </c>
      <c r="F96">
        <f t="shared" si="15"/>
        <v>7.2952062003260746E-3</v>
      </c>
      <c r="G96">
        <f t="shared" si="16"/>
        <v>-0.49833924921306705</v>
      </c>
      <c r="H96" s="8">
        <f t="shared" si="17"/>
        <v>-0.43628030734133705</v>
      </c>
      <c r="I96">
        <f t="shared" si="12"/>
        <v>60.15938768206891</v>
      </c>
      <c r="J96">
        <f t="shared" si="13"/>
        <v>36.524151146768418</v>
      </c>
      <c r="K96" s="8">
        <f t="shared" si="14"/>
        <v>65.408493644272255</v>
      </c>
      <c r="L96">
        <f t="shared" si="18"/>
        <v>36.524151146768418</v>
      </c>
    </row>
    <row r="97" spans="1:12" x14ac:dyDescent="0.2">
      <c r="A97" s="2">
        <v>87</v>
      </c>
      <c r="B97" s="2" t="s">
        <v>103</v>
      </c>
      <c r="C97" s="2">
        <v>26293</v>
      </c>
      <c r="D97" s="2">
        <v>101</v>
      </c>
      <c r="E97" s="6">
        <v>195</v>
      </c>
      <c r="F97">
        <f t="shared" si="15"/>
        <v>1.6643033083137795</v>
      </c>
      <c r="G97">
        <f t="shared" si="16"/>
        <v>8.7114936021639427E-3</v>
      </c>
      <c r="H97" s="8">
        <f t="shared" si="17"/>
        <v>-8.6613647882500408E-2</v>
      </c>
      <c r="I97">
        <f t="shared" si="12"/>
        <v>54.134790091316184</v>
      </c>
      <c r="J97">
        <f t="shared" si="13"/>
        <v>35.015136347542068</v>
      </c>
      <c r="K97" s="8">
        <f t="shared" si="14"/>
        <v>48.81748426980792</v>
      </c>
      <c r="L97">
        <f t="shared" si="18"/>
        <v>35.015136347542068</v>
      </c>
    </row>
    <row r="98" spans="1:12" x14ac:dyDescent="0.2">
      <c r="A98" s="2">
        <v>88</v>
      </c>
      <c r="B98" s="2" t="s">
        <v>104</v>
      </c>
      <c r="C98" s="2">
        <v>19230</v>
      </c>
      <c r="D98" s="2">
        <v>26</v>
      </c>
      <c r="E98" s="6">
        <v>109</v>
      </c>
      <c r="F98">
        <f t="shared" si="15"/>
        <v>0.94235844215948172</v>
      </c>
      <c r="G98">
        <f t="shared" si="16"/>
        <v>-0.43348392164367705</v>
      </c>
      <c r="H98" s="8">
        <f t="shared" si="17"/>
        <v>-0.30140888155007151</v>
      </c>
      <c r="I98">
        <f t="shared" si="12"/>
        <v>57.301474185358167</v>
      </c>
      <c r="J98">
        <f t="shared" si="13"/>
        <v>35.612632900918292</v>
      </c>
      <c r="K98" s="8">
        <f t="shared" si="14"/>
        <v>58.554221852177434</v>
      </c>
      <c r="L98">
        <f t="shared" si="18"/>
        <v>35.612632900918292</v>
      </c>
    </row>
    <row r="99" spans="1:12" x14ac:dyDescent="0.2">
      <c r="A99" s="2">
        <v>89</v>
      </c>
      <c r="B99" s="2" t="s">
        <v>105</v>
      </c>
      <c r="C99" s="2">
        <v>1867</v>
      </c>
      <c r="D99" s="2">
        <v>23</v>
      </c>
      <c r="E99" s="6">
        <v>117</v>
      </c>
      <c r="F99">
        <f t="shared" si="15"/>
        <v>-0.83240139233536081</v>
      </c>
      <c r="G99">
        <f t="shared" si="16"/>
        <v>-0.45117173825351065</v>
      </c>
      <c r="H99" s="8">
        <f t="shared" si="17"/>
        <v>-0.28142792958099511</v>
      </c>
      <c r="I99">
        <f t="shared" si="12"/>
        <v>59.827830664726122</v>
      </c>
      <c r="J99">
        <f t="shared" si="13"/>
        <v>35.519762969579823</v>
      </c>
      <c r="K99" s="8">
        <f t="shared" si="14"/>
        <v>70.037588092428763</v>
      </c>
      <c r="L99">
        <f t="shared" si="18"/>
        <v>35.519762969579823</v>
      </c>
    </row>
    <row r="100" spans="1:12" x14ac:dyDescent="0.2">
      <c r="A100" s="2">
        <v>90</v>
      </c>
      <c r="B100" s="2" t="s">
        <v>106</v>
      </c>
      <c r="C100" s="2">
        <v>7703</v>
      </c>
      <c r="D100" s="2">
        <v>27</v>
      </c>
      <c r="E100" s="6">
        <v>40</v>
      </c>
      <c r="F100">
        <f t="shared" si="15"/>
        <v>-0.23587438697269877</v>
      </c>
      <c r="G100">
        <f t="shared" si="16"/>
        <v>-0.4275879827737325</v>
      </c>
      <c r="H100" s="8">
        <f t="shared" si="17"/>
        <v>-0.4737445922833553</v>
      </c>
      <c r="I100">
        <f t="shared" si="12"/>
        <v>61.058112534416836</v>
      </c>
      <c r="J100">
        <f t="shared" si="13"/>
        <v>37.068158420112653</v>
      </c>
      <c r="K100" s="8">
        <f t="shared" si="14"/>
        <v>66.313646448403873</v>
      </c>
      <c r="L100">
        <f t="shared" si="18"/>
        <v>37.068158420112653</v>
      </c>
    </row>
    <row r="101" spans="1:12" x14ac:dyDescent="0.2">
      <c r="A101" s="2">
        <v>91</v>
      </c>
      <c r="B101" s="2" t="s">
        <v>107</v>
      </c>
      <c r="C101" s="2">
        <v>11177</v>
      </c>
      <c r="D101" s="2">
        <v>14</v>
      </c>
      <c r="E101" s="6">
        <v>15</v>
      </c>
      <c r="F101">
        <f t="shared" si="15"/>
        <v>0.11922068098992768</v>
      </c>
      <c r="G101">
        <f t="shared" si="16"/>
        <v>-0.5042351880830116</v>
      </c>
      <c r="H101" s="8">
        <f t="shared" si="17"/>
        <v>-0.53618506718671899</v>
      </c>
      <c r="I101">
        <f t="shared" si="12"/>
        <v>61.534383654858338</v>
      </c>
      <c r="J101">
        <f t="shared" si="13"/>
        <v>37.735741584894697</v>
      </c>
      <c r="K101" s="8">
        <f t="shared" si="14"/>
        <v>65.374575087436625</v>
      </c>
      <c r="L101">
        <f t="shared" si="18"/>
        <v>37.735741584894697</v>
      </c>
    </row>
    <row r="102" spans="1:12" x14ac:dyDescent="0.2">
      <c r="A102" s="2">
        <v>92</v>
      </c>
      <c r="B102" s="2" t="s">
        <v>108</v>
      </c>
      <c r="C102" s="2">
        <v>30731</v>
      </c>
      <c r="D102" s="2">
        <v>365</v>
      </c>
      <c r="E102" s="6">
        <v>416</v>
      </c>
      <c r="F102">
        <f t="shared" si="15"/>
        <v>2.1179336801094433</v>
      </c>
      <c r="G102">
        <f t="shared" si="16"/>
        <v>1.5652393552675241</v>
      </c>
      <c r="H102" s="8">
        <f t="shared" si="17"/>
        <v>0.46536015026323457</v>
      </c>
      <c r="I102">
        <f t="shared" si="12"/>
        <v>48.148218821541739</v>
      </c>
      <c r="J102">
        <f t="shared" si="13"/>
        <v>34.300151458032289</v>
      </c>
      <c r="K102" s="8">
        <f t="shared" si="14"/>
        <v>27.86626655059797</v>
      </c>
      <c r="L102">
        <f t="shared" si="18"/>
        <v>27.86626655059797</v>
      </c>
    </row>
    <row r="103" spans="1:12" x14ac:dyDescent="0.2">
      <c r="A103" s="2">
        <v>93</v>
      </c>
      <c r="B103" s="2" t="s">
        <v>109</v>
      </c>
      <c r="C103" s="2">
        <v>8139</v>
      </c>
      <c r="D103" s="2">
        <v>67</v>
      </c>
      <c r="E103" s="6">
        <v>0</v>
      </c>
      <c r="F103">
        <f t="shared" si="15"/>
        <v>-0.19130862714779806</v>
      </c>
      <c r="G103">
        <f t="shared" si="16"/>
        <v>-0.19175042797595063</v>
      </c>
      <c r="H103" s="8">
        <f t="shared" si="17"/>
        <v>-0.57364935212873713</v>
      </c>
      <c r="I103">
        <f t="shared" si="12"/>
        <v>62.113729423474354</v>
      </c>
      <c r="J103">
        <f t="shared" si="13"/>
        <v>38.298725545306979</v>
      </c>
      <c r="K103" s="8">
        <f t="shared" si="14"/>
        <v>63.497672080389115</v>
      </c>
      <c r="L103">
        <f t="shared" si="18"/>
        <v>38.298725545306979</v>
      </c>
    </row>
    <row r="104" spans="1:12" x14ac:dyDescent="0.2">
      <c r="A104" s="2">
        <v>94</v>
      </c>
      <c r="B104" s="2" t="s">
        <v>110</v>
      </c>
      <c r="C104" s="2">
        <v>18588</v>
      </c>
      <c r="D104" s="2">
        <v>88</v>
      </c>
      <c r="E104" s="6">
        <v>31</v>
      </c>
      <c r="F104">
        <f t="shared" si="15"/>
        <v>0.87673638296777012</v>
      </c>
      <c r="G104">
        <f t="shared" si="16"/>
        <v>-6.7935711707115154E-2</v>
      </c>
      <c r="H104" s="8">
        <f t="shared" si="17"/>
        <v>-0.49622316324856619</v>
      </c>
      <c r="I104">
        <f t="shared" si="12"/>
        <v>59.686776310232979</v>
      </c>
      <c r="J104">
        <f t="shared" si="13"/>
        <v>37.939942574729251</v>
      </c>
      <c r="K104" s="8">
        <f t="shared" si="14"/>
        <v>55.21398209692974</v>
      </c>
      <c r="L104">
        <f t="shared" si="18"/>
        <v>37.939942574729251</v>
      </c>
    </row>
    <row r="105" spans="1:12" x14ac:dyDescent="0.2">
      <c r="A105" s="2">
        <v>95</v>
      </c>
      <c r="B105" s="2" t="s">
        <v>111</v>
      </c>
      <c r="C105" s="2">
        <v>3145</v>
      </c>
      <c r="D105" s="2">
        <v>5</v>
      </c>
      <c r="E105" s="6">
        <v>30</v>
      </c>
      <c r="F105">
        <f t="shared" si="15"/>
        <v>-0.70177056422475736</v>
      </c>
      <c r="G105">
        <f t="shared" si="16"/>
        <v>-0.55729863791251244</v>
      </c>
      <c r="H105" s="8">
        <f t="shared" si="17"/>
        <v>-0.49872078224470073</v>
      </c>
      <c r="I105">
        <f t="shared" si="12"/>
        <v>62.927911156468852</v>
      </c>
      <c r="J105">
        <f t="shared" si="13"/>
        <v>37.926494588102308</v>
      </c>
      <c r="K105" s="8">
        <f t="shared" si="14"/>
        <v>71.693745909752778</v>
      </c>
      <c r="L105">
        <f t="shared" si="18"/>
        <v>37.926494588102308</v>
      </c>
    </row>
    <row r="106" spans="1:12" x14ac:dyDescent="0.2">
      <c r="A106" s="2">
        <v>96</v>
      </c>
      <c r="B106" s="2" t="s">
        <v>112</v>
      </c>
      <c r="C106" s="2">
        <v>6477</v>
      </c>
      <c r="D106" s="2">
        <v>44</v>
      </c>
      <c r="E106" s="6">
        <v>136</v>
      </c>
      <c r="F106">
        <f t="shared" si="15"/>
        <v>-0.36119003271886457</v>
      </c>
      <c r="G106">
        <f t="shared" si="16"/>
        <v>-0.3273570219846752</v>
      </c>
      <c r="H106" s="8">
        <f t="shared" si="17"/>
        <v>-0.23397316865443871</v>
      </c>
      <c r="I106">
        <f t="shared" si="12"/>
        <v>57.536925647314803</v>
      </c>
      <c r="J106">
        <f t="shared" si="13"/>
        <v>34.309528549765758</v>
      </c>
      <c r="K106" s="8">
        <f t="shared" si="14"/>
        <v>64.48948421930352</v>
      </c>
      <c r="L106">
        <f t="shared" si="18"/>
        <v>34.309528549765758</v>
      </c>
    </row>
    <row r="107" spans="1:12" x14ac:dyDescent="0.2">
      <c r="A107" s="2">
        <v>97</v>
      </c>
      <c r="B107" s="2" t="s">
        <v>113</v>
      </c>
      <c r="C107" s="2">
        <v>9706</v>
      </c>
      <c r="D107" s="2">
        <v>666</v>
      </c>
      <c r="E107" s="6">
        <v>1348</v>
      </c>
      <c r="F107">
        <f t="shared" si="15"/>
        <v>-3.1137650896377309E-2</v>
      </c>
      <c r="G107">
        <f t="shared" si="16"/>
        <v>3.3399169551208328</v>
      </c>
      <c r="H107" s="8">
        <f t="shared" si="17"/>
        <v>2.7931410546606328</v>
      </c>
      <c r="I107">
        <f t="shared" si="12"/>
        <v>28.147985727568177</v>
      </c>
      <c r="J107">
        <f t="shared" si="13"/>
        <v>21.765855321176197</v>
      </c>
      <c r="K107" s="8">
        <f t="shared" si="14"/>
        <v>19.597315187952653</v>
      </c>
      <c r="L107">
        <f t="shared" si="18"/>
        <v>19.597315187952653</v>
      </c>
    </row>
    <row r="108" spans="1:12" x14ac:dyDescent="0.2">
      <c r="A108" s="2">
        <v>98</v>
      </c>
      <c r="B108" s="2" t="s">
        <v>114</v>
      </c>
      <c r="C108" s="2">
        <v>1547</v>
      </c>
      <c r="D108" s="2">
        <v>9</v>
      </c>
      <c r="E108" s="6">
        <v>2</v>
      </c>
      <c r="F108">
        <f t="shared" si="15"/>
        <v>-0.86511020688574669</v>
      </c>
      <c r="G108">
        <f t="shared" si="16"/>
        <v>-0.53371488243273435</v>
      </c>
      <c r="H108" s="8">
        <f t="shared" si="17"/>
        <v>-0.56865411413646805</v>
      </c>
      <c r="I108">
        <f t="shared" si="12"/>
        <v>64.490707764734694</v>
      </c>
      <c r="J108">
        <f t="shared" si="13"/>
        <v>39.064203268485905</v>
      </c>
      <c r="K108" s="8">
        <f t="shared" si="14"/>
        <v>73.1172054707136</v>
      </c>
      <c r="L108">
        <f t="shared" si="18"/>
        <v>39.064203268485905</v>
      </c>
    </row>
    <row r="109" spans="1:12" x14ac:dyDescent="0.2">
      <c r="A109" s="2">
        <v>99</v>
      </c>
      <c r="B109" s="2" t="s">
        <v>115</v>
      </c>
      <c r="C109" s="2">
        <v>12407</v>
      </c>
      <c r="D109" s="2">
        <v>57</v>
      </c>
      <c r="E109" s="6">
        <v>36</v>
      </c>
      <c r="F109">
        <f t="shared" si="15"/>
        <v>0.24494518691797332</v>
      </c>
      <c r="G109">
        <f t="shared" si="16"/>
        <v>-0.2507098166753961</v>
      </c>
      <c r="H109" s="8">
        <f t="shared" si="17"/>
        <v>-0.48373506826789348</v>
      </c>
      <c r="I109">
        <f t="shared" si="12"/>
        <v>60.100236757017036</v>
      </c>
      <c r="J109">
        <f t="shared" si="13"/>
        <v>37.117729601043941</v>
      </c>
      <c r="K109" s="8">
        <f t="shared" si="14"/>
        <v>60.901636816362931</v>
      </c>
      <c r="L109">
        <f t="shared" si="18"/>
        <v>37.117729601043941</v>
      </c>
    </row>
    <row r="110" spans="1:12" x14ac:dyDescent="0.2">
      <c r="A110" s="2">
        <v>100</v>
      </c>
      <c r="B110" s="2" t="s">
        <v>116</v>
      </c>
      <c r="C110" s="2">
        <v>7893</v>
      </c>
      <c r="D110" s="2">
        <v>11</v>
      </c>
      <c r="E110" s="6">
        <v>5</v>
      </c>
      <c r="F110">
        <f t="shared" si="15"/>
        <v>-0.21645352833340717</v>
      </c>
      <c r="G110">
        <f t="shared" si="16"/>
        <v>-0.52192300469284525</v>
      </c>
      <c r="H110" s="8">
        <f t="shared" si="17"/>
        <v>-0.56116125714806442</v>
      </c>
      <c r="I110">
        <f t="shared" si="12"/>
        <v>62.556142348761647</v>
      </c>
      <c r="J110">
        <f t="shared" si="13"/>
        <v>38.143987362468302</v>
      </c>
      <c r="K110" s="8">
        <f t="shared" si="14"/>
        <v>67.986234110174991</v>
      </c>
      <c r="L110">
        <f t="shared" si="18"/>
        <v>38.143987362468302</v>
      </c>
    </row>
    <row r="111" spans="1:12" x14ac:dyDescent="0.2">
      <c r="A111" s="2">
        <v>101</v>
      </c>
      <c r="B111" s="2" t="s">
        <v>117</v>
      </c>
      <c r="C111" s="2">
        <v>2714</v>
      </c>
      <c r="D111" s="2">
        <v>7</v>
      </c>
      <c r="E111" s="6">
        <v>6</v>
      </c>
      <c r="F111">
        <f t="shared" si="15"/>
        <v>-0.74582524882230827</v>
      </c>
      <c r="G111">
        <f t="shared" si="16"/>
        <v>-0.54550676017262345</v>
      </c>
      <c r="H111" s="8">
        <f t="shared" si="17"/>
        <v>-0.55866363815192988</v>
      </c>
      <c r="I111">
        <f t="shared" si="12"/>
        <v>63.967711354043118</v>
      </c>
      <c r="J111">
        <f t="shared" si="13"/>
        <v>38.729966759573244</v>
      </c>
      <c r="K111" s="8">
        <f t="shared" si="14"/>
        <v>72.248153964863093</v>
      </c>
      <c r="L111">
        <f t="shared" si="18"/>
        <v>38.729966759573244</v>
      </c>
    </row>
    <row r="112" spans="1:12" x14ac:dyDescent="0.2">
      <c r="A112" s="2">
        <v>102</v>
      </c>
      <c r="B112" s="2" t="s">
        <v>118</v>
      </c>
      <c r="C112" s="2">
        <v>22962</v>
      </c>
      <c r="D112" s="2">
        <v>81</v>
      </c>
      <c r="E112" s="6">
        <v>136</v>
      </c>
      <c r="F112">
        <f t="shared" si="15"/>
        <v>1.3238249918533569</v>
      </c>
      <c r="G112">
        <f t="shared" si="16"/>
        <v>-0.10920728379672698</v>
      </c>
      <c r="H112" s="8">
        <f t="shared" si="17"/>
        <v>-0.23397316865443871</v>
      </c>
      <c r="I112">
        <f t="shared" si="12"/>
        <v>55.997785470354508</v>
      </c>
      <c r="J112">
        <f t="shared" si="13"/>
        <v>35.683563239021836</v>
      </c>
      <c r="K112" s="8">
        <f t="shared" si="14"/>
        <v>52.30200199846854</v>
      </c>
      <c r="L112">
        <f t="shared" si="18"/>
        <v>35.683563239021836</v>
      </c>
    </row>
    <row r="113" spans="1:12" x14ac:dyDescent="0.2">
      <c r="A113" s="2">
        <v>103</v>
      </c>
      <c r="B113" s="2" t="s">
        <v>119</v>
      </c>
      <c r="C113" s="2">
        <v>11375</v>
      </c>
      <c r="D113" s="2">
        <v>46</v>
      </c>
      <c r="E113" s="6">
        <v>63</v>
      </c>
      <c r="F113">
        <f t="shared" si="15"/>
        <v>0.13945925999297892</v>
      </c>
      <c r="G113">
        <f t="shared" si="16"/>
        <v>-0.3155651442447861</v>
      </c>
      <c r="H113" s="8">
        <f t="shared" si="17"/>
        <v>-0.4162993553722607</v>
      </c>
      <c r="I113">
        <f t="shared" si="12"/>
        <v>59.30973331656795</v>
      </c>
      <c r="J113">
        <f t="shared" si="13"/>
        <v>36.267806013880332</v>
      </c>
      <c r="K113" s="8">
        <f t="shared" si="14"/>
        <v>62.00047224564856</v>
      </c>
      <c r="L113">
        <f t="shared" si="18"/>
        <v>36.267806013880332</v>
      </c>
    </row>
    <row r="114" spans="1:12" x14ac:dyDescent="0.2">
      <c r="A114" s="2">
        <v>104</v>
      </c>
      <c r="B114" s="2" t="s">
        <v>120</v>
      </c>
      <c r="C114" s="2">
        <v>16240</v>
      </c>
      <c r="D114" s="2">
        <v>97</v>
      </c>
      <c r="E114" s="6">
        <v>254</v>
      </c>
      <c r="F114">
        <f t="shared" si="15"/>
        <v>0.63673545620431393</v>
      </c>
      <c r="G114">
        <f t="shared" si="16"/>
        <v>-1.4872261877614241E-2</v>
      </c>
      <c r="H114" s="8">
        <f t="shared" si="17"/>
        <v>6.0745872889437898E-2</v>
      </c>
      <c r="I114">
        <f t="shared" si="12"/>
        <v>51.396999753865948</v>
      </c>
      <c r="J114">
        <f t="shared" si="13"/>
        <v>31.171405842272598</v>
      </c>
      <c r="K114" s="8">
        <f t="shared" si="14"/>
        <v>52.69276774861963</v>
      </c>
      <c r="L114">
        <f t="shared" si="18"/>
        <v>31.171405842272598</v>
      </c>
    </row>
    <row r="115" spans="1:12" x14ac:dyDescent="0.2">
      <c r="A115" s="2">
        <v>105</v>
      </c>
      <c r="B115" s="2" t="s">
        <v>121</v>
      </c>
      <c r="C115" s="2">
        <v>7673</v>
      </c>
      <c r="D115" s="2">
        <v>84</v>
      </c>
      <c r="E115" s="6">
        <v>43</v>
      </c>
      <c r="F115">
        <f t="shared" si="15"/>
        <v>-0.23894083833679744</v>
      </c>
      <c r="G115">
        <f t="shared" si="16"/>
        <v>-9.1519467186893341E-2</v>
      </c>
      <c r="H115" s="8">
        <f t="shared" si="17"/>
        <v>-0.46625173529495162</v>
      </c>
      <c r="I115">
        <f t="shared" si="12"/>
        <v>60.420648059020522</v>
      </c>
      <c r="J115">
        <f t="shared" si="13"/>
        <v>37.060388447289213</v>
      </c>
      <c r="K115" s="8">
        <f t="shared" si="14"/>
        <v>61.885539839408061</v>
      </c>
      <c r="L115">
        <f t="shared" si="18"/>
        <v>37.060388447289213</v>
      </c>
    </row>
    <row r="116" spans="1:12" x14ac:dyDescent="0.2">
      <c r="A116" s="2">
        <v>106</v>
      </c>
      <c r="B116" s="2" t="s">
        <v>122</v>
      </c>
      <c r="C116" s="2">
        <v>2569</v>
      </c>
      <c r="D116" s="2">
        <v>12</v>
      </c>
      <c r="E116" s="6">
        <v>0</v>
      </c>
      <c r="F116">
        <f t="shared" si="15"/>
        <v>-0.76064643041545188</v>
      </c>
      <c r="G116">
        <f t="shared" si="16"/>
        <v>-0.5160270658229007</v>
      </c>
      <c r="H116" s="8">
        <f t="shared" si="17"/>
        <v>-0.57364935212873713</v>
      </c>
      <c r="I116">
        <f t="shared" si="12"/>
        <v>64.185539938560026</v>
      </c>
      <c r="J116">
        <f t="shared" si="13"/>
        <v>38.931206054009756</v>
      </c>
      <c r="K116" s="8">
        <f t="shared" si="14"/>
        <v>72.057035082577585</v>
      </c>
      <c r="L116">
        <f t="shared" si="18"/>
        <v>38.931206054009756</v>
      </c>
    </row>
    <row r="117" spans="1:12" x14ac:dyDescent="0.2">
      <c r="A117" s="2">
        <v>107</v>
      </c>
      <c r="B117" s="2" t="s">
        <v>123</v>
      </c>
      <c r="C117" s="2">
        <v>5040</v>
      </c>
      <c r="D117" s="2">
        <v>128</v>
      </c>
      <c r="E117" s="6">
        <v>58</v>
      </c>
      <c r="F117">
        <f t="shared" si="15"/>
        <v>-0.50807305305919104</v>
      </c>
      <c r="G117">
        <f t="shared" si="16"/>
        <v>0.16790184309066669</v>
      </c>
      <c r="H117" s="8">
        <f t="shared" si="17"/>
        <v>-0.42878745035293342</v>
      </c>
      <c r="I117">
        <f t="shared" si="12"/>
        <v>60.247225985232816</v>
      </c>
      <c r="J117">
        <f t="shared" si="13"/>
        <v>37.075999152666057</v>
      </c>
      <c r="K117" s="8">
        <f t="shared" si="14"/>
        <v>60.370557289914196</v>
      </c>
      <c r="L117">
        <f t="shared" si="18"/>
        <v>37.075999152666057</v>
      </c>
    </row>
    <row r="118" spans="1:12" x14ac:dyDescent="0.2">
      <c r="A118" s="2">
        <v>108</v>
      </c>
      <c r="B118" s="2" t="s">
        <v>124</v>
      </c>
      <c r="C118" s="2">
        <v>7332</v>
      </c>
      <c r="D118" s="2">
        <v>44</v>
      </c>
      <c r="E118" s="6">
        <v>256</v>
      </c>
      <c r="F118">
        <f t="shared" si="15"/>
        <v>-0.27379616884205238</v>
      </c>
      <c r="G118">
        <f t="shared" si="16"/>
        <v>-0.3273570219846752</v>
      </c>
      <c r="H118" s="8">
        <f t="shared" si="17"/>
        <v>6.5741110881706991E-2</v>
      </c>
      <c r="I118">
        <f t="shared" si="12"/>
        <v>52.964188945934922</v>
      </c>
      <c r="J118">
        <f t="shared" si="13"/>
        <v>30.827007643349379</v>
      </c>
      <c r="K118" s="8">
        <f t="shared" si="14"/>
        <v>62.305090226506898</v>
      </c>
      <c r="L118">
        <f t="shared" si="18"/>
        <v>30.827007643349379</v>
      </c>
    </row>
    <row r="119" spans="1:12" x14ac:dyDescent="0.2">
      <c r="A119" s="2">
        <v>109</v>
      </c>
      <c r="B119" s="2" t="s">
        <v>125</v>
      </c>
      <c r="C119" s="2">
        <v>9332</v>
      </c>
      <c r="D119" s="2">
        <v>59</v>
      </c>
      <c r="E119" s="6">
        <v>150</v>
      </c>
      <c r="F119">
        <f t="shared" si="15"/>
        <v>-6.9366077902140777E-2</v>
      </c>
      <c r="G119">
        <f t="shared" si="16"/>
        <v>-0.238917938935507</v>
      </c>
      <c r="H119" s="8">
        <f t="shared" si="17"/>
        <v>-0.19900650270855505</v>
      </c>
      <c r="I119">
        <f t="shared" si="12"/>
        <v>56.257652148098259</v>
      </c>
      <c r="J119">
        <f t="shared" si="13"/>
        <v>33.738735426464523</v>
      </c>
      <c r="K119" s="8">
        <f t="shared" si="14"/>
        <v>61.109684243652254</v>
      </c>
      <c r="L119">
        <f t="shared" si="18"/>
        <v>33.738735426464523</v>
      </c>
    </row>
    <row r="120" spans="1:12" x14ac:dyDescent="0.2">
      <c r="A120" s="2">
        <v>110</v>
      </c>
      <c r="B120" s="2" t="s">
        <v>126</v>
      </c>
      <c r="C120" s="2">
        <v>1082</v>
      </c>
      <c r="D120" s="2">
        <v>158</v>
      </c>
      <c r="E120" s="6">
        <v>85</v>
      </c>
      <c r="F120">
        <f t="shared" si="15"/>
        <v>-0.91264020302927618</v>
      </c>
      <c r="G120">
        <f t="shared" si="16"/>
        <v>0.34478000918900309</v>
      </c>
      <c r="H120" s="8">
        <f t="shared" si="17"/>
        <v>-0.36135173745730065</v>
      </c>
      <c r="I120">
        <f t="shared" si="12"/>
        <v>60.38169492505439</v>
      </c>
      <c r="J120">
        <f t="shared" si="13"/>
        <v>37.143264923152145</v>
      </c>
      <c r="K120" s="8">
        <f t="shared" si="14"/>
        <v>61.050066745346726</v>
      </c>
      <c r="L120">
        <f t="shared" si="18"/>
        <v>37.143264923152145</v>
      </c>
    </row>
    <row r="121" spans="1:12" x14ac:dyDescent="0.2">
      <c r="A121" s="2">
        <v>111</v>
      </c>
      <c r="B121" s="2" t="s">
        <v>127</v>
      </c>
      <c r="C121" s="2">
        <v>15170</v>
      </c>
      <c r="D121" s="2">
        <v>78</v>
      </c>
      <c r="E121" s="6">
        <v>175</v>
      </c>
      <c r="F121">
        <f t="shared" si="15"/>
        <v>0.52736535755146119</v>
      </c>
      <c r="G121">
        <f t="shared" si="16"/>
        <v>-0.12689510040656063</v>
      </c>
      <c r="H121" s="8">
        <f t="shared" si="17"/>
        <v>-0.13656602780519136</v>
      </c>
      <c r="I121">
        <f t="shared" si="12"/>
        <v>54.446613655128814</v>
      </c>
      <c r="J121">
        <f t="shared" si="13"/>
        <v>33.222435759019824</v>
      </c>
      <c r="K121" s="8">
        <f t="shared" si="14"/>
        <v>55.712134349311398</v>
      </c>
      <c r="L121">
        <f t="shared" si="18"/>
        <v>33.222435759019824</v>
      </c>
    </row>
    <row r="122" spans="1:12" x14ac:dyDescent="0.2">
      <c r="A122" s="2">
        <v>112</v>
      </c>
      <c r="B122" s="2" t="s">
        <v>128</v>
      </c>
      <c r="C122" s="2">
        <v>14074</v>
      </c>
      <c r="D122" s="2">
        <v>116</v>
      </c>
      <c r="E122" s="6">
        <v>137</v>
      </c>
      <c r="F122">
        <f t="shared" si="15"/>
        <v>0.41533766771638964</v>
      </c>
      <c r="G122">
        <f t="shared" si="16"/>
        <v>9.7150576651332143E-2</v>
      </c>
      <c r="H122" s="8">
        <f t="shared" si="17"/>
        <v>-0.23147554965830416</v>
      </c>
      <c r="I122">
        <f t="shared" si="12"/>
        <v>55.689333641726584</v>
      </c>
      <c r="J122">
        <f t="shared" si="13"/>
        <v>34.400772318282691</v>
      </c>
      <c r="K122" s="8">
        <f t="shared" si="14"/>
        <v>54.021869116941097</v>
      </c>
      <c r="L122">
        <f t="shared" si="18"/>
        <v>34.400772318282691</v>
      </c>
    </row>
    <row r="123" spans="1:12" x14ac:dyDescent="0.2">
      <c r="A123" s="2">
        <v>113</v>
      </c>
      <c r="B123" s="2" t="s">
        <v>129</v>
      </c>
      <c r="C123" s="2">
        <v>8027</v>
      </c>
      <c r="D123" s="2">
        <v>256</v>
      </c>
      <c r="E123" s="6">
        <v>329</v>
      </c>
      <c r="F123">
        <f t="shared" si="15"/>
        <v>-0.2027567122404331</v>
      </c>
      <c r="G123">
        <f t="shared" si="16"/>
        <v>0.92258201844356857</v>
      </c>
      <c r="H123" s="8">
        <f t="shared" si="17"/>
        <v>0.24806729759952897</v>
      </c>
      <c r="I123">
        <f t="shared" si="12"/>
        <v>49.665325721821866</v>
      </c>
      <c r="J123">
        <f t="shared" si="13"/>
        <v>30.487885729101954</v>
      </c>
      <c r="K123" s="8">
        <f t="shared" si="14"/>
        <v>45.957996933116256</v>
      </c>
      <c r="L123">
        <f t="shared" si="18"/>
        <v>30.487885729101954</v>
      </c>
    </row>
    <row r="124" spans="1:12" x14ac:dyDescent="0.2">
      <c r="A124" s="2">
        <v>114</v>
      </c>
      <c r="B124" s="2" t="s">
        <v>130</v>
      </c>
      <c r="C124" s="2">
        <v>12248</v>
      </c>
      <c r="D124" s="2">
        <v>74</v>
      </c>
      <c r="E124" s="6">
        <v>68</v>
      </c>
      <c r="F124">
        <f t="shared" si="15"/>
        <v>0.22869299468825036</v>
      </c>
      <c r="G124">
        <f t="shared" si="16"/>
        <v>-0.1504788558863388</v>
      </c>
      <c r="H124" s="8">
        <f t="shared" si="17"/>
        <v>-0.40381126039158793</v>
      </c>
      <c r="I124">
        <f t="shared" si="12"/>
        <v>58.751057249731275</v>
      </c>
      <c r="J124">
        <f t="shared" si="13"/>
        <v>36.182199216916587</v>
      </c>
      <c r="K124" s="8">
        <f t="shared" si="14"/>
        <v>59.224358094076607</v>
      </c>
      <c r="L124">
        <f t="shared" si="18"/>
        <v>36.182199216916587</v>
      </c>
    </row>
    <row r="125" spans="1:12" x14ac:dyDescent="0.2">
      <c r="A125" s="2">
        <v>115</v>
      </c>
      <c r="B125" s="2" t="s">
        <v>131</v>
      </c>
      <c r="C125" s="2">
        <v>8044</v>
      </c>
      <c r="D125" s="2">
        <v>20</v>
      </c>
      <c r="E125" s="6">
        <v>2</v>
      </c>
      <c r="F125">
        <f t="shared" si="15"/>
        <v>-0.20101905646744386</v>
      </c>
      <c r="G125">
        <f t="shared" si="16"/>
        <v>-0.4688595548633443</v>
      </c>
      <c r="H125" s="8">
        <f t="shared" si="17"/>
        <v>-0.56865411413646805</v>
      </c>
      <c r="I125">
        <f t="shared" si="12"/>
        <v>62.531620599994497</v>
      </c>
      <c r="J125">
        <f t="shared" si="13"/>
        <v>38.21488996782989</v>
      </c>
      <c r="K125" s="8">
        <f t="shared" si="14"/>
        <v>67.205014167794047</v>
      </c>
      <c r="L125">
        <f t="shared" si="18"/>
        <v>38.21488996782989</v>
      </c>
    </row>
    <row r="126" spans="1:12" x14ac:dyDescent="0.2">
      <c r="A126" s="2">
        <v>116</v>
      </c>
      <c r="B126" s="2" t="s">
        <v>132</v>
      </c>
      <c r="C126" s="2">
        <v>4225</v>
      </c>
      <c r="D126" s="2">
        <v>49</v>
      </c>
      <c r="E126" s="6">
        <v>64</v>
      </c>
      <c r="F126">
        <f t="shared" si="15"/>
        <v>-0.59137831511720507</v>
      </c>
      <c r="G126">
        <f t="shared" si="16"/>
        <v>-0.29787732763495245</v>
      </c>
      <c r="H126" s="8">
        <f t="shared" si="17"/>
        <v>-0.41380173637612616</v>
      </c>
      <c r="I126">
        <f t="shared" si="12"/>
        <v>60.802387588963782</v>
      </c>
      <c r="J126">
        <f t="shared" si="13"/>
        <v>36.708873969714624</v>
      </c>
      <c r="K126" s="8">
        <f t="shared" si="14"/>
        <v>66.839867550056624</v>
      </c>
      <c r="L126">
        <f t="shared" si="18"/>
        <v>36.708873969714624</v>
      </c>
    </row>
    <row r="127" spans="1:12" x14ac:dyDescent="0.2">
      <c r="A127" s="2">
        <v>117</v>
      </c>
      <c r="B127" s="2" t="s">
        <v>133</v>
      </c>
      <c r="C127" s="2">
        <v>9029</v>
      </c>
      <c r="D127" s="2">
        <v>15</v>
      </c>
      <c r="E127" s="6">
        <v>56</v>
      </c>
      <c r="F127">
        <f t="shared" si="15"/>
        <v>-0.10033723667953738</v>
      </c>
      <c r="G127">
        <f t="shared" si="16"/>
        <v>-0.49833924921306705</v>
      </c>
      <c r="H127" s="8">
        <f t="shared" si="17"/>
        <v>-0.43378268834520251</v>
      </c>
      <c r="I127">
        <f t="shared" si="12"/>
        <v>60.312370500564711</v>
      </c>
      <c r="J127">
        <f t="shared" si="13"/>
        <v>36.524353023498833</v>
      </c>
      <c r="K127" s="8">
        <f t="shared" si="14"/>
        <v>66.10437044042834</v>
      </c>
      <c r="L127">
        <f t="shared" si="18"/>
        <v>36.524353023498833</v>
      </c>
    </row>
    <row r="128" spans="1:12" x14ac:dyDescent="0.2">
      <c r="A128" s="2">
        <v>118</v>
      </c>
      <c r="B128" s="2" t="s">
        <v>134</v>
      </c>
      <c r="C128" s="2">
        <v>2783</v>
      </c>
      <c r="D128" s="2">
        <v>24</v>
      </c>
      <c r="E128" s="6">
        <v>18</v>
      </c>
      <c r="F128">
        <f t="shared" si="15"/>
        <v>-0.73877241068488131</v>
      </c>
      <c r="G128">
        <f t="shared" si="16"/>
        <v>-0.4452757993835661</v>
      </c>
      <c r="H128" s="8">
        <f t="shared" si="17"/>
        <v>-0.52869221019831536</v>
      </c>
      <c r="I128">
        <f t="shared" si="12"/>
        <v>63.275745761779248</v>
      </c>
      <c r="J128">
        <f t="shared" si="13"/>
        <v>38.326517760736316</v>
      </c>
      <c r="K128" s="8">
        <f t="shared" si="14"/>
        <v>70.647253394897874</v>
      </c>
      <c r="L128">
        <f t="shared" si="18"/>
        <v>38.326517760736316</v>
      </c>
    </row>
    <row r="129" spans="1:12" x14ac:dyDescent="0.2">
      <c r="A129" s="2">
        <v>119</v>
      </c>
      <c r="B129" s="2" t="s">
        <v>135</v>
      </c>
      <c r="C129" s="2">
        <v>16561</v>
      </c>
      <c r="D129" s="2">
        <v>38</v>
      </c>
      <c r="E129" s="6">
        <v>24</v>
      </c>
      <c r="F129">
        <f t="shared" si="15"/>
        <v>0.66954648580016973</v>
      </c>
      <c r="G129">
        <f t="shared" si="16"/>
        <v>-0.36273265520434245</v>
      </c>
      <c r="H129" s="8">
        <f t="shared" si="17"/>
        <v>-0.51370649622150799</v>
      </c>
      <c r="I129">
        <f t="shared" si="12"/>
        <v>60.422735495219172</v>
      </c>
      <c r="J129">
        <f t="shared" si="13"/>
        <v>37.775090586607384</v>
      </c>
      <c r="K129" s="8">
        <f t="shared" si="14"/>
        <v>60.185728630816591</v>
      </c>
      <c r="L129">
        <f t="shared" si="18"/>
        <v>37.775090586607384</v>
      </c>
    </row>
    <row r="130" spans="1:12" x14ac:dyDescent="0.2">
      <c r="A130" s="2">
        <v>120</v>
      </c>
      <c r="B130" s="2" t="s">
        <v>136</v>
      </c>
      <c r="C130" s="2">
        <v>3048</v>
      </c>
      <c r="D130" s="2">
        <v>12</v>
      </c>
      <c r="E130" s="6">
        <v>7</v>
      </c>
      <c r="F130">
        <f t="shared" si="15"/>
        <v>-0.71168542363534304</v>
      </c>
      <c r="G130">
        <f t="shared" si="16"/>
        <v>-0.5160270658229007</v>
      </c>
      <c r="H130" s="8">
        <f t="shared" si="17"/>
        <v>-0.55616601915579533</v>
      </c>
      <c r="I130">
        <f t="shared" si="12"/>
        <v>63.759316534840011</v>
      </c>
      <c r="J130">
        <f t="shared" si="13"/>
        <v>38.634099881643536</v>
      </c>
      <c r="K130" s="8">
        <f t="shared" si="14"/>
        <v>71.558431573388589</v>
      </c>
      <c r="L130">
        <f t="shared" si="18"/>
        <v>38.634099881643536</v>
      </c>
    </row>
    <row r="131" spans="1:12" x14ac:dyDescent="0.2">
      <c r="A131" s="2">
        <v>121</v>
      </c>
      <c r="B131" s="2" t="s">
        <v>137</v>
      </c>
      <c r="C131" s="2">
        <v>2537</v>
      </c>
      <c r="D131" s="2">
        <v>38</v>
      </c>
      <c r="E131" s="6">
        <v>47</v>
      </c>
      <c r="F131">
        <f t="shared" si="15"/>
        <v>-0.7639173118704905</v>
      </c>
      <c r="G131">
        <f t="shared" si="16"/>
        <v>-0.36273265520434245</v>
      </c>
      <c r="H131" s="8">
        <f t="shared" si="17"/>
        <v>-0.45626125931041345</v>
      </c>
      <c r="I131">
        <f t="shared" si="12"/>
        <v>62.086781882952863</v>
      </c>
      <c r="J131">
        <f t="shared" si="13"/>
        <v>37.481807426187736</v>
      </c>
      <c r="K131" s="8">
        <f t="shared" si="14"/>
        <v>69.306840467668934</v>
      </c>
      <c r="L131">
        <f t="shared" si="18"/>
        <v>37.481807426187736</v>
      </c>
    </row>
    <row r="132" spans="1:12" x14ac:dyDescent="0.2">
      <c r="A132" s="2">
        <v>122</v>
      </c>
      <c r="B132" s="2" t="s">
        <v>138</v>
      </c>
      <c r="C132" s="2">
        <v>2368</v>
      </c>
      <c r="D132" s="2">
        <v>48</v>
      </c>
      <c r="E132" s="6">
        <v>66</v>
      </c>
      <c r="F132">
        <f t="shared" si="15"/>
        <v>-0.78119165455491302</v>
      </c>
      <c r="G132">
        <f t="shared" si="16"/>
        <v>-0.303773266504897</v>
      </c>
      <c r="H132" s="8">
        <f t="shared" si="17"/>
        <v>-0.40880649838385702</v>
      </c>
      <c r="I132">
        <f t="shared" si="12"/>
        <v>61.316028293051914</v>
      </c>
      <c r="J132">
        <f t="shared" si="13"/>
        <v>36.94426483847969</v>
      </c>
      <c r="K132" s="8">
        <f t="shared" si="14"/>
        <v>68.38445177850879</v>
      </c>
      <c r="L132">
        <f t="shared" si="18"/>
        <v>36.94426483847969</v>
      </c>
    </row>
    <row r="133" spans="1:12" x14ac:dyDescent="0.2">
      <c r="A133" s="2">
        <v>123</v>
      </c>
      <c r="B133" s="2" t="s">
        <v>139</v>
      </c>
      <c r="C133" s="2">
        <v>41852</v>
      </c>
      <c r="D133" s="2">
        <v>1167</v>
      </c>
      <c r="E133" s="6">
        <v>1238</v>
      </c>
      <c r="F133">
        <f t="shared" si="15"/>
        <v>3.2546672007808217</v>
      </c>
      <c r="G133">
        <f t="shared" si="16"/>
        <v>6.2937823289630499</v>
      </c>
      <c r="H133" s="8">
        <f t="shared" si="17"/>
        <v>2.5184029650858326</v>
      </c>
      <c r="I133">
        <f t="shared" si="12"/>
        <v>61.050531278685249</v>
      </c>
      <c r="J133">
        <f t="shared" si="13"/>
        <v>64.061012227869185</v>
      </c>
      <c r="K133" s="8">
        <f t="shared" si="14"/>
        <v>0</v>
      </c>
      <c r="L133">
        <f t="shared" si="18"/>
        <v>0</v>
      </c>
    </row>
    <row r="134" spans="1:12" x14ac:dyDescent="0.2">
      <c r="A134" s="2">
        <v>124</v>
      </c>
      <c r="B134" s="2" t="s">
        <v>140</v>
      </c>
      <c r="C134" s="2">
        <v>688</v>
      </c>
      <c r="D134" s="2">
        <v>64</v>
      </c>
      <c r="E134" s="6">
        <v>99</v>
      </c>
      <c r="F134">
        <f t="shared" si="15"/>
        <v>-0.95291293094443874</v>
      </c>
      <c r="G134">
        <f t="shared" si="16"/>
        <v>-0.20943824458578428</v>
      </c>
      <c r="H134" s="8">
        <f t="shared" si="17"/>
        <v>-0.32638507151141699</v>
      </c>
      <c r="I134">
        <f t="shared" si="12"/>
        <v>60.506336172118615</v>
      </c>
      <c r="J134">
        <f t="shared" si="13"/>
        <v>36.313277201720233</v>
      </c>
      <c r="K134" s="8">
        <f t="shared" si="14"/>
        <v>68.088427366284819</v>
      </c>
      <c r="L134">
        <f t="shared" si="18"/>
        <v>36.313277201720233</v>
      </c>
    </row>
    <row r="135" spans="1:12" x14ac:dyDescent="0.2">
      <c r="A135" s="2">
        <v>125</v>
      </c>
      <c r="B135" s="2" t="s">
        <v>141</v>
      </c>
      <c r="C135" s="2">
        <v>2702</v>
      </c>
      <c r="D135" s="2">
        <v>16</v>
      </c>
      <c r="E135" s="6">
        <v>0</v>
      </c>
      <c r="F135">
        <f t="shared" si="15"/>
        <v>-0.74705182936794778</v>
      </c>
      <c r="G135">
        <f t="shared" si="16"/>
        <v>-0.4924433103431225</v>
      </c>
      <c r="H135" s="8">
        <f t="shared" si="17"/>
        <v>-0.57364935212873713</v>
      </c>
      <c r="I135">
        <f t="shared" si="12"/>
        <v>64.093497491503641</v>
      </c>
      <c r="J135">
        <f t="shared" si="13"/>
        <v>38.902297724564434</v>
      </c>
      <c r="K135" s="8">
        <f t="shared" si="14"/>
        <v>71.627401156223272</v>
      </c>
      <c r="L135">
        <f t="shared" si="18"/>
        <v>38.902297724564434</v>
      </c>
    </row>
    <row r="136" spans="1:12" x14ac:dyDescent="0.2">
      <c r="A136" s="2">
        <v>126</v>
      </c>
      <c r="B136" s="2" t="s">
        <v>142</v>
      </c>
      <c r="C136" s="2">
        <v>9280</v>
      </c>
      <c r="D136" s="2">
        <v>234</v>
      </c>
      <c r="E136" s="6">
        <v>407</v>
      </c>
      <c r="F136">
        <f t="shared" si="15"/>
        <v>-7.4681260266578481E-2</v>
      </c>
      <c r="G136">
        <f t="shared" si="16"/>
        <v>0.79287136330478858</v>
      </c>
      <c r="H136" s="8">
        <f t="shared" si="17"/>
        <v>0.44288157929802369</v>
      </c>
      <c r="I136">
        <f t="shared" si="12"/>
        <v>46.655369315246723</v>
      </c>
      <c r="J136">
        <f t="shared" si="13"/>
        <v>28.057481832599596</v>
      </c>
      <c r="K136" s="8">
        <f t="shared" si="14"/>
        <v>45.652371650040536</v>
      </c>
      <c r="L136">
        <f t="shared" si="18"/>
        <v>28.057481832599596</v>
      </c>
    </row>
    <row r="137" spans="1:12" x14ac:dyDescent="0.2">
      <c r="A137" s="2">
        <v>127</v>
      </c>
      <c r="B137" s="2" t="s">
        <v>143</v>
      </c>
      <c r="C137" s="2">
        <v>2908</v>
      </c>
      <c r="D137" s="2">
        <v>41</v>
      </c>
      <c r="E137" s="6">
        <v>18</v>
      </c>
      <c r="F137">
        <f t="shared" si="15"/>
        <v>-0.72599553000113681</v>
      </c>
      <c r="G137">
        <f t="shared" si="16"/>
        <v>-0.34504483859450885</v>
      </c>
      <c r="H137" s="8">
        <f t="shared" si="17"/>
        <v>-0.52869221019831536</v>
      </c>
      <c r="I137">
        <f t="shared" si="12"/>
        <v>63.050558708636444</v>
      </c>
      <c r="J137">
        <f t="shared" si="13"/>
        <v>38.302430767518374</v>
      </c>
      <c r="K137" s="8">
        <f t="shared" si="14"/>
        <v>69.20449094417674</v>
      </c>
      <c r="L137">
        <f t="shared" si="18"/>
        <v>38.302430767518374</v>
      </c>
    </row>
    <row r="138" spans="1:12" x14ac:dyDescent="0.2">
      <c r="A138" s="2">
        <v>128</v>
      </c>
      <c r="B138" s="2" t="s">
        <v>144</v>
      </c>
      <c r="C138" s="2">
        <v>8989</v>
      </c>
      <c r="D138" s="2">
        <v>43</v>
      </c>
      <c r="E138" s="6">
        <v>150</v>
      </c>
      <c r="F138">
        <f t="shared" si="15"/>
        <v>-0.10442583849833562</v>
      </c>
      <c r="G138">
        <f t="shared" si="16"/>
        <v>-0.33325296085461975</v>
      </c>
      <c r="H138" s="8">
        <f t="shared" si="17"/>
        <v>-0.19900650270855505</v>
      </c>
      <c r="I138">
        <f t="shared" si="12"/>
        <v>56.476258290518516</v>
      </c>
      <c r="J138">
        <f t="shared" si="13"/>
        <v>33.733662721712037</v>
      </c>
      <c r="K138" s="8">
        <f t="shared" si="14"/>
        <v>62.585416994681033</v>
      </c>
      <c r="L138">
        <f t="shared" si="18"/>
        <v>33.733662721712037</v>
      </c>
    </row>
    <row r="139" spans="1:12" x14ac:dyDescent="0.2">
      <c r="A139" s="2">
        <v>129</v>
      </c>
      <c r="B139" s="2" t="s">
        <v>145</v>
      </c>
      <c r="C139" s="2">
        <v>1479</v>
      </c>
      <c r="D139" s="2">
        <v>35</v>
      </c>
      <c r="E139" s="6">
        <v>146</v>
      </c>
      <c r="F139">
        <f t="shared" si="15"/>
        <v>-0.87206082997770373</v>
      </c>
      <c r="G139">
        <f t="shared" si="16"/>
        <v>-0.3804204718141761</v>
      </c>
      <c r="H139" s="8">
        <f t="shared" si="17"/>
        <v>-0.20899697869309325</v>
      </c>
      <c r="I139">
        <f t="shared" ref="I139:I202" si="19">SUMXMY2($D$3:$F$3,F139:H139)</f>
        <v>58.749227209661157</v>
      </c>
      <c r="J139">
        <f t="shared" ref="J139:J202" si="20">SUMXMY2($D$4:$F$4,F139:H139)</f>
        <v>34.742318219262273</v>
      </c>
      <c r="K139" s="8">
        <f t="shared" ref="K139:K202" si="21">SUMXMY2($D$5:$F$5,F139:H139)</f>
        <v>69.013577719075997</v>
      </c>
      <c r="L139">
        <f t="shared" si="18"/>
        <v>34.742318219262273</v>
      </c>
    </row>
    <row r="140" spans="1:12" x14ac:dyDescent="0.2">
      <c r="A140" s="2">
        <v>130</v>
      </c>
      <c r="B140" s="2" t="s">
        <v>146</v>
      </c>
      <c r="C140" s="2">
        <v>19581</v>
      </c>
      <c r="D140" s="2">
        <v>573</v>
      </c>
      <c r="E140" s="6">
        <v>520</v>
      </c>
      <c r="F140">
        <f t="shared" ref="F140:F203" si="22">STANDARDIZE(C140,C$7,C$8)</f>
        <v>0.97823592311943619</v>
      </c>
      <c r="G140">
        <f t="shared" ref="G140:G203" si="23">STANDARDIZE(D140,D$7,D$8)</f>
        <v>2.7915946402159899</v>
      </c>
      <c r="H140" s="8">
        <f t="shared" ref="H140:H203" si="24">STANDARDIZE(E140,E$7,E$8)</f>
        <v>0.72511252586122765</v>
      </c>
      <c r="I140">
        <f t="shared" si="19"/>
        <v>47.152109550329726</v>
      </c>
      <c r="J140">
        <f t="shared" si="20"/>
        <v>34.660307447291004</v>
      </c>
      <c r="K140" s="8">
        <f t="shared" si="21"/>
        <v>20.663348568540901</v>
      </c>
      <c r="L140">
        <f t="shared" ref="L140:L203" si="25">MIN(I140:K140)</f>
        <v>20.663348568540901</v>
      </c>
    </row>
    <row r="141" spans="1:12" x14ac:dyDescent="0.2">
      <c r="A141" s="2">
        <v>131</v>
      </c>
      <c r="B141" s="2" t="s">
        <v>147</v>
      </c>
      <c r="C141" s="2">
        <v>2723</v>
      </c>
      <c r="D141" s="2">
        <v>24</v>
      </c>
      <c r="E141" s="6">
        <v>16</v>
      </c>
      <c r="F141">
        <f t="shared" si="22"/>
        <v>-0.74490531341307864</v>
      </c>
      <c r="G141">
        <f t="shared" si="23"/>
        <v>-0.4452757993835661</v>
      </c>
      <c r="H141" s="8">
        <f t="shared" si="24"/>
        <v>-0.53368744819058445</v>
      </c>
      <c r="I141">
        <f t="shared" si="19"/>
        <v>63.372468890401592</v>
      </c>
      <c r="J141">
        <f t="shared" si="20"/>
        <v>38.398085249047497</v>
      </c>
      <c r="K141" s="8">
        <f t="shared" si="21"/>
        <v>70.726740644343735</v>
      </c>
      <c r="L141">
        <f t="shared" si="25"/>
        <v>38.398085249047497</v>
      </c>
    </row>
    <row r="142" spans="1:12" x14ac:dyDescent="0.2">
      <c r="A142" s="2">
        <v>132</v>
      </c>
      <c r="B142" s="2" t="s">
        <v>148</v>
      </c>
      <c r="C142" s="2">
        <v>10211</v>
      </c>
      <c r="D142" s="2">
        <v>12</v>
      </c>
      <c r="E142" s="6">
        <v>23</v>
      </c>
      <c r="F142">
        <f t="shared" si="22"/>
        <v>2.0480947065950373E-2</v>
      </c>
      <c r="G142">
        <f t="shared" si="23"/>
        <v>-0.5160270658229007</v>
      </c>
      <c r="H142" s="8">
        <f t="shared" si="24"/>
        <v>-0.51620411521764253</v>
      </c>
      <c r="I142">
        <f t="shared" si="19"/>
        <v>61.402224995216031</v>
      </c>
      <c r="J142">
        <f t="shared" si="20"/>
        <v>37.498652915956505</v>
      </c>
      <c r="K142" s="8">
        <f t="shared" si="21"/>
        <v>66.042304848861221</v>
      </c>
      <c r="L142">
        <f t="shared" si="25"/>
        <v>37.498652915956505</v>
      </c>
    </row>
    <row r="143" spans="1:12" x14ac:dyDescent="0.2">
      <c r="A143" s="2">
        <v>133</v>
      </c>
      <c r="B143" s="2" t="s">
        <v>149</v>
      </c>
      <c r="C143" s="2">
        <v>18373</v>
      </c>
      <c r="D143" s="2">
        <v>139</v>
      </c>
      <c r="E143" s="6">
        <v>535</v>
      </c>
      <c r="F143">
        <f t="shared" si="22"/>
        <v>0.85476014819172963</v>
      </c>
      <c r="G143">
        <f t="shared" si="23"/>
        <v>0.23275717066005669</v>
      </c>
      <c r="H143" s="8">
        <f t="shared" si="24"/>
        <v>0.7625768108032458</v>
      </c>
      <c r="I143">
        <f t="shared" si="19"/>
        <v>41.610374973343419</v>
      </c>
      <c r="J143">
        <f t="shared" si="20"/>
        <v>24.407368270226826</v>
      </c>
      <c r="K143" s="8">
        <f t="shared" si="21"/>
        <v>45.578505314711457</v>
      </c>
      <c r="L143">
        <f t="shared" si="25"/>
        <v>24.407368270226826</v>
      </c>
    </row>
    <row r="144" spans="1:12" x14ac:dyDescent="0.2">
      <c r="A144" s="2">
        <v>134</v>
      </c>
      <c r="B144" s="2" t="s">
        <v>150</v>
      </c>
      <c r="C144" s="2">
        <v>4854</v>
      </c>
      <c r="D144" s="2">
        <v>18</v>
      </c>
      <c r="E144" s="6">
        <v>15</v>
      </c>
      <c r="F144">
        <f t="shared" si="22"/>
        <v>-0.5270850515166029</v>
      </c>
      <c r="G144">
        <f t="shared" si="23"/>
        <v>-0.4806514326032334</v>
      </c>
      <c r="H144" s="8">
        <f t="shared" si="24"/>
        <v>-0.53618506718671899</v>
      </c>
      <c r="I144">
        <f t="shared" si="19"/>
        <v>62.837574599147679</v>
      </c>
      <c r="J144">
        <f t="shared" si="20"/>
        <v>38.116326880440681</v>
      </c>
      <c r="K144" s="8">
        <f t="shared" si="21"/>
        <v>69.525110934508433</v>
      </c>
      <c r="L144">
        <f t="shared" si="25"/>
        <v>38.116326880440681</v>
      </c>
    </row>
    <row r="145" spans="1:12" x14ac:dyDescent="0.2">
      <c r="A145" s="2">
        <v>135</v>
      </c>
      <c r="B145" s="2" t="s">
        <v>151</v>
      </c>
      <c r="C145" s="2">
        <v>17499</v>
      </c>
      <c r="D145" s="2">
        <v>180</v>
      </c>
      <c r="E145" s="6">
        <v>325</v>
      </c>
      <c r="F145">
        <f t="shared" si="22"/>
        <v>0.7654241984509883</v>
      </c>
      <c r="G145">
        <f t="shared" si="23"/>
        <v>0.47449066432778308</v>
      </c>
      <c r="H145" s="8">
        <f t="shared" si="24"/>
        <v>0.23807682161499077</v>
      </c>
      <c r="I145">
        <f t="shared" si="19"/>
        <v>48.566598295587404</v>
      </c>
      <c r="J145">
        <f t="shared" si="20"/>
        <v>29.989698451273256</v>
      </c>
      <c r="K145" s="8">
        <f t="shared" si="21"/>
        <v>45.260373523338139</v>
      </c>
      <c r="L145">
        <f t="shared" si="25"/>
        <v>29.989698451273256</v>
      </c>
    </row>
    <row r="146" spans="1:12" x14ac:dyDescent="0.2">
      <c r="A146" s="2">
        <v>136</v>
      </c>
      <c r="B146" s="2" t="s">
        <v>152</v>
      </c>
      <c r="C146" s="2">
        <v>18243</v>
      </c>
      <c r="D146" s="2">
        <v>189</v>
      </c>
      <c r="E146" s="6">
        <v>3115</v>
      </c>
      <c r="F146">
        <f t="shared" si="22"/>
        <v>0.84147219228063541</v>
      </c>
      <c r="G146">
        <f t="shared" si="23"/>
        <v>0.52755411415728404</v>
      </c>
      <c r="H146" s="8">
        <f t="shared" si="24"/>
        <v>7.2064338208303784</v>
      </c>
      <c r="I146">
        <f t="shared" si="19"/>
        <v>0</v>
      </c>
      <c r="J146">
        <f t="shared" si="20"/>
        <v>3.9453725888794455</v>
      </c>
      <c r="K146" s="8">
        <f t="shared" si="21"/>
        <v>61.050531278685249</v>
      </c>
      <c r="L146">
        <f t="shared" si="25"/>
        <v>0</v>
      </c>
    </row>
    <row r="147" spans="1:12" x14ac:dyDescent="0.2">
      <c r="A147" s="2">
        <v>137</v>
      </c>
      <c r="B147" s="2" t="s">
        <v>153</v>
      </c>
      <c r="C147" s="2">
        <v>6679</v>
      </c>
      <c r="D147" s="2">
        <v>30</v>
      </c>
      <c r="E147" s="6">
        <v>103</v>
      </c>
      <c r="F147">
        <f t="shared" si="22"/>
        <v>-0.34054259353393351</v>
      </c>
      <c r="G147">
        <f t="shared" si="23"/>
        <v>-0.40990016616389885</v>
      </c>
      <c r="H147" s="8">
        <f t="shared" si="24"/>
        <v>-0.31639459552687876</v>
      </c>
      <c r="I147">
        <f t="shared" si="19"/>
        <v>58.868926863528998</v>
      </c>
      <c r="J147">
        <f t="shared" si="20"/>
        <v>35.258569064723432</v>
      </c>
      <c r="K147" s="8">
        <f t="shared" si="21"/>
        <v>65.900969670264004</v>
      </c>
      <c r="L147">
        <f t="shared" si="25"/>
        <v>35.258569064723432</v>
      </c>
    </row>
    <row r="148" spans="1:12" x14ac:dyDescent="0.2">
      <c r="A148" s="2">
        <v>138</v>
      </c>
      <c r="B148" s="2" t="s">
        <v>154</v>
      </c>
      <c r="C148" s="2">
        <v>10811</v>
      </c>
      <c r="D148" s="2">
        <v>65</v>
      </c>
      <c r="E148" s="6">
        <v>52</v>
      </c>
      <c r="F148">
        <f t="shared" si="22"/>
        <v>8.180997434792385E-2</v>
      </c>
      <c r="G148">
        <f t="shared" si="23"/>
        <v>-0.20354230571583973</v>
      </c>
      <c r="H148" s="8">
        <f t="shared" si="24"/>
        <v>-0.44377316432974073</v>
      </c>
      <c r="I148">
        <f t="shared" si="19"/>
        <v>59.637255576298429</v>
      </c>
      <c r="J148">
        <f t="shared" si="20"/>
        <v>36.624671546809594</v>
      </c>
      <c r="K148" s="8">
        <f t="shared" si="21"/>
        <v>61.056737809412056</v>
      </c>
      <c r="L148">
        <f t="shared" si="25"/>
        <v>36.624671546809594</v>
      </c>
    </row>
    <row r="149" spans="1:12" x14ac:dyDescent="0.2">
      <c r="A149" s="2">
        <v>139</v>
      </c>
      <c r="B149" s="2" t="s">
        <v>155</v>
      </c>
      <c r="C149" s="2">
        <v>9022</v>
      </c>
      <c r="D149" s="2">
        <v>51</v>
      </c>
      <c r="E149" s="6">
        <v>39</v>
      </c>
      <c r="F149">
        <f t="shared" si="22"/>
        <v>-0.10105274199782707</v>
      </c>
      <c r="G149">
        <f t="shared" si="23"/>
        <v>-0.28608544989506335</v>
      </c>
      <c r="H149" s="8">
        <f t="shared" si="24"/>
        <v>-0.47624221127948985</v>
      </c>
      <c r="I149">
        <f t="shared" si="19"/>
        <v>60.573873606283342</v>
      </c>
      <c r="J149">
        <f t="shared" si="20"/>
        <v>37.034276273905938</v>
      </c>
      <c r="K149" s="8">
        <f t="shared" si="21"/>
        <v>63.523416053945631</v>
      </c>
      <c r="L149">
        <f t="shared" si="25"/>
        <v>37.034276273905938</v>
      </c>
    </row>
    <row r="150" spans="1:12" x14ac:dyDescent="0.2">
      <c r="A150" s="2">
        <v>140</v>
      </c>
      <c r="B150" s="2" t="s">
        <v>156</v>
      </c>
      <c r="C150" s="2">
        <v>9007</v>
      </c>
      <c r="D150" s="2">
        <v>18</v>
      </c>
      <c r="E150" s="6">
        <v>0</v>
      </c>
      <c r="F150">
        <f t="shared" si="22"/>
        <v>-0.10258596767987642</v>
      </c>
      <c r="G150">
        <f t="shared" si="23"/>
        <v>-0.4806514326032334</v>
      </c>
      <c r="H150" s="8">
        <f t="shared" si="24"/>
        <v>-0.57364935212873713</v>
      </c>
      <c r="I150">
        <f t="shared" si="19"/>
        <v>62.437418412068283</v>
      </c>
      <c r="J150">
        <f t="shared" si="20"/>
        <v>38.230316300651168</v>
      </c>
      <c r="K150" s="8">
        <f t="shared" si="21"/>
        <v>66.724889159380496</v>
      </c>
      <c r="L150">
        <f t="shared" si="25"/>
        <v>38.230316300651168</v>
      </c>
    </row>
    <row r="151" spans="1:12" x14ac:dyDescent="0.2">
      <c r="A151" s="2">
        <v>141</v>
      </c>
      <c r="B151" s="2" t="s">
        <v>157</v>
      </c>
      <c r="C151" s="2">
        <v>12050</v>
      </c>
      <c r="D151" s="2">
        <v>57</v>
      </c>
      <c r="E151" s="6">
        <v>39</v>
      </c>
      <c r="F151">
        <f t="shared" si="22"/>
        <v>0.2084544156851991</v>
      </c>
      <c r="G151">
        <f t="shared" si="23"/>
        <v>-0.2507098166753961</v>
      </c>
      <c r="H151" s="8">
        <f t="shared" si="24"/>
        <v>-0.47624221127948985</v>
      </c>
      <c r="I151">
        <f t="shared" si="19"/>
        <v>60.029917265876392</v>
      </c>
      <c r="J151">
        <f t="shared" si="20"/>
        <v>37.016893001045311</v>
      </c>
      <c r="K151" s="8">
        <f t="shared" si="21"/>
        <v>61.077689508731432</v>
      </c>
      <c r="L151">
        <f t="shared" si="25"/>
        <v>37.016893001045311</v>
      </c>
    </row>
    <row r="152" spans="1:12" x14ac:dyDescent="0.2">
      <c r="A152" s="2">
        <v>142</v>
      </c>
      <c r="B152" s="2" t="s">
        <v>158</v>
      </c>
      <c r="C152" s="2">
        <v>1930</v>
      </c>
      <c r="D152" s="2">
        <v>9</v>
      </c>
      <c r="E152" s="6">
        <v>2</v>
      </c>
      <c r="F152">
        <f t="shared" si="22"/>
        <v>-0.8259618444707536</v>
      </c>
      <c r="G152">
        <f t="shared" si="23"/>
        <v>-0.53371488243273435</v>
      </c>
      <c r="H152" s="8">
        <f t="shared" si="24"/>
        <v>-0.56865411413646805</v>
      </c>
      <c r="I152">
        <f t="shared" si="19"/>
        <v>64.35862054650724</v>
      </c>
      <c r="J152">
        <f t="shared" si="20"/>
        <v>38.990594725988586</v>
      </c>
      <c r="K152" s="8">
        <f t="shared" si="21"/>
        <v>72.796172986944512</v>
      </c>
      <c r="L152">
        <f t="shared" si="25"/>
        <v>38.990594725988586</v>
      </c>
    </row>
    <row r="153" spans="1:12" x14ac:dyDescent="0.2">
      <c r="A153" s="2">
        <v>143</v>
      </c>
      <c r="B153" s="2" t="s">
        <v>159</v>
      </c>
      <c r="C153" s="2">
        <v>1836</v>
      </c>
      <c r="D153" s="2">
        <v>41</v>
      </c>
      <c r="E153" s="6">
        <v>52</v>
      </c>
      <c r="F153">
        <f t="shared" si="22"/>
        <v>-0.83557005874492951</v>
      </c>
      <c r="G153">
        <f t="shared" si="23"/>
        <v>-0.34504483859450885</v>
      </c>
      <c r="H153" s="8">
        <f t="shared" si="24"/>
        <v>-0.44377316432974073</v>
      </c>
      <c r="I153">
        <f t="shared" si="19"/>
        <v>62.099566559861103</v>
      </c>
      <c r="J153">
        <f t="shared" si="20"/>
        <v>37.45966573215938</v>
      </c>
      <c r="K153" s="8">
        <f t="shared" si="21"/>
        <v>69.578554421592472</v>
      </c>
      <c r="L153">
        <f t="shared" si="25"/>
        <v>37.45966573215938</v>
      </c>
    </row>
    <row r="154" spans="1:12" x14ac:dyDescent="0.2">
      <c r="A154" s="2">
        <v>144</v>
      </c>
      <c r="B154" s="2" t="s">
        <v>160</v>
      </c>
      <c r="C154" s="2">
        <v>2168</v>
      </c>
      <c r="D154" s="2">
        <v>26</v>
      </c>
      <c r="E154" s="6">
        <v>64</v>
      </c>
      <c r="F154">
        <f t="shared" si="22"/>
        <v>-0.80163466364890412</v>
      </c>
      <c r="G154">
        <f t="shared" si="23"/>
        <v>-0.43348392164367705</v>
      </c>
      <c r="H154" s="8">
        <f t="shared" si="24"/>
        <v>-0.41380173637612616</v>
      </c>
      <c r="I154">
        <f t="shared" si="19"/>
        <v>61.69138419357315</v>
      </c>
      <c r="J154">
        <f t="shared" si="20"/>
        <v>37.03754112466018</v>
      </c>
      <c r="K154" s="8">
        <f t="shared" si="21"/>
        <v>70.307520433203962</v>
      </c>
      <c r="L154">
        <f t="shared" si="25"/>
        <v>37.03754112466018</v>
      </c>
    </row>
    <row r="155" spans="1:12" x14ac:dyDescent="0.2">
      <c r="A155" s="2">
        <v>145</v>
      </c>
      <c r="B155" s="2" t="s">
        <v>161</v>
      </c>
      <c r="C155" s="2">
        <v>10847</v>
      </c>
      <c r="D155" s="2">
        <v>15</v>
      </c>
      <c r="E155" s="6">
        <v>35</v>
      </c>
      <c r="F155">
        <f t="shared" si="22"/>
        <v>8.5489715984842257E-2</v>
      </c>
      <c r="G155">
        <f t="shared" si="23"/>
        <v>-0.49833924921306705</v>
      </c>
      <c r="H155" s="8">
        <f t="shared" si="24"/>
        <v>-0.48623268726402802</v>
      </c>
      <c r="I155">
        <f t="shared" si="19"/>
        <v>60.801084702231037</v>
      </c>
      <c r="J155">
        <f t="shared" si="20"/>
        <v>37.122707931891199</v>
      </c>
      <c r="K155" s="8">
        <f t="shared" si="21"/>
        <v>65.204436866235255</v>
      </c>
      <c r="L155">
        <f t="shared" si="25"/>
        <v>37.122707931891199</v>
      </c>
    </row>
    <row r="156" spans="1:12" x14ac:dyDescent="0.2">
      <c r="A156" s="2">
        <v>146</v>
      </c>
      <c r="B156" s="2" t="s">
        <v>162</v>
      </c>
      <c r="C156" s="2">
        <v>4247</v>
      </c>
      <c r="D156" s="2">
        <v>147</v>
      </c>
      <c r="E156" s="6">
        <v>155</v>
      </c>
      <c r="F156">
        <f t="shared" si="22"/>
        <v>-0.589129584116866</v>
      </c>
      <c r="G156">
        <f t="shared" si="23"/>
        <v>0.27992468161961309</v>
      </c>
      <c r="H156" s="8">
        <f t="shared" si="24"/>
        <v>-0.18651840772788231</v>
      </c>
      <c r="I156">
        <f t="shared" si="19"/>
        <v>56.763684432235166</v>
      </c>
      <c r="J156">
        <f t="shared" si="20"/>
        <v>34.450538279674973</v>
      </c>
      <c r="K156" s="8">
        <f t="shared" si="21"/>
        <v>58.257857159205358</v>
      </c>
      <c r="L156">
        <f t="shared" si="25"/>
        <v>34.450538279674973</v>
      </c>
    </row>
    <row r="157" spans="1:12" x14ac:dyDescent="0.2">
      <c r="A157" s="2">
        <v>147</v>
      </c>
      <c r="B157" s="2" t="s">
        <v>163</v>
      </c>
      <c r="C157" s="2">
        <v>3675</v>
      </c>
      <c r="D157" s="2">
        <v>9</v>
      </c>
      <c r="E157" s="6">
        <v>22</v>
      </c>
      <c r="F157">
        <f t="shared" si="22"/>
        <v>-0.64759659012568072</v>
      </c>
      <c r="G157">
        <f t="shared" si="23"/>
        <v>-0.53371488243273435</v>
      </c>
      <c r="H157" s="8">
        <f t="shared" si="24"/>
        <v>-0.51870173421377708</v>
      </c>
      <c r="I157">
        <f t="shared" si="19"/>
        <v>63.021337065667581</v>
      </c>
      <c r="J157">
        <f t="shared" si="20"/>
        <v>38.079692932101175</v>
      </c>
      <c r="K157" s="8">
        <f t="shared" si="21"/>
        <v>71.066385819944969</v>
      </c>
      <c r="L157">
        <f t="shared" si="25"/>
        <v>38.079692932101175</v>
      </c>
    </row>
    <row r="158" spans="1:12" x14ac:dyDescent="0.2">
      <c r="A158" s="2">
        <v>148</v>
      </c>
      <c r="B158" s="2" t="s">
        <v>164</v>
      </c>
      <c r="C158" s="2">
        <v>1663</v>
      </c>
      <c r="D158" s="2">
        <v>11</v>
      </c>
      <c r="E158" s="6">
        <v>0</v>
      </c>
      <c r="F158">
        <f t="shared" si="22"/>
        <v>-0.85325326161123183</v>
      </c>
      <c r="G158">
        <f t="shared" si="23"/>
        <v>-0.52192300469284525</v>
      </c>
      <c r="H158" s="8">
        <f t="shared" si="24"/>
        <v>-0.57364935212873713</v>
      </c>
      <c r="I158">
        <f t="shared" si="19"/>
        <v>64.503190765220552</v>
      </c>
      <c r="J158">
        <f t="shared" si="20"/>
        <v>39.099816786663141</v>
      </c>
      <c r="K158" s="8">
        <f t="shared" si="21"/>
        <v>72.88963725295676</v>
      </c>
      <c r="L158">
        <f t="shared" si="25"/>
        <v>39.099816786663141</v>
      </c>
    </row>
    <row r="159" spans="1:12" x14ac:dyDescent="0.2">
      <c r="A159" s="2">
        <v>149</v>
      </c>
      <c r="B159" s="2" t="s">
        <v>165</v>
      </c>
      <c r="C159" s="2">
        <v>1409</v>
      </c>
      <c r="D159" s="2">
        <v>20</v>
      </c>
      <c r="E159" s="6">
        <v>54</v>
      </c>
      <c r="F159">
        <f t="shared" si="22"/>
        <v>-0.87921588316060062</v>
      </c>
      <c r="G159">
        <f t="shared" si="23"/>
        <v>-0.4688595548633443</v>
      </c>
      <c r="H159" s="8">
        <f t="shared" si="24"/>
        <v>-0.43877792633747159</v>
      </c>
      <c r="I159">
        <f t="shared" si="19"/>
        <v>62.402870311810105</v>
      </c>
      <c r="J159">
        <f t="shared" si="20"/>
        <v>37.488925890115446</v>
      </c>
      <c r="K159" s="8">
        <f t="shared" si="21"/>
        <v>71.567233425179168</v>
      </c>
      <c r="L159">
        <f t="shared" si="25"/>
        <v>37.488925890115446</v>
      </c>
    </row>
    <row r="160" spans="1:12" x14ac:dyDescent="0.2">
      <c r="A160" s="2">
        <v>150</v>
      </c>
      <c r="B160" s="2" t="s">
        <v>166</v>
      </c>
      <c r="C160" s="2">
        <v>3799</v>
      </c>
      <c r="D160" s="2">
        <v>29</v>
      </c>
      <c r="E160" s="6">
        <v>219</v>
      </c>
      <c r="F160">
        <f t="shared" si="22"/>
        <v>-0.63492192448740625</v>
      </c>
      <c r="G160">
        <f t="shared" si="23"/>
        <v>-0.4157961050338434</v>
      </c>
      <c r="H160" s="8">
        <f t="shared" si="24"/>
        <v>-2.6670791975271266E-2</v>
      </c>
      <c r="I160">
        <f t="shared" si="19"/>
        <v>55.387451563865604</v>
      </c>
      <c r="J160">
        <f t="shared" si="20"/>
        <v>32.254332251835514</v>
      </c>
      <c r="K160" s="8">
        <f t="shared" si="21"/>
        <v>66.624746754242182</v>
      </c>
      <c r="L160">
        <f t="shared" si="25"/>
        <v>32.254332251835514</v>
      </c>
    </row>
    <row r="161" spans="1:12" x14ac:dyDescent="0.2">
      <c r="A161" s="2">
        <v>151</v>
      </c>
      <c r="B161" s="2" t="s">
        <v>167</v>
      </c>
      <c r="C161" s="2">
        <v>9836</v>
      </c>
      <c r="D161" s="2">
        <v>64</v>
      </c>
      <c r="E161" s="6">
        <v>254</v>
      </c>
      <c r="F161">
        <f t="shared" si="22"/>
        <v>-1.7849694985283052E-2</v>
      </c>
      <c r="G161">
        <f t="shared" si="23"/>
        <v>-0.20943824458578428</v>
      </c>
      <c r="H161" s="8">
        <f t="shared" si="24"/>
        <v>6.0745872889437898E-2</v>
      </c>
      <c r="I161">
        <f t="shared" si="19"/>
        <v>52.342448092128343</v>
      </c>
      <c r="J161">
        <f t="shared" si="20"/>
        <v>30.785732142539015</v>
      </c>
      <c r="K161" s="8">
        <f t="shared" si="21"/>
        <v>59.041323044126692</v>
      </c>
      <c r="L161">
        <f t="shared" si="25"/>
        <v>30.785732142539015</v>
      </c>
    </row>
    <row r="162" spans="1:12" x14ac:dyDescent="0.2">
      <c r="A162" s="2">
        <v>152</v>
      </c>
      <c r="B162" s="2" t="s">
        <v>168</v>
      </c>
      <c r="C162" s="2">
        <v>15311</v>
      </c>
      <c r="D162" s="2">
        <v>246</v>
      </c>
      <c r="E162" s="6">
        <v>423</v>
      </c>
      <c r="F162">
        <f t="shared" si="22"/>
        <v>0.541777678962725</v>
      </c>
      <c r="G162">
        <f t="shared" si="23"/>
        <v>0.86362262974412318</v>
      </c>
      <c r="H162" s="8">
        <f t="shared" si="24"/>
        <v>0.48284348323617643</v>
      </c>
      <c r="I162">
        <f t="shared" si="19"/>
        <v>45.409425876271719</v>
      </c>
      <c r="J162">
        <f t="shared" si="20"/>
        <v>27.988823303311619</v>
      </c>
      <c r="K162" s="8">
        <f t="shared" si="21"/>
        <v>40.989906320759843</v>
      </c>
      <c r="L162">
        <f t="shared" si="25"/>
        <v>27.988823303311619</v>
      </c>
    </row>
    <row r="163" spans="1:12" x14ac:dyDescent="0.2">
      <c r="A163" s="2">
        <v>153</v>
      </c>
      <c r="B163" s="2" t="s">
        <v>169</v>
      </c>
      <c r="C163" s="2">
        <v>2939</v>
      </c>
      <c r="D163" s="2">
        <v>29</v>
      </c>
      <c r="E163" s="6">
        <v>8</v>
      </c>
      <c r="F163">
        <f t="shared" si="22"/>
        <v>-0.72282686359156822</v>
      </c>
      <c r="G163">
        <f t="shared" si="23"/>
        <v>-0.4157961050338434</v>
      </c>
      <c r="H163" s="8">
        <f t="shared" si="24"/>
        <v>-0.55366840015966079</v>
      </c>
      <c r="I163">
        <f t="shared" si="19"/>
        <v>63.556127652465165</v>
      </c>
      <c r="J163">
        <f t="shared" si="20"/>
        <v>38.604279818271444</v>
      </c>
      <c r="K163" s="8">
        <f t="shared" si="21"/>
        <v>70.276524267235104</v>
      </c>
      <c r="L163">
        <f t="shared" si="25"/>
        <v>38.604279818271444</v>
      </c>
    </row>
    <row r="164" spans="1:12" x14ac:dyDescent="0.2">
      <c r="A164" s="2">
        <v>154</v>
      </c>
      <c r="B164" s="2" t="s">
        <v>170</v>
      </c>
      <c r="C164" s="2">
        <v>3129</v>
      </c>
      <c r="D164" s="2">
        <v>20</v>
      </c>
      <c r="E164" s="6">
        <v>37</v>
      </c>
      <c r="F164">
        <f t="shared" si="22"/>
        <v>-0.70340600495227656</v>
      </c>
      <c r="G164">
        <f t="shared" si="23"/>
        <v>-0.4688595548633443</v>
      </c>
      <c r="H164" s="8">
        <f t="shared" si="24"/>
        <v>-0.48123744927175893</v>
      </c>
      <c r="I164">
        <f t="shared" si="19"/>
        <v>62.47977840125057</v>
      </c>
      <c r="J164">
        <f t="shared" si="20"/>
        <v>37.69250045434768</v>
      </c>
      <c r="K164" s="8">
        <f t="shared" si="21"/>
        <v>70.397511366272667</v>
      </c>
      <c r="L164">
        <f t="shared" si="25"/>
        <v>37.69250045434768</v>
      </c>
    </row>
    <row r="165" spans="1:12" x14ac:dyDescent="0.2">
      <c r="A165" s="2">
        <v>155</v>
      </c>
      <c r="B165" s="2" t="s">
        <v>171</v>
      </c>
      <c r="C165" s="2">
        <v>3919</v>
      </c>
      <c r="D165" s="2">
        <v>1058</v>
      </c>
      <c r="E165" s="6">
        <v>1441</v>
      </c>
      <c r="F165">
        <f t="shared" si="22"/>
        <v>-0.62265611903101159</v>
      </c>
      <c r="G165">
        <f t="shared" si="23"/>
        <v>5.6511249921390947</v>
      </c>
      <c r="H165" s="8">
        <f t="shared" si="24"/>
        <v>3.0254196213011459</v>
      </c>
      <c r="I165">
        <f t="shared" si="19"/>
        <v>45.875529990352675</v>
      </c>
      <c r="J165">
        <f t="shared" si="20"/>
        <v>43.550586751927639</v>
      </c>
      <c r="K165" s="8">
        <f t="shared" si="21"/>
        <v>15.703710468610073</v>
      </c>
      <c r="L165">
        <f t="shared" si="25"/>
        <v>15.703710468610073</v>
      </c>
    </row>
    <row r="166" spans="1:12" x14ac:dyDescent="0.2">
      <c r="A166" s="2">
        <v>156</v>
      </c>
      <c r="B166" s="2" t="s">
        <v>172</v>
      </c>
      <c r="C166" s="2">
        <v>11878</v>
      </c>
      <c r="D166" s="2">
        <v>380</v>
      </c>
      <c r="E166" s="6">
        <v>1020</v>
      </c>
      <c r="F166">
        <f t="shared" si="22"/>
        <v>0.1908734278643667</v>
      </c>
      <c r="G166">
        <f t="shared" si="23"/>
        <v>1.6536784383166923</v>
      </c>
      <c r="H166" s="8">
        <f t="shared" si="24"/>
        <v>1.9739220239285014</v>
      </c>
      <c r="I166">
        <f t="shared" si="19"/>
        <v>29.070614450440765</v>
      </c>
      <c r="J166">
        <f t="shared" si="20"/>
        <v>17.334897873766273</v>
      </c>
      <c r="K166" s="8">
        <f t="shared" si="21"/>
        <v>31.213855894236683</v>
      </c>
      <c r="L166">
        <f t="shared" si="25"/>
        <v>17.334897873766273</v>
      </c>
    </row>
    <row r="167" spans="1:12" x14ac:dyDescent="0.2">
      <c r="A167" s="2">
        <v>157</v>
      </c>
      <c r="B167" s="2" t="s">
        <v>173</v>
      </c>
      <c r="C167" s="2">
        <v>2692</v>
      </c>
      <c r="D167" s="2">
        <v>7</v>
      </c>
      <c r="E167" s="6">
        <v>13</v>
      </c>
      <c r="F167">
        <f t="shared" si="22"/>
        <v>-0.74807397982264734</v>
      </c>
      <c r="G167">
        <f t="shared" si="23"/>
        <v>-0.54550676017262345</v>
      </c>
      <c r="H167" s="8">
        <f t="shared" si="24"/>
        <v>-0.54118030517898807</v>
      </c>
      <c r="I167">
        <f t="shared" si="19"/>
        <v>63.703641318805751</v>
      </c>
      <c r="J167">
        <f t="shared" si="20"/>
        <v>38.518518351144508</v>
      </c>
      <c r="K167" s="8">
        <f t="shared" si="21"/>
        <v>72.15886199135349</v>
      </c>
      <c r="L167">
        <f t="shared" si="25"/>
        <v>38.518518351144508</v>
      </c>
    </row>
    <row r="168" spans="1:12" x14ac:dyDescent="0.2">
      <c r="A168" s="2">
        <v>158</v>
      </c>
      <c r="B168" s="2" t="s">
        <v>174</v>
      </c>
      <c r="C168" s="2">
        <v>4963</v>
      </c>
      <c r="D168" s="2">
        <v>89</v>
      </c>
      <c r="E168" s="6">
        <v>224</v>
      </c>
      <c r="F168">
        <f t="shared" si="22"/>
        <v>-0.51594361156037771</v>
      </c>
      <c r="G168">
        <f t="shared" si="23"/>
        <v>-6.2039772837170611E-2</v>
      </c>
      <c r="H168" s="8">
        <f t="shared" si="24"/>
        <v>-1.418269699459853E-2</v>
      </c>
      <c r="I168">
        <f t="shared" si="19"/>
        <v>54.327501513585474</v>
      </c>
      <c r="J168">
        <f t="shared" si="20"/>
        <v>32.054498259994681</v>
      </c>
      <c r="K168" s="8">
        <f t="shared" si="21"/>
        <v>61.02797062365191</v>
      </c>
      <c r="L168">
        <f t="shared" si="25"/>
        <v>32.054498259994681</v>
      </c>
    </row>
    <row r="169" spans="1:12" x14ac:dyDescent="0.2">
      <c r="A169" s="2">
        <v>159</v>
      </c>
      <c r="B169" s="2" t="s">
        <v>175</v>
      </c>
      <c r="C169" s="2">
        <v>2298</v>
      </c>
      <c r="D169" s="2">
        <v>37</v>
      </c>
      <c r="E169" s="6">
        <v>35</v>
      </c>
      <c r="F169">
        <f t="shared" si="22"/>
        <v>-0.7883467077378099</v>
      </c>
      <c r="G169">
        <f t="shared" si="23"/>
        <v>-0.368628594074287</v>
      </c>
      <c r="H169" s="8">
        <f t="shared" si="24"/>
        <v>-0.48623268726402802</v>
      </c>
      <c r="I169">
        <f t="shared" si="19"/>
        <v>62.636571098147996</v>
      </c>
      <c r="J169">
        <f t="shared" si="20"/>
        <v>37.888431060534543</v>
      </c>
      <c r="K169" s="8">
        <f t="shared" si="21"/>
        <v>69.761516175254187</v>
      </c>
      <c r="L169">
        <f t="shared" si="25"/>
        <v>37.888431060534543</v>
      </c>
    </row>
    <row r="170" spans="1:12" x14ac:dyDescent="0.2">
      <c r="A170" s="2">
        <v>160</v>
      </c>
      <c r="B170" s="2" t="s">
        <v>176</v>
      </c>
      <c r="C170" s="2">
        <v>2972</v>
      </c>
      <c r="D170" s="2">
        <v>120</v>
      </c>
      <c r="E170" s="6">
        <v>433</v>
      </c>
      <c r="F170">
        <f t="shared" si="22"/>
        <v>-0.71945376709105968</v>
      </c>
      <c r="G170">
        <f t="shared" si="23"/>
        <v>0.12073433213111032</v>
      </c>
      <c r="H170" s="8">
        <f t="shared" si="24"/>
        <v>0.50781967319752186</v>
      </c>
      <c r="I170">
        <f t="shared" si="19"/>
        <v>47.473423684555321</v>
      </c>
      <c r="J170">
        <f t="shared" si="20"/>
        <v>26.899755625160129</v>
      </c>
      <c r="K170" s="8">
        <f t="shared" si="21"/>
        <v>57.942604212090195</v>
      </c>
      <c r="L170">
        <f t="shared" si="25"/>
        <v>26.899755625160129</v>
      </c>
    </row>
    <row r="171" spans="1:12" x14ac:dyDescent="0.2">
      <c r="A171" s="2">
        <v>161</v>
      </c>
      <c r="B171" s="2" t="s">
        <v>177</v>
      </c>
      <c r="C171" s="2">
        <v>2415</v>
      </c>
      <c r="D171" s="2">
        <v>39</v>
      </c>
      <c r="E171" s="6">
        <v>66</v>
      </c>
      <c r="F171">
        <f t="shared" si="22"/>
        <v>-0.77638754741782501</v>
      </c>
      <c r="G171">
        <f t="shared" si="23"/>
        <v>-0.3568367163343979</v>
      </c>
      <c r="H171" s="8">
        <f t="shared" si="24"/>
        <v>-0.40880649838385702</v>
      </c>
      <c r="I171">
        <f t="shared" si="19"/>
        <v>61.391502397781068</v>
      </c>
      <c r="J171">
        <f t="shared" si="20"/>
        <v>36.930554649789052</v>
      </c>
      <c r="K171" s="8">
        <f t="shared" si="21"/>
        <v>69.048691311674503</v>
      </c>
      <c r="L171">
        <f t="shared" si="25"/>
        <v>36.930554649789052</v>
      </c>
    </row>
    <row r="172" spans="1:12" x14ac:dyDescent="0.2">
      <c r="A172" s="2">
        <v>162</v>
      </c>
      <c r="B172" s="2" t="s">
        <v>178</v>
      </c>
      <c r="C172" s="2">
        <v>1810</v>
      </c>
      <c r="D172" s="2">
        <v>164</v>
      </c>
      <c r="E172" s="6">
        <v>185</v>
      </c>
      <c r="F172">
        <f t="shared" si="22"/>
        <v>-0.83822764992714838</v>
      </c>
      <c r="G172">
        <f t="shared" si="23"/>
        <v>0.38015564240867034</v>
      </c>
      <c r="H172" s="8">
        <f t="shared" si="24"/>
        <v>-0.11158983784384588</v>
      </c>
      <c r="I172">
        <f t="shared" si="19"/>
        <v>56.396588138302363</v>
      </c>
      <c r="J172">
        <f t="shared" si="20"/>
        <v>34.133278281201854</v>
      </c>
      <c r="K172" s="8">
        <f t="shared" si="21"/>
        <v>58.63963099034185</v>
      </c>
      <c r="L172">
        <f t="shared" si="25"/>
        <v>34.133278281201854</v>
      </c>
    </row>
    <row r="173" spans="1:12" x14ac:dyDescent="0.2">
      <c r="A173" s="2">
        <v>163</v>
      </c>
      <c r="B173" s="2" t="s">
        <v>179</v>
      </c>
      <c r="C173" s="2">
        <v>2610</v>
      </c>
      <c r="D173" s="2">
        <v>33</v>
      </c>
      <c r="E173" s="6">
        <v>282</v>
      </c>
      <c r="F173">
        <f t="shared" si="22"/>
        <v>-0.75645561355118374</v>
      </c>
      <c r="G173">
        <f t="shared" si="23"/>
        <v>-0.3922123495540652</v>
      </c>
      <c r="H173" s="8">
        <f t="shared" si="24"/>
        <v>0.13067920478120523</v>
      </c>
      <c r="I173">
        <f t="shared" si="19"/>
        <v>53.465647006959756</v>
      </c>
      <c r="J173">
        <f t="shared" si="20"/>
        <v>30.697637572563412</v>
      </c>
      <c r="K173" s="8">
        <f t="shared" si="21"/>
        <v>66.492855828337156</v>
      </c>
      <c r="L173">
        <f t="shared" si="25"/>
        <v>30.697637572563412</v>
      </c>
    </row>
    <row r="174" spans="1:12" x14ac:dyDescent="0.2">
      <c r="A174" s="2">
        <v>164</v>
      </c>
      <c r="B174" s="2" t="s">
        <v>180</v>
      </c>
      <c r="C174" s="2">
        <v>16026</v>
      </c>
      <c r="D174" s="2">
        <v>33</v>
      </c>
      <c r="E174" s="6">
        <v>146</v>
      </c>
      <c r="F174">
        <f t="shared" si="22"/>
        <v>0.61486143647374336</v>
      </c>
      <c r="G174">
        <f t="shared" si="23"/>
        <v>-0.3922123495540652</v>
      </c>
      <c r="H174" s="8">
        <f t="shared" si="24"/>
        <v>-0.20899697869309325</v>
      </c>
      <c r="I174">
        <f t="shared" si="19"/>
        <v>55.885936724936769</v>
      </c>
      <c r="J174">
        <f t="shared" si="20"/>
        <v>34.078735160803653</v>
      </c>
      <c r="K174" s="8">
        <f t="shared" si="21"/>
        <v>59.109809767753347</v>
      </c>
      <c r="L174">
        <f t="shared" si="25"/>
        <v>34.078735160803653</v>
      </c>
    </row>
    <row r="175" spans="1:12" x14ac:dyDescent="0.2">
      <c r="A175" s="2">
        <v>165</v>
      </c>
      <c r="B175" s="2" t="s">
        <v>181</v>
      </c>
      <c r="C175" s="2">
        <v>9529</v>
      </c>
      <c r="D175" s="2">
        <v>21</v>
      </c>
      <c r="E175" s="6">
        <v>20</v>
      </c>
      <c r="F175">
        <f t="shared" si="22"/>
        <v>-4.9229713944559481E-2</v>
      </c>
      <c r="G175">
        <f t="shared" si="23"/>
        <v>-0.46296361599339975</v>
      </c>
      <c r="H175" s="8">
        <f t="shared" si="24"/>
        <v>-0.52369697220604627</v>
      </c>
      <c r="I175">
        <f t="shared" si="19"/>
        <v>61.529397336946005</v>
      </c>
      <c r="J175">
        <f t="shared" si="20"/>
        <v>37.594062309248095</v>
      </c>
      <c r="K175" s="8">
        <f t="shared" si="21"/>
        <v>65.823722616288578</v>
      </c>
      <c r="L175">
        <f t="shared" si="25"/>
        <v>37.594062309248095</v>
      </c>
    </row>
    <row r="176" spans="1:12" x14ac:dyDescent="0.2">
      <c r="A176" s="2">
        <v>166</v>
      </c>
      <c r="B176" s="2" t="s">
        <v>182</v>
      </c>
      <c r="C176" s="2">
        <v>13153</v>
      </c>
      <c r="D176" s="2">
        <v>15</v>
      </c>
      <c r="E176" s="6">
        <v>86</v>
      </c>
      <c r="F176">
        <f t="shared" si="22"/>
        <v>0.32119761083856035</v>
      </c>
      <c r="G176">
        <f t="shared" si="23"/>
        <v>-0.49833924921306705</v>
      </c>
      <c r="H176" s="8">
        <f t="shared" si="24"/>
        <v>-0.35885411846116611</v>
      </c>
      <c r="I176">
        <f t="shared" si="19"/>
        <v>58.556724437492164</v>
      </c>
      <c r="J176">
        <f t="shared" si="20"/>
        <v>35.638300704921079</v>
      </c>
      <c r="K176" s="8">
        <f t="shared" si="21"/>
        <v>63.016767692663024</v>
      </c>
      <c r="L176">
        <f t="shared" si="25"/>
        <v>35.638300704921079</v>
      </c>
    </row>
    <row r="177" spans="1:12" x14ac:dyDescent="0.2">
      <c r="A177" s="2">
        <v>167</v>
      </c>
      <c r="B177" s="2" t="s">
        <v>183</v>
      </c>
      <c r="C177" s="2">
        <v>8110</v>
      </c>
      <c r="D177" s="2">
        <v>102</v>
      </c>
      <c r="E177" s="6">
        <v>72</v>
      </c>
      <c r="F177">
        <f t="shared" si="22"/>
        <v>-0.19427286346642678</v>
      </c>
      <c r="G177">
        <f t="shared" si="23"/>
        <v>1.460743247210849E-2</v>
      </c>
      <c r="H177" s="8">
        <f t="shared" si="24"/>
        <v>-0.39382078440704976</v>
      </c>
      <c r="I177">
        <f t="shared" si="19"/>
        <v>59.099752183189047</v>
      </c>
      <c r="J177">
        <f t="shared" si="20"/>
        <v>36.230857443925146</v>
      </c>
      <c r="K177" s="8">
        <f t="shared" si="21"/>
        <v>59.80427211460222</v>
      </c>
      <c r="L177">
        <f t="shared" si="25"/>
        <v>36.230857443925146</v>
      </c>
    </row>
    <row r="178" spans="1:12" x14ac:dyDescent="0.2">
      <c r="A178" s="2">
        <v>168</v>
      </c>
      <c r="B178" s="2" t="s">
        <v>184</v>
      </c>
      <c r="C178" s="2">
        <v>10245</v>
      </c>
      <c r="D178" s="2">
        <v>15</v>
      </c>
      <c r="E178" s="6">
        <v>0</v>
      </c>
      <c r="F178">
        <f t="shared" si="22"/>
        <v>2.395625861192887E-2</v>
      </c>
      <c r="G178">
        <f t="shared" si="23"/>
        <v>-0.49833924921306705</v>
      </c>
      <c r="H178" s="8">
        <f t="shared" si="24"/>
        <v>-0.57364935212873713</v>
      </c>
      <c r="I178">
        <f t="shared" si="19"/>
        <v>62.250483672971136</v>
      </c>
      <c r="J178">
        <f t="shared" si="20"/>
        <v>38.200286452348287</v>
      </c>
      <c r="K178" s="8">
        <f t="shared" si="21"/>
        <v>66.131196256967428</v>
      </c>
      <c r="L178">
        <f t="shared" si="25"/>
        <v>38.200286452348287</v>
      </c>
    </row>
    <row r="179" spans="1:12" x14ac:dyDescent="0.2">
      <c r="A179" s="2">
        <v>169</v>
      </c>
      <c r="B179" s="2" t="s">
        <v>185</v>
      </c>
      <c r="C179" s="2">
        <v>2365</v>
      </c>
      <c r="D179" s="2">
        <v>393</v>
      </c>
      <c r="E179" s="6">
        <v>359</v>
      </c>
      <c r="F179">
        <f t="shared" si="22"/>
        <v>-0.7814982996913229</v>
      </c>
      <c r="G179">
        <f t="shared" si="23"/>
        <v>1.7303256436259715</v>
      </c>
      <c r="H179" s="8">
        <f t="shared" si="24"/>
        <v>0.3229958674835654</v>
      </c>
      <c r="I179">
        <f t="shared" si="19"/>
        <v>51.462410627487507</v>
      </c>
      <c r="J179">
        <f t="shared" si="20"/>
        <v>33.127202141606546</v>
      </c>
      <c r="K179" s="8">
        <f t="shared" si="21"/>
        <v>41.935581190351634</v>
      </c>
      <c r="L179">
        <f t="shared" si="25"/>
        <v>33.127202141606546</v>
      </c>
    </row>
    <row r="180" spans="1:12" x14ac:dyDescent="0.2">
      <c r="A180" s="2">
        <v>170</v>
      </c>
      <c r="B180" s="2" t="s">
        <v>186</v>
      </c>
      <c r="C180" s="2">
        <v>13020</v>
      </c>
      <c r="D180" s="2">
        <v>45</v>
      </c>
      <c r="E180" s="6">
        <v>64</v>
      </c>
      <c r="F180">
        <f t="shared" si="22"/>
        <v>0.3076030097910562</v>
      </c>
      <c r="G180">
        <f t="shared" si="23"/>
        <v>-0.32146108311473065</v>
      </c>
      <c r="H180" s="8">
        <f t="shared" si="24"/>
        <v>-0.41380173637612616</v>
      </c>
      <c r="I180">
        <f t="shared" si="19"/>
        <v>59.073833056525253</v>
      </c>
      <c r="J180">
        <f t="shared" si="20"/>
        <v>36.280364476110549</v>
      </c>
      <c r="K180" s="8">
        <f t="shared" si="21"/>
        <v>61.044457158128246</v>
      </c>
      <c r="L180">
        <f t="shared" si="25"/>
        <v>36.280364476110549</v>
      </c>
    </row>
    <row r="181" spans="1:12" x14ac:dyDescent="0.2">
      <c r="A181" s="2">
        <v>171</v>
      </c>
      <c r="B181" s="2" t="s">
        <v>187</v>
      </c>
      <c r="C181" s="2">
        <v>13614</v>
      </c>
      <c r="D181" s="2">
        <v>95</v>
      </c>
      <c r="E181" s="6">
        <v>454</v>
      </c>
      <c r="F181">
        <f t="shared" si="22"/>
        <v>0.36831874680020998</v>
      </c>
      <c r="G181">
        <f t="shared" si="23"/>
        <v>-2.6664139617503333E-2</v>
      </c>
      <c r="H181" s="8">
        <f t="shared" si="24"/>
        <v>0.56026967211634737</v>
      </c>
      <c r="I181">
        <f t="shared" si="19"/>
        <v>44.702529947438876</v>
      </c>
      <c r="J181">
        <f t="shared" si="20"/>
        <v>25.654018582797125</v>
      </c>
      <c r="K181" s="8">
        <f t="shared" si="21"/>
        <v>52.113336953024174</v>
      </c>
      <c r="L181">
        <f t="shared" si="25"/>
        <v>25.654018582797125</v>
      </c>
    </row>
    <row r="182" spans="1:12" x14ac:dyDescent="0.2">
      <c r="A182" s="2">
        <v>172</v>
      </c>
      <c r="B182" s="2" t="s">
        <v>188</v>
      </c>
      <c r="C182" s="2">
        <v>3403</v>
      </c>
      <c r="D182" s="2">
        <v>26</v>
      </c>
      <c r="E182" s="6">
        <v>86</v>
      </c>
      <c r="F182">
        <f t="shared" si="22"/>
        <v>-0.67539908249350877</v>
      </c>
      <c r="G182">
        <f t="shared" si="23"/>
        <v>-0.43348392164367705</v>
      </c>
      <c r="H182" s="8">
        <f t="shared" si="24"/>
        <v>-0.35885411846116611</v>
      </c>
      <c r="I182">
        <f t="shared" si="19"/>
        <v>60.458074174881212</v>
      </c>
      <c r="J182">
        <f t="shared" si="20"/>
        <v>36.168737505904794</v>
      </c>
      <c r="K182" s="8">
        <f t="shared" si="21"/>
        <v>68.980140522303373</v>
      </c>
      <c r="L182">
        <f t="shared" si="25"/>
        <v>36.168737505904794</v>
      </c>
    </row>
    <row r="183" spans="1:12" x14ac:dyDescent="0.2">
      <c r="A183" s="2">
        <v>173</v>
      </c>
      <c r="B183" s="2" t="s">
        <v>189</v>
      </c>
      <c r="C183" s="2">
        <v>1457</v>
      </c>
      <c r="D183" s="2">
        <v>14</v>
      </c>
      <c r="E183" s="6">
        <v>0</v>
      </c>
      <c r="F183">
        <f t="shared" si="22"/>
        <v>-0.87430956097804269</v>
      </c>
      <c r="G183">
        <f t="shared" si="23"/>
        <v>-0.5042351880830116</v>
      </c>
      <c r="H183" s="8">
        <f t="shared" si="24"/>
        <v>-0.57364935212873713</v>
      </c>
      <c r="I183">
        <f t="shared" si="19"/>
        <v>64.538190367194517</v>
      </c>
      <c r="J183">
        <f t="shared" si="20"/>
        <v>39.135483282055631</v>
      </c>
      <c r="K183" s="8">
        <f t="shared" si="21"/>
        <v>72.822278793601811</v>
      </c>
      <c r="L183">
        <f t="shared" si="25"/>
        <v>39.135483282055631</v>
      </c>
    </row>
    <row r="184" spans="1:12" x14ac:dyDescent="0.2">
      <c r="A184" s="2">
        <v>174</v>
      </c>
      <c r="B184" s="2" t="s">
        <v>190</v>
      </c>
      <c r="C184" s="2">
        <v>15267</v>
      </c>
      <c r="D184" s="2">
        <v>16</v>
      </c>
      <c r="E184" s="6">
        <v>5</v>
      </c>
      <c r="F184">
        <f t="shared" si="22"/>
        <v>0.53728021696204686</v>
      </c>
      <c r="G184">
        <f t="shared" si="23"/>
        <v>-0.4924433103431225</v>
      </c>
      <c r="H184" s="8">
        <f t="shared" si="24"/>
        <v>-0.56116125714806442</v>
      </c>
      <c r="I184">
        <f t="shared" si="19"/>
        <v>61.468460799270623</v>
      </c>
      <c r="J184">
        <f t="shared" si="20"/>
        <v>38.235744804622634</v>
      </c>
      <c r="K184" s="8">
        <f t="shared" si="21"/>
        <v>62.920766246267235</v>
      </c>
      <c r="L184">
        <f t="shared" si="25"/>
        <v>38.235744804622634</v>
      </c>
    </row>
    <row r="185" spans="1:12" x14ac:dyDescent="0.2">
      <c r="A185" s="2">
        <v>175</v>
      </c>
      <c r="B185" s="2" t="s">
        <v>191</v>
      </c>
      <c r="C185" s="2">
        <v>1263</v>
      </c>
      <c r="D185" s="2">
        <v>89</v>
      </c>
      <c r="E185" s="6">
        <v>80</v>
      </c>
      <c r="F185">
        <f t="shared" si="22"/>
        <v>-0.89413927979921415</v>
      </c>
      <c r="G185">
        <f t="shared" si="23"/>
        <v>-6.2039772837170611E-2</v>
      </c>
      <c r="H185" s="8">
        <f t="shared" si="24"/>
        <v>-0.37383983243797336</v>
      </c>
      <c r="I185">
        <f t="shared" si="19"/>
        <v>60.82051679203073</v>
      </c>
      <c r="J185">
        <f t="shared" si="20"/>
        <v>36.830972655234717</v>
      </c>
      <c r="K185" s="8">
        <f t="shared" si="21"/>
        <v>65.974138202863401</v>
      </c>
      <c r="L185">
        <f t="shared" si="25"/>
        <v>36.830972655234717</v>
      </c>
    </row>
    <row r="186" spans="1:12" x14ac:dyDescent="0.2">
      <c r="A186" s="2">
        <v>176</v>
      </c>
      <c r="B186" s="2" t="s">
        <v>192</v>
      </c>
      <c r="C186" s="2">
        <v>32656</v>
      </c>
      <c r="D186" s="2">
        <v>640</v>
      </c>
      <c r="E186" s="6">
        <v>1311</v>
      </c>
      <c r="F186">
        <f t="shared" si="22"/>
        <v>2.3146976426391084</v>
      </c>
      <c r="G186">
        <f t="shared" si="23"/>
        <v>3.1866225445022742</v>
      </c>
      <c r="H186" s="8">
        <f t="shared" si="24"/>
        <v>2.7007291518036549</v>
      </c>
      <c r="I186">
        <f t="shared" si="19"/>
        <v>29.542412709330513</v>
      </c>
      <c r="J186">
        <f t="shared" si="20"/>
        <v>26.090149347372755</v>
      </c>
      <c r="K186" s="8">
        <f t="shared" si="21"/>
        <v>10.571227534766523</v>
      </c>
      <c r="L186">
        <f t="shared" si="25"/>
        <v>10.571227534766523</v>
      </c>
    </row>
    <row r="187" spans="1:12" x14ac:dyDescent="0.2">
      <c r="A187" s="2">
        <v>177</v>
      </c>
      <c r="B187" s="2" t="s">
        <v>193</v>
      </c>
      <c r="C187" s="2">
        <v>5039</v>
      </c>
      <c r="D187" s="2">
        <v>405</v>
      </c>
      <c r="E187" s="6">
        <v>251</v>
      </c>
      <c r="F187">
        <f t="shared" si="22"/>
        <v>-0.50817526810466107</v>
      </c>
      <c r="G187">
        <f t="shared" si="23"/>
        <v>1.8010769100653059</v>
      </c>
      <c r="H187" s="8">
        <f t="shared" si="24"/>
        <v>5.3253015901034255E-2</v>
      </c>
      <c r="I187">
        <f t="shared" si="19"/>
        <v>54.611404207031484</v>
      </c>
      <c r="J187">
        <f t="shared" si="20"/>
        <v>35.94925589052805</v>
      </c>
      <c r="K187" s="8">
        <f t="shared" si="21"/>
        <v>40.420349698607161</v>
      </c>
      <c r="L187">
        <f t="shared" si="25"/>
        <v>35.94925589052805</v>
      </c>
    </row>
    <row r="188" spans="1:12" x14ac:dyDescent="0.2">
      <c r="A188" s="2">
        <v>178</v>
      </c>
      <c r="B188" s="2" t="s">
        <v>194</v>
      </c>
      <c r="C188" s="2">
        <v>16090</v>
      </c>
      <c r="D188" s="2">
        <v>32</v>
      </c>
      <c r="E188" s="6">
        <v>343</v>
      </c>
      <c r="F188">
        <f t="shared" si="22"/>
        <v>0.62140319938382049</v>
      </c>
      <c r="G188">
        <f t="shared" si="23"/>
        <v>-0.39810828842400975</v>
      </c>
      <c r="H188" s="8">
        <f t="shared" si="24"/>
        <v>0.2830339635454126</v>
      </c>
      <c r="I188">
        <f t="shared" si="19"/>
        <v>48.838746829040673</v>
      </c>
      <c r="J188">
        <f t="shared" si="20"/>
        <v>28.606067704716207</v>
      </c>
      <c r="K188" s="8">
        <f t="shared" si="21"/>
        <v>56.712353909174126</v>
      </c>
      <c r="L188">
        <f t="shared" si="25"/>
        <v>28.606067704716207</v>
      </c>
    </row>
    <row r="189" spans="1:12" x14ac:dyDescent="0.2">
      <c r="A189" s="2">
        <v>179</v>
      </c>
      <c r="B189" s="2" t="s">
        <v>195</v>
      </c>
      <c r="C189" s="2">
        <v>8080</v>
      </c>
      <c r="D189" s="2">
        <v>66</v>
      </c>
      <c r="E189" s="6">
        <v>117</v>
      </c>
      <c r="F189">
        <f t="shared" si="22"/>
        <v>-0.19733931483052544</v>
      </c>
      <c r="G189">
        <f t="shared" si="23"/>
        <v>-0.19764636684589518</v>
      </c>
      <c r="H189" s="8">
        <f t="shared" si="24"/>
        <v>-0.28142792958099511</v>
      </c>
      <c r="I189">
        <f t="shared" si="19"/>
        <v>57.673118678227482</v>
      </c>
      <c r="J189">
        <f t="shared" si="20"/>
        <v>34.774077279217828</v>
      </c>
      <c r="K189" s="8">
        <f t="shared" si="21"/>
        <v>61.894048535325865</v>
      </c>
      <c r="L189">
        <f t="shared" si="25"/>
        <v>34.774077279217828</v>
      </c>
    </row>
    <row r="190" spans="1:12" x14ac:dyDescent="0.2">
      <c r="A190" s="2">
        <v>180</v>
      </c>
      <c r="B190" s="2" t="s">
        <v>196</v>
      </c>
      <c r="C190" s="2">
        <v>4676</v>
      </c>
      <c r="D190" s="2">
        <v>33</v>
      </c>
      <c r="E190" s="6">
        <v>48</v>
      </c>
      <c r="F190">
        <f t="shared" si="22"/>
        <v>-0.54527932961025505</v>
      </c>
      <c r="G190">
        <f t="shared" si="23"/>
        <v>-0.3922123495540652</v>
      </c>
      <c r="H190" s="8">
        <f t="shared" si="24"/>
        <v>-0.4537636403142789</v>
      </c>
      <c r="I190">
        <f t="shared" si="19"/>
        <v>61.447675274961838</v>
      </c>
      <c r="J190">
        <f t="shared" si="20"/>
        <v>37.123759442918065</v>
      </c>
      <c r="K190" s="8">
        <f t="shared" si="21"/>
        <v>67.975892805245991</v>
      </c>
      <c r="L190">
        <f t="shared" si="25"/>
        <v>37.123759442918065</v>
      </c>
    </row>
    <row r="191" spans="1:12" x14ac:dyDescent="0.2">
      <c r="A191" s="2">
        <v>181</v>
      </c>
      <c r="B191" s="2" t="s">
        <v>197</v>
      </c>
      <c r="C191" s="2">
        <v>1600</v>
      </c>
      <c r="D191" s="2">
        <v>31</v>
      </c>
      <c r="E191" s="6">
        <v>47</v>
      </c>
      <c r="F191">
        <f t="shared" si="22"/>
        <v>-0.85969280947583904</v>
      </c>
      <c r="G191">
        <f t="shared" si="23"/>
        <v>-0.4040042272939543</v>
      </c>
      <c r="H191" s="8">
        <f t="shared" si="24"/>
        <v>-0.45626125931041345</v>
      </c>
      <c r="I191">
        <f t="shared" si="19"/>
        <v>62.478659197942392</v>
      </c>
      <c r="J191">
        <f t="shared" si="20"/>
        <v>37.655671034358029</v>
      </c>
      <c r="K191" s="8">
        <f t="shared" si="21"/>
        <v>70.636930295079168</v>
      </c>
      <c r="L191">
        <f t="shared" si="25"/>
        <v>37.655671034358029</v>
      </c>
    </row>
    <row r="192" spans="1:12" x14ac:dyDescent="0.2">
      <c r="A192" s="2">
        <v>182</v>
      </c>
      <c r="B192" s="2" t="s">
        <v>198</v>
      </c>
      <c r="C192" s="2">
        <v>23437</v>
      </c>
      <c r="D192" s="2">
        <v>972</v>
      </c>
      <c r="E192" s="6">
        <v>773</v>
      </c>
      <c r="F192">
        <f t="shared" si="22"/>
        <v>1.3723771384515857</v>
      </c>
      <c r="G192">
        <f t="shared" si="23"/>
        <v>5.1440742493238636</v>
      </c>
      <c r="H192" s="8">
        <f t="shared" si="24"/>
        <v>1.3570101318832681</v>
      </c>
      <c r="I192">
        <f t="shared" si="19"/>
        <v>55.80987571308286</v>
      </c>
      <c r="J192">
        <f t="shared" si="20"/>
        <v>50.202116590667266</v>
      </c>
      <c r="K192" s="8">
        <f t="shared" si="21"/>
        <v>6.2136778601453049</v>
      </c>
      <c r="L192">
        <f t="shared" si="25"/>
        <v>6.2136778601453049</v>
      </c>
    </row>
    <row r="193" spans="1:12" x14ac:dyDescent="0.2">
      <c r="A193" s="2">
        <v>183</v>
      </c>
      <c r="B193" s="2" t="s">
        <v>199</v>
      </c>
      <c r="C193" s="2">
        <v>3053</v>
      </c>
      <c r="D193" s="2">
        <v>64</v>
      </c>
      <c r="E193" s="6">
        <v>6</v>
      </c>
      <c r="F193">
        <f t="shared" si="22"/>
        <v>-0.71117434840799321</v>
      </c>
      <c r="G193">
        <f t="shared" si="23"/>
        <v>-0.20943824458578428</v>
      </c>
      <c r="H193" s="8">
        <f t="shared" si="24"/>
        <v>-0.55866363815192988</v>
      </c>
      <c r="I193">
        <f t="shared" si="19"/>
        <v>63.250607564651531</v>
      </c>
      <c r="J193">
        <f t="shared" si="20"/>
        <v>38.674906811661522</v>
      </c>
      <c r="K193" s="8">
        <f t="shared" si="21"/>
        <v>67.488115902262351</v>
      </c>
      <c r="L193">
        <f t="shared" si="25"/>
        <v>38.674906811661522</v>
      </c>
    </row>
    <row r="194" spans="1:12" x14ac:dyDescent="0.2">
      <c r="A194" s="2">
        <v>184</v>
      </c>
      <c r="B194" s="2" t="s">
        <v>200</v>
      </c>
      <c r="C194" s="2">
        <v>7687</v>
      </c>
      <c r="D194" s="2">
        <v>27</v>
      </c>
      <c r="E194" s="6">
        <v>59</v>
      </c>
      <c r="F194">
        <f t="shared" si="22"/>
        <v>-0.23750982770021808</v>
      </c>
      <c r="G194">
        <f t="shared" si="23"/>
        <v>-0.4275879827737325</v>
      </c>
      <c r="H194" s="8">
        <f t="shared" si="24"/>
        <v>-0.42628983135679888</v>
      </c>
      <c r="I194">
        <f t="shared" si="19"/>
        <v>60.334968975429312</v>
      </c>
      <c r="J194">
        <f t="shared" si="20"/>
        <v>36.494519543355572</v>
      </c>
      <c r="K194" s="8">
        <f t="shared" si="21"/>
        <v>66.043334931168403</v>
      </c>
      <c r="L194">
        <f t="shared" si="25"/>
        <v>36.494519543355572</v>
      </c>
    </row>
    <row r="195" spans="1:12" x14ac:dyDescent="0.2">
      <c r="A195" s="2">
        <v>185</v>
      </c>
      <c r="B195" s="2" t="s">
        <v>201</v>
      </c>
      <c r="C195" s="2">
        <v>8850</v>
      </c>
      <c r="D195" s="2">
        <v>47</v>
      </c>
      <c r="E195" s="6">
        <v>82</v>
      </c>
      <c r="F195">
        <f t="shared" si="22"/>
        <v>-0.11863372981865948</v>
      </c>
      <c r="G195">
        <f t="shared" si="23"/>
        <v>-0.30966920537484155</v>
      </c>
      <c r="H195" s="8">
        <f t="shared" si="24"/>
        <v>-0.36884459444570428</v>
      </c>
      <c r="I195">
        <f t="shared" si="19"/>
        <v>59.007589337366255</v>
      </c>
      <c r="J195">
        <f t="shared" si="20"/>
        <v>35.742784676142314</v>
      </c>
      <c r="K195" s="8">
        <f t="shared" si="21"/>
        <v>63.32092980475359</v>
      </c>
      <c r="L195">
        <f t="shared" si="25"/>
        <v>35.742784676142314</v>
      </c>
    </row>
    <row r="196" spans="1:12" x14ac:dyDescent="0.2">
      <c r="A196" s="2">
        <v>186</v>
      </c>
      <c r="B196" s="2" t="s">
        <v>202</v>
      </c>
      <c r="C196" s="2">
        <v>18939</v>
      </c>
      <c r="D196" s="2">
        <v>137</v>
      </c>
      <c r="E196" s="6">
        <v>377</v>
      </c>
      <c r="F196">
        <f t="shared" si="22"/>
        <v>0.91261386392772459</v>
      </c>
      <c r="G196">
        <f t="shared" si="23"/>
        <v>0.22096529292016762</v>
      </c>
      <c r="H196" s="8">
        <f t="shared" si="24"/>
        <v>0.36795300941398723</v>
      </c>
      <c r="I196">
        <f t="shared" si="19"/>
        <v>46.863877650862499</v>
      </c>
      <c r="J196">
        <f t="shared" si="20"/>
        <v>28.462312965874219</v>
      </c>
      <c r="K196" s="8">
        <f t="shared" si="21"/>
        <v>46.988755597766428</v>
      </c>
      <c r="L196">
        <f t="shared" si="25"/>
        <v>28.462312965874219</v>
      </c>
    </row>
    <row r="197" spans="1:12" x14ac:dyDescent="0.2">
      <c r="A197" s="2">
        <v>187</v>
      </c>
      <c r="B197" s="2" t="s">
        <v>203</v>
      </c>
      <c r="C197" s="2">
        <v>1992</v>
      </c>
      <c r="D197" s="2">
        <v>28</v>
      </c>
      <c r="E197" s="6">
        <v>40</v>
      </c>
      <c r="F197">
        <f t="shared" si="22"/>
        <v>-0.81962451165161632</v>
      </c>
      <c r="G197">
        <f t="shared" si="23"/>
        <v>-0.42169204390378795</v>
      </c>
      <c r="H197" s="8">
        <f t="shared" si="24"/>
        <v>-0.4737445922833553</v>
      </c>
      <c r="I197">
        <f t="shared" si="19"/>
        <v>62.645450985666493</v>
      </c>
      <c r="J197">
        <f t="shared" si="20"/>
        <v>37.794214779191137</v>
      </c>
      <c r="K197" s="8">
        <f t="shared" si="21"/>
        <v>70.650396015697297</v>
      </c>
      <c r="L197">
        <f t="shared" si="25"/>
        <v>37.794214779191137</v>
      </c>
    </row>
    <row r="198" spans="1:12" x14ac:dyDescent="0.2">
      <c r="A198" s="2">
        <v>188</v>
      </c>
      <c r="B198" s="2" t="s">
        <v>204</v>
      </c>
      <c r="C198" s="2">
        <v>4941</v>
      </c>
      <c r="D198" s="2">
        <v>75</v>
      </c>
      <c r="E198" s="6">
        <v>56</v>
      </c>
      <c r="F198">
        <f t="shared" si="22"/>
        <v>-0.51819234256071667</v>
      </c>
      <c r="G198">
        <f t="shared" si="23"/>
        <v>-0.14458291701639425</v>
      </c>
      <c r="H198" s="8">
        <f t="shared" si="24"/>
        <v>-0.43378268834520251</v>
      </c>
      <c r="I198">
        <f t="shared" si="19"/>
        <v>60.673364143059409</v>
      </c>
      <c r="J198">
        <f t="shared" si="20"/>
        <v>36.903570481161104</v>
      </c>
      <c r="K198" s="8">
        <f t="shared" si="21"/>
        <v>64.402416306743305</v>
      </c>
      <c r="L198">
        <f t="shared" si="25"/>
        <v>36.903570481161104</v>
      </c>
    </row>
    <row r="199" spans="1:12" x14ac:dyDescent="0.2">
      <c r="A199" s="2">
        <v>189</v>
      </c>
      <c r="B199" s="2" t="s">
        <v>205</v>
      </c>
      <c r="C199" s="2">
        <v>2948</v>
      </c>
      <c r="D199" s="2">
        <v>11</v>
      </c>
      <c r="E199" s="6">
        <v>0</v>
      </c>
      <c r="F199">
        <f t="shared" si="22"/>
        <v>-0.72190692818233859</v>
      </c>
      <c r="G199">
        <f t="shared" si="23"/>
        <v>-0.52192300469284525</v>
      </c>
      <c r="H199" s="8">
        <f t="shared" si="24"/>
        <v>-0.57364935212873713</v>
      </c>
      <c r="I199">
        <f t="shared" si="19"/>
        <v>64.07525067545113</v>
      </c>
      <c r="J199">
        <f t="shared" si="20"/>
        <v>38.868077997972634</v>
      </c>
      <c r="K199" s="8">
        <f t="shared" si="21"/>
        <v>71.827768530756529</v>
      </c>
      <c r="L199">
        <f t="shared" si="25"/>
        <v>38.868077997972634</v>
      </c>
    </row>
    <row r="200" spans="1:12" x14ac:dyDescent="0.2">
      <c r="A200" s="2">
        <v>190</v>
      </c>
      <c r="B200" s="2" t="s">
        <v>206</v>
      </c>
      <c r="C200" s="2">
        <v>2854</v>
      </c>
      <c r="D200" s="2">
        <v>43</v>
      </c>
      <c r="E200" s="6">
        <v>0</v>
      </c>
      <c r="F200">
        <f t="shared" si="22"/>
        <v>-0.7315151424565145</v>
      </c>
      <c r="G200">
        <f t="shared" si="23"/>
        <v>-0.33325296085461975</v>
      </c>
      <c r="H200" s="8">
        <f t="shared" si="24"/>
        <v>-0.57364935212873713</v>
      </c>
      <c r="I200">
        <f t="shared" si="19"/>
        <v>63.744972153795615</v>
      </c>
      <c r="J200">
        <f t="shared" si="20"/>
        <v>38.866062217478515</v>
      </c>
      <c r="K200" s="8">
        <f t="shared" si="21"/>
        <v>69.368033938417852</v>
      </c>
      <c r="L200">
        <f t="shared" si="25"/>
        <v>38.866062217478515</v>
      </c>
    </row>
    <row r="201" spans="1:12" x14ac:dyDescent="0.2">
      <c r="A201" s="2">
        <v>191</v>
      </c>
      <c r="B201" s="2" t="s">
        <v>207</v>
      </c>
      <c r="C201" s="2">
        <v>1734</v>
      </c>
      <c r="D201" s="2">
        <v>6</v>
      </c>
      <c r="E201" s="6">
        <v>0</v>
      </c>
      <c r="F201">
        <f t="shared" si="22"/>
        <v>-0.84599599338286502</v>
      </c>
      <c r="G201">
        <f t="shared" si="23"/>
        <v>-0.551402699042568</v>
      </c>
      <c r="H201" s="8">
        <f t="shared" si="24"/>
        <v>-0.57364935212873713</v>
      </c>
      <c r="I201">
        <f t="shared" si="19"/>
        <v>64.541390860538428</v>
      </c>
      <c r="J201">
        <f t="shared" si="20"/>
        <v>39.095323949894009</v>
      </c>
      <c r="K201" s="8">
        <f t="shared" si="21"/>
        <v>73.232784231993008</v>
      </c>
      <c r="L201">
        <f t="shared" si="25"/>
        <v>39.095323949894009</v>
      </c>
    </row>
    <row r="202" spans="1:12" x14ac:dyDescent="0.2">
      <c r="A202" s="2">
        <v>192</v>
      </c>
      <c r="B202" s="2" t="s">
        <v>208</v>
      </c>
      <c r="C202" s="2">
        <v>2017</v>
      </c>
      <c r="D202" s="2">
        <v>15</v>
      </c>
      <c r="E202" s="6">
        <v>33</v>
      </c>
      <c r="F202">
        <f t="shared" si="22"/>
        <v>-0.81706913551486748</v>
      </c>
      <c r="G202">
        <f t="shared" si="23"/>
        <v>-0.49833924921306705</v>
      </c>
      <c r="H202" s="8">
        <f t="shared" si="24"/>
        <v>-0.4912279252562971</v>
      </c>
      <c r="I202">
        <f t="shared" si="19"/>
        <v>63.057212886179158</v>
      </c>
      <c r="J202">
        <f t="shared" si="20"/>
        <v>38.014625681394293</v>
      </c>
      <c r="K202" s="8">
        <f t="shared" si="21"/>
        <v>71.769830421137826</v>
      </c>
      <c r="L202">
        <f t="shared" si="25"/>
        <v>38.014625681394293</v>
      </c>
    </row>
    <row r="203" spans="1:12" x14ac:dyDescent="0.2">
      <c r="A203" s="2">
        <v>193</v>
      </c>
      <c r="B203" s="2" t="s">
        <v>209</v>
      </c>
      <c r="C203" s="2">
        <v>3405</v>
      </c>
      <c r="D203" s="2">
        <v>36</v>
      </c>
      <c r="E203" s="6">
        <v>19</v>
      </c>
      <c r="F203">
        <f t="shared" si="22"/>
        <v>-0.67519465240256882</v>
      </c>
      <c r="G203">
        <f t="shared" si="23"/>
        <v>-0.37452453294423155</v>
      </c>
      <c r="H203" s="8">
        <f t="shared" si="24"/>
        <v>-0.52619459120218082</v>
      </c>
      <c r="I203">
        <f t="shared" ref="I203:I266" si="26">SUMXMY2($D$3:$F$3,F203:H203)</f>
        <v>62.907566361890986</v>
      </c>
      <c r="J203">
        <f t="shared" ref="J203:J266" si="27">SUMXMY2($D$4:$F$4,F203:H203)</f>
        <v>38.189786900458017</v>
      </c>
      <c r="K203" s="8">
        <f t="shared" ref="K203:K266" si="28">SUMXMY2($D$5:$F$5,F203:H203)</f>
        <v>69.179704869420675</v>
      </c>
      <c r="L203">
        <f t="shared" si="25"/>
        <v>38.189786900458017</v>
      </c>
    </row>
    <row r="204" spans="1:12" x14ac:dyDescent="0.2">
      <c r="A204" s="2">
        <v>194</v>
      </c>
      <c r="B204" s="2" t="s">
        <v>210</v>
      </c>
      <c r="C204" s="2">
        <v>10686</v>
      </c>
      <c r="D204" s="2">
        <v>42</v>
      </c>
      <c r="E204" s="6">
        <v>68</v>
      </c>
      <c r="F204">
        <f t="shared" ref="F204:F267" si="29">STANDARDIZE(C204,C$7,C$8)</f>
        <v>6.9033093664179382E-2</v>
      </c>
      <c r="G204">
        <f t="shared" ref="G204:G267" si="30">STANDARDIZE(D204,D$7,D$8)</f>
        <v>-0.3391488997245643</v>
      </c>
      <c r="H204" s="8">
        <f t="shared" ref="H204:H267" si="31">STANDARDIZE(E204,E$7,E$8)</f>
        <v>-0.40381126039158793</v>
      </c>
      <c r="I204">
        <f t="shared" si="26"/>
        <v>59.263666471606413</v>
      </c>
      <c r="J204">
        <f t="shared" si="27"/>
        <v>36.113697950870261</v>
      </c>
      <c r="K204" s="8">
        <f t="shared" si="28"/>
        <v>62.683377328506829</v>
      </c>
      <c r="L204">
        <f t="shared" ref="L204:L267" si="32">MIN(I204:K204)</f>
        <v>36.113697950870261</v>
      </c>
    </row>
    <row r="205" spans="1:12" x14ac:dyDescent="0.2">
      <c r="A205" s="2">
        <v>195</v>
      </c>
      <c r="B205" s="2" t="s">
        <v>211</v>
      </c>
      <c r="C205" s="2">
        <v>9871</v>
      </c>
      <c r="D205" s="2">
        <v>21</v>
      </c>
      <c r="E205" s="6">
        <v>3</v>
      </c>
      <c r="F205">
        <f t="shared" si="29"/>
        <v>-1.42721683938346E-2</v>
      </c>
      <c r="G205">
        <f t="shared" si="30"/>
        <v>-0.46296361599339975</v>
      </c>
      <c r="H205" s="8">
        <f t="shared" si="31"/>
        <v>-0.5661564951403335</v>
      </c>
      <c r="I205">
        <f t="shared" si="26"/>
        <v>62.126584004490709</v>
      </c>
      <c r="J205">
        <f t="shared" si="27"/>
        <v>38.107514367626024</v>
      </c>
      <c r="K205" s="8">
        <f t="shared" si="28"/>
        <v>65.854087427696157</v>
      </c>
      <c r="L205">
        <f t="shared" si="32"/>
        <v>38.107514367626024</v>
      </c>
    </row>
    <row r="206" spans="1:12" x14ac:dyDescent="0.2">
      <c r="A206" s="2">
        <v>196</v>
      </c>
      <c r="B206" s="2" t="s">
        <v>212</v>
      </c>
      <c r="C206" s="2">
        <v>7917</v>
      </c>
      <c r="D206" s="2">
        <v>15</v>
      </c>
      <c r="E206" s="6">
        <v>49</v>
      </c>
      <c r="F206">
        <f t="shared" si="29"/>
        <v>-0.21400036724212823</v>
      </c>
      <c r="G206">
        <f t="shared" si="30"/>
        <v>-0.49833924921306705</v>
      </c>
      <c r="H206" s="8">
        <f t="shared" si="31"/>
        <v>-0.45126602131814436</v>
      </c>
      <c r="I206">
        <f t="shared" si="26"/>
        <v>60.806846389354369</v>
      </c>
      <c r="J206">
        <f t="shared" si="27"/>
        <v>36.793061545850676</v>
      </c>
      <c r="K206" s="8">
        <f t="shared" si="28"/>
        <v>66.983504118989487</v>
      </c>
      <c r="L206">
        <f t="shared" si="32"/>
        <v>36.793061545850676</v>
      </c>
    </row>
    <row r="207" spans="1:12" x14ac:dyDescent="0.2">
      <c r="A207" s="2">
        <v>197</v>
      </c>
      <c r="B207" s="2" t="s">
        <v>213</v>
      </c>
      <c r="C207" s="2">
        <v>17099</v>
      </c>
      <c r="D207" s="2">
        <v>36</v>
      </c>
      <c r="E207" s="6">
        <v>495</v>
      </c>
      <c r="F207">
        <f t="shared" si="29"/>
        <v>0.72453818026300598</v>
      </c>
      <c r="G207">
        <f t="shared" si="30"/>
        <v>-0.37452453294423155</v>
      </c>
      <c r="H207" s="8">
        <f t="shared" si="31"/>
        <v>0.66267205095786397</v>
      </c>
      <c r="I207">
        <f t="shared" si="26"/>
        <v>43.648237549568101</v>
      </c>
      <c r="J207">
        <f t="shared" si="27"/>
        <v>24.828026581463462</v>
      </c>
      <c r="K207" s="8">
        <f t="shared" si="28"/>
        <v>54.311606490676404</v>
      </c>
      <c r="L207">
        <f t="shared" si="32"/>
        <v>24.828026581463462</v>
      </c>
    </row>
    <row r="208" spans="1:12" x14ac:dyDescent="0.2">
      <c r="A208" s="2">
        <v>198</v>
      </c>
      <c r="B208" s="2" t="s">
        <v>214</v>
      </c>
      <c r="C208" s="2">
        <v>6276</v>
      </c>
      <c r="D208" s="2">
        <v>12</v>
      </c>
      <c r="E208" s="6">
        <v>0</v>
      </c>
      <c r="F208">
        <f t="shared" si="29"/>
        <v>-0.38173525685832571</v>
      </c>
      <c r="G208">
        <f t="shared" si="30"/>
        <v>-0.5160270658229007</v>
      </c>
      <c r="H208" s="8">
        <f t="shared" si="31"/>
        <v>-0.57364935212873713</v>
      </c>
      <c r="I208">
        <f t="shared" si="26"/>
        <v>63.114992320999463</v>
      </c>
      <c r="J208">
        <f t="shared" si="27"/>
        <v>38.426664835748426</v>
      </c>
      <c r="K208" s="8">
        <f t="shared" si="28"/>
        <v>69.157714359631029</v>
      </c>
      <c r="L208">
        <f t="shared" si="32"/>
        <v>38.426664835748426</v>
      </c>
    </row>
    <row r="209" spans="1:12" x14ac:dyDescent="0.2">
      <c r="A209" s="2">
        <v>199</v>
      </c>
      <c r="B209" s="2" t="s">
        <v>215</v>
      </c>
      <c r="C209" s="2">
        <v>7013</v>
      </c>
      <c r="D209" s="2">
        <v>8</v>
      </c>
      <c r="E209" s="6">
        <v>8</v>
      </c>
      <c r="F209">
        <f t="shared" si="29"/>
        <v>-0.30640276834696828</v>
      </c>
      <c r="G209">
        <f t="shared" si="30"/>
        <v>-0.5396108213026789</v>
      </c>
      <c r="H209" s="8">
        <f t="shared" si="31"/>
        <v>-0.55366840015966079</v>
      </c>
      <c r="I209">
        <f t="shared" si="26"/>
        <v>62.675644404925634</v>
      </c>
      <c r="J209">
        <f t="shared" si="27"/>
        <v>38.12099744087989</v>
      </c>
      <c r="K209" s="8">
        <f t="shared" si="28"/>
        <v>68.814103744283685</v>
      </c>
      <c r="L209">
        <f t="shared" si="32"/>
        <v>38.12099744087989</v>
      </c>
    </row>
    <row r="210" spans="1:12" x14ac:dyDescent="0.2">
      <c r="A210" s="2">
        <v>200</v>
      </c>
      <c r="B210" s="2" t="s">
        <v>216</v>
      </c>
      <c r="C210" s="2">
        <v>12693</v>
      </c>
      <c r="D210" s="2">
        <v>18</v>
      </c>
      <c r="E210" s="6">
        <v>53</v>
      </c>
      <c r="F210">
        <f t="shared" si="29"/>
        <v>0.27417868992238065</v>
      </c>
      <c r="G210">
        <f t="shared" si="30"/>
        <v>-0.4806514326032334</v>
      </c>
      <c r="H210" s="8">
        <f t="shared" si="31"/>
        <v>-0.44127554533360613</v>
      </c>
      <c r="I210">
        <f t="shared" si="26"/>
        <v>59.825758891648896</v>
      </c>
      <c r="J210">
        <f t="shared" si="27"/>
        <v>36.605310763700153</v>
      </c>
      <c r="K210" s="8">
        <f t="shared" si="28"/>
        <v>63.535961438246893</v>
      </c>
      <c r="L210">
        <f t="shared" si="32"/>
        <v>36.605310763700153</v>
      </c>
    </row>
    <row r="211" spans="1:12" x14ac:dyDescent="0.2">
      <c r="A211" s="2">
        <v>201</v>
      </c>
      <c r="B211" s="2" t="s">
        <v>217</v>
      </c>
      <c r="C211" s="2">
        <v>6504</v>
      </c>
      <c r="D211" s="2">
        <v>49</v>
      </c>
      <c r="E211" s="6">
        <v>10</v>
      </c>
      <c r="F211">
        <f t="shared" si="29"/>
        <v>-0.35843022649117579</v>
      </c>
      <c r="G211">
        <f t="shared" si="30"/>
        <v>-0.29787732763495245</v>
      </c>
      <c r="H211" s="8">
        <f t="shared" si="31"/>
        <v>-0.5486731621673917</v>
      </c>
      <c r="I211">
        <f t="shared" si="26"/>
        <v>62.262787197414426</v>
      </c>
      <c r="J211">
        <f t="shared" si="27"/>
        <v>38.085393369847196</v>
      </c>
      <c r="K211" s="8">
        <f t="shared" si="28"/>
        <v>65.911406017747865</v>
      </c>
      <c r="L211">
        <f t="shared" si="32"/>
        <v>38.085393369847196</v>
      </c>
    </row>
    <row r="212" spans="1:12" x14ac:dyDescent="0.2">
      <c r="A212" s="2">
        <v>202</v>
      </c>
      <c r="B212" s="2" t="s">
        <v>218</v>
      </c>
      <c r="C212" s="2">
        <v>6277</v>
      </c>
      <c r="D212" s="2">
        <v>227</v>
      </c>
      <c r="E212" s="6">
        <v>159</v>
      </c>
      <c r="F212">
        <f t="shared" si="29"/>
        <v>-0.38163304181285573</v>
      </c>
      <c r="G212">
        <f t="shared" si="30"/>
        <v>0.75159979121517673</v>
      </c>
      <c r="H212" s="8">
        <f t="shared" si="31"/>
        <v>-0.17652793174334411</v>
      </c>
      <c r="I212">
        <f t="shared" si="26"/>
        <v>56.054307119041674</v>
      </c>
      <c r="J212">
        <f t="shared" si="27"/>
        <v>34.939640221263524</v>
      </c>
      <c r="K212" s="8">
        <f t="shared" si="28"/>
        <v>51.201119274688807</v>
      </c>
      <c r="L212">
        <f t="shared" si="32"/>
        <v>34.939640221263524</v>
      </c>
    </row>
    <row r="213" spans="1:12" x14ac:dyDescent="0.2">
      <c r="A213" s="2">
        <v>203</v>
      </c>
      <c r="B213" s="2" t="s">
        <v>219</v>
      </c>
      <c r="C213" s="2">
        <v>1620</v>
      </c>
      <c r="D213" s="2">
        <v>6</v>
      </c>
      <c r="E213" s="6">
        <v>7</v>
      </c>
      <c r="F213">
        <f t="shared" si="29"/>
        <v>-0.85764850856643993</v>
      </c>
      <c r="G213">
        <f t="shared" si="30"/>
        <v>-0.551402699042568</v>
      </c>
      <c r="H213" s="8">
        <f t="shared" si="31"/>
        <v>-0.55616601915579533</v>
      </c>
      <c r="I213">
        <f t="shared" si="26"/>
        <v>64.309115236550809</v>
      </c>
      <c r="J213">
        <f t="shared" si="27"/>
        <v>38.901622855672798</v>
      </c>
      <c r="K213" s="8">
        <f t="shared" si="28"/>
        <v>73.220672999837149</v>
      </c>
      <c r="L213">
        <f t="shared" si="32"/>
        <v>38.901622855672798</v>
      </c>
    </row>
    <row r="214" spans="1:12" x14ac:dyDescent="0.2">
      <c r="A214" s="2">
        <v>204</v>
      </c>
      <c r="B214" s="2" t="s">
        <v>220</v>
      </c>
      <c r="C214" s="2">
        <v>9221</v>
      </c>
      <c r="D214" s="2">
        <v>139</v>
      </c>
      <c r="E214" s="6">
        <v>163</v>
      </c>
      <c r="F214">
        <f t="shared" si="29"/>
        <v>-8.0711947949305876E-2</v>
      </c>
      <c r="G214">
        <f t="shared" si="30"/>
        <v>0.23275717066005669</v>
      </c>
      <c r="H214" s="8">
        <f t="shared" si="31"/>
        <v>-0.16653745575880594</v>
      </c>
      <c r="I214">
        <f t="shared" si="26"/>
        <v>55.298034271796091</v>
      </c>
      <c r="J214">
        <f t="shared" si="27"/>
        <v>33.722671632335825</v>
      </c>
      <c r="K214" s="8">
        <f t="shared" si="28"/>
        <v>55.069685098850911</v>
      </c>
      <c r="L214">
        <f t="shared" si="32"/>
        <v>33.722671632335825</v>
      </c>
    </row>
    <row r="215" spans="1:12" x14ac:dyDescent="0.2">
      <c r="A215" s="2">
        <v>205</v>
      </c>
      <c r="B215" s="2" t="s">
        <v>221</v>
      </c>
      <c r="C215" s="2">
        <v>9746</v>
      </c>
      <c r="D215" s="2">
        <v>26</v>
      </c>
      <c r="E215" s="6">
        <v>186</v>
      </c>
      <c r="F215">
        <f t="shared" si="29"/>
        <v>-2.7049049077579074E-2</v>
      </c>
      <c r="G215">
        <f t="shared" si="30"/>
        <v>-0.43348392164367705</v>
      </c>
      <c r="H215" s="8">
        <f t="shared" si="31"/>
        <v>-0.10909221884771134</v>
      </c>
      <c r="I215">
        <f t="shared" si="26"/>
        <v>55.194844490154779</v>
      </c>
      <c r="J215">
        <f t="shared" si="27"/>
        <v>32.673718591215874</v>
      </c>
      <c r="K215" s="8">
        <f t="shared" si="28"/>
        <v>62.92950369273094</v>
      </c>
      <c r="L215">
        <f t="shared" si="32"/>
        <v>32.673718591215874</v>
      </c>
    </row>
    <row r="216" spans="1:12" x14ac:dyDescent="0.2">
      <c r="A216" s="2">
        <v>206</v>
      </c>
      <c r="B216" s="2" t="s">
        <v>222</v>
      </c>
      <c r="C216" s="2">
        <v>7687</v>
      </c>
      <c r="D216" s="2">
        <v>95</v>
      </c>
      <c r="E216" s="6">
        <v>47</v>
      </c>
      <c r="F216">
        <f t="shared" si="29"/>
        <v>-0.23750982770021808</v>
      </c>
      <c r="G216">
        <f t="shared" si="30"/>
        <v>-2.6664139617503333E-2</v>
      </c>
      <c r="H216" s="8">
        <f t="shared" si="31"/>
        <v>-0.45626125931041345</v>
      </c>
      <c r="I216">
        <f t="shared" si="26"/>
        <v>60.18825596347304</v>
      </c>
      <c r="J216">
        <f t="shared" si="27"/>
        <v>36.979896911993706</v>
      </c>
      <c r="K216" s="8">
        <f t="shared" si="28"/>
        <v>60.991971208345973</v>
      </c>
      <c r="L216">
        <f t="shared" si="32"/>
        <v>36.979896911993706</v>
      </c>
    </row>
    <row r="217" spans="1:12" x14ac:dyDescent="0.2">
      <c r="A217" s="2">
        <v>207</v>
      </c>
      <c r="B217" s="2" t="s">
        <v>223</v>
      </c>
      <c r="C217" s="2">
        <v>10945</v>
      </c>
      <c r="D217" s="2">
        <v>14</v>
      </c>
      <c r="E217" s="6">
        <v>25</v>
      </c>
      <c r="F217">
        <f t="shared" si="29"/>
        <v>9.5506790440897937E-2</v>
      </c>
      <c r="G217">
        <f t="shared" si="30"/>
        <v>-0.5042351880830116</v>
      </c>
      <c r="H217" s="8">
        <f t="shared" si="31"/>
        <v>-0.51120887722537345</v>
      </c>
      <c r="I217">
        <f t="shared" si="26"/>
        <v>61.183062359812695</v>
      </c>
      <c r="J217">
        <f t="shared" si="27"/>
        <v>37.428969625899761</v>
      </c>
      <c r="K217" s="8">
        <f t="shared" si="28"/>
        <v>65.371884575396521</v>
      </c>
      <c r="L217">
        <f t="shared" si="32"/>
        <v>37.428969625899761</v>
      </c>
    </row>
    <row r="218" spans="1:12" x14ac:dyDescent="0.2">
      <c r="A218" s="2">
        <v>208</v>
      </c>
      <c r="B218" s="2" t="s">
        <v>224</v>
      </c>
      <c r="C218" s="2">
        <v>4505</v>
      </c>
      <c r="D218" s="2">
        <v>369</v>
      </c>
      <c r="E218" s="6">
        <v>2202</v>
      </c>
      <c r="F218">
        <f t="shared" si="29"/>
        <v>-0.56275810238561741</v>
      </c>
      <c r="G218">
        <f t="shared" si="30"/>
        <v>1.5888231107473023</v>
      </c>
      <c r="H218" s="8">
        <f t="shared" si="31"/>
        <v>4.9261076773595365</v>
      </c>
      <c r="I218">
        <f t="shared" si="26"/>
        <v>8.2980419241782588</v>
      </c>
      <c r="J218">
        <f t="shared" si="27"/>
        <v>4.7715423189801616</v>
      </c>
      <c r="K218" s="8">
        <f t="shared" si="28"/>
        <v>42.506419171833713</v>
      </c>
      <c r="L218">
        <f t="shared" si="32"/>
        <v>4.7715423189801616</v>
      </c>
    </row>
    <row r="219" spans="1:12" x14ac:dyDescent="0.2">
      <c r="A219" s="2">
        <v>209</v>
      </c>
      <c r="B219" s="2" t="s">
        <v>225</v>
      </c>
      <c r="C219" s="2">
        <v>12652</v>
      </c>
      <c r="D219" s="2">
        <v>98</v>
      </c>
      <c r="E219" s="6">
        <v>285</v>
      </c>
      <c r="F219">
        <f t="shared" si="29"/>
        <v>0.2699878730581125</v>
      </c>
      <c r="G219">
        <f t="shared" si="30"/>
        <v>-8.9763230076696961E-3</v>
      </c>
      <c r="H219" s="8">
        <f t="shared" si="31"/>
        <v>0.13817206176960886</v>
      </c>
      <c r="I219">
        <f t="shared" si="26"/>
        <v>50.574783531722488</v>
      </c>
      <c r="J219">
        <f t="shared" si="27"/>
        <v>30.059974156817479</v>
      </c>
      <c r="K219" s="8">
        <f t="shared" si="28"/>
        <v>54.298576467428617</v>
      </c>
      <c r="L219">
        <f t="shared" si="32"/>
        <v>30.059974156817479</v>
      </c>
    </row>
    <row r="220" spans="1:12" x14ac:dyDescent="0.2">
      <c r="A220" s="2">
        <v>210</v>
      </c>
      <c r="B220" s="2" t="s">
        <v>226</v>
      </c>
      <c r="C220" s="2">
        <v>6203</v>
      </c>
      <c r="D220" s="2">
        <v>24</v>
      </c>
      <c r="E220" s="6">
        <v>42</v>
      </c>
      <c r="F220">
        <f t="shared" si="29"/>
        <v>-0.38919695517763248</v>
      </c>
      <c r="G220">
        <f t="shared" si="30"/>
        <v>-0.4452757993835661</v>
      </c>
      <c r="H220" s="8">
        <f t="shared" si="31"/>
        <v>-0.46874935429108616</v>
      </c>
      <c r="I220">
        <f t="shared" si="26"/>
        <v>61.369381362853161</v>
      </c>
      <c r="J220">
        <f t="shared" si="27"/>
        <v>37.13427280656586</v>
      </c>
      <c r="K220" s="8">
        <f t="shared" si="28"/>
        <v>67.615729423472317</v>
      </c>
      <c r="L220">
        <f t="shared" si="32"/>
        <v>37.13427280656586</v>
      </c>
    </row>
    <row r="221" spans="1:12" x14ac:dyDescent="0.2">
      <c r="A221" s="2">
        <v>211</v>
      </c>
      <c r="B221" s="2" t="s">
        <v>227</v>
      </c>
      <c r="C221" s="2">
        <v>2312</v>
      </c>
      <c r="D221" s="2">
        <v>30</v>
      </c>
      <c r="E221" s="6">
        <v>20</v>
      </c>
      <c r="F221">
        <f t="shared" si="29"/>
        <v>-0.78691569710123055</v>
      </c>
      <c r="G221">
        <f t="shared" si="30"/>
        <v>-0.40990016616389885</v>
      </c>
      <c r="H221" s="8">
        <f t="shared" si="31"/>
        <v>-0.52369697220604627</v>
      </c>
      <c r="I221">
        <f t="shared" si="26"/>
        <v>63.285389723427983</v>
      </c>
      <c r="J221">
        <f t="shared" si="27"/>
        <v>38.344481534880771</v>
      </c>
      <c r="K221" s="8">
        <f t="shared" si="28"/>
        <v>70.528123344395411</v>
      </c>
      <c r="L221">
        <f t="shared" si="32"/>
        <v>38.344481534880771</v>
      </c>
    </row>
    <row r="222" spans="1:12" x14ac:dyDescent="0.2">
      <c r="A222" s="2">
        <v>212</v>
      </c>
      <c r="B222" s="2" t="s">
        <v>228</v>
      </c>
      <c r="C222" s="2">
        <v>4508</v>
      </c>
      <c r="D222" s="2">
        <v>278</v>
      </c>
      <c r="E222" s="6">
        <v>1083</v>
      </c>
      <c r="F222">
        <f t="shared" si="29"/>
        <v>-0.56245145724920753</v>
      </c>
      <c r="G222">
        <f t="shared" si="30"/>
        <v>1.0522926735823486</v>
      </c>
      <c r="H222" s="8">
        <f t="shared" si="31"/>
        <v>2.1312720206849778</v>
      </c>
      <c r="I222">
        <f t="shared" si="26"/>
        <v>28.003619467111783</v>
      </c>
      <c r="J222">
        <f t="shared" si="27"/>
        <v>14.554348724283477</v>
      </c>
      <c r="K222" s="8">
        <f t="shared" si="28"/>
        <v>42.193479025056575</v>
      </c>
      <c r="L222">
        <f t="shared" si="32"/>
        <v>14.554348724283477</v>
      </c>
    </row>
    <row r="223" spans="1:12" x14ac:dyDescent="0.2">
      <c r="A223" s="2">
        <v>213</v>
      </c>
      <c r="B223" s="2" t="s">
        <v>229</v>
      </c>
      <c r="C223" s="2">
        <v>27914</v>
      </c>
      <c r="D223" s="2">
        <v>229</v>
      </c>
      <c r="E223" s="6">
        <v>972</v>
      </c>
      <c r="F223">
        <f t="shared" si="29"/>
        <v>1.829993897020578</v>
      </c>
      <c r="G223">
        <f t="shared" si="30"/>
        <v>0.76339166895506583</v>
      </c>
      <c r="H223" s="8">
        <f t="shared" si="31"/>
        <v>1.8540363121140431</v>
      </c>
      <c r="I223">
        <f t="shared" si="26"/>
        <v>29.680953604307792</v>
      </c>
      <c r="J223">
        <f t="shared" si="27"/>
        <v>18.393123833224855</v>
      </c>
      <c r="K223" s="8">
        <f t="shared" si="28"/>
        <v>33.056297924331602</v>
      </c>
      <c r="L223">
        <f t="shared" si="32"/>
        <v>18.393123833224855</v>
      </c>
    </row>
    <row r="224" spans="1:12" x14ac:dyDescent="0.2">
      <c r="A224" s="2">
        <v>214</v>
      </c>
      <c r="B224" s="2" t="s">
        <v>230</v>
      </c>
      <c r="C224" s="2">
        <v>1344</v>
      </c>
      <c r="D224" s="2">
        <v>55</v>
      </c>
      <c r="E224" s="6">
        <v>34</v>
      </c>
      <c r="F224">
        <f t="shared" si="29"/>
        <v>-0.88585986111614767</v>
      </c>
      <c r="G224">
        <f t="shared" si="30"/>
        <v>-0.2625016944152852</v>
      </c>
      <c r="H224" s="8">
        <f t="shared" si="31"/>
        <v>-0.48873030626016256</v>
      </c>
      <c r="I224">
        <f t="shared" si="26"/>
        <v>62.823415146212334</v>
      </c>
      <c r="J224">
        <f t="shared" si="27"/>
        <v>38.114336630228017</v>
      </c>
      <c r="K224" s="8">
        <f t="shared" si="28"/>
        <v>69.171675057143233</v>
      </c>
      <c r="L224">
        <f t="shared" si="32"/>
        <v>38.114336630228017</v>
      </c>
    </row>
    <row r="225" spans="1:12" x14ac:dyDescent="0.2">
      <c r="A225" s="2">
        <v>215</v>
      </c>
      <c r="B225" s="2" t="s">
        <v>231</v>
      </c>
      <c r="C225" s="2">
        <v>6188</v>
      </c>
      <c r="D225" s="2">
        <v>37</v>
      </c>
      <c r="E225" s="6">
        <v>103</v>
      </c>
      <c r="F225">
        <f t="shared" si="29"/>
        <v>-0.39073018085968181</v>
      </c>
      <c r="G225">
        <f t="shared" si="30"/>
        <v>-0.368628594074287</v>
      </c>
      <c r="H225" s="8">
        <f t="shared" si="31"/>
        <v>-0.31639459552687876</v>
      </c>
      <c r="I225">
        <f t="shared" si="26"/>
        <v>58.914413516858133</v>
      </c>
      <c r="J225">
        <f t="shared" si="27"/>
        <v>35.304034049042471</v>
      </c>
      <c r="K225" s="8">
        <f t="shared" si="28"/>
        <v>65.712718587134447</v>
      </c>
      <c r="L225">
        <f t="shared" si="32"/>
        <v>35.304034049042471</v>
      </c>
    </row>
    <row r="226" spans="1:12" x14ac:dyDescent="0.2">
      <c r="A226" s="2">
        <v>216</v>
      </c>
      <c r="B226" s="2" t="s">
        <v>232</v>
      </c>
      <c r="C226" s="2">
        <v>661</v>
      </c>
      <c r="D226" s="2">
        <v>24</v>
      </c>
      <c r="E226" s="6">
        <v>1</v>
      </c>
      <c r="F226">
        <f t="shared" si="29"/>
        <v>-0.95567273717212753</v>
      </c>
      <c r="G226">
        <f t="shared" si="30"/>
        <v>-0.4452757993835661</v>
      </c>
      <c r="H226" s="8">
        <f t="shared" si="31"/>
        <v>-0.57115173313260259</v>
      </c>
      <c r="I226">
        <f t="shared" si="26"/>
        <v>64.666964987351321</v>
      </c>
      <c r="J226">
        <f t="shared" si="27"/>
        <v>39.257784473749837</v>
      </c>
      <c r="K226" s="8">
        <f t="shared" si="28"/>
        <v>72.687215083639856</v>
      </c>
      <c r="L226">
        <f t="shared" si="32"/>
        <v>39.257784473749837</v>
      </c>
    </row>
    <row r="227" spans="1:12" x14ac:dyDescent="0.2">
      <c r="A227" s="2">
        <v>217</v>
      </c>
      <c r="B227" s="2" t="s">
        <v>233</v>
      </c>
      <c r="C227" s="2">
        <v>15149</v>
      </c>
      <c r="D227" s="2">
        <v>35</v>
      </c>
      <c r="E227" s="6">
        <v>4</v>
      </c>
      <c r="F227">
        <f t="shared" si="29"/>
        <v>0.52521884159659216</v>
      </c>
      <c r="G227">
        <f t="shared" si="30"/>
        <v>-0.3804204718141761</v>
      </c>
      <c r="H227" s="8">
        <f t="shared" si="31"/>
        <v>-0.56365887614419896</v>
      </c>
      <c r="I227">
        <f t="shared" si="26"/>
        <v>61.298774550166591</v>
      </c>
      <c r="J227">
        <f t="shared" si="27"/>
        <v>38.243472162535809</v>
      </c>
      <c r="K227" s="8">
        <f t="shared" si="28"/>
        <v>61.493976564522299</v>
      </c>
      <c r="L227">
        <f t="shared" si="32"/>
        <v>38.243472162535809</v>
      </c>
    </row>
    <row r="228" spans="1:12" x14ac:dyDescent="0.2">
      <c r="A228" s="2">
        <v>218</v>
      </c>
      <c r="B228" s="2" t="s">
        <v>234</v>
      </c>
      <c r="C228" s="2">
        <v>12064</v>
      </c>
      <c r="D228" s="2">
        <v>59</v>
      </c>
      <c r="E228" s="6">
        <v>379</v>
      </c>
      <c r="F228">
        <f t="shared" si="29"/>
        <v>0.20988542632177848</v>
      </c>
      <c r="G228">
        <f t="shared" si="30"/>
        <v>-0.238917938935507</v>
      </c>
      <c r="H228" s="8">
        <f t="shared" si="31"/>
        <v>0.37294824740625632</v>
      </c>
      <c r="I228">
        <f t="shared" si="26"/>
        <v>47.682906333302242</v>
      </c>
      <c r="J228">
        <f t="shared" si="27"/>
        <v>27.412496432069936</v>
      </c>
      <c r="K228" s="8">
        <f t="shared" si="28"/>
        <v>56.549844789893385</v>
      </c>
      <c r="L228">
        <f t="shared" si="32"/>
        <v>27.412496432069936</v>
      </c>
    </row>
    <row r="229" spans="1:12" x14ac:dyDescent="0.2">
      <c r="A229" s="2">
        <v>219</v>
      </c>
      <c r="B229" s="2" t="s">
        <v>235</v>
      </c>
      <c r="C229" s="2">
        <v>2044</v>
      </c>
      <c r="D229" s="2">
        <v>70</v>
      </c>
      <c r="E229" s="6">
        <v>112</v>
      </c>
      <c r="F229">
        <f t="shared" si="29"/>
        <v>-0.8143093292871787</v>
      </c>
      <c r="G229">
        <f t="shared" si="30"/>
        <v>-0.17406261136611698</v>
      </c>
      <c r="H229" s="8">
        <f t="shared" si="31"/>
        <v>-0.29391602456166788</v>
      </c>
      <c r="I229">
        <f t="shared" si="26"/>
        <v>59.489126279972091</v>
      </c>
      <c r="J229">
        <f t="shared" si="27"/>
        <v>35.671313842391775</v>
      </c>
      <c r="K229" s="8">
        <f t="shared" si="28"/>
        <v>66.298726273917765</v>
      </c>
      <c r="L229">
        <f t="shared" si="32"/>
        <v>35.671313842391775</v>
      </c>
    </row>
    <row r="230" spans="1:12" x14ac:dyDescent="0.2">
      <c r="A230" s="2">
        <v>220</v>
      </c>
      <c r="B230" s="2" t="s">
        <v>236</v>
      </c>
      <c r="C230" s="2">
        <v>2548</v>
      </c>
      <c r="D230" s="2">
        <v>274</v>
      </c>
      <c r="E230" s="6">
        <v>226</v>
      </c>
      <c r="F230">
        <f t="shared" si="29"/>
        <v>-0.76279294637032091</v>
      </c>
      <c r="G230">
        <f t="shared" si="30"/>
        <v>1.0287089181025704</v>
      </c>
      <c r="H230" s="8">
        <f t="shared" si="31"/>
        <v>-9.1874590023294338E-3</v>
      </c>
      <c r="I230">
        <f t="shared" si="26"/>
        <v>54.890013226582809</v>
      </c>
      <c r="J230">
        <f t="shared" si="27"/>
        <v>34.245012347809677</v>
      </c>
      <c r="K230" s="8">
        <f t="shared" si="28"/>
        <v>50.249697407639857</v>
      </c>
      <c r="L230">
        <f t="shared" si="32"/>
        <v>34.245012347809677</v>
      </c>
    </row>
    <row r="231" spans="1:12" x14ac:dyDescent="0.2">
      <c r="A231" s="2">
        <v>221</v>
      </c>
      <c r="B231" s="2" t="s">
        <v>237</v>
      </c>
      <c r="C231" s="2">
        <v>3116</v>
      </c>
      <c r="D231" s="2">
        <v>30</v>
      </c>
      <c r="E231" s="6">
        <v>30</v>
      </c>
      <c r="F231">
        <f t="shared" si="29"/>
        <v>-0.704734800543386</v>
      </c>
      <c r="G231">
        <f t="shared" si="30"/>
        <v>-0.40990016616389885</v>
      </c>
      <c r="H231" s="8">
        <f t="shared" si="31"/>
        <v>-0.49872078224470073</v>
      </c>
      <c r="I231">
        <f t="shared" si="26"/>
        <v>62.63898404963949</v>
      </c>
      <c r="J231">
        <f t="shared" si="27"/>
        <v>37.900807724705444</v>
      </c>
      <c r="K231" s="8">
        <f t="shared" si="28"/>
        <v>69.719258910267456</v>
      </c>
      <c r="L231">
        <f t="shared" si="32"/>
        <v>37.900807724705444</v>
      </c>
    </row>
    <row r="232" spans="1:12" x14ac:dyDescent="0.2">
      <c r="A232" s="2">
        <v>222</v>
      </c>
      <c r="B232" s="2" t="s">
        <v>238</v>
      </c>
      <c r="C232" s="2">
        <v>5529</v>
      </c>
      <c r="D232" s="2">
        <v>149</v>
      </c>
      <c r="E232" s="6">
        <v>277</v>
      </c>
      <c r="F232">
        <f t="shared" si="29"/>
        <v>-0.4580898958243827</v>
      </c>
      <c r="G232">
        <f t="shared" si="30"/>
        <v>0.29171655935950214</v>
      </c>
      <c r="H232" s="8">
        <f t="shared" si="31"/>
        <v>0.11819110980053249</v>
      </c>
      <c r="I232">
        <f t="shared" si="26"/>
        <v>51.987665703560609</v>
      </c>
      <c r="J232">
        <f t="shared" si="27"/>
        <v>30.867340139223952</v>
      </c>
      <c r="K232" s="8">
        <f t="shared" si="28"/>
        <v>55.570375711291035</v>
      </c>
      <c r="L232">
        <f t="shared" si="32"/>
        <v>30.867340139223952</v>
      </c>
    </row>
    <row r="233" spans="1:12" x14ac:dyDescent="0.2">
      <c r="A233" s="2">
        <v>223</v>
      </c>
      <c r="B233" s="2" t="s">
        <v>239</v>
      </c>
      <c r="C233" s="2">
        <v>2331</v>
      </c>
      <c r="D233" s="2">
        <v>9</v>
      </c>
      <c r="E233" s="6">
        <v>18</v>
      </c>
      <c r="F233">
        <f t="shared" si="29"/>
        <v>-0.78497361123730136</v>
      </c>
      <c r="G233">
        <f t="shared" si="30"/>
        <v>-0.53371488243273435</v>
      </c>
      <c r="H233" s="8">
        <f t="shared" si="31"/>
        <v>-0.52869221019831536</v>
      </c>
      <c r="I233">
        <f t="shared" si="26"/>
        <v>63.603792550801998</v>
      </c>
      <c r="J233">
        <f t="shared" si="27"/>
        <v>38.42494967161673</v>
      </c>
      <c r="K233" s="8">
        <f t="shared" si="28"/>
        <v>72.218205068979586</v>
      </c>
      <c r="L233">
        <f t="shared" si="32"/>
        <v>38.42494967161673</v>
      </c>
    </row>
    <row r="234" spans="1:12" x14ac:dyDescent="0.2">
      <c r="A234" s="2">
        <v>224</v>
      </c>
      <c r="B234" s="2" t="s">
        <v>240</v>
      </c>
      <c r="C234" s="2">
        <v>788</v>
      </c>
      <c r="D234" s="2">
        <v>96</v>
      </c>
      <c r="E234" s="6">
        <v>299</v>
      </c>
      <c r="F234">
        <f t="shared" si="29"/>
        <v>-0.94269142639744319</v>
      </c>
      <c r="G234">
        <f t="shared" si="30"/>
        <v>-2.0768200747558786E-2</v>
      </c>
      <c r="H234" s="8">
        <f t="shared" si="31"/>
        <v>0.17313872771549255</v>
      </c>
      <c r="I234">
        <f t="shared" si="26"/>
        <v>52.95113704607099</v>
      </c>
      <c r="J234">
        <f t="shared" si="27"/>
        <v>30.715410875914721</v>
      </c>
      <c r="K234" s="8">
        <f t="shared" si="28"/>
        <v>62.991632180504617</v>
      </c>
      <c r="L234">
        <f t="shared" si="32"/>
        <v>30.715410875914721</v>
      </c>
    </row>
    <row r="235" spans="1:12" x14ac:dyDescent="0.2">
      <c r="A235" s="2">
        <v>225</v>
      </c>
      <c r="B235" s="2" t="s">
        <v>241</v>
      </c>
      <c r="C235" s="2">
        <v>13161</v>
      </c>
      <c r="D235" s="2">
        <v>664</v>
      </c>
      <c r="E235" s="6">
        <v>921</v>
      </c>
      <c r="F235">
        <f t="shared" si="29"/>
        <v>0.32201533120232001</v>
      </c>
      <c r="G235">
        <f t="shared" si="30"/>
        <v>3.3281250773809434</v>
      </c>
      <c r="H235" s="8">
        <f t="shared" si="31"/>
        <v>1.7266577433111812</v>
      </c>
      <c r="I235">
        <f t="shared" si="26"/>
        <v>38.140979010324514</v>
      </c>
      <c r="J235">
        <f t="shared" si="27"/>
        <v>28.850141092447494</v>
      </c>
      <c r="K235" s="8">
        <f t="shared" si="28"/>
        <v>18.022430418206806</v>
      </c>
      <c r="L235">
        <f t="shared" si="32"/>
        <v>18.022430418206806</v>
      </c>
    </row>
    <row r="236" spans="1:12" x14ac:dyDescent="0.2">
      <c r="A236" s="2">
        <v>226</v>
      </c>
      <c r="B236" s="2" t="s">
        <v>242</v>
      </c>
      <c r="C236" s="2">
        <v>6986</v>
      </c>
      <c r="D236" s="2">
        <v>14</v>
      </c>
      <c r="E236" s="6">
        <v>118</v>
      </c>
      <c r="F236">
        <f t="shared" si="29"/>
        <v>-0.30916257457465707</v>
      </c>
      <c r="G236">
        <f t="shared" si="30"/>
        <v>-0.5042351880830116</v>
      </c>
      <c r="H236" s="8">
        <f t="shared" si="31"/>
        <v>-0.27893031058486056</v>
      </c>
      <c r="I236">
        <f t="shared" si="26"/>
        <v>58.419225710791473</v>
      </c>
      <c r="J236">
        <f t="shared" si="27"/>
        <v>34.804393534629867</v>
      </c>
      <c r="K236" s="8">
        <f t="shared" si="28"/>
        <v>66.738998284949915</v>
      </c>
      <c r="L236">
        <f t="shared" si="32"/>
        <v>34.804393534629867</v>
      </c>
    </row>
    <row r="237" spans="1:12" x14ac:dyDescent="0.2">
      <c r="A237" s="2">
        <v>227</v>
      </c>
      <c r="B237" s="2" t="s">
        <v>243</v>
      </c>
      <c r="C237" s="2">
        <v>1964</v>
      </c>
      <c r="D237" s="2">
        <v>11</v>
      </c>
      <c r="E237" s="6">
        <v>18</v>
      </c>
      <c r="F237">
        <f t="shared" si="29"/>
        <v>-0.82248653292477514</v>
      </c>
      <c r="G237">
        <f t="shared" si="30"/>
        <v>-0.52192300469284525</v>
      </c>
      <c r="H237" s="8">
        <f t="shared" si="31"/>
        <v>-0.52869221019831536</v>
      </c>
      <c r="I237">
        <f t="shared" si="26"/>
        <v>63.702335578074894</v>
      </c>
      <c r="J237">
        <f t="shared" si="27"/>
        <v>38.488870447175543</v>
      </c>
      <c r="K237" s="8">
        <f t="shared" si="28"/>
        <v>72.361810770734849</v>
      </c>
      <c r="L237">
        <f t="shared" si="32"/>
        <v>38.488870447175543</v>
      </c>
    </row>
    <row r="238" spans="1:12" x14ac:dyDescent="0.2">
      <c r="A238" s="2">
        <v>228</v>
      </c>
      <c r="B238" s="2" t="s">
        <v>244</v>
      </c>
      <c r="C238" s="2">
        <v>7751</v>
      </c>
      <c r="D238" s="2">
        <v>7</v>
      </c>
      <c r="E238" s="6">
        <v>51</v>
      </c>
      <c r="F238">
        <f t="shared" si="29"/>
        <v>-0.2309680647901409</v>
      </c>
      <c r="G238">
        <f t="shared" si="30"/>
        <v>-0.54550676017262345</v>
      </c>
      <c r="H238" s="8">
        <f t="shared" si="31"/>
        <v>-0.44627078332587528</v>
      </c>
      <c r="I238">
        <f t="shared" si="26"/>
        <v>60.865475503478024</v>
      </c>
      <c r="J238">
        <f t="shared" si="27"/>
        <v>36.756685498559968</v>
      </c>
      <c r="K238" s="8">
        <f t="shared" si="28"/>
        <v>67.714818883883751</v>
      </c>
      <c r="L238">
        <f t="shared" si="32"/>
        <v>36.756685498559968</v>
      </c>
    </row>
    <row r="239" spans="1:12" x14ac:dyDescent="0.2">
      <c r="A239" s="2">
        <v>229</v>
      </c>
      <c r="B239" s="2" t="s">
        <v>245</v>
      </c>
      <c r="C239" s="2">
        <v>6409</v>
      </c>
      <c r="D239" s="2">
        <v>36</v>
      </c>
      <c r="E239" s="6">
        <v>16</v>
      </c>
      <c r="F239">
        <f t="shared" si="29"/>
        <v>-0.36814065581082162</v>
      </c>
      <c r="G239">
        <f t="shared" si="30"/>
        <v>-0.37452453294423155</v>
      </c>
      <c r="H239" s="8">
        <f t="shared" si="31"/>
        <v>-0.53368744819058445</v>
      </c>
      <c r="I239">
        <f t="shared" si="26"/>
        <v>62.186386386975109</v>
      </c>
      <c r="J239">
        <f t="shared" si="27"/>
        <v>37.903283446038948</v>
      </c>
      <c r="K239" s="8">
        <f t="shared" si="28"/>
        <v>66.906309061155696</v>
      </c>
      <c r="L239">
        <f t="shared" si="32"/>
        <v>37.903283446038948</v>
      </c>
    </row>
    <row r="240" spans="1:12" x14ac:dyDescent="0.2">
      <c r="A240" s="2">
        <v>230</v>
      </c>
      <c r="B240" s="2" t="s">
        <v>246</v>
      </c>
      <c r="C240" s="2">
        <v>4248</v>
      </c>
      <c r="D240" s="2">
        <v>65</v>
      </c>
      <c r="E240" s="6">
        <v>21</v>
      </c>
      <c r="F240">
        <f t="shared" si="29"/>
        <v>-0.58902736907139608</v>
      </c>
      <c r="G240">
        <f t="shared" si="30"/>
        <v>-0.20354230571583973</v>
      </c>
      <c r="H240" s="8">
        <f t="shared" si="31"/>
        <v>-0.52119935320991173</v>
      </c>
      <c r="I240">
        <f t="shared" si="26"/>
        <v>62.297145442707674</v>
      </c>
      <c r="J240">
        <f t="shared" si="27"/>
        <v>38.034569666234518</v>
      </c>
      <c r="K240" s="8">
        <f t="shared" si="28"/>
        <v>66.228397608105467</v>
      </c>
      <c r="L240">
        <f t="shared" si="32"/>
        <v>38.034569666234518</v>
      </c>
    </row>
    <row r="241" spans="1:12" x14ac:dyDescent="0.2">
      <c r="A241" s="2">
        <v>231</v>
      </c>
      <c r="B241" s="2" t="s">
        <v>247</v>
      </c>
      <c r="C241" s="2">
        <v>16436</v>
      </c>
      <c r="D241" s="2">
        <v>71</v>
      </c>
      <c r="E241" s="6">
        <v>518</v>
      </c>
      <c r="F241">
        <f t="shared" si="29"/>
        <v>0.65676960511642524</v>
      </c>
      <c r="G241">
        <f t="shared" si="30"/>
        <v>-0.16816667249617245</v>
      </c>
      <c r="H241" s="8">
        <f t="shared" si="31"/>
        <v>0.72011728786895857</v>
      </c>
      <c r="I241">
        <f t="shared" si="26"/>
        <v>42.590444624455507</v>
      </c>
      <c r="J241">
        <f t="shared" si="27"/>
        <v>24.227674967710513</v>
      </c>
      <c r="K241" s="8">
        <f t="shared" si="28"/>
        <v>51.739688191902047</v>
      </c>
      <c r="L241">
        <f t="shared" si="32"/>
        <v>24.227674967710513</v>
      </c>
    </row>
    <row r="242" spans="1:12" x14ac:dyDescent="0.2">
      <c r="A242" s="2">
        <v>232</v>
      </c>
      <c r="B242" s="2" t="s">
        <v>248</v>
      </c>
      <c r="C242" s="2">
        <v>2241</v>
      </c>
      <c r="D242" s="2">
        <v>72</v>
      </c>
      <c r="E242" s="6">
        <v>154</v>
      </c>
      <c r="F242">
        <f t="shared" si="29"/>
        <v>-0.79417296532959736</v>
      </c>
      <c r="G242">
        <f t="shared" si="30"/>
        <v>-0.1622707336262279</v>
      </c>
      <c r="H242" s="8">
        <f t="shared" si="31"/>
        <v>-0.18901602672401685</v>
      </c>
      <c r="I242">
        <f t="shared" si="26"/>
        <v>57.843871849925684</v>
      </c>
      <c r="J242">
        <f t="shared" si="27"/>
        <v>34.413436264324247</v>
      </c>
      <c r="K242" s="8">
        <f t="shared" si="28"/>
        <v>65.403845434890101</v>
      </c>
      <c r="L242">
        <f t="shared" si="32"/>
        <v>34.413436264324247</v>
      </c>
    </row>
    <row r="243" spans="1:12" x14ac:dyDescent="0.2">
      <c r="A243" s="2">
        <v>233</v>
      </c>
      <c r="B243" s="2" t="s">
        <v>249</v>
      </c>
      <c r="C243" s="2">
        <v>4724</v>
      </c>
      <c r="D243" s="2">
        <v>588</v>
      </c>
      <c r="E243" s="6">
        <v>740</v>
      </c>
      <c r="F243">
        <f t="shared" si="29"/>
        <v>-0.54037300742769712</v>
      </c>
      <c r="G243">
        <f t="shared" si="30"/>
        <v>2.8800337232651581</v>
      </c>
      <c r="H243" s="8">
        <f t="shared" si="31"/>
        <v>1.274588705010828</v>
      </c>
      <c r="I243">
        <f t="shared" si="26"/>
        <v>42.630442945297553</v>
      </c>
      <c r="J243">
        <f t="shared" si="27"/>
        <v>29.790182142691684</v>
      </c>
      <c r="K243" s="8">
        <f t="shared" si="28"/>
        <v>27.603083638389592</v>
      </c>
      <c r="L243">
        <f t="shared" si="32"/>
        <v>27.603083638389592</v>
      </c>
    </row>
    <row r="244" spans="1:12" x14ac:dyDescent="0.2">
      <c r="A244" s="2">
        <v>234</v>
      </c>
      <c r="B244" s="2" t="s">
        <v>250</v>
      </c>
      <c r="C244" s="2">
        <v>7410</v>
      </c>
      <c r="D244" s="2">
        <v>481</v>
      </c>
      <c r="E244" s="6">
        <v>737</v>
      </c>
      <c r="F244">
        <f t="shared" si="29"/>
        <v>-0.26582339529539584</v>
      </c>
      <c r="G244">
        <f t="shared" si="30"/>
        <v>2.2491682641810917</v>
      </c>
      <c r="H244" s="8">
        <f t="shared" si="31"/>
        <v>1.2670958480224244</v>
      </c>
      <c r="I244">
        <f t="shared" si="26"/>
        <v>39.465794355066045</v>
      </c>
      <c r="J244">
        <f t="shared" si="27"/>
        <v>25.866036368627761</v>
      </c>
      <c r="K244" s="8">
        <f t="shared" si="28"/>
        <v>30.318526471306654</v>
      </c>
      <c r="L244">
        <f t="shared" si="32"/>
        <v>25.866036368627761</v>
      </c>
    </row>
    <row r="245" spans="1:12" x14ac:dyDescent="0.2">
      <c r="A245" s="2">
        <v>235</v>
      </c>
      <c r="B245" s="2" t="s">
        <v>251</v>
      </c>
      <c r="C245" s="2">
        <v>3036</v>
      </c>
      <c r="D245" s="2">
        <v>5</v>
      </c>
      <c r="E245" s="6">
        <v>17</v>
      </c>
      <c r="F245">
        <f t="shared" si="29"/>
        <v>-0.71291200418098255</v>
      </c>
      <c r="G245">
        <f t="shared" si="30"/>
        <v>-0.55729863791251244</v>
      </c>
      <c r="H245" s="8">
        <f t="shared" si="31"/>
        <v>-0.5311898291944499</v>
      </c>
      <c r="I245">
        <f t="shared" si="26"/>
        <v>63.463835473306581</v>
      </c>
      <c r="J245">
        <f t="shared" si="27"/>
        <v>38.341811963231329</v>
      </c>
      <c r="K245" s="8">
        <f t="shared" si="28"/>
        <v>71.979011373256157</v>
      </c>
      <c r="L245">
        <f t="shared" si="32"/>
        <v>38.341811963231329</v>
      </c>
    </row>
    <row r="246" spans="1:12" x14ac:dyDescent="0.2">
      <c r="A246" s="2">
        <v>236</v>
      </c>
      <c r="B246" s="2" t="s">
        <v>252</v>
      </c>
      <c r="C246" s="2">
        <v>10040</v>
      </c>
      <c r="D246" s="2">
        <v>14</v>
      </c>
      <c r="E246" s="6">
        <v>6</v>
      </c>
      <c r="F246">
        <f t="shared" si="29"/>
        <v>3.0021742905879311E-3</v>
      </c>
      <c r="G246">
        <f t="shared" si="30"/>
        <v>-0.5042351880830116</v>
      </c>
      <c r="H246" s="8">
        <f t="shared" si="31"/>
        <v>-0.55866363815192988</v>
      </c>
      <c r="I246">
        <f t="shared" si="26"/>
        <v>62.064359682779241</v>
      </c>
      <c r="J246">
        <f t="shared" si="27"/>
        <v>38.020138610376186</v>
      </c>
      <c r="K246" s="8">
        <f t="shared" si="28"/>
        <v>66.254706487326018</v>
      </c>
      <c r="L246">
        <f t="shared" si="32"/>
        <v>38.020138610376186</v>
      </c>
    </row>
    <row r="247" spans="1:12" x14ac:dyDescent="0.2">
      <c r="A247" s="2">
        <v>237</v>
      </c>
      <c r="B247" s="2" t="s">
        <v>253</v>
      </c>
      <c r="C247" s="2">
        <v>10414</v>
      </c>
      <c r="D247" s="2">
        <v>69</v>
      </c>
      <c r="E247" s="6">
        <v>746</v>
      </c>
      <c r="F247">
        <f t="shared" si="29"/>
        <v>4.12306012963514E-2</v>
      </c>
      <c r="G247">
        <f t="shared" si="30"/>
        <v>-0.17995855023606153</v>
      </c>
      <c r="H247" s="8">
        <f t="shared" si="31"/>
        <v>1.2895744189876353</v>
      </c>
      <c r="I247">
        <f t="shared" si="26"/>
        <v>36.150185955392892</v>
      </c>
      <c r="J247">
        <f t="shared" si="27"/>
        <v>18.669900602663574</v>
      </c>
      <c r="K247" s="8">
        <f t="shared" si="28"/>
        <v>53.745515345625797</v>
      </c>
      <c r="L247">
        <f t="shared" si="32"/>
        <v>18.669900602663574</v>
      </c>
    </row>
    <row r="248" spans="1:12" x14ac:dyDescent="0.2">
      <c r="A248" s="2">
        <v>238</v>
      </c>
      <c r="B248" s="2" t="s">
        <v>254</v>
      </c>
      <c r="C248" s="2">
        <v>9045</v>
      </c>
      <c r="D248" s="2">
        <v>56</v>
      </c>
      <c r="E248" s="6">
        <v>127</v>
      </c>
      <c r="F248">
        <f t="shared" si="29"/>
        <v>-9.8701795952018098E-2</v>
      </c>
      <c r="G248">
        <f t="shared" si="30"/>
        <v>-0.25660575554534065</v>
      </c>
      <c r="H248" s="8">
        <f t="shared" si="31"/>
        <v>-0.25645173961964962</v>
      </c>
      <c r="I248">
        <f t="shared" si="26"/>
        <v>57.193494717774854</v>
      </c>
      <c r="J248">
        <f t="shared" si="27"/>
        <v>34.414700349115236</v>
      </c>
      <c r="K248" s="8">
        <f t="shared" si="28"/>
        <v>61.852486318144663</v>
      </c>
      <c r="L248">
        <f t="shared" si="32"/>
        <v>34.414700349115236</v>
      </c>
    </row>
    <row r="249" spans="1:12" x14ac:dyDescent="0.2">
      <c r="A249" s="2">
        <v>239</v>
      </c>
      <c r="B249" s="2" t="s">
        <v>255</v>
      </c>
      <c r="C249" s="2">
        <v>13077</v>
      </c>
      <c r="D249" s="2">
        <v>136</v>
      </c>
      <c r="E249" s="6">
        <v>182</v>
      </c>
      <c r="F249">
        <f t="shared" si="29"/>
        <v>0.31342926738284371</v>
      </c>
      <c r="G249">
        <f t="shared" si="30"/>
        <v>0.21506935405022307</v>
      </c>
      <c r="H249" s="8">
        <f t="shared" si="31"/>
        <v>-0.11908269483224952</v>
      </c>
      <c r="I249">
        <f t="shared" si="26"/>
        <v>54.039668277079706</v>
      </c>
      <c r="J249">
        <f t="shared" si="27"/>
        <v>33.172889706396575</v>
      </c>
      <c r="K249" s="8">
        <f t="shared" si="28"/>
        <v>52.557962618506281</v>
      </c>
      <c r="L249">
        <f t="shared" si="32"/>
        <v>33.172889706396575</v>
      </c>
    </row>
    <row r="250" spans="1:12" x14ac:dyDescent="0.2">
      <c r="A250" s="2">
        <v>240</v>
      </c>
      <c r="B250" s="2" t="s">
        <v>256</v>
      </c>
      <c r="C250" s="2">
        <v>8861</v>
      </c>
      <c r="D250" s="2">
        <v>66</v>
      </c>
      <c r="E250" s="6">
        <v>86</v>
      </c>
      <c r="F250">
        <f t="shared" si="29"/>
        <v>-0.11750936431848996</v>
      </c>
      <c r="G250">
        <f t="shared" si="30"/>
        <v>-0.19764636684589518</v>
      </c>
      <c r="H250" s="8">
        <f t="shared" si="31"/>
        <v>-0.35885411846116611</v>
      </c>
      <c r="I250">
        <f t="shared" si="26"/>
        <v>58.679142967934624</v>
      </c>
      <c r="J250">
        <f t="shared" si="27"/>
        <v>35.651434611920045</v>
      </c>
      <c r="K250" s="8">
        <f t="shared" si="28"/>
        <v>61.788829623798193</v>
      </c>
      <c r="L250">
        <f t="shared" si="32"/>
        <v>35.651434611920045</v>
      </c>
    </row>
    <row r="251" spans="1:12" x14ac:dyDescent="0.2">
      <c r="A251" s="2">
        <v>241</v>
      </c>
      <c r="B251" s="2" t="s">
        <v>257</v>
      </c>
      <c r="C251" s="2">
        <v>5762</v>
      </c>
      <c r="D251" s="2">
        <v>31</v>
      </c>
      <c r="E251" s="6">
        <v>23</v>
      </c>
      <c r="F251">
        <f t="shared" si="29"/>
        <v>-0.43427379022988299</v>
      </c>
      <c r="G251">
        <f t="shared" si="30"/>
        <v>-0.4040042272939543</v>
      </c>
      <c r="H251" s="8">
        <f t="shared" si="31"/>
        <v>-0.51620411521764253</v>
      </c>
      <c r="I251">
        <f t="shared" si="26"/>
        <v>62.134465446707146</v>
      </c>
      <c r="J251">
        <f t="shared" si="27"/>
        <v>37.755021857651428</v>
      </c>
      <c r="K251" s="8">
        <f t="shared" si="28"/>
        <v>67.677470520164078</v>
      </c>
      <c r="L251">
        <f t="shared" si="32"/>
        <v>37.755021857651428</v>
      </c>
    </row>
    <row r="252" spans="1:12" x14ac:dyDescent="0.2">
      <c r="A252" s="2">
        <v>242</v>
      </c>
      <c r="B252" s="2" t="s">
        <v>258</v>
      </c>
      <c r="C252" s="2">
        <v>5437</v>
      </c>
      <c r="D252" s="2">
        <v>9</v>
      </c>
      <c r="E252" s="6">
        <v>9</v>
      </c>
      <c r="F252">
        <f t="shared" si="29"/>
        <v>-0.46749368000761865</v>
      </c>
      <c r="G252">
        <f t="shared" si="30"/>
        <v>-0.53371488243273435</v>
      </c>
      <c r="H252" s="8">
        <f t="shared" si="31"/>
        <v>-0.55117078116352625</v>
      </c>
      <c r="I252">
        <f t="shared" si="26"/>
        <v>63.020112698815538</v>
      </c>
      <c r="J252">
        <f t="shared" si="27"/>
        <v>38.243536825344805</v>
      </c>
      <c r="K252" s="8">
        <f t="shared" si="28"/>
        <v>69.891482777752316</v>
      </c>
      <c r="L252">
        <f t="shared" si="32"/>
        <v>38.243536825344805</v>
      </c>
    </row>
    <row r="253" spans="1:12" x14ac:dyDescent="0.2">
      <c r="A253" s="2">
        <v>243</v>
      </c>
      <c r="B253" s="2" t="s">
        <v>259</v>
      </c>
      <c r="C253" s="2">
        <v>3473</v>
      </c>
      <c r="D253" s="2">
        <v>11</v>
      </c>
      <c r="E253" s="6">
        <v>0</v>
      </c>
      <c r="F253">
        <f t="shared" si="29"/>
        <v>-0.66824402931061178</v>
      </c>
      <c r="G253">
        <f t="shared" si="30"/>
        <v>-0.52192300469284525</v>
      </c>
      <c r="H253" s="8">
        <f t="shared" si="31"/>
        <v>-0.57364935212873713</v>
      </c>
      <c r="I253">
        <f t="shared" si="26"/>
        <v>63.910339470887308</v>
      </c>
      <c r="J253">
        <f t="shared" si="27"/>
        <v>38.783326858051936</v>
      </c>
      <c r="K253" s="8">
        <f t="shared" si="28"/>
        <v>71.403859246794894</v>
      </c>
      <c r="L253">
        <f t="shared" si="32"/>
        <v>38.783326858051936</v>
      </c>
    </row>
    <row r="254" spans="1:12" x14ac:dyDescent="0.2">
      <c r="A254" s="2">
        <v>244</v>
      </c>
      <c r="B254" s="2" t="s">
        <v>260</v>
      </c>
      <c r="C254" s="2">
        <v>5359</v>
      </c>
      <c r="D254" s="2">
        <v>18</v>
      </c>
      <c r="E254" s="6">
        <v>5</v>
      </c>
      <c r="F254">
        <f t="shared" si="29"/>
        <v>-0.47546645355427519</v>
      </c>
      <c r="G254">
        <f t="shared" si="30"/>
        <v>-0.4806514326032334</v>
      </c>
      <c r="H254" s="8">
        <f t="shared" si="31"/>
        <v>-0.56116125714806442</v>
      </c>
      <c r="I254">
        <f t="shared" si="26"/>
        <v>63.0863391168471</v>
      </c>
      <c r="J254">
        <f t="shared" si="27"/>
        <v>38.362225295703809</v>
      </c>
      <c r="K254" s="8">
        <f t="shared" si="28"/>
        <v>69.290565667915473</v>
      </c>
      <c r="L254">
        <f t="shared" si="32"/>
        <v>38.362225295703809</v>
      </c>
    </row>
    <row r="255" spans="1:12" x14ac:dyDescent="0.2">
      <c r="A255" s="2">
        <v>245</v>
      </c>
      <c r="B255" s="2" t="s">
        <v>261</v>
      </c>
      <c r="C255" s="2">
        <v>5093</v>
      </c>
      <c r="D255" s="2">
        <v>18</v>
      </c>
      <c r="E255" s="6">
        <v>23</v>
      </c>
      <c r="F255">
        <f t="shared" si="29"/>
        <v>-0.50265565564928338</v>
      </c>
      <c r="G255">
        <f t="shared" si="30"/>
        <v>-0.4806514326032334</v>
      </c>
      <c r="H255" s="8">
        <f t="shared" si="31"/>
        <v>-0.51620411521764253</v>
      </c>
      <c r="I255">
        <f t="shared" si="26"/>
        <v>62.462294787387428</v>
      </c>
      <c r="J255">
        <f t="shared" si="27"/>
        <v>37.841516944087616</v>
      </c>
      <c r="K255" s="8">
        <f t="shared" si="28"/>
        <v>69.219267969129163</v>
      </c>
      <c r="L255">
        <f t="shared" si="32"/>
        <v>37.841516944087616</v>
      </c>
    </row>
    <row r="256" spans="1:12" x14ac:dyDescent="0.2">
      <c r="A256" s="2">
        <v>246</v>
      </c>
      <c r="B256" s="2" t="s">
        <v>262</v>
      </c>
      <c r="C256" s="2">
        <v>9878</v>
      </c>
      <c r="D256" s="2">
        <v>22</v>
      </c>
      <c r="E256" s="6">
        <v>14</v>
      </c>
      <c r="F256">
        <f t="shared" si="29"/>
        <v>-1.3556663075544909E-2</v>
      </c>
      <c r="G256">
        <f t="shared" si="30"/>
        <v>-0.4570676771234552</v>
      </c>
      <c r="H256" s="8">
        <f t="shared" si="31"/>
        <v>-0.53868268618285353</v>
      </c>
      <c r="I256">
        <f t="shared" si="26"/>
        <v>61.687384122565433</v>
      </c>
      <c r="J256">
        <f t="shared" si="27"/>
        <v>37.768059707235572</v>
      </c>
      <c r="K256" s="8">
        <f t="shared" si="28"/>
        <v>65.601035708151301</v>
      </c>
      <c r="L256">
        <f t="shared" si="32"/>
        <v>37.768059707235572</v>
      </c>
    </row>
    <row r="257" spans="1:12" x14ac:dyDescent="0.2">
      <c r="A257" s="2">
        <v>247</v>
      </c>
      <c r="B257" s="2" t="s">
        <v>263</v>
      </c>
      <c r="C257" s="2">
        <v>13550</v>
      </c>
      <c r="D257" s="2">
        <v>42</v>
      </c>
      <c r="E257" s="6">
        <v>82</v>
      </c>
      <c r="F257">
        <f t="shared" si="29"/>
        <v>0.3617769838901328</v>
      </c>
      <c r="G257">
        <f t="shared" si="30"/>
        <v>-0.3391488997245643</v>
      </c>
      <c r="H257" s="8">
        <f t="shared" si="31"/>
        <v>-0.36884459444570428</v>
      </c>
      <c r="I257">
        <f t="shared" si="26"/>
        <v>58.366124676172412</v>
      </c>
      <c r="J257">
        <f t="shared" si="27"/>
        <v>35.76540982425778</v>
      </c>
      <c r="K257" s="8">
        <f t="shared" si="28"/>
        <v>60.700788961502049</v>
      </c>
      <c r="L257">
        <f t="shared" si="32"/>
        <v>35.76540982425778</v>
      </c>
    </row>
    <row r="258" spans="1:12" x14ac:dyDescent="0.2">
      <c r="A258" s="2">
        <v>248</v>
      </c>
      <c r="B258" s="2" t="s">
        <v>264</v>
      </c>
      <c r="C258" s="2">
        <v>18213</v>
      </c>
      <c r="D258" s="2">
        <v>23</v>
      </c>
      <c r="E258" s="6">
        <v>68</v>
      </c>
      <c r="F258">
        <f t="shared" si="29"/>
        <v>0.83840574091653675</v>
      </c>
      <c r="G258">
        <f t="shared" si="30"/>
        <v>-0.45117173825351065</v>
      </c>
      <c r="H258" s="8">
        <f t="shared" si="31"/>
        <v>-0.40381126039158793</v>
      </c>
      <c r="I258">
        <f t="shared" si="26"/>
        <v>58.873743893564338</v>
      </c>
      <c r="J258">
        <f t="shared" si="27"/>
        <v>36.669613890189268</v>
      </c>
      <c r="K258" s="8">
        <f t="shared" si="28"/>
        <v>59.872060790869305</v>
      </c>
      <c r="L258">
        <f t="shared" si="32"/>
        <v>36.669613890189268</v>
      </c>
    </row>
    <row r="259" spans="1:12" x14ac:dyDescent="0.2">
      <c r="A259" s="2">
        <v>249</v>
      </c>
      <c r="B259" s="2" t="s">
        <v>265</v>
      </c>
      <c r="C259" s="2">
        <v>11786</v>
      </c>
      <c r="D259" s="2">
        <v>159</v>
      </c>
      <c r="E259" s="6">
        <v>609</v>
      </c>
      <c r="F259">
        <f t="shared" si="29"/>
        <v>0.18146964368113075</v>
      </c>
      <c r="G259">
        <f t="shared" si="30"/>
        <v>0.35067594805894764</v>
      </c>
      <c r="H259" s="8">
        <f t="shared" si="31"/>
        <v>0.94740061651720231</v>
      </c>
      <c r="I259">
        <f t="shared" si="26"/>
        <v>39.642385902495015</v>
      </c>
      <c r="J259">
        <f t="shared" si="27"/>
        <v>22.239568226946783</v>
      </c>
      <c r="K259" s="8">
        <f t="shared" si="28"/>
        <v>47.233105058914717</v>
      </c>
      <c r="L259">
        <f t="shared" si="32"/>
        <v>22.239568226946783</v>
      </c>
    </row>
    <row r="260" spans="1:12" x14ac:dyDescent="0.2">
      <c r="A260" s="2">
        <v>250</v>
      </c>
      <c r="B260" s="2" t="s">
        <v>266</v>
      </c>
      <c r="C260" s="2">
        <v>2044</v>
      </c>
      <c r="D260" s="2">
        <v>24</v>
      </c>
      <c r="E260" s="6">
        <v>12</v>
      </c>
      <c r="F260">
        <f t="shared" si="29"/>
        <v>-0.8143093292871787</v>
      </c>
      <c r="G260">
        <f t="shared" si="30"/>
        <v>-0.4452757993835661</v>
      </c>
      <c r="H260" s="8">
        <f t="shared" si="31"/>
        <v>-0.54367792417512262</v>
      </c>
      <c r="I260">
        <f t="shared" si="26"/>
        <v>63.75224254791754</v>
      </c>
      <c r="J260">
        <f t="shared" si="27"/>
        <v>38.642196242825889</v>
      </c>
      <c r="K260" s="8">
        <f t="shared" si="28"/>
        <v>71.347813831855987</v>
      </c>
      <c r="L260">
        <f t="shared" si="32"/>
        <v>38.642196242825889</v>
      </c>
    </row>
    <row r="261" spans="1:12" x14ac:dyDescent="0.2">
      <c r="A261" s="2">
        <v>251</v>
      </c>
      <c r="B261" s="2" t="s">
        <v>267</v>
      </c>
      <c r="C261" s="2">
        <v>4321</v>
      </c>
      <c r="D261" s="2">
        <v>157</v>
      </c>
      <c r="E261" s="6">
        <v>175</v>
      </c>
      <c r="F261">
        <f t="shared" si="29"/>
        <v>-0.58156567075208931</v>
      </c>
      <c r="G261">
        <f t="shared" si="30"/>
        <v>0.33888407031905854</v>
      </c>
      <c r="H261" s="8">
        <f t="shared" si="31"/>
        <v>-0.13656602780519136</v>
      </c>
      <c r="I261">
        <f t="shared" si="26"/>
        <v>55.980279922128659</v>
      </c>
      <c r="J261">
        <f t="shared" si="27"/>
        <v>33.945444675286438</v>
      </c>
      <c r="K261" s="8">
        <f t="shared" si="28"/>
        <v>57.22635626864367</v>
      </c>
      <c r="L261">
        <f t="shared" si="32"/>
        <v>33.945444675286438</v>
      </c>
    </row>
    <row r="262" spans="1:12" x14ac:dyDescent="0.2">
      <c r="A262" s="2">
        <v>252</v>
      </c>
      <c r="B262" s="2" t="s">
        <v>268</v>
      </c>
      <c r="C262" s="2">
        <v>1758</v>
      </c>
      <c r="D262" s="2">
        <v>24</v>
      </c>
      <c r="E262" s="6">
        <v>16</v>
      </c>
      <c r="F262">
        <f t="shared" si="29"/>
        <v>-0.843542832291586</v>
      </c>
      <c r="G262">
        <f t="shared" si="30"/>
        <v>-0.4452757993835661</v>
      </c>
      <c r="H262" s="8">
        <f t="shared" si="31"/>
        <v>-0.53368744819058445</v>
      </c>
      <c r="I262">
        <f t="shared" si="26"/>
        <v>63.695150932864706</v>
      </c>
      <c r="J262">
        <f t="shared" si="27"/>
        <v>38.573425458404664</v>
      </c>
      <c r="K262" s="8">
        <f t="shared" si="28"/>
        <v>71.525485823223761</v>
      </c>
      <c r="L262">
        <f t="shared" si="32"/>
        <v>38.573425458404664</v>
      </c>
    </row>
    <row r="263" spans="1:12" x14ac:dyDescent="0.2">
      <c r="A263" s="2">
        <v>253</v>
      </c>
      <c r="B263" s="2" t="s">
        <v>269</v>
      </c>
      <c r="C263" s="2">
        <v>8143</v>
      </c>
      <c r="D263" s="2">
        <v>12</v>
      </c>
      <c r="E263" s="6">
        <v>12</v>
      </c>
      <c r="F263">
        <f t="shared" si="29"/>
        <v>-0.19089976696591823</v>
      </c>
      <c r="G263">
        <f t="shared" si="30"/>
        <v>-0.5160270658229007</v>
      </c>
      <c r="H263" s="8">
        <f t="shared" si="31"/>
        <v>-0.54367792417512262</v>
      </c>
      <c r="I263">
        <f t="shared" si="26"/>
        <v>62.219085601519616</v>
      </c>
      <c r="J263">
        <f t="shared" si="27"/>
        <v>37.911789515120638</v>
      </c>
      <c r="K263" s="8">
        <f t="shared" si="28"/>
        <v>67.621775094919627</v>
      </c>
      <c r="L263">
        <f t="shared" si="32"/>
        <v>37.911789515120638</v>
      </c>
    </row>
    <row r="264" spans="1:12" x14ac:dyDescent="0.2">
      <c r="A264" s="2">
        <v>254</v>
      </c>
      <c r="B264" s="2" t="s">
        <v>270</v>
      </c>
      <c r="C264" s="2">
        <v>11497</v>
      </c>
      <c r="D264" s="2">
        <v>13</v>
      </c>
      <c r="E264" s="6">
        <v>28</v>
      </c>
      <c r="F264">
        <f t="shared" si="29"/>
        <v>0.15192949554031354</v>
      </c>
      <c r="G264">
        <f t="shared" si="30"/>
        <v>-0.51013112695295615</v>
      </c>
      <c r="H264" s="8">
        <f t="shared" si="31"/>
        <v>-0.50371602023696982</v>
      </c>
      <c r="I264">
        <f t="shared" si="26"/>
        <v>60.998670361956798</v>
      </c>
      <c r="J264">
        <f t="shared" si="27"/>
        <v>37.342145220087843</v>
      </c>
      <c r="K264" s="8">
        <f t="shared" si="28"/>
        <v>65.053422744564543</v>
      </c>
      <c r="L264">
        <f t="shared" si="32"/>
        <v>37.342145220087843</v>
      </c>
    </row>
    <row r="265" spans="1:12" x14ac:dyDescent="0.2">
      <c r="A265" s="2">
        <v>255</v>
      </c>
      <c r="B265" s="2" t="s">
        <v>271</v>
      </c>
      <c r="C265" s="2">
        <v>1843</v>
      </c>
      <c r="D265" s="2">
        <v>4</v>
      </c>
      <c r="E265" s="6">
        <v>282</v>
      </c>
      <c r="F265">
        <f t="shared" si="29"/>
        <v>-0.83485455342663983</v>
      </c>
      <c r="G265">
        <f t="shared" si="30"/>
        <v>-0.56319457678245699</v>
      </c>
      <c r="H265" s="8">
        <f t="shared" si="31"/>
        <v>0.13067920478120523</v>
      </c>
      <c r="I265">
        <f t="shared" si="26"/>
        <v>54.066107451701491</v>
      </c>
      <c r="J265">
        <f t="shared" si="27"/>
        <v>30.870492946055105</v>
      </c>
      <c r="K265" s="8">
        <f t="shared" si="28"/>
        <v>69.443545219586568</v>
      </c>
      <c r="L265">
        <f t="shared" si="32"/>
        <v>30.870492946055105</v>
      </c>
    </row>
    <row r="266" spans="1:12" x14ac:dyDescent="0.2">
      <c r="A266" s="2">
        <v>256</v>
      </c>
      <c r="B266" s="2" t="s">
        <v>272</v>
      </c>
      <c r="C266" s="2">
        <v>7027</v>
      </c>
      <c r="D266" s="2">
        <v>269</v>
      </c>
      <c r="E266" s="6">
        <v>501</v>
      </c>
      <c r="F266">
        <f t="shared" si="29"/>
        <v>-0.30497175771038892</v>
      </c>
      <c r="G266">
        <f t="shared" si="30"/>
        <v>0.99922922375284773</v>
      </c>
      <c r="H266" s="8">
        <f t="shared" si="31"/>
        <v>0.67765776493467123</v>
      </c>
      <c r="I266">
        <f t="shared" si="26"/>
        <v>44.161727927520111</v>
      </c>
      <c r="J266">
        <f t="shared" si="27"/>
        <v>26.346315672092835</v>
      </c>
      <c r="K266" s="8">
        <f t="shared" si="28"/>
        <v>44.09166499057892</v>
      </c>
      <c r="L266">
        <f t="shared" si="32"/>
        <v>26.346315672092835</v>
      </c>
    </row>
    <row r="267" spans="1:12" x14ac:dyDescent="0.2">
      <c r="A267" s="2">
        <v>257</v>
      </c>
      <c r="B267" s="2" t="s">
        <v>273</v>
      </c>
      <c r="C267" s="2">
        <v>14080</v>
      </c>
      <c r="D267" s="2">
        <v>16</v>
      </c>
      <c r="E267" s="6">
        <v>117</v>
      </c>
      <c r="F267">
        <f t="shared" si="29"/>
        <v>0.41595095798920939</v>
      </c>
      <c r="G267">
        <f t="shared" si="30"/>
        <v>-0.4924433103431225</v>
      </c>
      <c r="H267" s="8">
        <f t="shared" si="31"/>
        <v>-0.28142792958099511</v>
      </c>
      <c r="I267">
        <f t="shared" ref="I267:I330" si="33">SUMXMY2($D$3:$F$3,F267:H267)</f>
        <v>57.289536660094043</v>
      </c>
      <c r="J267">
        <f t="shared" ref="J267:J330" si="34">SUMXMY2($D$4:$F$4,F267:H267)</f>
        <v>34.771274020142243</v>
      </c>
      <c r="K267" s="8">
        <f t="shared" ref="K267:K330" si="35">SUMXMY2($D$5:$F$5,F267:H267)</f>
        <v>61.950221373396246</v>
      </c>
      <c r="L267">
        <f t="shared" si="32"/>
        <v>34.771274020142243</v>
      </c>
    </row>
    <row r="268" spans="1:12" x14ac:dyDescent="0.2">
      <c r="A268" s="2">
        <v>258</v>
      </c>
      <c r="B268" s="2" t="s">
        <v>274</v>
      </c>
      <c r="C268" s="2">
        <v>18534</v>
      </c>
      <c r="D268" s="2">
        <v>622</v>
      </c>
      <c r="E268" s="6">
        <v>1233</v>
      </c>
      <c r="F268">
        <f t="shared" ref="F268:F331" si="36">STANDARDIZE(C268,C$7,C$8)</f>
        <v>0.87121677051239255</v>
      </c>
      <c r="G268">
        <f t="shared" ref="G268:G331" si="37">STANDARDIZE(D268,D$7,D$8)</f>
        <v>3.0804956448432725</v>
      </c>
      <c r="H268" s="8">
        <f t="shared" ref="H268:H331" si="38">STANDARDIZE(E268,E$7,E$8)</f>
        <v>2.5059148701051601</v>
      </c>
      <c r="I268">
        <f t="shared" si="33"/>
        <v>28.613273605162409</v>
      </c>
      <c r="J268">
        <f t="shared" si="34"/>
        <v>22.188274679083818</v>
      </c>
      <c r="K268" s="8">
        <f t="shared" si="35"/>
        <v>16.00620322040448</v>
      </c>
      <c r="L268">
        <f t="shared" ref="L268:L331" si="39">MIN(I268:K268)</f>
        <v>16.00620322040448</v>
      </c>
    </row>
    <row r="269" spans="1:12" x14ac:dyDescent="0.2">
      <c r="A269" s="2">
        <v>259</v>
      </c>
      <c r="B269" s="2" t="s">
        <v>275</v>
      </c>
      <c r="C269" s="2">
        <v>16848</v>
      </c>
      <c r="D269" s="2">
        <v>137</v>
      </c>
      <c r="E269" s="6">
        <v>85</v>
      </c>
      <c r="F269">
        <f t="shared" si="36"/>
        <v>0.69888220385004707</v>
      </c>
      <c r="G269">
        <f t="shared" si="37"/>
        <v>0.22096529292016762</v>
      </c>
      <c r="H269" s="8">
        <f t="shared" si="38"/>
        <v>-0.36135173745730065</v>
      </c>
      <c r="I269">
        <f t="shared" si="33"/>
        <v>57.385706866335759</v>
      </c>
      <c r="J269">
        <f t="shared" si="34"/>
        <v>36.329680545643434</v>
      </c>
      <c r="K269" s="8">
        <f t="shared" si="35"/>
        <v>51.704130850608379</v>
      </c>
      <c r="L269">
        <f t="shared" si="39"/>
        <v>36.329680545643434</v>
      </c>
    </row>
    <row r="270" spans="1:12" x14ac:dyDescent="0.2">
      <c r="A270" s="2">
        <v>260</v>
      </c>
      <c r="B270" s="2" t="s">
        <v>276</v>
      </c>
      <c r="C270" s="2">
        <v>10311</v>
      </c>
      <c r="D270" s="2">
        <v>100</v>
      </c>
      <c r="E270" s="6">
        <v>130</v>
      </c>
      <c r="F270">
        <f t="shared" si="36"/>
        <v>3.0702451612945953E-2</v>
      </c>
      <c r="G270">
        <f t="shared" si="37"/>
        <v>2.8155547322193972E-3</v>
      </c>
      <c r="H270" s="8">
        <f t="shared" si="38"/>
        <v>-0.24895888263124599</v>
      </c>
      <c r="I270">
        <f t="shared" si="33"/>
        <v>56.515578490958674</v>
      </c>
      <c r="J270">
        <f t="shared" si="34"/>
        <v>34.425172041149281</v>
      </c>
      <c r="K270" s="8">
        <f t="shared" si="35"/>
        <v>57.628503254553429</v>
      </c>
      <c r="L270">
        <f t="shared" si="39"/>
        <v>34.425172041149281</v>
      </c>
    </row>
    <row r="271" spans="1:12" x14ac:dyDescent="0.2">
      <c r="A271" s="2">
        <v>261</v>
      </c>
      <c r="B271" s="2" t="s">
        <v>277</v>
      </c>
      <c r="C271" s="2">
        <v>4447</v>
      </c>
      <c r="D271" s="2">
        <v>25</v>
      </c>
      <c r="E271" s="6">
        <v>302</v>
      </c>
      <c r="F271">
        <f t="shared" si="36"/>
        <v>-0.5686865750228749</v>
      </c>
      <c r="G271">
        <f t="shared" si="37"/>
        <v>-0.43937986051362155</v>
      </c>
      <c r="H271" s="8">
        <f t="shared" si="38"/>
        <v>0.18063158470389618</v>
      </c>
      <c r="I271">
        <f t="shared" si="33"/>
        <v>52.285406121535708</v>
      </c>
      <c r="J271">
        <f t="shared" si="34"/>
        <v>29.872171668664222</v>
      </c>
      <c r="K271" s="8">
        <f t="shared" si="35"/>
        <v>65.418682191683544</v>
      </c>
      <c r="L271">
        <f t="shared" si="39"/>
        <v>29.872171668664222</v>
      </c>
    </row>
    <row r="272" spans="1:12" x14ac:dyDescent="0.2">
      <c r="A272" s="2">
        <v>262</v>
      </c>
      <c r="B272" s="2" t="s">
        <v>278</v>
      </c>
      <c r="C272" s="2">
        <v>8285</v>
      </c>
      <c r="D272" s="2">
        <v>8</v>
      </c>
      <c r="E272" s="6">
        <v>49</v>
      </c>
      <c r="F272">
        <f t="shared" si="36"/>
        <v>-0.1763852305091845</v>
      </c>
      <c r="G272">
        <f t="shared" si="37"/>
        <v>-0.5396108213026789</v>
      </c>
      <c r="H272" s="8">
        <f t="shared" si="38"/>
        <v>-0.45126602131814436</v>
      </c>
      <c r="I272">
        <f t="shared" si="33"/>
        <v>60.815241605045102</v>
      </c>
      <c r="J272">
        <f t="shared" si="34"/>
        <v>36.782698072549401</v>
      </c>
      <c r="K272" s="8">
        <f t="shared" si="35"/>
        <v>67.286316621169277</v>
      </c>
      <c r="L272">
        <f t="shared" si="39"/>
        <v>36.782698072549401</v>
      </c>
    </row>
    <row r="273" spans="1:12" x14ac:dyDescent="0.2">
      <c r="A273" s="2">
        <v>263</v>
      </c>
      <c r="B273" s="2" t="s">
        <v>279</v>
      </c>
      <c r="C273" s="2">
        <v>8597</v>
      </c>
      <c r="D273" s="2">
        <v>149</v>
      </c>
      <c r="E273" s="6">
        <v>102</v>
      </c>
      <c r="F273">
        <f t="shared" si="36"/>
        <v>-0.14449413632255828</v>
      </c>
      <c r="G273">
        <f t="shared" si="37"/>
        <v>0.29171655935950214</v>
      </c>
      <c r="H273" s="8">
        <f t="shared" si="38"/>
        <v>-0.31889221452301331</v>
      </c>
      <c r="I273">
        <f t="shared" si="33"/>
        <v>57.658280891759858</v>
      </c>
      <c r="J273">
        <f t="shared" si="34"/>
        <v>35.606877595819604</v>
      </c>
      <c r="K273" s="8">
        <f t="shared" si="35"/>
        <v>55.629335234536669</v>
      </c>
      <c r="L273">
        <f t="shared" si="39"/>
        <v>35.606877595819604</v>
      </c>
    </row>
    <row r="274" spans="1:12" x14ac:dyDescent="0.2">
      <c r="A274" s="2">
        <v>264</v>
      </c>
      <c r="B274" s="2" t="s">
        <v>280</v>
      </c>
      <c r="C274" s="2">
        <v>8885</v>
      </c>
      <c r="D274" s="2">
        <v>59</v>
      </c>
      <c r="E274" s="6">
        <v>9</v>
      </c>
      <c r="F274">
        <f t="shared" si="36"/>
        <v>-0.11505620322721102</v>
      </c>
      <c r="G274">
        <f t="shared" si="37"/>
        <v>-0.238917938935507</v>
      </c>
      <c r="H274" s="8">
        <f t="shared" si="38"/>
        <v>-0.55117078116352625</v>
      </c>
      <c r="I274">
        <f t="shared" si="33"/>
        <v>61.682855140462095</v>
      </c>
      <c r="J274">
        <f t="shared" si="34"/>
        <v>37.968076299835076</v>
      </c>
      <c r="K274" s="8">
        <f t="shared" si="35"/>
        <v>63.453491593384683</v>
      </c>
      <c r="L274">
        <f t="shared" si="39"/>
        <v>37.968076299835076</v>
      </c>
    </row>
    <row r="275" spans="1:12" x14ac:dyDescent="0.2">
      <c r="A275" s="2">
        <v>265</v>
      </c>
      <c r="B275" s="2" t="s">
        <v>281</v>
      </c>
      <c r="C275" s="2">
        <v>3453</v>
      </c>
      <c r="D275" s="2">
        <v>3</v>
      </c>
      <c r="E275" s="6">
        <v>0</v>
      </c>
      <c r="F275">
        <f t="shared" si="36"/>
        <v>-0.67028833022001089</v>
      </c>
      <c r="G275">
        <f t="shared" si="37"/>
        <v>-0.56909051565240154</v>
      </c>
      <c r="H275" s="8">
        <f t="shared" si="38"/>
        <v>-0.57364935212873713</v>
      </c>
      <c r="I275">
        <f t="shared" si="33"/>
        <v>64.01774349964343</v>
      </c>
      <c r="J275">
        <f t="shared" si="34"/>
        <v>38.802023367590138</v>
      </c>
      <c r="K275" s="8">
        <f t="shared" si="35"/>
        <v>72.065087134086198</v>
      </c>
      <c r="L275">
        <f t="shared" si="39"/>
        <v>38.802023367590138</v>
      </c>
    </row>
    <row r="276" spans="1:12" x14ac:dyDescent="0.2">
      <c r="A276" s="2">
        <v>266</v>
      </c>
      <c r="B276" s="2" t="s">
        <v>282</v>
      </c>
      <c r="C276" s="2">
        <v>17294</v>
      </c>
      <c r="D276" s="2">
        <v>20</v>
      </c>
      <c r="E276" s="6">
        <v>8</v>
      </c>
      <c r="F276">
        <f t="shared" si="36"/>
        <v>0.74447011412964736</v>
      </c>
      <c r="G276">
        <f t="shared" si="37"/>
        <v>-0.4688595548633443</v>
      </c>
      <c r="H276" s="8">
        <f t="shared" si="38"/>
        <v>-0.55366840015966079</v>
      </c>
      <c r="I276">
        <f t="shared" si="33"/>
        <v>61.221436083191307</v>
      </c>
      <c r="J276">
        <f t="shared" si="34"/>
        <v>38.365032917318672</v>
      </c>
      <c r="K276" s="8">
        <f t="shared" si="35"/>
        <v>61.472037135876356</v>
      </c>
      <c r="L276">
        <f t="shared" si="39"/>
        <v>38.365032917318672</v>
      </c>
    </row>
    <row r="277" spans="1:12" x14ac:dyDescent="0.2">
      <c r="A277" s="2">
        <v>267</v>
      </c>
      <c r="B277" s="2" t="s">
        <v>283</v>
      </c>
      <c r="C277" s="2">
        <v>3304</v>
      </c>
      <c r="D277" s="2">
        <v>266</v>
      </c>
      <c r="E277" s="6">
        <v>245</v>
      </c>
      <c r="F277">
        <f t="shared" si="36"/>
        <v>-0.6855183719950344</v>
      </c>
      <c r="G277">
        <f t="shared" si="37"/>
        <v>0.98154140714301408</v>
      </c>
      <c r="H277" s="8">
        <f t="shared" si="38"/>
        <v>3.8267301924226969E-2</v>
      </c>
      <c r="I277">
        <f t="shared" si="33"/>
        <v>53.920415888346568</v>
      </c>
      <c r="J277">
        <f t="shared" si="34"/>
        <v>33.457139355819024</v>
      </c>
      <c r="K277" s="8">
        <f t="shared" si="35"/>
        <v>49.89603886705644</v>
      </c>
      <c r="L277">
        <f t="shared" si="39"/>
        <v>33.457139355819024</v>
      </c>
    </row>
    <row r="278" spans="1:12" x14ac:dyDescent="0.2">
      <c r="A278" s="2">
        <v>268</v>
      </c>
      <c r="B278" s="2" t="s">
        <v>284</v>
      </c>
      <c r="C278" s="2">
        <v>3615</v>
      </c>
      <c r="D278" s="2">
        <v>32</v>
      </c>
      <c r="E278" s="6">
        <v>29</v>
      </c>
      <c r="F278">
        <f t="shared" si="36"/>
        <v>-0.65372949285387805</v>
      </c>
      <c r="G278">
        <f t="shared" si="37"/>
        <v>-0.39810828842400975</v>
      </c>
      <c r="H278" s="8">
        <f t="shared" si="38"/>
        <v>-0.50121840124083528</v>
      </c>
      <c r="I278">
        <f t="shared" si="33"/>
        <v>62.500381739180973</v>
      </c>
      <c r="J278">
        <f t="shared" si="34"/>
        <v>37.851811852701559</v>
      </c>
      <c r="K278" s="8">
        <f t="shared" si="35"/>
        <v>69.175077945864146</v>
      </c>
      <c r="L278">
        <f t="shared" si="39"/>
        <v>37.851811852701559</v>
      </c>
    </row>
    <row r="279" spans="1:12" x14ac:dyDescent="0.2">
      <c r="A279" s="2">
        <v>269</v>
      </c>
      <c r="B279" s="2" t="s">
        <v>285</v>
      </c>
      <c r="C279" s="2">
        <v>4867</v>
      </c>
      <c r="D279" s="2">
        <v>23</v>
      </c>
      <c r="E279" s="6">
        <v>31</v>
      </c>
      <c r="F279">
        <f t="shared" si="36"/>
        <v>-0.52575625592549347</v>
      </c>
      <c r="G279">
        <f t="shared" si="37"/>
        <v>-0.45117173825351065</v>
      </c>
      <c r="H279" s="8">
        <f t="shared" si="38"/>
        <v>-0.49622316324856619</v>
      </c>
      <c r="I279">
        <f t="shared" si="33"/>
        <v>62.158142538141519</v>
      </c>
      <c r="J279">
        <f t="shared" si="34"/>
        <v>37.620369282394201</v>
      </c>
      <c r="K279" s="8">
        <f t="shared" si="35"/>
        <v>68.873977574512992</v>
      </c>
      <c r="L279">
        <f t="shared" si="39"/>
        <v>37.620369282394201</v>
      </c>
    </row>
    <row r="280" spans="1:12" x14ac:dyDescent="0.2">
      <c r="A280" s="2">
        <v>270</v>
      </c>
      <c r="B280" s="2" t="s">
        <v>286</v>
      </c>
      <c r="C280" s="2">
        <v>2147</v>
      </c>
      <c r="D280" s="2">
        <v>36</v>
      </c>
      <c r="E280" s="6">
        <v>70</v>
      </c>
      <c r="F280">
        <f t="shared" si="36"/>
        <v>-0.80378117960377327</v>
      </c>
      <c r="G280">
        <f t="shared" si="37"/>
        <v>-0.37452453294423155</v>
      </c>
      <c r="H280" s="8">
        <f t="shared" si="38"/>
        <v>-0.39881602239931885</v>
      </c>
      <c r="I280">
        <f t="shared" si="33"/>
        <v>61.360429721198855</v>
      </c>
      <c r="J280">
        <f t="shared" si="34"/>
        <v>36.858430972985829</v>
      </c>
      <c r="K280" s="8">
        <f t="shared" si="35"/>
        <v>69.447486281749974</v>
      </c>
      <c r="L280">
        <f t="shared" si="39"/>
        <v>36.858430972985829</v>
      </c>
    </row>
    <row r="281" spans="1:12" x14ac:dyDescent="0.2">
      <c r="A281" s="2">
        <v>271</v>
      </c>
      <c r="B281" s="2" t="s">
        <v>287</v>
      </c>
      <c r="C281" s="2">
        <v>1791</v>
      </c>
      <c r="D281" s="2">
        <v>12</v>
      </c>
      <c r="E281" s="6">
        <v>40</v>
      </c>
      <c r="F281">
        <f t="shared" si="36"/>
        <v>-0.84016973579107745</v>
      </c>
      <c r="G281">
        <f t="shared" si="37"/>
        <v>-0.5160270658229007</v>
      </c>
      <c r="H281" s="8">
        <f t="shared" si="38"/>
        <v>-0.4737445922833553</v>
      </c>
      <c r="I281">
        <f t="shared" si="33"/>
        <v>62.902121710715782</v>
      </c>
      <c r="J281">
        <f t="shared" si="34"/>
        <v>37.848888045980679</v>
      </c>
      <c r="K281" s="8">
        <f t="shared" si="35"/>
        <v>72.094140535498937</v>
      </c>
      <c r="L281">
        <f t="shared" si="39"/>
        <v>37.848888045980679</v>
      </c>
    </row>
    <row r="282" spans="1:12" x14ac:dyDescent="0.2">
      <c r="A282" s="2">
        <v>272</v>
      </c>
      <c r="B282" s="2" t="s">
        <v>288</v>
      </c>
      <c r="C282" s="2">
        <v>25275</v>
      </c>
      <c r="D282" s="2">
        <v>73</v>
      </c>
      <c r="E282" s="6">
        <v>328</v>
      </c>
      <c r="F282">
        <f t="shared" si="36"/>
        <v>1.5602483920253645</v>
      </c>
      <c r="G282">
        <f t="shared" si="37"/>
        <v>-0.15637479475628335</v>
      </c>
      <c r="H282" s="8">
        <f t="shared" si="38"/>
        <v>0.2455696786033944</v>
      </c>
      <c r="I282">
        <f t="shared" si="33"/>
        <v>49.438027584308585</v>
      </c>
      <c r="J282">
        <f t="shared" si="34"/>
        <v>30.92678493880554</v>
      </c>
      <c r="K282" s="8">
        <f t="shared" si="35"/>
        <v>49.641353168274087</v>
      </c>
      <c r="L282">
        <f t="shared" si="39"/>
        <v>30.92678493880554</v>
      </c>
    </row>
    <row r="283" spans="1:12" x14ac:dyDescent="0.2">
      <c r="A283" s="2">
        <v>273</v>
      </c>
      <c r="B283" s="2" t="s">
        <v>289</v>
      </c>
      <c r="C283" s="2">
        <v>1844</v>
      </c>
      <c r="D283" s="2">
        <v>10</v>
      </c>
      <c r="E283" s="6">
        <v>17</v>
      </c>
      <c r="F283">
        <f t="shared" si="36"/>
        <v>-0.8347523383811698</v>
      </c>
      <c r="G283">
        <f t="shared" si="37"/>
        <v>-0.5278189435627898</v>
      </c>
      <c r="H283" s="8">
        <f t="shared" si="38"/>
        <v>-0.5311898291944499</v>
      </c>
      <c r="I283">
        <f t="shared" si="33"/>
        <v>63.794360717577348</v>
      </c>
      <c r="J283">
        <f t="shared" si="34"/>
        <v>38.543869315846337</v>
      </c>
      <c r="K283" s="8">
        <f t="shared" si="35"/>
        <v>72.557612299532252</v>
      </c>
      <c r="L283">
        <f t="shared" si="39"/>
        <v>38.543869315846337</v>
      </c>
    </row>
    <row r="284" spans="1:12" x14ac:dyDescent="0.2">
      <c r="A284" s="2">
        <v>274</v>
      </c>
      <c r="B284" s="2" t="s">
        <v>290</v>
      </c>
      <c r="C284" s="2">
        <v>21111</v>
      </c>
      <c r="D284" s="2">
        <v>118</v>
      </c>
      <c r="E284" s="6">
        <v>164</v>
      </c>
      <c r="F284">
        <f t="shared" si="36"/>
        <v>1.1346249426884687</v>
      </c>
      <c r="G284">
        <f t="shared" si="37"/>
        <v>0.10894245439122123</v>
      </c>
      <c r="H284" s="8">
        <f t="shared" si="38"/>
        <v>-0.16403983676267139</v>
      </c>
      <c r="I284">
        <f t="shared" si="33"/>
        <v>54.585056194036845</v>
      </c>
      <c r="J284">
        <f t="shared" si="34"/>
        <v>34.608284174997166</v>
      </c>
      <c r="K284" s="8">
        <f t="shared" si="35"/>
        <v>49.942322835379848</v>
      </c>
      <c r="L284">
        <f t="shared" si="39"/>
        <v>34.608284174997166</v>
      </c>
    </row>
    <row r="285" spans="1:12" x14ac:dyDescent="0.2">
      <c r="A285" s="2">
        <v>275</v>
      </c>
      <c r="B285" s="2" t="s">
        <v>291</v>
      </c>
      <c r="C285" s="2">
        <v>10145</v>
      </c>
      <c r="D285" s="2">
        <v>40</v>
      </c>
      <c r="E285" s="6">
        <v>65</v>
      </c>
      <c r="F285">
        <f t="shared" si="36"/>
        <v>1.373475406493329E-2</v>
      </c>
      <c r="G285">
        <f t="shared" si="37"/>
        <v>-0.3509407774644534</v>
      </c>
      <c r="H285" s="8">
        <f t="shared" si="38"/>
        <v>-0.41130411737999156</v>
      </c>
      <c r="I285">
        <f t="shared" si="33"/>
        <v>59.486833836478958</v>
      </c>
      <c r="J285">
        <f t="shared" si="34"/>
        <v>36.208857091984299</v>
      </c>
      <c r="K285" s="8">
        <f t="shared" si="35"/>
        <v>63.239171874317819</v>
      </c>
      <c r="L285">
        <f t="shared" si="39"/>
        <v>36.208857091984299</v>
      </c>
    </row>
    <row r="286" spans="1:12" x14ac:dyDescent="0.2">
      <c r="A286" s="2">
        <v>276</v>
      </c>
      <c r="B286" s="2" t="s">
        <v>292</v>
      </c>
      <c r="C286" s="2">
        <v>2911</v>
      </c>
      <c r="D286" s="2">
        <v>12</v>
      </c>
      <c r="E286" s="6">
        <v>34</v>
      </c>
      <c r="F286">
        <f t="shared" si="36"/>
        <v>-0.72568888486472694</v>
      </c>
      <c r="G286">
        <f t="shared" si="37"/>
        <v>-0.5160270658229007</v>
      </c>
      <c r="H286" s="8">
        <f t="shared" si="38"/>
        <v>-0.48873030626016256</v>
      </c>
      <c r="I286">
        <f t="shared" si="33"/>
        <v>62.760606463789372</v>
      </c>
      <c r="J286">
        <f t="shared" si="34"/>
        <v>37.830397466760957</v>
      </c>
      <c r="K286" s="8">
        <f t="shared" si="35"/>
        <v>71.259589073486623</v>
      </c>
      <c r="L286">
        <f t="shared" si="39"/>
        <v>37.830397466760957</v>
      </c>
    </row>
    <row r="287" spans="1:12" x14ac:dyDescent="0.2">
      <c r="A287" s="2">
        <v>277</v>
      </c>
      <c r="B287" s="2" t="s">
        <v>293</v>
      </c>
      <c r="C287" s="2">
        <v>7458</v>
      </c>
      <c r="D287" s="2">
        <v>56</v>
      </c>
      <c r="E287" s="6">
        <v>62</v>
      </c>
      <c r="F287">
        <f t="shared" si="36"/>
        <v>-0.26091707311283796</v>
      </c>
      <c r="G287">
        <f t="shared" si="37"/>
        <v>-0.25660575554534065</v>
      </c>
      <c r="H287" s="8">
        <f t="shared" si="38"/>
        <v>-0.41879697436839525</v>
      </c>
      <c r="I287">
        <f t="shared" si="33"/>
        <v>59.97431347375452</v>
      </c>
      <c r="J287">
        <f t="shared" si="34"/>
        <v>36.43338575396433</v>
      </c>
      <c r="K287" s="8">
        <f t="shared" si="35"/>
        <v>63.894060328847836</v>
      </c>
      <c r="L287">
        <f t="shared" si="39"/>
        <v>36.43338575396433</v>
      </c>
    </row>
    <row r="288" spans="1:12" x14ac:dyDescent="0.2">
      <c r="A288" s="2">
        <v>278</v>
      </c>
      <c r="B288" s="2" t="s">
        <v>294</v>
      </c>
      <c r="C288" s="2">
        <v>24009</v>
      </c>
      <c r="D288" s="2">
        <v>73</v>
      </c>
      <c r="E288" s="6">
        <v>37</v>
      </c>
      <c r="F288">
        <f t="shared" si="36"/>
        <v>1.4308441444604005</v>
      </c>
      <c r="G288">
        <f t="shared" si="37"/>
        <v>-0.15637479475628335</v>
      </c>
      <c r="H288" s="8">
        <f t="shared" si="38"/>
        <v>-0.48123744927175893</v>
      </c>
      <c r="I288">
        <f t="shared" si="33"/>
        <v>59.915407607617695</v>
      </c>
      <c r="J288">
        <f t="shared" si="34"/>
        <v>38.8836663873115</v>
      </c>
      <c r="K288" s="8">
        <f t="shared" si="35"/>
        <v>53.928700076880602</v>
      </c>
      <c r="L288">
        <f t="shared" si="39"/>
        <v>38.8836663873115</v>
      </c>
    </row>
    <row r="289" spans="1:12" x14ac:dyDescent="0.2">
      <c r="A289" s="2">
        <v>279</v>
      </c>
      <c r="B289" s="2" t="s">
        <v>295</v>
      </c>
      <c r="C289" s="2">
        <v>15106</v>
      </c>
      <c r="D289" s="2">
        <v>31</v>
      </c>
      <c r="E289" s="6">
        <v>27</v>
      </c>
      <c r="F289">
        <f t="shared" si="36"/>
        <v>0.52082359464138406</v>
      </c>
      <c r="G289">
        <f t="shared" si="37"/>
        <v>-0.4040042272939543</v>
      </c>
      <c r="H289" s="8">
        <f t="shared" si="38"/>
        <v>-0.50621363923310436</v>
      </c>
      <c r="I289">
        <f t="shared" si="33"/>
        <v>60.455547309919098</v>
      </c>
      <c r="J289">
        <f t="shared" si="34"/>
        <v>37.534789165806181</v>
      </c>
      <c r="K289" s="8">
        <f t="shared" si="35"/>
        <v>61.482551219128354</v>
      </c>
      <c r="L289">
        <f t="shared" si="39"/>
        <v>37.534789165806181</v>
      </c>
    </row>
    <row r="290" spans="1:12" x14ac:dyDescent="0.2">
      <c r="A290" s="2">
        <v>280</v>
      </c>
      <c r="B290" s="2" t="s">
        <v>296</v>
      </c>
      <c r="C290" s="2">
        <v>14603</v>
      </c>
      <c r="D290" s="2">
        <v>170</v>
      </c>
      <c r="E290" s="6">
        <v>168</v>
      </c>
      <c r="F290">
        <f t="shared" si="36"/>
        <v>0.46940942676999625</v>
      </c>
      <c r="G290">
        <f t="shared" si="37"/>
        <v>0.41553127562833764</v>
      </c>
      <c r="H290" s="8">
        <f t="shared" si="38"/>
        <v>-0.15404936077813319</v>
      </c>
      <c r="I290">
        <f t="shared" si="33"/>
        <v>54.327692484573262</v>
      </c>
      <c r="J290">
        <f t="shared" si="34"/>
        <v>33.94597973181849</v>
      </c>
      <c r="K290" s="8">
        <f t="shared" si="35"/>
        <v>49.453497747734112</v>
      </c>
      <c r="L290">
        <f t="shared" si="39"/>
        <v>33.94597973181849</v>
      </c>
    </row>
    <row r="291" spans="1:12" x14ac:dyDescent="0.2">
      <c r="A291" s="2">
        <v>281</v>
      </c>
      <c r="B291" s="2" t="s">
        <v>297</v>
      </c>
      <c r="C291" s="2">
        <v>23911</v>
      </c>
      <c r="D291" s="2">
        <v>619</v>
      </c>
      <c r="E291" s="6">
        <v>1120</v>
      </c>
      <c r="F291">
        <f t="shared" si="36"/>
        <v>1.4208270700043448</v>
      </c>
      <c r="G291">
        <f t="shared" si="37"/>
        <v>3.062807828233439</v>
      </c>
      <c r="H291" s="8">
        <f t="shared" si="38"/>
        <v>2.2236839235419561</v>
      </c>
      <c r="I291">
        <f t="shared" si="33"/>
        <v>31.590960008006974</v>
      </c>
      <c r="J291">
        <f t="shared" si="34"/>
        <v>25.051143965043899</v>
      </c>
      <c r="K291" s="8">
        <f t="shared" si="35"/>
        <v>13.889025163059785</v>
      </c>
      <c r="L291">
        <f t="shared" si="39"/>
        <v>13.889025163059785</v>
      </c>
    </row>
    <row r="292" spans="1:12" x14ac:dyDescent="0.2">
      <c r="A292" s="2">
        <v>282</v>
      </c>
      <c r="B292" s="2" t="s">
        <v>298</v>
      </c>
      <c r="C292" s="2">
        <v>7419</v>
      </c>
      <c r="D292" s="2">
        <v>123</v>
      </c>
      <c r="E292" s="6">
        <v>39</v>
      </c>
      <c r="F292">
        <f t="shared" si="36"/>
        <v>-0.2649034598861662</v>
      </c>
      <c r="G292">
        <f t="shared" si="37"/>
        <v>0.13842214874094397</v>
      </c>
      <c r="H292" s="8">
        <f t="shared" si="38"/>
        <v>-0.47624221127948985</v>
      </c>
      <c r="I292">
        <f t="shared" si="33"/>
        <v>60.39900178457173</v>
      </c>
      <c r="J292">
        <f t="shared" si="34"/>
        <v>37.385533277043827</v>
      </c>
      <c r="K292" s="8">
        <f t="shared" si="35"/>
        <v>59.243736316019863</v>
      </c>
      <c r="L292">
        <f t="shared" si="39"/>
        <v>37.385533277043827</v>
      </c>
    </row>
    <row r="293" spans="1:12" x14ac:dyDescent="0.2">
      <c r="A293" s="2">
        <v>283</v>
      </c>
      <c r="B293" s="2" t="s">
        <v>299</v>
      </c>
      <c r="C293" s="2">
        <v>15600</v>
      </c>
      <c r="D293" s="2">
        <v>190</v>
      </c>
      <c r="E293" s="6">
        <v>263</v>
      </c>
      <c r="F293">
        <f t="shared" si="36"/>
        <v>0.57131782710354218</v>
      </c>
      <c r="G293">
        <f t="shared" si="37"/>
        <v>0.53345005302722859</v>
      </c>
      <c r="H293" s="8">
        <f t="shared" si="38"/>
        <v>8.3224443854648819E-2</v>
      </c>
      <c r="I293">
        <f t="shared" si="33"/>
        <v>50.813129971354364</v>
      </c>
      <c r="J293">
        <f t="shared" si="34"/>
        <v>31.557517782822366</v>
      </c>
      <c r="K293" s="8">
        <f t="shared" si="35"/>
        <v>46.311886220667908</v>
      </c>
      <c r="L293">
        <f t="shared" si="39"/>
        <v>31.557517782822366</v>
      </c>
    </row>
    <row r="294" spans="1:12" x14ac:dyDescent="0.2">
      <c r="A294" s="2">
        <v>284</v>
      </c>
      <c r="B294" s="2" t="s">
        <v>300</v>
      </c>
      <c r="C294" s="2">
        <v>9708</v>
      </c>
      <c r="D294" s="2">
        <v>19</v>
      </c>
      <c r="E294" s="6">
        <v>0</v>
      </c>
      <c r="F294">
        <f t="shared" si="36"/>
        <v>-3.0933220805437395E-2</v>
      </c>
      <c r="G294">
        <f t="shared" si="37"/>
        <v>-0.47475549373328885</v>
      </c>
      <c r="H294" s="8">
        <f t="shared" si="38"/>
        <v>-0.57364935212873713</v>
      </c>
      <c r="I294">
        <f t="shared" si="33"/>
        <v>62.295409933013218</v>
      </c>
      <c r="J294">
        <f t="shared" si="34"/>
        <v>38.206047318933066</v>
      </c>
      <c r="K294" s="8">
        <f t="shared" si="35"/>
        <v>66.169061919990696</v>
      </c>
      <c r="L294">
        <f t="shared" si="39"/>
        <v>38.206047318933066</v>
      </c>
    </row>
    <row r="295" spans="1:12" x14ac:dyDescent="0.2">
      <c r="A295" s="2">
        <v>285</v>
      </c>
      <c r="B295" s="2" t="s">
        <v>301</v>
      </c>
      <c r="C295" s="2">
        <v>15047</v>
      </c>
      <c r="D295" s="2">
        <v>128</v>
      </c>
      <c r="E295" s="6">
        <v>73</v>
      </c>
      <c r="F295">
        <f t="shared" si="36"/>
        <v>0.51479290695865665</v>
      </c>
      <c r="G295">
        <f t="shared" si="37"/>
        <v>0.16790184309066669</v>
      </c>
      <c r="H295" s="8">
        <f t="shared" si="38"/>
        <v>-0.39132316541091522</v>
      </c>
      <c r="I295">
        <f t="shared" si="33"/>
        <v>57.961980333520238</v>
      </c>
      <c r="J295">
        <f t="shared" si="34"/>
        <v>36.438639351466975</v>
      </c>
      <c r="K295" s="8">
        <f t="shared" si="35"/>
        <v>53.499829027635144</v>
      </c>
      <c r="L295">
        <f t="shared" si="39"/>
        <v>36.438639351466975</v>
      </c>
    </row>
    <row r="296" spans="1:12" x14ac:dyDescent="0.2">
      <c r="A296" s="2">
        <v>286</v>
      </c>
      <c r="B296" s="2" t="s">
        <v>302</v>
      </c>
      <c r="C296" s="2">
        <v>16827</v>
      </c>
      <c r="D296" s="2">
        <v>161</v>
      </c>
      <c r="E296" s="6">
        <v>130</v>
      </c>
      <c r="F296">
        <f t="shared" si="36"/>
        <v>0.69673568789517792</v>
      </c>
      <c r="G296">
        <f t="shared" si="37"/>
        <v>0.36246782579883674</v>
      </c>
      <c r="H296" s="8">
        <f t="shared" si="38"/>
        <v>-0.24895888263124599</v>
      </c>
      <c r="I296">
        <f t="shared" si="33"/>
        <v>55.631082501134522</v>
      </c>
      <c r="J296">
        <f t="shared" si="34"/>
        <v>35.188687211755294</v>
      </c>
      <c r="K296" s="8">
        <f t="shared" si="35"/>
        <v>49.381796956259649</v>
      </c>
      <c r="L296">
        <f t="shared" si="39"/>
        <v>35.188687211755294</v>
      </c>
    </row>
    <row r="297" spans="1:12" x14ac:dyDescent="0.2">
      <c r="A297" s="2">
        <v>287</v>
      </c>
      <c r="B297" s="2" t="s">
        <v>303</v>
      </c>
      <c r="C297" s="2">
        <v>2340</v>
      </c>
      <c r="D297" s="2">
        <v>18</v>
      </c>
      <c r="E297" s="6">
        <v>13</v>
      </c>
      <c r="F297">
        <f t="shared" si="36"/>
        <v>-0.78405367582807173</v>
      </c>
      <c r="G297">
        <f t="shared" si="37"/>
        <v>-0.4806514326032334</v>
      </c>
      <c r="H297" s="8">
        <f t="shared" si="38"/>
        <v>-0.54118030517898807</v>
      </c>
      <c r="I297">
        <f t="shared" si="33"/>
        <v>63.684337417949131</v>
      </c>
      <c r="J297">
        <f t="shared" si="34"/>
        <v>38.56324301391335</v>
      </c>
      <c r="K297" s="8">
        <f t="shared" si="35"/>
        <v>71.565268896689986</v>
      </c>
      <c r="L297">
        <f t="shared" si="39"/>
        <v>38.56324301391335</v>
      </c>
    </row>
    <row r="298" spans="1:12" x14ac:dyDescent="0.2">
      <c r="A298" s="2">
        <v>288</v>
      </c>
      <c r="B298" s="2" t="s">
        <v>304</v>
      </c>
      <c r="C298" s="2">
        <v>12614</v>
      </c>
      <c r="D298" s="2">
        <v>162</v>
      </c>
      <c r="E298" s="6">
        <v>182</v>
      </c>
      <c r="F298">
        <f t="shared" si="36"/>
        <v>0.26610370133025418</v>
      </c>
      <c r="G298">
        <f t="shared" si="37"/>
        <v>0.36836376466878129</v>
      </c>
      <c r="H298" s="8">
        <f t="shared" si="38"/>
        <v>-0.11908269483224952</v>
      </c>
      <c r="I298">
        <f t="shared" si="33"/>
        <v>54.01958268899471</v>
      </c>
      <c r="J298">
        <f t="shared" si="34"/>
        <v>33.360485433614457</v>
      </c>
      <c r="K298" s="8">
        <f t="shared" si="35"/>
        <v>50.998427558604902</v>
      </c>
      <c r="L298">
        <f t="shared" si="39"/>
        <v>33.360485433614457</v>
      </c>
    </row>
    <row r="299" spans="1:12" x14ac:dyDescent="0.2">
      <c r="A299" s="2">
        <v>289</v>
      </c>
      <c r="B299" s="2" t="s">
        <v>305</v>
      </c>
      <c r="C299" s="2">
        <v>1354</v>
      </c>
      <c r="D299" s="2">
        <v>45</v>
      </c>
      <c r="E299" s="6">
        <v>19</v>
      </c>
      <c r="F299">
        <f t="shared" si="36"/>
        <v>-0.88483771066144812</v>
      </c>
      <c r="G299">
        <f t="shared" si="37"/>
        <v>-0.32146108311473065</v>
      </c>
      <c r="H299" s="8">
        <f t="shared" si="38"/>
        <v>-0.52619459120218082</v>
      </c>
      <c r="I299">
        <f t="shared" si="33"/>
        <v>63.494514844767927</v>
      </c>
      <c r="J299">
        <f t="shared" si="34"/>
        <v>38.559937258574095</v>
      </c>
      <c r="K299" s="8">
        <f t="shared" si="35"/>
        <v>70.166520592648098</v>
      </c>
      <c r="L299">
        <f t="shared" si="39"/>
        <v>38.559937258574095</v>
      </c>
    </row>
    <row r="300" spans="1:12" x14ac:dyDescent="0.2">
      <c r="A300" s="2">
        <v>290</v>
      </c>
      <c r="B300" s="2" t="s">
        <v>306</v>
      </c>
      <c r="C300" s="2">
        <v>15946</v>
      </c>
      <c r="D300" s="2">
        <v>37</v>
      </c>
      <c r="E300" s="6">
        <v>549</v>
      </c>
      <c r="F300">
        <f t="shared" si="36"/>
        <v>0.60668423283614692</v>
      </c>
      <c r="G300">
        <f t="shared" si="37"/>
        <v>-0.368628594074287</v>
      </c>
      <c r="H300" s="8">
        <f t="shared" si="38"/>
        <v>0.79754347674912951</v>
      </c>
      <c r="I300">
        <f t="shared" si="33"/>
        <v>41.932144274891257</v>
      </c>
      <c r="J300">
        <f t="shared" si="34"/>
        <v>23.378444493343217</v>
      </c>
      <c r="K300" s="8">
        <f t="shared" si="35"/>
        <v>54.360890484530763</v>
      </c>
      <c r="L300">
        <f t="shared" si="39"/>
        <v>23.378444493343217</v>
      </c>
    </row>
    <row r="301" spans="1:12" x14ac:dyDescent="0.2">
      <c r="A301" s="2">
        <v>291</v>
      </c>
      <c r="B301" s="2" t="s">
        <v>307</v>
      </c>
      <c r="C301" s="2">
        <v>5930</v>
      </c>
      <c r="D301" s="2">
        <v>22</v>
      </c>
      <c r="E301" s="6">
        <v>50</v>
      </c>
      <c r="F301">
        <f t="shared" si="36"/>
        <v>-0.4171016625909304</v>
      </c>
      <c r="G301">
        <f t="shared" si="37"/>
        <v>-0.4570676771234552</v>
      </c>
      <c r="H301" s="8">
        <f t="shared" si="38"/>
        <v>-0.44876840232200982</v>
      </c>
      <c r="I301">
        <f t="shared" si="33"/>
        <v>61.15560929738843</v>
      </c>
      <c r="J301">
        <f t="shared" si="34"/>
        <v>36.921382017134178</v>
      </c>
      <c r="K301" s="8">
        <f t="shared" si="35"/>
        <v>67.859968314269395</v>
      </c>
      <c r="L301">
        <f t="shared" si="39"/>
        <v>36.921382017134178</v>
      </c>
    </row>
    <row r="302" spans="1:12" x14ac:dyDescent="0.2">
      <c r="A302" s="2">
        <v>292</v>
      </c>
      <c r="B302" s="2" t="s">
        <v>308</v>
      </c>
      <c r="C302" s="2">
        <v>1358</v>
      </c>
      <c r="D302" s="2">
        <v>13</v>
      </c>
      <c r="E302" s="6">
        <v>242</v>
      </c>
      <c r="F302">
        <f t="shared" si="36"/>
        <v>-0.88442885047956832</v>
      </c>
      <c r="G302">
        <f t="shared" si="37"/>
        <v>-0.51013112695295615</v>
      </c>
      <c r="H302" s="8">
        <f t="shared" si="38"/>
        <v>3.0774444935823327E-2</v>
      </c>
      <c r="I302">
        <f t="shared" si="33"/>
        <v>55.545612547882214</v>
      </c>
      <c r="J302">
        <f t="shared" si="34"/>
        <v>32.052416137543212</v>
      </c>
      <c r="K302" s="8">
        <f t="shared" si="35"/>
        <v>69.613650091417966</v>
      </c>
      <c r="L302">
        <f t="shared" si="39"/>
        <v>32.052416137543212</v>
      </c>
    </row>
    <row r="303" spans="1:12" x14ac:dyDescent="0.2">
      <c r="A303" s="2">
        <v>293</v>
      </c>
      <c r="B303" s="2" t="s">
        <v>309</v>
      </c>
      <c r="C303" s="2">
        <v>8104</v>
      </c>
      <c r="D303" s="2">
        <v>12</v>
      </c>
      <c r="E303" s="6">
        <v>0</v>
      </c>
      <c r="F303">
        <f t="shared" si="36"/>
        <v>-0.1948861537392465</v>
      </c>
      <c r="G303">
        <f t="shared" si="37"/>
        <v>-0.5160270658229007</v>
      </c>
      <c r="H303" s="8">
        <f t="shared" si="38"/>
        <v>-0.57364935212873713</v>
      </c>
      <c r="I303">
        <f t="shared" si="33"/>
        <v>62.692794478735486</v>
      </c>
      <c r="J303">
        <f t="shared" si="34"/>
        <v>38.283576704279966</v>
      </c>
      <c r="K303" s="8">
        <f t="shared" si="35"/>
        <v>67.83370987138764</v>
      </c>
      <c r="L303">
        <f t="shared" si="39"/>
        <v>38.283576704279966</v>
      </c>
    </row>
    <row r="304" spans="1:12" x14ac:dyDescent="0.2">
      <c r="A304" s="2">
        <v>294</v>
      </c>
      <c r="B304" s="2" t="s">
        <v>310</v>
      </c>
      <c r="C304" s="2">
        <v>12790</v>
      </c>
      <c r="D304" s="2">
        <v>74</v>
      </c>
      <c r="E304" s="6">
        <v>227</v>
      </c>
      <c r="F304">
        <f t="shared" si="36"/>
        <v>0.28409354933296638</v>
      </c>
      <c r="G304">
        <f t="shared" si="37"/>
        <v>-0.1504788558863388</v>
      </c>
      <c r="H304" s="8">
        <f t="shared" si="38"/>
        <v>-6.6898400061948873E-3</v>
      </c>
      <c r="I304">
        <f t="shared" si="33"/>
        <v>52.799552606600777</v>
      </c>
      <c r="J304">
        <f t="shared" si="34"/>
        <v>31.585012257929847</v>
      </c>
      <c r="K304" s="8">
        <f t="shared" si="35"/>
        <v>56.728903711560207</v>
      </c>
      <c r="L304">
        <f t="shared" si="39"/>
        <v>31.585012257929847</v>
      </c>
    </row>
    <row r="305" spans="1:12" x14ac:dyDescent="0.2">
      <c r="A305" s="2">
        <v>295</v>
      </c>
      <c r="B305" s="2" t="s">
        <v>311</v>
      </c>
      <c r="C305" s="2">
        <v>2709</v>
      </c>
      <c r="D305" s="2">
        <v>29</v>
      </c>
      <c r="E305" s="6">
        <v>73</v>
      </c>
      <c r="F305">
        <f t="shared" si="36"/>
        <v>-0.74633632404965811</v>
      </c>
      <c r="G305">
        <f t="shared" si="37"/>
        <v>-0.4157961050338434</v>
      </c>
      <c r="H305" s="8">
        <f t="shared" si="38"/>
        <v>-0.39132316541091522</v>
      </c>
      <c r="I305">
        <f t="shared" si="33"/>
        <v>61.136956742557345</v>
      </c>
      <c r="J305">
        <f t="shared" si="34"/>
        <v>36.669812092910242</v>
      </c>
      <c r="K305" s="8">
        <f t="shared" si="35"/>
        <v>69.492978122157709</v>
      </c>
      <c r="L305">
        <f t="shared" si="39"/>
        <v>36.669812092910242</v>
      </c>
    </row>
    <row r="306" spans="1:12" x14ac:dyDescent="0.2">
      <c r="A306" s="2">
        <v>296</v>
      </c>
      <c r="B306" s="2" t="s">
        <v>312</v>
      </c>
      <c r="C306" s="2">
        <v>3759</v>
      </c>
      <c r="D306" s="2">
        <v>76</v>
      </c>
      <c r="E306" s="6">
        <v>49</v>
      </c>
      <c r="F306">
        <f t="shared" si="36"/>
        <v>-0.63901052630620447</v>
      </c>
      <c r="G306">
        <f t="shared" si="37"/>
        <v>-0.1386869781464497</v>
      </c>
      <c r="H306" s="8">
        <f t="shared" si="38"/>
        <v>-0.45126602131814436</v>
      </c>
      <c r="I306">
        <f t="shared" si="33"/>
        <v>61.276073145549859</v>
      </c>
      <c r="J306">
        <f t="shared" si="34"/>
        <v>37.280530833903356</v>
      </c>
      <c r="K306" s="8">
        <f t="shared" si="35"/>
        <v>65.356321518128979</v>
      </c>
      <c r="L306">
        <f t="shared" si="39"/>
        <v>37.280530833903356</v>
      </c>
    </row>
    <row r="307" spans="1:12" x14ac:dyDescent="0.2">
      <c r="A307" s="2">
        <v>297</v>
      </c>
      <c r="B307" s="2" t="s">
        <v>313</v>
      </c>
      <c r="C307" s="2">
        <v>8345</v>
      </c>
      <c r="D307" s="2">
        <v>39</v>
      </c>
      <c r="E307" s="6">
        <v>56</v>
      </c>
      <c r="F307">
        <f t="shared" si="36"/>
        <v>-0.17025232778098714</v>
      </c>
      <c r="G307">
        <f t="shared" si="37"/>
        <v>-0.3568367163343979</v>
      </c>
      <c r="H307" s="8">
        <f t="shared" si="38"/>
        <v>-0.43378268834520251</v>
      </c>
      <c r="I307">
        <f t="shared" si="33"/>
        <v>60.178641952630784</v>
      </c>
      <c r="J307">
        <f t="shared" si="34"/>
        <v>36.543148770181546</v>
      </c>
      <c r="K307" s="8">
        <f t="shared" si="35"/>
        <v>64.676207595121213</v>
      </c>
      <c r="L307">
        <f t="shared" si="39"/>
        <v>36.543148770181546</v>
      </c>
    </row>
    <row r="308" spans="1:12" x14ac:dyDescent="0.2">
      <c r="A308" s="2">
        <v>298</v>
      </c>
      <c r="B308" s="2" t="s">
        <v>314</v>
      </c>
      <c r="C308" s="2">
        <v>4651</v>
      </c>
      <c r="D308" s="2">
        <v>837</v>
      </c>
      <c r="E308" s="6">
        <v>1126</v>
      </c>
      <c r="F308">
        <f t="shared" si="36"/>
        <v>-0.54783470574700388</v>
      </c>
      <c r="G308">
        <f t="shared" si="37"/>
        <v>4.3481225018813499</v>
      </c>
      <c r="H308" s="8">
        <f t="shared" si="38"/>
        <v>2.2386696375187634</v>
      </c>
      <c r="I308">
        <f t="shared" si="33"/>
        <v>41.205597443177368</v>
      </c>
      <c r="J308">
        <f t="shared" si="34"/>
        <v>34.10710175908757</v>
      </c>
      <c r="K308" s="8">
        <f t="shared" si="35"/>
        <v>18.322863646419083</v>
      </c>
      <c r="L308">
        <f t="shared" si="39"/>
        <v>18.322863646419083</v>
      </c>
    </row>
    <row r="309" spans="1:12" x14ac:dyDescent="0.2">
      <c r="A309" s="2">
        <v>299</v>
      </c>
      <c r="B309" s="2" t="s">
        <v>315</v>
      </c>
      <c r="C309" s="2">
        <v>1252</v>
      </c>
      <c r="D309" s="2">
        <v>12</v>
      </c>
      <c r="E309" s="6">
        <v>26</v>
      </c>
      <c r="F309">
        <f t="shared" si="36"/>
        <v>-0.89526364529938363</v>
      </c>
      <c r="G309">
        <f t="shared" si="37"/>
        <v>-0.5160270658229007</v>
      </c>
      <c r="H309" s="8">
        <f t="shared" si="38"/>
        <v>-0.50871125822923891</v>
      </c>
      <c r="I309">
        <f t="shared" si="33"/>
        <v>63.628776639681433</v>
      </c>
      <c r="J309">
        <f t="shared" si="34"/>
        <v>38.381283878115838</v>
      </c>
      <c r="K309" s="8">
        <f t="shared" si="35"/>
        <v>72.758850541559369</v>
      </c>
      <c r="L309">
        <f t="shared" si="39"/>
        <v>38.381283878115838</v>
      </c>
    </row>
    <row r="310" spans="1:12" x14ac:dyDescent="0.2">
      <c r="A310" s="2">
        <v>300</v>
      </c>
      <c r="B310" s="2" t="s">
        <v>316</v>
      </c>
      <c r="C310" s="2">
        <v>2303</v>
      </c>
      <c r="D310" s="2">
        <v>46</v>
      </c>
      <c r="E310" s="6">
        <v>39</v>
      </c>
      <c r="F310">
        <f t="shared" si="36"/>
        <v>-0.78783563251046007</v>
      </c>
      <c r="G310">
        <f t="shared" si="37"/>
        <v>-0.3155651442447861</v>
      </c>
      <c r="H310" s="8">
        <f t="shared" si="38"/>
        <v>-0.47624221127948985</v>
      </c>
      <c r="I310">
        <f t="shared" si="33"/>
        <v>62.389005086169377</v>
      </c>
      <c r="J310">
        <f t="shared" si="34"/>
        <v>37.769977985653767</v>
      </c>
      <c r="K310" s="8">
        <f t="shared" si="35"/>
        <v>68.99320291109494</v>
      </c>
      <c r="L310">
        <f t="shared" si="39"/>
        <v>37.769977985653767</v>
      </c>
    </row>
    <row r="311" spans="1:12" x14ac:dyDescent="0.2">
      <c r="A311" s="2">
        <v>301</v>
      </c>
      <c r="B311" s="2" t="s">
        <v>317</v>
      </c>
      <c r="C311" s="2">
        <v>4628</v>
      </c>
      <c r="D311" s="2">
        <v>216</v>
      </c>
      <c r="E311" s="6">
        <v>290</v>
      </c>
      <c r="F311">
        <f t="shared" si="36"/>
        <v>-0.55018565179281287</v>
      </c>
      <c r="G311">
        <f t="shared" si="37"/>
        <v>0.68674446364578678</v>
      </c>
      <c r="H311" s="8">
        <f t="shared" si="38"/>
        <v>0.1506601567502816</v>
      </c>
      <c r="I311">
        <f t="shared" si="33"/>
        <v>51.745995121067708</v>
      </c>
      <c r="J311">
        <f t="shared" si="34"/>
        <v>31.30941439833315</v>
      </c>
      <c r="K311" s="8">
        <f t="shared" si="35"/>
        <v>51.521984859264016</v>
      </c>
      <c r="L311">
        <f t="shared" si="39"/>
        <v>31.30941439833315</v>
      </c>
    </row>
    <row r="312" spans="1:12" x14ac:dyDescent="0.2">
      <c r="A312" s="2">
        <v>302</v>
      </c>
      <c r="B312" s="2" t="s">
        <v>318</v>
      </c>
      <c r="C312" s="2">
        <v>6760</v>
      </c>
      <c r="D312" s="2">
        <v>16</v>
      </c>
      <c r="E312" s="6">
        <v>0</v>
      </c>
      <c r="F312">
        <f t="shared" si="36"/>
        <v>-0.33226317485086709</v>
      </c>
      <c r="G312">
        <f t="shared" si="37"/>
        <v>-0.4924433103431225</v>
      </c>
      <c r="H312" s="8">
        <f t="shared" si="38"/>
        <v>-0.57364935212873713</v>
      </c>
      <c r="I312">
        <f t="shared" si="33"/>
        <v>62.947743636204372</v>
      </c>
      <c r="J312">
        <f t="shared" si="34"/>
        <v>38.376142997497233</v>
      </c>
      <c r="K312" s="8">
        <f t="shared" si="35"/>
        <v>68.479715479597758</v>
      </c>
      <c r="L312">
        <f t="shared" si="39"/>
        <v>38.376142997497233</v>
      </c>
    </row>
    <row r="313" spans="1:12" x14ac:dyDescent="0.2">
      <c r="A313" s="2">
        <v>303</v>
      </c>
      <c r="B313" s="2" t="s">
        <v>319</v>
      </c>
      <c r="C313" s="2">
        <v>6884</v>
      </c>
      <c r="D313" s="2">
        <v>7</v>
      </c>
      <c r="E313" s="6">
        <v>0</v>
      </c>
      <c r="F313">
        <f t="shared" si="36"/>
        <v>-0.31958850921259258</v>
      </c>
      <c r="G313">
        <f t="shared" si="37"/>
        <v>-0.54550676017262345</v>
      </c>
      <c r="H313" s="8">
        <f t="shared" si="38"/>
        <v>-0.57364935212873713</v>
      </c>
      <c r="I313">
        <f t="shared" si="33"/>
        <v>63.029215770731199</v>
      </c>
      <c r="J313">
        <f t="shared" si="34"/>
        <v>38.380187648085268</v>
      </c>
      <c r="K313" s="8">
        <f t="shared" si="35"/>
        <v>69.111966657582769</v>
      </c>
      <c r="L313">
        <f t="shared" si="39"/>
        <v>38.380187648085268</v>
      </c>
    </row>
    <row r="314" spans="1:12" x14ac:dyDescent="0.2">
      <c r="A314" s="2">
        <v>304</v>
      </c>
      <c r="B314" s="2" t="s">
        <v>320</v>
      </c>
      <c r="C314" s="2">
        <v>9146</v>
      </c>
      <c r="D314" s="2">
        <v>24</v>
      </c>
      <c r="E314" s="6">
        <v>256</v>
      </c>
      <c r="F314">
        <f t="shared" si="36"/>
        <v>-8.8378076359552554E-2</v>
      </c>
      <c r="G314">
        <f t="shared" si="37"/>
        <v>-0.4452757993835661</v>
      </c>
      <c r="H314" s="8">
        <f t="shared" si="38"/>
        <v>6.5741110881706991E-2</v>
      </c>
      <c r="I314">
        <f t="shared" si="33"/>
        <v>52.800511940684224</v>
      </c>
      <c r="J314">
        <f t="shared" si="34"/>
        <v>30.726168240996355</v>
      </c>
      <c r="K314" s="8">
        <f t="shared" si="35"/>
        <v>62.606406353313183</v>
      </c>
      <c r="L314">
        <f t="shared" si="39"/>
        <v>30.726168240996355</v>
      </c>
    </row>
    <row r="315" spans="1:12" x14ac:dyDescent="0.2">
      <c r="A315" s="2">
        <v>305</v>
      </c>
      <c r="B315" s="2" t="s">
        <v>321</v>
      </c>
      <c r="C315" s="2">
        <v>61298</v>
      </c>
      <c r="D315" s="2">
        <v>906</v>
      </c>
      <c r="E315" s="6">
        <v>1371</v>
      </c>
      <c r="F315">
        <f t="shared" si="36"/>
        <v>5.242340974989582</v>
      </c>
      <c r="G315">
        <f t="shared" si="37"/>
        <v>4.7549422839075239</v>
      </c>
      <c r="H315" s="8">
        <f t="shared" si="38"/>
        <v>2.8505862915717275</v>
      </c>
      <c r="I315">
        <f t="shared" si="33"/>
        <v>56.211864478515096</v>
      </c>
      <c r="J315">
        <f t="shared" si="34"/>
        <v>60.460652505913217</v>
      </c>
      <c r="K315" s="8">
        <f t="shared" si="35"/>
        <v>6.4292214793390254</v>
      </c>
      <c r="L315">
        <f t="shared" si="39"/>
        <v>6.4292214793390254</v>
      </c>
    </row>
    <row r="316" spans="1:12" x14ac:dyDescent="0.2">
      <c r="A316" s="2">
        <v>306</v>
      </c>
      <c r="B316" s="2" t="s">
        <v>322</v>
      </c>
      <c r="C316" s="2">
        <v>2405</v>
      </c>
      <c r="D316" s="2">
        <v>129</v>
      </c>
      <c r="E316" s="6">
        <v>345</v>
      </c>
      <c r="F316">
        <f t="shared" si="36"/>
        <v>-0.77740969787252467</v>
      </c>
      <c r="G316">
        <f t="shared" si="37"/>
        <v>0.17379778196061124</v>
      </c>
      <c r="H316" s="8">
        <f t="shared" si="38"/>
        <v>0.28802920153768174</v>
      </c>
      <c r="I316">
        <f t="shared" si="33"/>
        <v>50.610244593085639</v>
      </c>
      <c r="J316">
        <f t="shared" si="34"/>
        <v>29.342606628740452</v>
      </c>
      <c r="K316" s="8">
        <f t="shared" si="35"/>
        <v>58.68642209732657</v>
      </c>
      <c r="L316">
        <f t="shared" si="39"/>
        <v>29.342606628740452</v>
      </c>
    </row>
    <row r="317" spans="1:12" x14ac:dyDescent="0.2">
      <c r="A317" s="2">
        <v>307</v>
      </c>
      <c r="B317" s="2" t="s">
        <v>323</v>
      </c>
      <c r="C317" s="2">
        <v>1408</v>
      </c>
      <c r="D317" s="2">
        <v>28</v>
      </c>
      <c r="E317" s="6">
        <v>6</v>
      </c>
      <c r="F317">
        <f t="shared" si="36"/>
        <v>-0.87931809820607054</v>
      </c>
      <c r="G317">
        <f t="shared" si="37"/>
        <v>-0.42169204390378795</v>
      </c>
      <c r="H317" s="8">
        <f t="shared" si="38"/>
        <v>-0.55866363815192988</v>
      </c>
      <c r="I317">
        <f t="shared" si="33"/>
        <v>64.15892603992053</v>
      </c>
      <c r="J317">
        <f t="shared" si="34"/>
        <v>38.946614973268765</v>
      </c>
      <c r="K317" s="8">
        <f t="shared" si="35"/>
        <v>71.655769385632183</v>
      </c>
      <c r="L317">
        <f t="shared" si="39"/>
        <v>38.946614973268765</v>
      </c>
    </row>
    <row r="318" spans="1:12" x14ac:dyDescent="0.2">
      <c r="A318" s="2">
        <v>308</v>
      </c>
      <c r="B318" s="2" t="s">
        <v>324</v>
      </c>
      <c r="C318" s="2">
        <v>15236</v>
      </c>
      <c r="D318" s="2">
        <v>28</v>
      </c>
      <c r="E318" s="6">
        <v>100</v>
      </c>
      <c r="F318">
        <f t="shared" si="36"/>
        <v>0.53411155055247828</v>
      </c>
      <c r="G318">
        <f t="shared" si="37"/>
        <v>-0.42169204390378795</v>
      </c>
      <c r="H318" s="8">
        <f t="shared" si="38"/>
        <v>-0.32388745251528245</v>
      </c>
      <c r="I318">
        <f t="shared" si="33"/>
        <v>57.701277312479462</v>
      </c>
      <c r="J318">
        <f t="shared" si="34"/>
        <v>35.352047038721516</v>
      </c>
      <c r="K318" s="8">
        <f t="shared" si="35"/>
        <v>60.577633916607738</v>
      </c>
      <c r="L318">
        <f t="shared" si="39"/>
        <v>35.352047038721516</v>
      </c>
    </row>
    <row r="319" spans="1:12" x14ac:dyDescent="0.2">
      <c r="A319" s="2">
        <v>309</v>
      </c>
      <c r="B319" s="2" t="s">
        <v>325</v>
      </c>
      <c r="C319" s="2">
        <v>9653</v>
      </c>
      <c r="D319" s="2">
        <v>201</v>
      </c>
      <c r="E319" s="6">
        <v>237</v>
      </c>
      <c r="F319">
        <f t="shared" si="36"/>
        <v>-3.6555048306284962E-2</v>
      </c>
      <c r="G319">
        <f t="shared" si="37"/>
        <v>0.59830538059661853</v>
      </c>
      <c r="H319" s="8">
        <f t="shared" si="38"/>
        <v>1.8286349955150587E-2</v>
      </c>
      <c r="I319">
        <f t="shared" si="33"/>
        <v>52.445401639965382</v>
      </c>
      <c r="J319">
        <f t="shared" si="34"/>
        <v>32.191612383858299</v>
      </c>
      <c r="K319" s="8">
        <f t="shared" si="35"/>
        <v>49.521184651511902</v>
      </c>
      <c r="L319">
        <f t="shared" si="39"/>
        <v>32.191612383858299</v>
      </c>
    </row>
    <row r="320" spans="1:12" x14ac:dyDescent="0.2">
      <c r="A320" s="2">
        <v>310</v>
      </c>
      <c r="B320" s="2" t="s">
        <v>326</v>
      </c>
      <c r="C320" s="2">
        <v>7066</v>
      </c>
      <c r="D320" s="2">
        <v>47</v>
      </c>
      <c r="E320" s="6">
        <v>6</v>
      </c>
      <c r="F320">
        <f t="shared" si="36"/>
        <v>-0.30098537093706063</v>
      </c>
      <c r="G320">
        <f t="shared" si="37"/>
        <v>-0.30966920537484155</v>
      </c>
      <c r="H320" s="8">
        <f t="shared" si="38"/>
        <v>-0.55866363815192988</v>
      </c>
      <c r="I320">
        <f t="shared" si="33"/>
        <v>62.302890718015206</v>
      </c>
      <c r="J320">
        <f t="shared" si="34"/>
        <v>38.157903900325636</v>
      </c>
      <c r="K320" s="8">
        <f t="shared" si="35"/>
        <v>65.716576257874607</v>
      </c>
      <c r="L320">
        <f t="shared" si="39"/>
        <v>38.157903900325636</v>
      </c>
    </row>
    <row r="321" spans="1:12" x14ac:dyDescent="0.2">
      <c r="A321" s="2">
        <v>311</v>
      </c>
      <c r="B321" s="2" t="s">
        <v>327</v>
      </c>
      <c r="C321" s="2">
        <v>6823</v>
      </c>
      <c r="D321" s="2">
        <v>21</v>
      </c>
      <c r="E321" s="6">
        <v>17</v>
      </c>
      <c r="F321">
        <f t="shared" si="36"/>
        <v>-0.32582362698625988</v>
      </c>
      <c r="G321">
        <f t="shared" si="37"/>
        <v>-0.46296361599339975</v>
      </c>
      <c r="H321" s="8">
        <f t="shared" si="38"/>
        <v>-0.5311898291944499</v>
      </c>
      <c r="I321">
        <f t="shared" si="33"/>
        <v>62.214524652844375</v>
      </c>
      <c r="J321">
        <f t="shared" si="34"/>
        <v>37.842030014000819</v>
      </c>
      <c r="K321" s="8">
        <f t="shared" si="35"/>
        <v>67.773546543335854</v>
      </c>
      <c r="L321">
        <f t="shared" si="39"/>
        <v>37.842030014000819</v>
      </c>
    </row>
    <row r="322" spans="1:12" x14ac:dyDescent="0.2">
      <c r="A322" s="2">
        <v>312</v>
      </c>
      <c r="B322" s="2" t="s">
        <v>328</v>
      </c>
      <c r="C322" s="2">
        <v>5998</v>
      </c>
      <c r="D322" s="2">
        <v>195</v>
      </c>
      <c r="E322" s="6">
        <v>138</v>
      </c>
      <c r="F322">
        <f t="shared" si="36"/>
        <v>-0.41015103949897341</v>
      </c>
      <c r="G322">
        <f t="shared" si="37"/>
        <v>0.56292974737695134</v>
      </c>
      <c r="H322" s="8">
        <f t="shared" si="38"/>
        <v>-0.22897793066216962</v>
      </c>
      <c r="I322">
        <f t="shared" si="33"/>
        <v>56.853160063989606</v>
      </c>
      <c r="J322">
        <f t="shared" si="34"/>
        <v>35.185336461998752</v>
      </c>
      <c r="K322" s="8">
        <f t="shared" si="35"/>
        <v>53.821665832480647</v>
      </c>
      <c r="L322">
        <f t="shared" si="39"/>
        <v>35.185336461998752</v>
      </c>
    </row>
    <row r="323" spans="1:12" x14ac:dyDescent="0.2">
      <c r="A323" s="2">
        <v>313</v>
      </c>
      <c r="B323" s="2" t="s">
        <v>329</v>
      </c>
      <c r="C323" s="2">
        <v>14496</v>
      </c>
      <c r="D323" s="2">
        <v>12</v>
      </c>
      <c r="E323" s="6">
        <v>51</v>
      </c>
      <c r="F323">
        <f t="shared" si="36"/>
        <v>0.45847241690471097</v>
      </c>
      <c r="G323">
        <f t="shared" si="37"/>
        <v>-0.5160270658229007</v>
      </c>
      <c r="H323" s="8">
        <f t="shared" si="38"/>
        <v>-0.44627078332587528</v>
      </c>
      <c r="I323">
        <f t="shared" si="33"/>
        <v>59.799638265621169</v>
      </c>
      <c r="J323">
        <f t="shared" si="34"/>
        <v>36.774247860614125</v>
      </c>
      <c r="K323" s="8">
        <f t="shared" si="35"/>
        <v>62.981499697212492</v>
      </c>
      <c r="L323">
        <f t="shared" si="39"/>
        <v>36.774247860614125</v>
      </c>
    </row>
    <row r="324" spans="1:12" x14ac:dyDescent="0.2">
      <c r="A324" s="2">
        <v>314</v>
      </c>
      <c r="B324" s="2" t="s">
        <v>330</v>
      </c>
      <c r="C324" s="2">
        <v>4200</v>
      </c>
      <c r="D324" s="2">
        <v>19</v>
      </c>
      <c r="E324" s="6">
        <v>135</v>
      </c>
      <c r="F324">
        <f t="shared" si="36"/>
        <v>-0.59393369125395401</v>
      </c>
      <c r="G324">
        <f t="shared" si="37"/>
        <v>-0.47475549373328885</v>
      </c>
      <c r="H324" s="8">
        <f t="shared" si="38"/>
        <v>-0.23647078765057325</v>
      </c>
      <c r="I324">
        <f t="shared" si="33"/>
        <v>58.461843611502452</v>
      </c>
      <c r="J324">
        <f t="shared" si="34"/>
        <v>34.611115484407684</v>
      </c>
      <c r="K324" s="8">
        <f t="shared" si="35"/>
        <v>68.214162476957739</v>
      </c>
      <c r="L324">
        <f t="shared" si="39"/>
        <v>34.611115484407684</v>
      </c>
    </row>
    <row r="325" spans="1:12" x14ac:dyDescent="0.2">
      <c r="A325" s="2">
        <v>315</v>
      </c>
      <c r="B325" s="2" t="s">
        <v>331</v>
      </c>
      <c r="C325" s="2">
        <v>1421</v>
      </c>
      <c r="D325" s="2">
        <v>154</v>
      </c>
      <c r="E325" s="6">
        <v>309</v>
      </c>
      <c r="F325">
        <f t="shared" si="36"/>
        <v>-0.87798930261496111</v>
      </c>
      <c r="G325">
        <f t="shared" si="37"/>
        <v>0.32119625370922489</v>
      </c>
      <c r="H325" s="8">
        <f t="shared" si="38"/>
        <v>0.198114917676838</v>
      </c>
      <c r="I325">
        <f t="shared" si="33"/>
        <v>52.11566524729654</v>
      </c>
      <c r="J325">
        <f t="shared" si="34"/>
        <v>30.677551730460088</v>
      </c>
      <c r="K325" s="8">
        <f t="shared" si="35"/>
        <v>58.134370824324392</v>
      </c>
      <c r="L325">
        <f t="shared" si="39"/>
        <v>30.677551730460088</v>
      </c>
    </row>
    <row r="326" spans="1:12" x14ac:dyDescent="0.2">
      <c r="A326" s="2">
        <v>316</v>
      </c>
      <c r="B326" s="2" t="s">
        <v>332</v>
      </c>
      <c r="C326" s="2">
        <v>3317</v>
      </c>
      <c r="D326" s="2">
        <v>22</v>
      </c>
      <c r="E326" s="6">
        <v>6</v>
      </c>
      <c r="F326">
        <f t="shared" si="36"/>
        <v>-0.68418957640392497</v>
      </c>
      <c r="G326">
        <f t="shared" si="37"/>
        <v>-0.4570676771234552</v>
      </c>
      <c r="H326" s="8">
        <f t="shared" si="38"/>
        <v>-0.55866363815192988</v>
      </c>
      <c r="I326">
        <f t="shared" si="33"/>
        <v>63.593862451784091</v>
      </c>
      <c r="J326">
        <f t="shared" si="34"/>
        <v>38.60878829690629</v>
      </c>
      <c r="K326" s="8">
        <f t="shared" si="35"/>
        <v>70.556907396613553</v>
      </c>
      <c r="L326">
        <f t="shared" si="39"/>
        <v>38.60878829690629</v>
      </c>
    </row>
    <row r="327" spans="1:12" x14ac:dyDescent="0.2">
      <c r="A327" s="2">
        <v>317</v>
      </c>
      <c r="B327" s="2" t="s">
        <v>333</v>
      </c>
      <c r="C327" s="2">
        <v>9704</v>
      </c>
      <c r="D327" s="2">
        <v>66</v>
      </c>
      <c r="E327" s="6">
        <v>84</v>
      </c>
      <c r="F327">
        <f t="shared" si="36"/>
        <v>-3.1342080987317215E-2</v>
      </c>
      <c r="G327">
        <f t="shared" si="37"/>
        <v>-0.19764636684589518</v>
      </c>
      <c r="H327" s="8">
        <f t="shared" si="38"/>
        <v>-0.36384935645343519</v>
      </c>
      <c r="I327">
        <f t="shared" si="33"/>
        <v>58.596907877533816</v>
      </c>
      <c r="J327">
        <f t="shared" si="34"/>
        <v>35.681919192394268</v>
      </c>
      <c r="K327" s="8">
        <f t="shared" si="35"/>
        <v>61.243881957656676</v>
      </c>
      <c r="L327">
        <f t="shared" si="39"/>
        <v>35.681919192394268</v>
      </c>
    </row>
    <row r="328" spans="1:12" x14ac:dyDescent="0.2">
      <c r="A328" s="2">
        <v>318</v>
      </c>
      <c r="B328" s="2" t="s">
        <v>334</v>
      </c>
      <c r="C328" s="2">
        <v>13325</v>
      </c>
      <c r="D328" s="2">
        <v>169</v>
      </c>
      <c r="E328" s="6">
        <v>179</v>
      </c>
      <c r="F328">
        <f t="shared" si="36"/>
        <v>0.33877859865939275</v>
      </c>
      <c r="G328">
        <f t="shared" si="37"/>
        <v>0.40963533675839309</v>
      </c>
      <c r="H328" s="8">
        <f t="shared" si="38"/>
        <v>-0.12657555182065316</v>
      </c>
      <c r="I328">
        <f t="shared" si="33"/>
        <v>54.039632146518962</v>
      </c>
      <c r="J328">
        <f t="shared" si="34"/>
        <v>33.540049863602704</v>
      </c>
      <c r="K328" s="8">
        <f t="shared" si="35"/>
        <v>50.121503520749599</v>
      </c>
      <c r="L328">
        <f t="shared" si="39"/>
        <v>33.540049863602704</v>
      </c>
    </row>
    <row r="329" spans="1:12" x14ac:dyDescent="0.2">
      <c r="A329" s="2">
        <v>319</v>
      </c>
      <c r="B329" s="2" t="s">
        <v>335</v>
      </c>
      <c r="C329" s="2">
        <v>8848</v>
      </c>
      <c r="D329" s="2">
        <v>23</v>
      </c>
      <c r="E329" s="6">
        <v>178</v>
      </c>
      <c r="F329">
        <f t="shared" si="36"/>
        <v>-0.11883815990959938</v>
      </c>
      <c r="G329">
        <f t="shared" si="37"/>
        <v>-0.45117173825351065</v>
      </c>
      <c r="H329" s="8">
        <f t="shared" si="38"/>
        <v>-0.12907317081678771</v>
      </c>
      <c r="I329">
        <f t="shared" si="33"/>
        <v>55.689763091205421</v>
      </c>
      <c r="J329">
        <f t="shared" si="34"/>
        <v>32.935427174076416</v>
      </c>
      <c r="K329" s="8">
        <f t="shared" si="35"/>
        <v>63.884073677642093</v>
      </c>
      <c r="L329">
        <f t="shared" si="39"/>
        <v>32.935427174076416</v>
      </c>
    </row>
    <row r="330" spans="1:12" x14ac:dyDescent="0.2">
      <c r="A330" s="2">
        <v>320</v>
      </c>
      <c r="B330" s="2" t="s">
        <v>336</v>
      </c>
      <c r="C330" s="2">
        <v>3049</v>
      </c>
      <c r="D330" s="2">
        <v>30</v>
      </c>
      <c r="E330" s="6">
        <v>128</v>
      </c>
      <c r="F330">
        <f t="shared" si="36"/>
        <v>-0.71158320858987312</v>
      </c>
      <c r="G330">
        <f t="shared" si="37"/>
        <v>-0.40990016616389885</v>
      </c>
      <c r="H330" s="8">
        <f t="shared" si="38"/>
        <v>-0.25395412062351508</v>
      </c>
      <c r="I330">
        <f t="shared" si="33"/>
        <v>58.948189842856223</v>
      </c>
      <c r="J330">
        <f t="shared" si="34"/>
        <v>34.983513580060169</v>
      </c>
      <c r="K330" s="8">
        <f t="shared" si="35"/>
        <v>68.356465115987504</v>
      </c>
      <c r="L330">
        <f t="shared" si="39"/>
        <v>34.983513580060169</v>
      </c>
    </row>
    <row r="331" spans="1:12" x14ac:dyDescent="0.2">
      <c r="A331" s="2">
        <v>321</v>
      </c>
      <c r="B331" s="2" t="s">
        <v>337</v>
      </c>
      <c r="C331" s="2">
        <v>1058</v>
      </c>
      <c r="D331" s="2">
        <v>21</v>
      </c>
      <c r="E331" s="6">
        <v>0</v>
      </c>
      <c r="F331">
        <f t="shared" si="36"/>
        <v>-0.91509336412055509</v>
      </c>
      <c r="G331">
        <f t="shared" si="37"/>
        <v>-0.46296361599339975</v>
      </c>
      <c r="H331" s="8">
        <f t="shared" si="38"/>
        <v>-0.57364935212873713</v>
      </c>
      <c r="I331">
        <f t="shared" ref="I331:I394" si="40">SUMXMY2($D$3:$F$3,F331:H331)</f>
        <v>64.596342105839469</v>
      </c>
      <c r="J331">
        <f t="shared" ref="J331:J394" si="41">SUMXMY2($D$4:$F$4,F331:H331)</f>
        <v>39.207660448732703</v>
      </c>
      <c r="K331" s="8">
        <f t="shared" ref="K331:K394" si="42">SUMXMY2($D$5:$F$5,F331:H331)</f>
        <v>72.601306465684075</v>
      </c>
      <c r="L331">
        <f t="shared" si="39"/>
        <v>39.207660448732703</v>
      </c>
    </row>
    <row r="332" spans="1:12" x14ac:dyDescent="0.2">
      <c r="A332" s="2">
        <v>322</v>
      </c>
      <c r="B332" s="2" t="s">
        <v>338</v>
      </c>
      <c r="C332" s="2">
        <v>10416</v>
      </c>
      <c r="D332" s="2">
        <v>45</v>
      </c>
      <c r="E332" s="6">
        <v>63</v>
      </c>
      <c r="F332">
        <f t="shared" ref="F332:F395" si="43">STANDARDIZE(C332,C$7,C$8)</f>
        <v>4.1435031387291314E-2</v>
      </c>
      <c r="G332">
        <f t="shared" ref="G332:G395" si="44">STANDARDIZE(D332,D$7,D$8)</f>
        <v>-0.32146108311473065</v>
      </c>
      <c r="H332" s="8">
        <f t="shared" ref="H332:H395" si="45">STANDARDIZE(E332,E$7,E$8)</f>
        <v>-0.4162993553722607</v>
      </c>
      <c r="I332">
        <f t="shared" si="40"/>
        <v>59.466947339589495</v>
      </c>
      <c r="J332">
        <f t="shared" si="41"/>
        <v>36.267887593511723</v>
      </c>
      <c r="K332" s="8">
        <f t="shared" si="42"/>
        <v>62.698784085166047</v>
      </c>
      <c r="L332">
        <f t="shared" ref="L332:L395" si="46">MIN(I332:K332)</f>
        <v>36.267887593511723</v>
      </c>
    </row>
    <row r="333" spans="1:12" x14ac:dyDescent="0.2">
      <c r="A333" s="2">
        <v>323</v>
      </c>
      <c r="B333" s="2" t="s">
        <v>339</v>
      </c>
      <c r="C333" s="2">
        <v>15162</v>
      </c>
      <c r="D333" s="2">
        <v>13</v>
      </c>
      <c r="E333" s="6">
        <v>9</v>
      </c>
      <c r="F333">
        <f t="shared" si="43"/>
        <v>0.52654763718770159</v>
      </c>
      <c r="G333">
        <f t="shared" si="44"/>
        <v>-0.51013112695295615</v>
      </c>
      <c r="H333" s="8">
        <f t="shared" si="45"/>
        <v>-0.55117078116352625</v>
      </c>
      <c r="I333">
        <f t="shared" si="40"/>
        <v>61.356397295895505</v>
      </c>
      <c r="J333">
        <f t="shared" si="41"/>
        <v>38.107518092525247</v>
      </c>
      <c r="K333" s="8">
        <f t="shared" si="42"/>
        <v>63.158157652517723</v>
      </c>
      <c r="L333">
        <f t="shared" si="46"/>
        <v>38.107518092525247</v>
      </c>
    </row>
    <row r="334" spans="1:12" x14ac:dyDescent="0.2">
      <c r="A334" s="2">
        <v>324</v>
      </c>
      <c r="B334" s="2" t="s">
        <v>340</v>
      </c>
      <c r="C334" s="2">
        <v>6146</v>
      </c>
      <c r="D334" s="2">
        <v>37</v>
      </c>
      <c r="E334" s="6">
        <v>23</v>
      </c>
      <c r="F334">
        <f t="shared" si="43"/>
        <v>-0.39502321276941998</v>
      </c>
      <c r="G334">
        <f t="shared" si="44"/>
        <v>-0.368628594074287</v>
      </c>
      <c r="H334" s="8">
        <f t="shared" si="45"/>
        <v>-0.51620411521764253</v>
      </c>
      <c r="I334">
        <f t="shared" si="40"/>
        <v>61.971201024531211</v>
      </c>
      <c r="J334">
        <f t="shared" si="41"/>
        <v>37.714629148895249</v>
      </c>
      <c r="K334" s="8">
        <f t="shared" si="42"/>
        <v>66.91679955399573</v>
      </c>
      <c r="L334">
        <f t="shared" si="46"/>
        <v>37.714629148895249</v>
      </c>
    </row>
    <row r="335" spans="1:12" x14ac:dyDescent="0.2">
      <c r="A335" s="2">
        <v>325</v>
      </c>
      <c r="B335" s="2" t="s">
        <v>341</v>
      </c>
      <c r="C335" s="2">
        <v>6817</v>
      </c>
      <c r="D335" s="2">
        <v>132</v>
      </c>
      <c r="E335" s="6">
        <v>390</v>
      </c>
      <c r="F335">
        <f t="shared" si="43"/>
        <v>-0.32643691725907964</v>
      </c>
      <c r="G335">
        <f t="shared" si="44"/>
        <v>0.19148559857044486</v>
      </c>
      <c r="H335" s="8">
        <f t="shared" si="45"/>
        <v>0.40042205636373635</v>
      </c>
      <c r="I335">
        <f t="shared" si="40"/>
        <v>47.798749873372927</v>
      </c>
      <c r="J335">
        <f t="shared" si="41"/>
        <v>27.59675802612097</v>
      </c>
      <c r="K335" s="8">
        <f t="shared" si="42"/>
        <v>54.54817521971389</v>
      </c>
      <c r="L335">
        <f t="shared" si="46"/>
        <v>27.59675802612097</v>
      </c>
    </row>
    <row r="336" spans="1:12" x14ac:dyDescent="0.2">
      <c r="A336" s="2">
        <v>326</v>
      </c>
      <c r="B336" s="2" t="s">
        <v>342</v>
      </c>
      <c r="C336" s="2">
        <v>11730</v>
      </c>
      <c r="D336" s="2">
        <v>48</v>
      </c>
      <c r="E336" s="6">
        <v>87</v>
      </c>
      <c r="F336">
        <f t="shared" si="43"/>
        <v>0.17574560113481325</v>
      </c>
      <c r="G336">
        <f t="shared" si="44"/>
        <v>-0.303773266504897</v>
      </c>
      <c r="H336" s="8">
        <f t="shared" si="45"/>
        <v>-0.35635649946503156</v>
      </c>
      <c r="I336">
        <f t="shared" si="40"/>
        <v>58.330094536751233</v>
      </c>
      <c r="J336">
        <f t="shared" si="41"/>
        <v>35.555718037758176</v>
      </c>
      <c r="K336" s="8">
        <f t="shared" si="42"/>
        <v>61.271740031081919</v>
      </c>
      <c r="L336">
        <f t="shared" si="46"/>
        <v>35.555718037758176</v>
      </c>
    </row>
    <row r="337" spans="1:12" x14ac:dyDescent="0.2">
      <c r="A337" s="2">
        <v>327</v>
      </c>
      <c r="B337" s="2" t="s">
        <v>343</v>
      </c>
      <c r="C337" s="2">
        <v>13658</v>
      </c>
      <c r="D337" s="2">
        <v>18</v>
      </c>
      <c r="E337" s="6">
        <v>6</v>
      </c>
      <c r="F337">
        <f t="shared" si="43"/>
        <v>0.372816208800888</v>
      </c>
      <c r="G337">
        <f t="shared" si="44"/>
        <v>-0.4806514326032334</v>
      </c>
      <c r="H337" s="8">
        <f t="shared" si="45"/>
        <v>-0.55866363815192988</v>
      </c>
      <c r="I337">
        <f t="shared" si="40"/>
        <v>61.532855402863539</v>
      </c>
      <c r="J337">
        <f t="shared" si="41"/>
        <v>38.083878591464547</v>
      </c>
      <c r="K337" s="8">
        <f t="shared" si="42"/>
        <v>63.666356810586009</v>
      </c>
      <c r="L337">
        <f t="shared" si="46"/>
        <v>38.083878591464547</v>
      </c>
    </row>
    <row r="338" spans="1:12" x14ac:dyDescent="0.2">
      <c r="A338" s="2">
        <v>328</v>
      </c>
      <c r="B338" s="2" t="s">
        <v>344</v>
      </c>
      <c r="C338" s="2">
        <v>7083</v>
      </c>
      <c r="D338" s="2">
        <v>13</v>
      </c>
      <c r="E338" s="6">
        <v>0</v>
      </c>
      <c r="F338">
        <f t="shared" si="43"/>
        <v>-0.29924771516407139</v>
      </c>
      <c r="G338">
        <f t="shared" si="44"/>
        <v>-0.51013112695295615</v>
      </c>
      <c r="H338" s="8">
        <f t="shared" si="45"/>
        <v>-0.57364935212873713</v>
      </c>
      <c r="I338">
        <f t="shared" si="40"/>
        <v>62.907726745020263</v>
      </c>
      <c r="J338">
        <f t="shared" si="41"/>
        <v>38.353323455872228</v>
      </c>
      <c r="K338" s="8">
        <f t="shared" si="42"/>
        <v>68.484337077762461</v>
      </c>
      <c r="L338">
        <f t="shared" si="46"/>
        <v>38.353323455872228</v>
      </c>
    </row>
    <row r="339" spans="1:12" x14ac:dyDescent="0.2">
      <c r="A339" s="2">
        <v>329</v>
      </c>
      <c r="B339" s="2" t="s">
        <v>345</v>
      </c>
      <c r="C339" s="2">
        <v>1191</v>
      </c>
      <c r="D339" s="2">
        <v>50</v>
      </c>
      <c r="E339" s="6">
        <v>128</v>
      </c>
      <c r="F339">
        <f t="shared" si="43"/>
        <v>-0.90149876307305099</v>
      </c>
      <c r="G339">
        <f t="shared" si="44"/>
        <v>-0.2919813887650079</v>
      </c>
      <c r="H339" s="8">
        <f t="shared" si="45"/>
        <v>-0.25395412062351508</v>
      </c>
      <c r="I339">
        <f t="shared" si="40"/>
        <v>59.366974428747298</v>
      </c>
      <c r="J339">
        <f t="shared" si="41"/>
        <v>35.332742386207293</v>
      </c>
      <c r="K339" s="8">
        <f t="shared" si="42"/>
        <v>68.33196307552349</v>
      </c>
      <c r="L339">
        <f t="shared" si="46"/>
        <v>35.332742386207293</v>
      </c>
    </row>
    <row r="340" spans="1:12" x14ac:dyDescent="0.2">
      <c r="A340" s="2">
        <v>330</v>
      </c>
      <c r="B340" s="2" t="s">
        <v>346</v>
      </c>
      <c r="C340" s="2">
        <v>15127</v>
      </c>
      <c r="D340" s="2">
        <v>31</v>
      </c>
      <c r="E340" s="6">
        <v>58</v>
      </c>
      <c r="F340">
        <f t="shared" si="43"/>
        <v>0.52297011059625309</v>
      </c>
      <c r="G340">
        <f t="shared" si="44"/>
        <v>-0.4040042272939543</v>
      </c>
      <c r="H340" s="8">
        <f t="shared" si="45"/>
        <v>-0.42878745035293342</v>
      </c>
      <c r="I340">
        <f t="shared" si="40"/>
        <v>59.265848379494777</v>
      </c>
      <c r="J340">
        <f t="shared" si="41"/>
        <v>36.596211233994012</v>
      </c>
      <c r="K340" s="8">
        <f t="shared" si="42"/>
        <v>61.008445090554019</v>
      </c>
      <c r="L340">
        <f t="shared" si="46"/>
        <v>36.596211233994012</v>
      </c>
    </row>
    <row r="341" spans="1:12" x14ac:dyDescent="0.2">
      <c r="A341" s="2">
        <v>331</v>
      </c>
      <c r="B341" s="2" t="s">
        <v>347</v>
      </c>
      <c r="C341" s="2">
        <v>7890</v>
      </c>
      <c r="D341" s="2">
        <v>8</v>
      </c>
      <c r="E341" s="6">
        <v>8</v>
      </c>
      <c r="F341">
        <f t="shared" si="43"/>
        <v>-0.21676017346981705</v>
      </c>
      <c r="G341">
        <f t="shared" si="44"/>
        <v>-0.5396108213026789</v>
      </c>
      <c r="H341" s="8">
        <f t="shared" si="45"/>
        <v>-0.55366840015966079</v>
      </c>
      <c r="I341">
        <f t="shared" si="40"/>
        <v>62.477883219611613</v>
      </c>
      <c r="J341">
        <f t="shared" si="41"/>
        <v>38.057141734979254</v>
      </c>
      <c r="K341" s="8">
        <f t="shared" si="42"/>
        <v>68.18369243395658</v>
      </c>
      <c r="L341">
        <f t="shared" si="46"/>
        <v>38.057141734979254</v>
      </c>
    </row>
    <row r="342" spans="1:12" x14ac:dyDescent="0.2">
      <c r="A342" s="2">
        <v>332</v>
      </c>
      <c r="B342" s="2" t="s">
        <v>348</v>
      </c>
      <c r="C342" s="2">
        <v>3066</v>
      </c>
      <c r="D342" s="2">
        <v>143</v>
      </c>
      <c r="E342" s="6">
        <v>53</v>
      </c>
      <c r="F342">
        <f t="shared" si="43"/>
        <v>-0.70984555281688388</v>
      </c>
      <c r="G342">
        <f t="shared" si="44"/>
        <v>0.25634092613983489</v>
      </c>
      <c r="H342" s="8">
        <f t="shared" si="45"/>
        <v>-0.44127554533360613</v>
      </c>
      <c r="I342">
        <f t="shared" si="40"/>
        <v>60.967601888921372</v>
      </c>
      <c r="J342">
        <f t="shared" si="41"/>
        <v>37.615587867761406</v>
      </c>
      <c r="K342" s="8">
        <f t="shared" si="42"/>
        <v>60.927756951001442</v>
      </c>
      <c r="L342">
        <f t="shared" si="46"/>
        <v>37.615587867761406</v>
      </c>
    </row>
    <row r="343" spans="1:12" x14ac:dyDescent="0.2">
      <c r="A343" s="2">
        <v>333</v>
      </c>
      <c r="B343" s="2" t="s">
        <v>349</v>
      </c>
      <c r="C343" s="2">
        <v>8705</v>
      </c>
      <c r="D343" s="2">
        <v>7</v>
      </c>
      <c r="E343" s="6">
        <v>108</v>
      </c>
      <c r="F343">
        <f t="shared" si="43"/>
        <v>-0.13345491141180307</v>
      </c>
      <c r="G343">
        <f t="shared" si="44"/>
        <v>-0.54550676017262345</v>
      </c>
      <c r="H343" s="8">
        <f t="shared" si="45"/>
        <v>-0.30390650054620605</v>
      </c>
      <c r="I343">
        <f t="shared" si="40"/>
        <v>58.507154240426729</v>
      </c>
      <c r="J343">
        <f t="shared" si="41"/>
        <v>34.99986949129034</v>
      </c>
      <c r="K343" s="8">
        <f t="shared" si="42"/>
        <v>66.220677411695078</v>
      </c>
      <c r="L343">
        <f t="shared" si="46"/>
        <v>34.99986949129034</v>
      </c>
    </row>
    <row r="344" spans="1:12" x14ac:dyDescent="0.2">
      <c r="A344" s="2">
        <v>334</v>
      </c>
      <c r="B344" s="2" t="s">
        <v>350</v>
      </c>
      <c r="C344" s="2">
        <v>5500</v>
      </c>
      <c r="D344" s="2">
        <v>28</v>
      </c>
      <c r="E344" s="6">
        <v>47</v>
      </c>
      <c r="F344">
        <f t="shared" si="43"/>
        <v>-0.46105413214301139</v>
      </c>
      <c r="G344">
        <f t="shared" si="44"/>
        <v>-0.42169204390378795</v>
      </c>
      <c r="H344" s="8">
        <f t="shared" si="45"/>
        <v>-0.45626125931041345</v>
      </c>
      <c r="I344">
        <f t="shared" si="40"/>
        <v>61.314538985624182</v>
      </c>
      <c r="J344">
        <f t="shared" si="41"/>
        <v>37.054905412034138</v>
      </c>
      <c r="K344" s="8">
        <f t="shared" si="42"/>
        <v>67.752808324479446</v>
      </c>
      <c r="L344">
        <f t="shared" si="46"/>
        <v>37.054905412034138</v>
      </c>
    </row>
    <row r="345" spans="1:12" x14ac:dyDescent="0.2">
      <c r="A345" s="2">
        <v>335</v>
      </c>
      <c r="B345" s="2" t="s">
        <v>351</v>
      </c>
      <c r="C345" s="2">
        <v>14768</v>
      </c>
      <c r="D345" s="2">
        <v>32</v>
      </c>
      <c r="E345" s="6">
        <v>102</v>
      </c>
      <c r="F345">
        <f t="shared" si="43"/>
        <v>0.48627490927253897</v>
      </c>
      <c r="G345">
        <f t="shared" si="44"/>
        <v>-0.39810828842400975</v>
      </c>
      <c r="H345" s="8">
        <f t="shared" si="45"/>
        <v>-0.31889221452301331</v>
      </c>
      <c r="I345">
        <f t="shared" si="40"/>
        <v>57.613547931776509</v>
      </c>
      <c r="J345">
        <f t="shared" si="41"/>
        <v>35.251682077409143</v>
      </c>
      <c r="K345" s="8">
        <f t="shared" si="42"/>
        <v>60.49563985098704</v>
      </c>
      <c r="L345">
        <f t="shared" si="46"/>
        <v>35.251682077409143</v>
      </c>
    </row>
    <row r="346" spans="1:12" x14ac:dyDescent="0.2">
      <c r="A346" s="2">
        <v>336</v>
      </c>
      <c r="B346" s="2" t="s">
        <v>352</v>
      </c>
      <c r="C346" s="2">
        <v>27358</v>
      </c>
      <c r="D346" s="2">
        <v>27</v>
      </c>
      <c r="E346" s="6">
        <v>131</v>
      </c>
      <c r="F346">
        <f t="shared" si="43"/>
        <v>1.7731623317392826</v>
      </c>
      <c r="G346">
        <f t="shared" si="44"/>
        <v>-0.4275879827737325</v>
      </c>
      <c r="H346" s="8">
        <f t="shared" si="45"/>
        <v>-0.24646126363511145</v>
      </c>
      <c r="I346">
        <f t="shared" si="40"/>
        <v>57.325988081344107</v>
      </c>
      <c r="J346">
        <f t="shared" si="41"/>
        <v>37.06482339945449</v>
      </c>
      <c r="K346" s="8">
        <f t="shared" si="42"/>
        <v>55.016149747751065</v>
      </c>
      <c r="L346">
        <f t="shared" si="46"/>
        <v>37.06482339945449</v>
      </c>
    </row>
    <row r="347" spans="1:12" x14ac:dyDescent="0.2">
      <c r="A347" s="2">
        <v>337</v>
      </c>
      <c r="B347" s="2" t="s">
        <v>353</v>
      </c>
      <c r="C347" s="2">
        <v>33583</v>
      </c>
      <c r="D347" s="2">
        <v>366</v>
      </c>
      <c r="E347" s="6">
        <v>785</v>
      </c>
      <c r="F347">
        <f t="shared" si="43"/>
        <v>2.4094509897897574</v>
      </c>
      <c r="G347">
        <f t="shared" si="44"/>
        <v>1.5711352941374688</v>
      </c>
      <c r="H347" s="8">
        <f t="shared" si="45"/>
        <v>1.3869815598368826</v>
      </c>
      <c r="I347">
        <f t="shared" si="40"/>
        <v>37.413643806629288</v>
      </c>
      <c r="J347">
        <f t="shared" si="41"/>
        <v>26.962726593955299</v>
      </c>
      <c r="K347" s="8">
        <f t="shared" si="42"/>
        <v>24.297899855124452</v>
      </c>
      <c r="L347">
        <f t="shared" si="46"/>
        <v>24.297899855124452</v>
      </c>
    </row>
    <row r="348" spans="1:12" x14ac:dyDescent="0.2">
      <c r="A348" s="2">
        <v>338</v>
      </c>
      <c r="B348" s="2" t="s">
        <v>354</v>
      </c>
      <c r="C348" s="2">
        <v>6099</v>
      </c>
      <c r="D348" s="2">
        <v>20</v>
      </c>
      <c r="E348" s="6">
        <v>66</v>
      </c>
      <c r="F348">
        <f t="shared" si="43"/>
        <v>-0.39982731990650788</v>
      </c>
      <c r="G348">
        <f t="shared" si="44"/>
        <v>-0.4688595548633443</v>
      </c>
      <c r="H348" s="8">
        <f t="shared" si="45"/>
        <v>-0.40880649838385702</v>
      </c>
      <c r="I348">
        <f t="shared" si="40"/>
        <v>60.525549798153321</v>
      </c>
      <c r="J348">
        <f t="shared" si="41"/>
        <v>36.423668894334646</v>
      </c>
      <c r="K348" s="8">
        <f t="shared" si="42"/>
        <v>67.657210693643222</v>
      </c>
      <c r="L348">
        <f t="shared" si="46"/>
        <v>36.423668894334646</v>
      </c>
    </row>
    <row r="349" spans="1:12" x14ac:dyDescent="0.2">
      <c r="A349" s="2">
        <v>339</v>
      </c>
      <c r="B349" s="2" t="s">
        <v>355</v>
      </c>
      <c r="C349" s="2">
        <v>2686</v>
      </c>
      <c r="D349" s="2">
        <v>49</v>
      </c>
      <c r="E349" s="6">
        <v>62</v>
      </c>
      <c r="F349">
        <f t="shared" si="43"/>
        <v>-0.74868727009546709</v>
      </c>
      <c r="G349">
        <f t="shared" si="44"/>
        <v>-0.29787732763495245</v>
      </c>
      <c r="H349" s="8">
        <f t="shared" si="45"/>
        <v>-0.41879697436839525</v>
      </c>
      <c r="I349">
        <f t="shared" si="40"/>
        <v>61.354088860931192</v>
      </c>
      <c r="J349">
        <f t="shared" si="41"/>
        <v>37.009597247833355</v>
      </c>
      <c r="K349" s="8">
        <f t="shared" si="42"/>
        <v>68.103967532236794</v>
      </c>
      <c r="L349">
        <f t="shared" si="46"/>
        <v>37.009597247833355</v>
      </c>
    </row>
    <row r="350" spans="1:12" x14ac:dyDescent="0.2">
      <c r="A350" s="2">
        <v>340</v>
      </c>
      <c r="B350" s="2" t="s">
        <v>356</v>
      </c>
      <c r="C350" s="2">
        <v>8579</v>
      </c>
      <c r="D350" s="2">
        <v>46</v>
      </c>
      <c r="E350" s="6">
        <v>0</v>
      </c>
      <c r="F350">
        <f t="shared" si="43"/>
        <v>-0.14633400714101749</v>
      </c>
      <c r="G350">
        <f t="shared" si="44"/>
        <v>-0.3155651442447861</v>
      </c>
      <c r="H350" s="8">
        <f t="shared" si="45"/>
        <v>-0.57364935212873713</v>
      </c>
      <c r="I350">
        <f t="shared" si="40"/>
        <v>62.216305349665895</v>
      </c>
      <c r="J350">
        <f t="shared" si="41"/>
        <v>38.243642008478595</v>
      </c>
      <c r="K350" s="8">
        <f t="shared" si="42"/>
        <v>64.811070770276615</v>
      </c>
      <c r="L350">
        <f t="shared" si="46"/>
        <v>38.243642008478595</v>
      </c>
    </row>
    <row r="351" spans="1:12" x14ac:dyDescent="0.2">
      <c r="A351" s="2">
        <v>341</v>
      </c>
      <c r="B351" s="2" t="s">
        <v>357</v>
      </c>
      <c r="C351" s="2">
        <v>28861</v>
      </c>
      <c r="D351" s="2">
        <v>441</v>
      </c>
      <c r="E351" s="6">
        <v>856</v>
      </c>
      <c r="F351">
        <f t="shared" si="43"/>
        <v>1.9267915450806261</v>
      </c>
      <c r="G351">
        <f t="shared" si="44"/>
        <v>2.0133307093833097</v>
      </c>
      <c r="H351" s="8">
        <f t="shared" si="45"/>
        <v>1.5643125085624356</v>
      </c>
      <c r="I351">
        <f t="shared" si="40"/>
        <v>35.218983090831763</v>
      </c>
      <c r="J351">
        <f t="shared" si="41"/>
        <v>25.417892149385285</v>
      </c>
      <c r="K351" s="8">
        <f t="shared" si="42"/>
        <v>20.995808423793065</v>
      </c>
      <c r="L351">
        <f t="shared" si="46"/>
        <v>20.995808423793065</v>
      </c>
    </row>
    <row r="352" spans="1:12" x14ac:dyDescent="0.2">
      <c r="A352" s="2">
        <v>342</v>
      </c>
      <c r="B352" s="2" t="s">
        <v>358</v>
      </c>
      <c r="C352" s="2">
        <v>6379</v>
      </c>
      <c r="D352" s="2">
        <v>26</v>
      </c>
      <c r="E352" s="6">
        <v>0</v>
      </c>
      <c r="F352">
        <f t="shared" si="43"/>
        <v>-0.37120710717492028</v>
      </c>
      <c r="G352">
        <f t="shared" si="44"/>
        <v>-0.43348392164367705</v>
      </c>
      <c r="H352" s="8">
        <f t="shared" si="45"/>
        <v>-0.57364935212873713</v>
      </c>
      <c r="I352">
        <f t="shared" si="40"/>
        <v>62.923879367745769</v>
      </c>
      <c r="J352">
        <f t="shared" si="41"/>
        <v>38.401172678070353</v>
      </c>
      <c r="K352" s="8">
        <f t="shared" si="42"/>
        <v>67.96386323603781</v>
      </c>
      <c r="L352">
        <f t="shared" si="46"/>
        <v>38.401172678070353</v>
      </c>
    </row>
    <row r="353" spans="1:12" x14ac:dyDescent="0.2">
      <c r="A353" s="2">
        <v>343</v>
      </c>
      <c r="B353" s="2" t="s">
        <v>359</v>
      </c>
      <c r="C353" s="2">
        <v>13555</v>
      </c>
      <c r="D353" s="2">
        <v>133</v>
      </c>
      <c r="E353" s="6">
        <v>788</v>
      </c>
      <c r="F353">
        <f t="shared" si="43"/>
        <v>0.36228805911748257</v>
      </c>
      <c r="G353">
        <f t="shared" si="44"/>
        <v>0.19738153744038942</v>
      </c>
      <c r="H353" s="8">
        <f t="shared" si="45"/>
        <v>1.3944744168252863</v>
      </c>
      <c r="I353">
        <f t="shared" si="40"/>
        <v>34.117503477694427</v>
      </c>
      <c r="J353">
        <f t="shared" si="41"/>
        <v>18.137919051434721</v>
      </c>
      <c r="K353" s="8">
        <f t="shared" si="42"/>
        <v>46.795175091602346</v>
      </c>
      <c r="L353">
        <f t="shared" si="46"/>
        <v>18.137919051434721</v>
      </c>
    </row>
    <row r="354" spans="1:12" x14ac:dyDescent="0.2">
      <c r="A354" s="2">
        <v>344</v>
      </c>
      <c r="B354" s="2" t="s">
        <v>360</v>
      </c>
      <c r="C354" s="2">
        <v>12974</v>
      </c>
      <c r="D354" s="2">
        <v>75</v>
      </c>
      <c r="E354" s="6">
        <v>103</v>
      </c>
      <c r="F354">
        <f t="shared" si="43"/>
        <v>0.30290111769943828</v>
      </c>
      <c r="G354">
        <f t="shared" si="44"/>
        <v>-0.14458291701639425</v>
      </c>
      <c r="H354" s="8">
        <f t="shared" si="45"/>
        <v>-0.31639459552687876</v>
      </c>
      <c r="I354">
        <f t="shared" si="40"/>
        <v>57.334774373002737</v>
      </c>
      <c r="J354">
        <f t="shared" si="41"/>
        <v>35.167376559619285</v>
      </c>
      <c r="K354" s="8">
        <f t="shared" si="42"/>
        <v>58.201547259521341</v>
      </c>
      <c r="L354">
        <f t="shared" si="46"/>
        <v>35.167376559619285</v>
      </c>
    </row>
    <row r="355" spans="1:12" x14ac:dyDescent="0.2">
      <c r="A355" s="2">
        <v>345</v>
      </c>
      <c r="B355" s="2" t="s">
        <v>361</v>
      </c>
      <c r="C355" s="2">
        <v>4304</v>
      </c>
      <c r="D355" s="2">
        <v>20</v>
      </c>
      <c r="E355" s="6">
        <v>25</v>
      </c>
      <c r="F355">
        <f t="shared" si="43"/>
        <v>-0.58330332652507855</v>
      </c>
      <c r="G355">
        <f t="shared" si="44"/>
        <v>-0.4688595548633443</v>
      </c>
      <c r="H355" s="8">
        <f t="shared" si="45"/>
        <v>-0.51120887722537345</v>
      </c>
      <c r="I355">
        <f t="shared" si="40"/>
        <v>62.584834293652499</v>
      </c>
      <c r="J355">
        <f t="shared" si="41"/>
        <v>37.880995265315491</v>
      </c>
      <c r="K355" s="8">
        <f t="shared" si="42"/>
        <v>69.641890932424019</v>
      </c>
      <c r="L355">
        <f t="shared" si="46"/>
        <v>37.880995265315491</v>
      </c>
    </row>
    <row r="356" spans="1:12" x14ac:dyDescent="0.2">
      <c r="A356" s="2">
        <v>346</v>
      </c>
      <c r="B356" s="2" t="s">
        <v>362</v>
      </c>
      <c r="C356" s="2">
        <v>13453</v>
      </c>
      <c r="D356" s="2">
        <v>46</v>
      </c>
      <c r="E356" s="6">
        <v>172</v>
      </c>
      <c r="F356">
        <f t="shared" si="43"/>
        <v>0.35186212447954707</v>
      </c>
      <c r="G356">
        <f t="shared" si="44"/>
        <v>-0.3155651442447861</v>
      </c>
      <c r="H356" s="8">
        <f t="shared" si="45"/>
        <v>-0.14405888479359499</v>
      </c>
      <c r="I356">
        <f t="shared" si="40"/>
        <v>54.980311117811887</v>
      </c>
      <c r="J356">
        <f t="shared" si="41"/>
        <v>33.127364693882704</v>
      </c>
      <c r="K356" s="8">
        <f t="shared" si="42"/>
        <v>59.198454434662636</v>
      </c>
      <c r="L356">
        <f t="shared" si="46"/>
        <v>33.127364693882704</v>
      </c>
    </row>
    <row r="357" spans="1:12" x14ac:dyDescent="0.2">
      <c r="A357" s="2">
        <v>347</v>
      </c>
      <c r="B357" s="2" t="s">
        <v>363</v>
      </c>
      <c r="C357" s="2">
        <v>2470</v>
      </c>
      <c r="D357" s="2">
        <v>10</v>
      </c>
      <c r="E357" s="6">
        <v>28</v>
      </c>
      <c r="F357">
        <f t="shared" si="43"/>
        <v>-0.77076571991697751</v>
      </c>
      <c r="G357">
        <f t="shared" si="44"/>
        <v>-0.5278189435627898</v>
      </c>
      <c r="H357" s="8">
        <f t="shared" si="45"/>
        <v>-0.50371602023696982</v>
      </c>
      <c r="I357">
        <f t="shared" si="40"/>
        <v>63.159533948199602</v>
      </c>
      <c r="J357">
        <f t="shared" si="41"/>
        <v>38.092593576054888</v>
      </c>
      <c r="K357" s="8">
        <f t="shared" si="42"/>
        <v>71.871557281812287</v>
      </c>
      <c r="L357">
        <f t="shared" si="46"/>
        <v>38.092593576054888</v>
      </c>
    </row>
    <row r="358" spans="1:12" x14ac:dyDescent="0.2">
      <c r="A358" s="2">
        <v>348</v>
      </c>
      <c r="B358" s="2" t="s">
        <v>364</v>
      </c>
      <c r="C358" s="2">
        <v>8101</v>
      </c>
      <c r="D358" s="2">
        <v>67</v>
      </c>
      <c r="E358" s="6">
        <v>155</v>
      </c>
      <c r="F358">
        <f t="shared" si="43"/>
        <v>-0.19519279887565638</v>
      </c>
      <c r="G358">
        <f t="shared" si="44"/>
        <v>-0.19175042797595063</v>
      </c>
      <c r="H358" s="8">
        <f t="shared" si="45"/>
        <v>-0.18651840772788231</v>
      </c>
      <c r="I358">
        <f t="shared" si="40"/>
        <v>56.247815981967129</v>
      </c>
      <c r="J358">
        <f t="shared" si="41"/>
        <v>33.666583022110096</v>
      </c>
      <c r="K358" s="8">
        <f t="shared" si="42"/>
        <v>61.280268791663012</v>
      </c>
      <c r="L358">
        <f t="shared" si="46"/>
        <v>33.666583022110096</v>
      </c>
    </row>
    <row r="359" spans="1:12" x14ac:dyDescent="0.2">
      <c r="A359" s="2">
        <v>349</v>
      </c>
      <c r="B359" s="2" t="s">
        <v>365</v>
      </c>
      <c r="C359" s="2">
        <v>6169</v>
      </c>
      <c r="D359" s="2">
        <v>34</v>
      </c>
      <c r="E359" s="6">
        <v>178</v>
      </c>
      <c r="F359">
        <f t="shared" si="43"/>
        <v>-0.392672266723611</v>
      </c>
      <c r="G359">
        <f t="shared" si="44"/>
        <v>-0.38631641068412065</v>
      </c>
      <c r="H359" s="8">
        <f t="shared" si="45"/>
        <v>-0.12907317081678771</v>
      </c>
      <c r="I359">
        <f t="shared" si="40"/>
        <v>56.167934706369238</v>
      </c>
      <c r="J359">
        <f t="shared" si="41"/>
        <v>33.122327409199855</v>
      </c>
      <c r="K359" s="8">
        <f t="shared" si="42"/>
        <v>64.935934252825092</v>
      </c>
      <c r="L359">
        <f t="shared" si="46"/>
        <v>33.122327409199855</v>
      </c>
    </row>
    <row r="360" spans="1:12" x14ac:dyDescent="0.2">
      <c r="A360" s="2">
        <v>350</v>
      </c>
      <c r="B360" s="2" t="s">
        <v>366</v>
      </c>
      <c r="C360" s="2">
        <v>14985</v>
      </c>
      <c r="D360" s="2">
        <v>56</v>
      </c>
      <c r="E360" s="6">
        <v>140</v>
      </c>
      <c r="F360">
        <f t="shared" si="43"/>
        <v>0.50845557413951936</v>
      </c>
      <c r="G360">
        <f t="shared" si="44"/>
        <v>-0.25660575554534065</v>
      </c>
      <c r="H360" s="8">
        <f t="shared" si="45"/>
        <v>-0.22398269266990053</v>
      </c>
      <c r="I360">
        <f t="shared" si="40"/>
        <v>55.936896333307821</v>
      </c>
      <c r="J360">
        <f t="shared" si="41"/>
        <v>34.169020024326663</v>
      </c>
      <c r="K360" s="8">
        <f t="shared" si="42"/>
        <v>57.969941451833712</v>
      </c>
      <c r="L360">
        <f t="shared" si="46"/>
        <v>34.169020024326663</v>
      </c>
    </row>
    <row r="361" spans="1:12" x14ac:dyDescent="0.2">
      <c r="A361" s="2">
        <v>351</v>
      </c>
      <c r="B361" s="2" t="s">
        <v>367</v>
      </c>
      <c r="C361" s="2">
        <v>22619</v>
      </c>
      <c r="D361" s="2">
        <v>45</v>
      </c>
      <c r="E361" s="6">
        <v>1389</v>
      </c>
      <c r="F361">
        <f t="shared" si="43"/>
        <v>1.288765231257162</v>
      </c>
      <c r="G361">
        <f t="shared" si="44"/>
        <v>-0.32146108311473065</v>
      </c>
      <c r="H361" s="8">
        <f t="shared" si="45"/>
        <v>2.8955434335021493</v>
      </c>
      <c r="I361">
        <f t="shared" si="40"/>
        <v>19.50467379947462</v>
      </c>
      <c r="J361">
        <f t="shared" si="41"/>
        <v>8.7731862412825627</v>
      </c>
      <c r="K361" s="8">
        <f t="shared" si="42"/>
        <v>47.768450887732754</v>
      </c>
      <c r="L361">
        <f t="shared" si="46"/>
        <v>8.7731862412825627</v>
      </c>
    </row>
    <row r="362" spans="1:12" x14ac:dyDescent="0.2">
      <c r="A362" s="2">
        <v>352</v>
      </c>
      <c r="B362" s="2" t="s">
        <v>368</v>
      </c>
      <c r="C362" s="2">
        <v>7761</v>
      </c>
      <c r="D362" s="2">
        <v>15</v>
      </c>
      <c r="E362" s="6">
        <v>41</v>
      </c>
      <c r="F362">
        <f t="shared" si="43"/>
        <v>-0.22994591433544134</v>
      </c>
      <c r="G362">
        <f t="shared" si="44"/>
        <v>-0.49833924921306705</v>
      </c>
      <c r="H362" s="8">
        <f t="shared" si="45"/>
        <v>-0.47124697328722071</v>
      </c>
      <c r="I362">
        <f t="shared" si="40"/>
        <v>61.147176328554352</v>
      </c>
      <c r="J362">
        <f t="shared" si="41"/>
        <v>37.045594534148961</v>
      </c>
      <c r="K362" s="8">
        <f t="shared" si="42"/>
        <v>67.213450848779885</v>
      </c>
      <c r="L362">
        <f t="shared" si="46"/>
        <v>37.045594534148961</v>
      </c>
    </row>
    <row r="363" spans="1:12" x14ac:dyDescent="0.2">
      <c r="A363" s="2">
        <v>353</v>
      </c>
      <c r="B363" s="2" t="s">
        <v>369</v>
      </c>
      <c r="C363" s="2">
        <v>7887</v>
      </c>
      <c r="D363" s="2">
        <v>14</v>
      </c>
      <c r="E363" s="6">
        <v>0</v>
      </c>
      <c r="F363">
        <f t="shared" si="43"/>
        <v>-0.21706681860622692</v>
      </c>
      <c r="G363">
        <f t="shared" si="44"/>
        <v>-0.5042351880830116</v>
      </c>
      <c r="H363" s="8">
        <f t="shared" si="45"/>
        <v>-0.57364935212873713</v>
      </c>
      <c r="I363">
        <f t="shared" si="40"/>
        <v>62.714788179948435</v>
      </c>
      <c r="J363">
        <f t="shared" si="41"/>
        <v>38.293851029391163</v>
      </c>
      <c r="K363" s="8">
        <f t="shared" si="42"/>
        <v>67.826766795826444</v>
      </c>
      <c r="L363">
        <f t="shared" si="46"/>
        <v>38.293851029391163</v>
      </c>
    </row>
    <row r="364" spans="1:12" x14ac:dyDescent="0.2">
      <c r="A364" s="2">
        <v>354</v>
      </c>
      <c r="B364" s="2" t="s">
        <v>370</v>
      </c>
      <c r="C364" s="2">
        <v>12811</v>
      </c>
      <c r="D364" s="2">
        <v>60</v>
      </c>
      <c r="E364" s="6">
        <v>27</v>
      </c>
      <c r="F364">
        <f t="shared" si="43"/>
        <v>0.28624006528783547</v>
      </c>
      <c r="G364">
        <f t="shared" si="44"/>
        <v>-0.23302200006556245</v>
      </c>
      <c r="H364" s="8">
        <f t="shared" si="45"/>
        <v>-0.50621363923310436</v>
      </c>
      <c r="I364">
        <f t="shared" si="40"/>
        <v>60.371689583594964</v>
      </c>
      <c r="J364">
        <f t="shared" si="41"/>
        <v>37.411012476565851</v>
      </c>
      <c r="K364" s="8">
        <f t="shared" si="42"/>
        <v>60.559040011279556</v>
      </c>
      <c r="L364">
        <f t="shared" si="46"/>
        <v>37.411012476565851</v>
      </c>
    </row>
    <row r="365" spans="1:12" x14ac:dyDescent="0.2">
      <c r="A365" s="2">
        <v>355</v>
      </c>
      <c r="B365" s="2" t="s">
        <v>371</v>
      </c>
      <c r="C365" s="2">
        <v>3321</v>
      </c>
      <c r="D365" s="2">
        <v>16</v>
      </c>
      <c r="E365" s="6">
        <v>0</v>
      </c>
      <c r="F365">
        <f t="shared" si="43"/>
        <v>-0.68378071622204506</v>
      </c>
      <c r="G365">
        <f t="shared" si="44"/>
        <v>-0.4924433103431225</v>
      </c>
      <c r="H365" s="8">
        <f t="shared" si="45"/>
        <v>-0.57364935212873713</v>
      </c>
      <c r="I365">
        <f t="shared" si="40"/>
        <v>63.896485359044931</v>
      </c>
      <c r="J365">
        <f t="shared" si="41"/>
        <v>38.799798125465919</v>
      </c>
      <c r="K365" s="8">
        <f t="shared" si="42"/>
        <v>71.125017954912678</v>
      </c>
      <c r="L365">
        <f t="shared" si="46"/>
        <v>38.799798125465919</v>
      </c>
    </row>
    <row r="366" spans="1:12" x14ac:dyDescent="0.2">
      <c r="A366" s="2">
        <v>356</v>
      </c>
      <c r="B366" s="2" t="s">
        <v>372</v>
      </c>
      <c r="C366" s="2">
        <v>13592</v>
      </c>
      <c r="D366" s="2">
        <v>206</v>
      </c>
      <c r="E366" s="6">
        <v>271</v>
      </c>
      <c r="F366">
        <f t="shared" si="43"/>
        <v>0.36607001579987092</v>
      </c>
      <c r="G366">
        <f t="shared" si="44"/>
        <v>0.62778507494634128</v>
      </c>
      <c r="H366" s="8">
        <f t="shared" si="45"/>
        <v>0.1032053958237252</v>
      </c>
      <c r="I366">
        <f t="shared" si="40"/>
        <v>50.69190753272585</v>
      </c>
      <c r="J366">
        <f t="shared" si="41"/>
        <v>31.364987747867655</v>
      </c>
      <c r="K366" s="8">
        <f t="shared" si="42"/>
        <v>46.280697878174351</v>
      </c>
      <c r="L366">
        <f t="shared" si="46"/>
        <v>31.364987747867655</v>
      </c>
    </row>
    <row r="367" spans="1:12" x14ac:dyDescent="0.2">
      <c r="A367" s="2">
        <v>357</v>
      </c>
      <c r="B367" s="2" t="s">
        <v>373</v>
      </c>
      <c r="C367" s="2">
        <v>3682</v>
      </c>
      <c r="D367" s="2">
        <v>11</v>
      </c>
      <c r="E367" s="6">
        <v>1</v>
      </c>
      <c r="F367">
        <f t="shared" si="43"/>
        <v>-0.64688108480739104</v>
      </c>
      <c r="G367">
        <f t="shared" si="44"/>
        <v>-0.52192300469284525</v>
      </c>
      <c r="H367" s="8">
        <f t="shared" si="45"/>
        <v>-0.57115173313260259</v>
      </c>
      <c r="I367">
        <f t="shared" si="40"/>
        <v>63.807434749622281</v>
      </c>
      <c r="J367">
        <f t="shared" si="41"/>
        <v>38.720330721839879</v>
      </c>
      <c r="K367" s="8">
        <f t="shared" si="42"/>
        <v>71.221266453285352</v>
      </c>
      <c r="L367">
        <f t="shared" si="46"/>
        <v>38.720330721839879</v>
      </c>
    </row>
    <row r="368" spans="1:12" x14ac:dyDescent="0.2">
      <c r="A368" s="2">
        <v>358</v>
      </c>
      <c r="B368" s="2" t="s">
        <v>374</v>
      </c>
      <c r="C368" s="2">
        <v>9661</v>
      </c>
      <c r="D368" s="2">
        <v>23</v>
      </c>
      <c r="E368" s="6">
        <v>26</v>
      </c>
      <c r="F368">
        <f t="shared" si="43"/>
        <v>-3.5737327942525321E-2</v>
      </c>
      <c r="G368">
        <f t="shared" si="44"/>
        <v>-0.45117173825351065</v>
      </c>
      <c r="H368" s="8">
        <f t="shared" si="45"/>
        <v>-0.50871125822923891</v>
      </c>
      <c r="I368">
        <f t="shared" si="40"/>
        <v>61.250864427485212</v>
      </c>
      <c r="J368">
        <f t="shared" si="41"/>
        <v>37.405080851142216</v>
      </c>
      <c r="K368" s="8">
        <f t="shared" si="42"/>
        <v>65.484587852500738</v>
      </c>
      <c r="L368">
        <f t="shared" si="46"/>
        <v>37.405080851142216</v>
      </c>
    </row>
    <row r="369" spans="1:12" x14ac:dyDescent="0.2">
      <c r="A369" s="2">
        <v>359</v>
      </c>
      <c r="B369" s="2" t="s">
        <v>375</v>
      </c>
      <c r="C369" s="2">
        <v>1388</v>
      </c>
      <c r="D369" s="2">
        <v>16</v>
      </c>
      <c r="E369" s="6">
        <v>15</v>
      </c>
      <c r="F369">
        <f t="shared" si="43"/>
        <v>-0.88136239911546965</v>
      </c>
      <c r="G369">
        <f t="shared" si="44"/>
        <v>-0.4924433103431225</v>
      </c>
      <c r="H369" s="8">
        <f t="shared" si="45"/>
        <v>-0.53618506718671899</v>
      </c>
      <c r="I369">
        <f t="shared" si="40"/>
        <v>63.956701020377558</v>
      </c>
      <c r="J369">
        <f t="shared" si="41"/>
        <v>38.684830738571058</v>
      </c>
      <c r="K369" s="8">
        <f t="shared" si="42"/>
        <v>72.490107325697437</v>
      </c>
      <c r="L369">
        <f t="shared" si="46"/>
        <v>38.684830738571058</v>
      </c>
    </row>
    <row r="370" spans="1:12" x14ac:dyDescent="0.2">
      <c r="A370" s="2">
        <v>360</v>
      </c>
      <c r="B370" s="2" t="s">
        <v>376</v>
      </c>
      <c r="C370" s="2">
        <v>21219</v>
      </c>
      <c r="D370" s="2">
        <v>499</v>
      </c>
      <c r="E370" s="6">
        <v>666</v>
      </c>
      <c r="F370">
        <f t="shared" si="43"/>
        <v>1.1456641675992238</v>
      </c>
      <c r="G370">
        <f t="shared" si="44"/>
        <v>2.3552951638400934</v>
      </c>
      <c r="H370" s="8">
        <f t="shared" si="45"/>
        <v>1.0897648992968716</v>
      </c>
      <c r="I370">
        <f t="shared" si="40"/>
        <v>40.846808798197713</v>
      </c>
      <c r="J370">
        <f t="shared" si="41"/>
        <v>28.980406198835766</v>
      </c>
      <c r="K370" s="8">
        <f t="shared" si="42"/>
        <v>22.000581666828666</v>
      </c>
      <c r="L370">
        <f t="shared" si="46"/>
        <v>22.000581666828666</v>
      </c>
    </row>
    <row r="371" spans="1:12" x14ac:dyDescent="0.2">
      <c r="A371" s="2">
        <v>361</v>
      </c>
      <c r="B371" s="2" t="s">
        <v>377</v>
      </c>
      <c r="C371" s="2">
        <v>8886</v>
      </c>
      <c r="D371" s="2">
        <v>49</v>
      </c>
      <c r="E371" s="6">
        <v>228</v>
      </c>
      <c r="F371">
        <f t="shared" si="43"/>
        <v>-0.11495398818174106</v>
      </c>
      <c r="G371">
        <f t="shared" si="44"/>
        <v>-0.29787732763495245</v>
      </c>
      <c r="H371" s="8">
        <f t="shared" si="45"/>
        <v>-4.1922210100603392E-3</v>
      </c>
      <c r="I371">
        <f t="shared" si="40"/>
        <v>53.589216019040578</v>
      </c>
      <c r="J371">
        <f t="shared" si="41"/>
        <v>31.518919273415129</v>
      </c>
      <c r="K371" s="8">
        <f t="shared" si="42"/>
        <v>61.167810458441352</v>
      </c>
      <c r="L371">
        <f t="shared" si="46"/>
        <v>31.518919273415129</v>
      </c>
    </row>
    <row r="372" spans="1:12" x14ac:dyDescent="0.2">
      <c r="A372" s="2">
        <v>362</v>
      </c>
      <c r="B372" s="2" t="s">
        <v>378</v>
      </c>
      <c r="C372" s="2">
        <v>7391</v>
      </c>
      <c r="D372" s="2">
        <v>17</v>
      </c>
      <c r="E372" s="6">
        <v>64</v>
      </c>
      <c r="F372">
        <f t="shared" si="43"/>
        <v>-0.26776548115932497</v>
      </c>
      <c r="G372">
        <f t="shared" si="44"/>
        <v>-0.48654737147317795</v>
      </c>
      <c r="H372" s="8">
        <f t="shared" si="45"/>
        <v>-0.41380173637612616</v>
      </c>
      <c r="I372">
        <f t="shared" si="40"/>
        <v>60.326799986650727</v>
      </c>
      <c r="J372">
        <f t="shared" si="41"/>
        <v>36.37407451878056</v>
      </c>
      <c r="K372" s="8">
        <f t="shared" si="42"/>
        <v>66.978227256693302</v>
      </c>
      <c r="L372">
        <f t="shared" si="46"/>
        <v>36.37407451878056</v>
      </c>
    </row>
    <row r="373" spans="1:12" x14ac:dyDescent="0.2">
      <c r="A373" s="2">
        <v>363</v>
      </c>
      <c r="B373" s="2" t="s">
        <v>379</v>
      </c>
      <c r="C373" s="2">
        <v>3574</v>
      </c>
      <c r="D373" s="2">
        <v>31</v>
      </c>
      <c r="E373" s="6">
        <v>135</v>
      </c>
      <c r="F373">
        <f t="shared" si="43"/>
        <v>-0.6579203097181463</v>
      </c>
      <c r="G373">
        <f t="shared" si="44"/>
        <v>-0.4040042272939543</v>
      </c>
      <c r="H373" s="8">
        <f t="shared" si="45"/>
        <v>-0.23647078765057325</v>
      </c>
      <c r="I373">
        <f t="shared" si="40"/>
        <v>58.512807829524526</v>
      </c>
      <c r="J373">
        <f t="shared" si="41"/>
        <v>34.694979071912087</v>
      </c>
      <c r="K373" s="8">
        <f t="shared" si="42"/>
        <v>67.758015174005536</v>
      </c>
      <c r="L373">
        <f t="shared" si="46"/>
        <v>34.694979071912087</v>
      </c>
    </row>
    <row r="374" spans="1:12" x14ac:dyDescent="0.2">
      <c r="A374" s="2">
        <v>364</v>
      </c>
      <c r="B374" s="2" t="s">
        <v>380</v>
      </c>
      <c r="C374" s="2">
        <v>2776</v>
      </c>
      <c r="D374" s="2">
        <v>26</v>
      </c>
      <c r="E374" s="6">
        <v>10</v>
      </c>
      <c r="F374">
        <f t="shared" si="43"/>
        <v>-0.73948791600317099</v>
      </c>
      <c r="G374">
        <f t="shared" si="44"/>
        <v>-0.43348392164367705</v>
      </c>
      <c r="H374" s="8">
        <f t="shared" si="45"/>
        <v>-0.5486731621673917</v>
      </c>
      <c r="I374">
        <f t="shared" si="40"/>
        <v>63.564713287981689</v>
      </c>
      <c r="J374">
        <f t="shared" si="41"/>
        <v>38.571851976429357</v>
      </c>
      <c r="K374" s="8">
        <f t="shared" si="42"/>
        <v>70.616342273850677</v>
      </c>
      <c r="L374">
        <f t="shared" si="46"/>
        <v>38.571851976429357</v>
      </c>
    </row>
    <row r="375" spans="1:12" x14ac:dyDescent="0.2">
      <c r="A375" s="2">
        <v>365</v>
      </c>
      <c r="B375" s="2" t="s">
        <v>381</v>
      </c>
      <c r="C375" s="2">
        <v>2931</v>
      </c>
      <c r="D375" s="2">
        <v>40</v>
      </c>
      <c r="E375" s="6">
        <v>75</v>
      </c>
      <c r="F375">
        <f t="shared" si="43"/>
        <v>-0.72364458395532782</v>
      </c>
      <c r="G375">
        <f t="shared" si="44"/>
        <v>-0.3509407774644534</v>
      </c>
      <c r="H375" s="8">
        <f t="shared" si="45"/>
        <v>-0.38632792741864613</v>
      </c>
      <c r="I375">
        <f t="shared" si="40"/>
        <v>60.871374763534327</v>
      </c>
      <c r="J375">
        <f t="shared" si="41"/>
        <v>36.571894838255403</v>
      </c>
      <c r="K375" s="8">
        <f t="shared" si="42"/>
        <v>68.416771375531965</v>
      </c>
      <c r="L375">
        <f t="shared" si="46"/>
        <v>36.571894838255403</v>
      </c>
    </row>
    <row r="376" spans="1:12" x14ac:dyDescent="0.2">
      <c r="A376" s="2">
        <v>366</v>
      </c>
      <c r="B376" s="2" t="s">
        <v>382</v>
      </c>
      <c r="C376" s="2">
        <v>2583</v>
      </c>
      <c r="D376" s="2">
        <v>47</v>
      </c>
      <c r="E376" s="6">
        <v>23</v>
      </c>
      <c r="F376">
        <f t="shared" si="43"/>
        <v>-0.75921541977887252</v>
      </c>
      <c r="G376">
        <f t="shared" si="44"/>
        <v>-0.30966920537484155</v>
      </c>
      <c r="H376" s="8">
        <f t="shared" si="45"/>
        <v>-0.51620411521764253</v>
      </c>
      <c r="I376">
        <f t="shared" si="40"/>
        <v>62.902280409457198</v>
      </c>
      <c r="J376">
        <f t="shared" si="41"/>
        <v>38.208756148196855</v>
      </c>
      <c r="K376" s="8">
        <f t="shared" si="42"/>
        <v>68.925665989808579</v>
      </c>
      <c r="L376">
        <f t="shared" si="46"/>
        <v>38.208756148196855</v>
      </c>
    </row>
    <row r="377" spans="1:12" x14ac:dyDescent="0.2">
      <c r="A377" s="2">
        <v>367</v>
      </c>
      <c r="B377" s="2" t="s">
        <v>383</v>
      </c>
      <c r="C377" s="2">
        <v>2787</v>
      </c>
      <c r="D377" s="2">
        <v>28</v>
      </c>
      <c r="E377" s="6">
        <v>0</v>
      </c>
      <c r="F377">
        <f t="shared" si="43"/>
        <v>-0.73836355050300151</v>
      </c>
      <c r="G377">
        <f t="shared" si="44"/>
        <v>-0.42169204390378795</v>
      </c>
      <c r="H377" s="8">
        <f t="shared" si="45"/>
        <v>-0.57364935212873713</v>
      </c>
      <c r="I377">
        <f t="shared" si="40"/>
        <v>63.926643420932017</v>
      </c>
      <c r="J377">
        <f t="shared" si="41"/>
        <v>38.876902653877551</v>
      </c>
      <c r="K377" s="8">
        <f t="shared" si="42"/>
        <v>70.6026781657215</v>
      </c>
      <c r="L377">
        <f t="shared" si="46"/>
        <v>38.876902653877551</v>
      </c>
    </row>
    <row r="378" spans="1:12" x14ac:dyDescent="0.2">
      <c r="A378" s="2">
        <v>368</v>
      </c>
      <c r="B378" s="2" t="s">
        <v>384</v>
      </c>
      <c r="C378" s="2">
        <v>22467</v>
      </c>
      <c r="D378" s="2">
        <v>613</v>
      </c>
      <c r="E378" s="6">
        <v>1439</v>
      </c>
      <c r="F378">
        <f t="shared" si="43"/>
        <v>1.2732285443457287</v>
      </c>
      <c r="G378">
        <f t="shared" si="44"/>
        <v>3.0274321950137715</v>
      </c>
      <c r="H378" s="8">
        <f t="shared" si="45"/>
        <v>3.0204243833088769</v>
      </c>
      <c r="I378">
        <f t="shared" si="40"/>
        <v>23.958478977714353</v>
      </c>
      <c r="J378">
        <f t="shared" si="41"/>
        <v>19.685065399233324</v>
      </c>
      <c r="K378" s="8">
        <f t="shared" si="42"/>
        <v>14.847167851120453</v>
      </c>
      <c r="L378">
        <f t="shared" si="46"/>
        <v>14.847167851120453</v>
      </c>
    </row>
    <row r="379" spans="1:12" x14ac:dyDescent="0.2">
      <c r="A379" s="2">
        <v>369</v>
      </c>
      <c r="B379" s="2" t="s">
        <v>385</v>
      </c>
      <c r="C379" s="2">
        <v>12977</v>
      </c>
      <c r="D379" s="2">
        <v>122</v>
      </c>
      <c r="E379" s="6">
        <v>897</v>
      </c>
      <c r="F379">
        <f t="shared" si="43"/>
        <v>0.3032077628358481</v>
      </c>
      <c r="G379">
        <f t="shared" si="44"/>
        <v>0.13252620987099942</v>
      </c>
      <c r="H379" s="8">
        <f t="shared" si="45"/>
        <v>1.6667148874039521</v>
      </c>
      <c r="I379">
        <f t="shared" si="40"/>
        <v>31.134261502533562</v>
      </c>
      <c r="J379">
        <f t="shared" si="41"/>
        <v>15.820350392461023</v>
      </c>
      <c r="K379" s="8">
        <f t="shared" si="42"/>
        <v>47.397562360549152</v>
      </c>
      <c r="L379">
        <f t="shared" si="46"/>
        <v>15.820350392461023</v>
      </c>
    </row>
    <row r="380" spans="1:12" x14ac:dyDescent="0.2">
      <c r="A380" s="2">
        <v>370</v>
      </c>
      <c r="B380" s="2" t="s">
        <v>386</v>
      </c>
      <c r="C380" s="2">
        <v>10996</v>
      </c>
      <c r="D380" s="2">
        <v>218</v>
      </c>
      <c r="E380" s="6">
        <v>454</v>
      </c>
      <c r="F380">
        <f t="shared" si="43"/>
        <v>0.10071975775986568</v>
      </c>
      <c r="G380">
        <f t="shared" si="44"/>
        <v>0.69853634138567589</v>
      </c>
      <c r="H380" s="8">
        <f t="shared" si="45"/>
        <v>0.56026967211634737</v>
      </c>
      <c r="I380">
        <f t="shared" si="40"/>
        <v>44.749446982928134</v>
      </c>
      <c r="J380">
        <f t="shared" si="41"/>
        <v>26.618131308902953</v>
      </c>
      <c r="K380" s="8">
        <f t="shared" si="42"/>
        <v>45.088448127874649</v>
      </c>
      <c r="L380">
        <f t="shared" si="46"/>
        <v>26.618131308902953</v>
      </c>
    </row>
    <row r="381" spans="1:12" x14ac:dyDescent="0.2">
      <c r="A381" s="2">
        <v>371</v>
      </c>
      <c r="B381" s="2" t="s">
        <v>387</v>
      </c>
      <c r="C381" s="2">
        <v>1666</v>
      </c>
      <c r="D381" s="2">
        <v>27</v>
      </c>
      <c r="E381" s="6">
        <v>153</v>
      </c>
      <c r="F381">
        <f t="shared" si="43"/>
        <v>-0.85294661647482195</v>
      </c>
      <c r="G381">
        <f t="shared" si="44"/>
        <v>-0.4275879827737325</v>
      </c>
      <c r="H381" s="8">
        <f t="shared" si="45"/>
        <v>-0.19151364572015139</v>
      </c>
      <c r="I381">
        <f t="shared" si="40"/>
        <v>58.512978242635448</v>
      </c>
      <c r="J381">
        <f t="shared" si="41"/>
        <v>34.504948416595418</v>
      </c>
      <c r="K381" s="8">
        <f t="shared" si="42"/>
        <v>69.392958176728285</v>
      </c>
      <c r="L381">
        <f t="shared" si="46"/>
        <v>34.504948416595418</v>
      </c>
    </row>
    <row r="382" spans="1:12" x14ac:dyDescent="0.2">
      <c r="A382" s="2">
        <v>372</v>
      </c>
      <c r="B382" s="2" t="s">
        <v>388</v>
      </c>
      <c r="C382" s="2">
        <v>9287</v>
      </c>
      <c r="D382" s="2">
        <v>0</v>
      </c>
      <c r="E382" s="6">
        <v>34</v>
      </c>
      <c r="F382">
        <f t="shared" si="43"/>
        <v>-7.3965754948288789E-2</v>
      </c>
      <c r="G382">
        <f t="shared" si="44"/>
        <v>-0.58677833226223519</v>
      </c>
      <c r="H382" s="8">
        <f t="shared" si="45"/>
        <v>-0.48873030626016256</v>
      </c>
      <c r="I382">
        <f t="shared" si="40"/>
        <v>61.295314379231144</v>
      </c>
      <c r="J382">
        <f t="shared" si="41"/>
        <v>37.21014957785949</v>
      </c>
      <c r="K382" s="8">
        <f t="shared" si="42"/>
        <v>67.464762878402908</v>
      </c>
      <c r="L382">
        <f t="shared" si="46"/>
        <v>37.21014957785949</v>
      </c>
    </row>
    <row r="383" spans="1:12" x14ac:dyDescent="0.2">
      <c r="A383" s="2">
        <v>373</v>
      </c>
      <c r="B383" s="2" t="s">
        <v>389</v>
      </c>
      <c r="C383" s="2">
        <v>1375</v>
      </c>
      <c r="D383" s="2">
        <v>15</v>
      </c>
      <c r="E383" s="6">
        <v>7</v>
      </c>
      <c r="F383">
        <f t="shared" si="43"/>
        <v>-0.88269119470657909</v>
      </c>
      <c r="G383">
        <f t="shared" si="44"/>
        <v>-0.49833924921306705</v>
      </c>
      <c r="H383" s="8">
        <f t="shared" si="45"/>
        <v>-0.55616601915579533</v>
      </c>
      <c r="I383">
        <f t="shared" si="40"/>
        <v>64.283152853787925</v>
      </c>
      <c r="J383">
        <f t="shared" si="41"/>
        <v>38.934612970521435</v>
      </c>
      <c r="K383" s="8">
        <f t="shared" si="42"/>
        <v>72.703624464296297</v>
      </c>
      <c r="L383">
        <f t="shared" si="46"/>
        <v>38.934612970521435</v>
      </c>
    </row>
    <row r="384" spans="1:12" x14ac:dyDescent="0.2">
      <c r="A384" s="2">
        <v>374</v>
      </c>
      <c r="B384" s="2" t="s">
        <v>390</v>
      </c>
      <c r="C384" s="2">
        <v>7675</v>
      </c>
      <c r="D384" s="2">
        <v>123</v>
      </c>
      <c r="E384" s="6">
        <v>216</v>
      </c>
      <c r="F384">
        <f t="shared" si="43"/>
        <v>-0.23873640824585754</v>
      </c>
      <c r="G384">
        <f t="shared" si="44"/>
        <v>0.13842214874094397</v>
      </c>
      <c r="H384" s="8">
        <f t="shared" si="45"/>
        <v>-3.4163648963674909E-2</v>
      </c>
      <c r="I384">
        <f t="shared" si="40"/>
        <v>53.74452602674824</v>
      </c>
      <c r="J384">
        <f t="shared" si="41"/>
        <v>32.18565746445924</v>
      </c>
      <c r="K384" s="8">
        <f t="shared" si="42"/>
        <v>56.607924042984706</v>
      </c>
      <c r="L384">
        <f t="shared" si="46"/>
        <v>32.18565746445924</v>
      </c>
    </row>
    <row r="385" spans="1:12" x14ac:dyDescent="0.2">
      <c r="A385" s="2">
        <v>375</v>
      </c>
      <c r="B385" s="2" t="s">
        <v>391</v>
      </c>
      <c r="C385" s="2">
        <v>1755</v>
      </c>
      <c r="D385" s="2">
        <v>122</v>
      </c>
      <c r="E385" s="6">
        <v>104</v>
      </c>
      <c r="F385">
        <f t="shared" si="43"/>
        <v>-0.84384947742799588</v>
      </c>
      <c r="G385">
        <f t="shared" si="44"/>
        <v>0.13252620987099942</v>
      </c>
      <c r="H385" s="8">
        <f t="shared" si="45"/>
        <v>-0.31389697653074422</v>
      </c>
      <c r="I385">
        <f t="shared" si="40"/>
        <v>59.551731477292478</v>
      </c>
      <c r="J385">
        <f t="shared" si="41"/>
        <v>36.182564588486692</v>
      </c>
      <c r="K385" s="8">
        <f t="shared" si="42"/>
        <v>62.780838885886332</v>
      </c>
      <c r="L385">
        <f t="shared" si="46"/>
        <v>36.182564588486692</v>
      </c>
    </row>
    <row r="386" spans="1:12" x14ac:dyDescent="0.2">
      <c r="A386" s="2">
        <v>376</v>
      </c>
      <c r="B386" s="2" t="s">
        <v>392</v>
      </c>
      <c r="C386" s="2">
        <v>6645</v>
      </c>
      <c r="D386" s="2">
        <v>34</v>
      </c>
      <c r="E386" s="6">
        <v>20</v>
      </c>
      <c r="F386">
        <f t="shared" si="43"/>
        <v>-0.34401790507991203</v>
      </c>
      <c r="G386">
        <f t="shared" si="44"/>
        <v>-0.38631641068412065</v>
      </c>
      <c r="H386" s="8">
        <f t="shared" si="45"/>
        <v>-0.52369697220604627</v>
      </c>
      <c r="I386">
        <f t="shared" si="40"/>
        <v>61.995468184563769</v>
      </c>
      <c r="J386">
        <f t="shared" si="41"/>
        <v>37.758974630772698</v>
      </c>
      <c r="K386" s="8">
        <f t="shared" si="42"/>
        <v>66.828625691050846</v>
      </c>
      <c r="L386">
        <f t="shared" si="46"/>
        <v>37.758974630772698</v>
      </c>
    </row>
    <row r="387" spans="1:12" x14ac:dyDescent="0.2">
      <c r="A387" s="2">
        <v>377</v>
      </c>
      <c r="B387" s="2" t="s">
        <v>393</v>
      </c>
      <c r="C387" s="2">
        <v>21490</v>
      </c>
      <c r="D387" s="2">
        <v>190</v>
      </c>
      <c r="E387" s="6">
        <v>669</v>
      </c>
      <c r="F387">
        <f t="shared" si="43"/>
        <v>1.1733644449215819</v>
      </c>
      <c r="G387">
        <f t="shared" si="44"/>
        <v>0.53345005302722859</v>
      </c>
      <c r="H387" s="8">
        <f t="shared" si="45"/>
        <v>1.0972577562852752</v>
      </c>
      <c r="I387">
        <f t="shared" si="40"/>
        <v>37.432219417069035</v>
      </c>
      <c r="J387">
        <f t="shared" si="41"/>
        <v>22.322808294357131</v>
      </c>
      <c r="K387" s="8">
        <f t="shared" si="42"/>
        <v>39.532902795232012</v>
      </c>
      <c r="L387">
        <f t="shared" si="46"/>
        <v>22.322808294357131</v>
      </c>
    </row>
    <row r="388" spans="1:12" x14ac:dyDescent="0.2">
      <c r="A388" s="2">
        <v>378</v>
      </c>
      <c r="B388" s="2" t="s">
        <v>394</v>
      </c>
      <c r="C388" s="2">
        <v>9718</v>
      </c>
      <c r="D388" s="2">
        <v>11</v>
      </c>
      <c r="E388" s="6">
        <v>3</v>
      </c>
      <c r="F388">
        <f t="shared" si="43"/>
        <v>-2.9911070350737836E-2</v>
      </c>
      <c r="G388">
        <f t="shared" si="44"/>
        <v>-0.52192300469284525</v>
      </c>
      <c r="H388" s="8">
        <f t="shared" si="45"/>
        <v>-0.5661564951403335</v>
      </c>
      <c r="I388">
        <f t="shared" si="40"/>
        <v>62.273871233305755</v>
      </c>
      <c r="J388">
        <f t="shared" si="41"/>
        <v>38.124373410229481</v>
      </c>
      <c r="K388" s="8">
        <f t="shared" si="42"/>
        <v>66.756800678085739</v>
      </c>
      <c r="L388">
        <f t="shared" si="46"/>
        <v>38.124373410229481</v>
      </c>
    </row>
    <row r="389" spans="1:12" x14ac:dyDescent="0.2">
      <c r="A389" s="2">
        <v>379</v>
      </c>
      <c r="B389" s="2" t="s">
        <v>395</v>
      </c>
      <c r="C389" s="2">
        <v>22182</v>
      </c>
      <c r="D389" s="2">
        <v>42</v>
      </c>
      <c r="E389" s="6">
        <v>583</v>
      </c>
      <c r="F389">
        <f t="shared" si="43"/>
        <v>1.2440972563867914</v>
      </c>
      <c r="G389">
        <f t="shared" si="44"/>
        <v>-0.3391488997245643</v>
      </c>
      <c r="H389" s="8">
        <f t="shared" si="45"/>
        <v>0.88246252261770408</v>
      </c>
      <c r="I389">
        <f t="shared" si="40"/>
        <v>40.905894037136065</v>
      </c>
      <c r="J389">
        <f t="shared" si="41"/>
        <v>23.629783095380304</v>
      </c>
      <c r="K389" s="8">
        <f t="shared" si="42"/>
        <v>50.714469317102804</v>
      </c>
      <c r="L389">
        <f t="shared" si="46"/>
        <v>23.629783095380304</v>
      </c>
    </row>
    <row r="390" spans="1:12" x14ac:dyDescent="0.2">
      <c r="A390" s="2">
        <v>380</v>
      </c>
      <c r="B390" s="2" t="s">
        <v>396</v>
      </c>
      <c r="C390" s="2">
        <v>16911</v>
      </c>
      <c r="D390" s="2">
        <v>83</v>
      </c>
      <c r="E390" s="6">
        <v>714</v>
      </c>
      <c r="F390">
        <f t="shared" si="43"/>
        <v>0.70532175171465428</v>
      </c>
      <c r="G390">
        <f t="shared" si="44"/>
        <v>-9.7415406056837892E-2</v>
      </c>
      <c r="H390" s="8">
        <f t="shared" si="45"/>
        <v>1.2096506111113299</v>
      </c>
      <c r="I390">
        <f t="shared" si="40"/>
        <v>36.37053270803127</v>
      </c>
      <c r="J390">
        <f t="shared" si="41"/>
        <v>19.776229554252705</v>
      </c>
      <c r="K390" s="8">
        <f t="shared" si="42"/>
        <v>49.059403430831523</v>
      </c>
      <c r="L390">
        <f t="shared" si="46"/>
        <v>19.776229554252705</v>
      </c>
    </row>
    <row r="391" spans="1:12" x14ac:dyDescent="0.2">
      <c r="A391" s="2">
        <v>381</v>
      </c>
      <c r="B391" s="2" t="s">
        <v>397</v>
      </c>
      <c r="C391" s="2">
        <v>13331</v>
      </c>
      <c r="D391" s="2">
        <v>17</v>
      </c>
      <c r="E391" s="6">
        <v>37</v>
      </c>
      <c r="F391">
        <f t="shared" si="43"/>
        <v>0.3393918889322125</v>
      </c>
      <c r="G391">
        <f t="shared" si="44"/>
        <v>-0.48654737147317795</v>
      </c>
      <c r="H391" s="8">
        <f t="shared" si="45"/>
        <v>-0.48123744927175893</v>
      </c>
      <c r="I391">
        <f t="shared" si="40"/>
        <v>60.380776011322162</v>
      </c>
      <c r="J391">
        <f t="shared" si="41"/>
        <v>37.119078801806026</v>
      </c>
      <c r="K391" s="8">
        <f t="shared" si="42"/>
        <v>63.469543605939023</v>
      </c>
      <c r="L391">
        <f t="shared" si="46"/>
        <v>37.119078801806026</v>
      </c>
    </row>
    <row r="392" spans="1:12" x14ac:dyDescent="0.2">
      <c r="A392" s="2">
        <v>382</v>
      </c>
      <c r="B392" s="2" t="s">
        <v>398</v>
      </c>
      <c r="C392" s="2">
        <v>7863</v>
      </c>
      <c r="D392" s="2">
        <v>18</v>
      </c>
      <c r="E392" s="6">
        <v>33</v>
      </c>
      <c r="F392">
        <f t="shared" si="43"/>
        <v>-0.21951997969750586</v>
      </c>
      <c r="G392">
        <f t="shared" si="44"/>
        <v>-0.4806514326032334</v>
      </c>
      <c r="H392" s="8">
        <f t="shared" si="45"/>
        <v>-0.4912279252562971</v>
      </c>
      <c r="I392">
        <f t="shared" si="40"/>
        <v>61.396179170683723</v>
      </c>
      <c r="J392">
        <f t="shared" si="41"/>
        <v>37.278313547355935</v>
      </c>
      <c r="K392" s="8">
        <f t="shared" si="42"/>
        <v>67.020807450950613</v>
      </c>
      <c r="L392">
        <f t="shared" si="46"/>
        <v>37.278313547355935</v>
      </c>
    </row>
    <row r="393" spans="1:12" x14ac:dyDescent="0.2">
      <c r="A393" s="2">
        <v>383</v>
      </c>
      <c r="B393" s="2" t="s">
        <v>399</v>
      </c>
      <c r="C393" s="2">
        <v>1704</v>
      </c>
      <c r="D393" s="2">
        <v>14</v>
      </c>
      <c r="E393" s="6">
        <v>2</v>
      </c>
      <c r="F393">
        <f t="shared" si="43"/>
        <v>-0.84906244474696368</v>
      </c>
      <c r="G393">
        <f t="shared" si="44"/>
        <v>-0.5042351880830116</v>
      </c>
      <c r="H393" s="8">
        <f t="shared" si="45"/>
        <v>-0.56865411413646805</v>
      </c>
      <c r="I393">
        <f t="shared" si="40"/>
        <v>64.374488919674576</v>
      </c>
      <c r="J393">
        <f t="shared" si="41"/>
        <v>39.025489726443531</v>
      </c>
      <c r="K393" s="8">
        <f t="shared" si="42"/>
        <v>72.583560576025221</v>
      </c>
      <c r="L393">
        <f t="shared" si="46"/>
        <v>39.025489726443531</v>
      </c>
    </row>
    <row r="394" spans="1:12" x14ac:dyDescent="0.2">
      <c r="A394" s="2">
        <v>384</v>
      </c>
      <c r="B394" s="2" t="s">
        <v>400</v>
      </c>
      <c r="C394" s="2">
        <v>15640</v>
      </c>
      <c r="D394" s="2">
        <v>3</v>
      </c>
      <c r="E394" s="6">
        <v>8</v>
      </c>
      <c r="F394">
        <f t="shared" si="43"/>
        <v>0.5754064289223404</v>
      </c>
      <c r="G394">
        <f t="shared" si="44"/>
        <v>-0.56909051565240154</v>
      </c>
      <c r="H394" s="8">
        <f t="shared" si="45"/>
        <v>-0.55366840015966079</v>
      </c>
      <c r="I394">
        <f t="shared" si="40"/>
        <v>61.492606914736399</v>
      </c>
      <c r="J394">
        <f t="shared" si="41"/>
        <v>38.201647043530606</v>
      </c>
      <c r="K394" s="8">
        <f t="shared" si="42"/>
        <v>63.715084438141197</v>
      </c>
      <c r="L394">
        <f t="shared" si="46"/>
        <v>38.201647043530606</v>
      </c>
    </row>
    <row r="395" spans="1:12" x14ac:dyDescent="0.2">
      <c r="A395" s="2">
        <v>385</v>
      </c>
      <c r="B395" s="2" t="s">
        <v>401</v>
      </c>
      <c r="C395" s="2">
        <v>15802</v>
      </c>
      <c r="D395" s="2">
        <v>16</v>
      </c>
      <c r="E395" s="6">
        <v>29</v>
      </c>
      <c r="F395">
        <f t="shared" si="43"/>
        <v>0.59196526628847324</v>
      </c>
      <c r="G395">
        <f t="shared" si="44"/>
        <v>-0.4924433103431225</v>
      </c>
      <c r="H395" s="8">
        <f t="shared" si="45"/>
        <v>-0.50121840124083528</v>
      </c>
      <c r="I395">
        <f t="shared" ref="I395:I458" si="47">SUMXMY2($D$3:$F$3,F395:H395)</f>
        <v>60.510551228504831</v>
      </c>
      <c r="J395">
        <f t="shared" ref="J395:J433" si="48">SUMXMY2($D$4:$F$4,F395:H395)</f>
        <v>37.5514560376688</v>
      </c>
      <c r="K395" s="8">
        <f t="shared" ref="K395:K433" si="49">SUMXMY2($D$5:$F$5,F395:H395)</f>
        <v>62.260953215502298</v>
      </c>
      <c r="L395">
        <f t="shared" si="46"/>
        <v>37.5514560376688</v>
      </c>
    </row>
    <row r="396" spans="1:12" x14ac:dyDescent="0.2">
      <c r="A396" s="2">
        <v>386</v>
      </c>
      <c r="B396" s="2" t="s">
        <v>402</v>
      </c>
      <c r="C396" s="2">
        <v>7098</v>
      </c>
      <c r="D396" s="2">
        <v>20</v>
      </c>
      <c r="E396" s="6">
        <v>29</v>
      </c>
      <c r="F396">
        <f t="shared" ref="F396:F433" si="50">STANDARDIZE(C396,C$7,C$8)</f>
        <v>-0.29771448948202206</v>
      </c>
      <c r="G396">
        <f t="shared" ref="G396:G433" si="51">STANDARDIZE(D396,D$7,D$8)</f>
        <v>-0.4688595548633443</v>
      </c>
      <c r="H396" s="8">
        <f t="shared" ref="H396:H433" si="52">STANDARDIZE(E396,E$7,E$8)</f>
        <v>-0.50121840124083528</v>
      </c>
      <c r="I396">
        <f t="shared" si="47"/>
        <v>61.698489272115879</v>
      </c>
      <c r="J396">
        <f t="shared" si="48"/>
        <v>37.453243453650202</v>
      </c>
      <c r="K396" s="8">
        <f t="shared" si="49"/>
        <v>67.470854118174231</v>
      </c>
      <c r="L396">
        <f t="shared" ref="L396:L433" si="53">MIN(I396:K396)</f>
        <v>37.453243453650202</v>
      </c>
    </row>
    <row r="397" spans="1:12" x14ac:dyDescent="0.2">
      <c r="A397" s="2">
        <v>387</v>
      </c>
      <c r="B397" s="2" t="s">
        <v>403</v>
      </c>
      <c r="C397" s="2">
        <v>5977</v>
      </c>
      <c r="D397" s="2">
        <v>15</v>
      </c>
      <c r="E397" s="6">
        <v>129</v>
      </c>
      <c r="F397">
        <f t="shared" si="50"/>
        <v>-0.4122975554538425</v>
      </c>
      <c r="G397">
        <f t="shared" si="51"/>
        <v>-0.49833924921306705</v>
      </c>
      <c r="H397" s="8">
        <f t="shared" si="52"/>
        <v>-0.25145650162738054</v>
      </c>
      <c r="I397">
        <f t="shared" si="47"/>
        <v>58.244523835150602</v>
      </c>
      <c r="J397">
        <f t="shared" si="48"/>
        <v>34.574308069709694</v>
      </c>
      <c r="K397" s="8">
        <f t="shared" si="49"/>
        <v>67.251667521533577</v>
      </c>
      <c r="L397">
        <f t="shared" si="53"/>
        <v>34.574308069709694</v>
      </c>
    </row>
    <row r="398" spans="1:12" x14ac:dyDescent="0.2">
      <c r="A398" s="2">
        <v>388</v>
      </c>
      <c r="B398" s="2" t="s">
        <v>404</v>
      </c>
      <c r="C398" s="2">
        <v>17404</v>
      </c>
      <c r="D398" s="2">
        <v>43</v>
      </c>
      <c r="E398" s="6">
        <v>813</v>
      </c>
      <c r="F398">
        <f t="shared" si="50"/>
        <v>0.75571376913134247</v>
      </c>
      <c r="G398">
        <f t="shared" si="51"/>
        <v>-0.33325296085461975</v>
      </c>
      <c r="H398" s="8">
        <f t="shared" si="52"/>
        <v>1.4569148917286501</v>
      </c>
      <c r="I398">
        <f t="shared" si="47"/>
        <v>33.805311243630683</v>
      </c>
      <c r="J398">
        <f t="shared" si="48"/>
        <v>17.64974045362781</v>
      </c>
      <c r="K398" s="8">
        <f t="shared" si="49"/>
        <v>51.289121915921015</v>
      </c>
      <c r="L398">
        <f t="shared" si="53"/>
        <v>17.64974045362781</v>
      </c>
    </row>
    <row r="399" spans="1:12" x14ac:dyDescent="0.2">
      <c r="A399" s="2">
        <v>389</v>
      </c>
      <c r="B399" s="2" t="s">
        <v>405</v>
      </c>
      <c r="C399" s="2">
        <v>4512</v>
      </c>
      <c r="D399" s="2">
        <v>43</v>
      </c>
      <c r="E399" s="6">
        <v>83</v>
      </c>
      <c r="F399">
        <f t="shared" si="50"/>
        <v>-0.56204259706732773</v>
      </c>
      <c r="G399">
        <f t="shared" si="51"/>
        <v>-0.33325296085461975</v>
      </c>
      <c r="H399" s="8">
        <f t="shared" si="52"/>
        <v>-0.36634697544956973</v>
      </c>
      <c r="I399">
        <f t="shared" si="47"/>
        <v>60.057851572815373</v>
      </c>
      <c r="J399">
        <f t="shared" si="48"/>
        <v>36.095866092681334</v>
      </c>
      <c r="K399" s="8">
        <f t="shared" si="49"/>
        <v>66.806652632897837</v>
      </c>
      <c r="L399">
        <f t="shared" si="53"/>
        <v>36.095866092681334</v>
      </c>
    </row>
    <row r="400" spans="1:12" x14ac:dyDescent="0.2">
      <c r="A400" s="2">
        <v>390</v>
      </c>
      <c r="B400" s="2" t="s">
        <v>406</v>
      </c>
      <c r="C400" s="2">
        <v>15590</v>
      </c>
      <c r="D400" s="2">
        <v>15</v>
      </c>
      <c r="E400" s="6">
        <v>13</v>
      </c>
      <c r="F400">
        <f t="shared" si="50"/>
        <v>0.57029567664884262</v>
      </c>
      <c r="G400">
        <f t="shared" si="51"/>
        <v>-0.49833924921306705</v>
      </c>
      <c r="H400" s="8">
        <f t="shared" si="52"/>
        <v>-0.54118030517898807</v>
      </c>
      <c r="I400">
        <f t="shared" si="47"/>
        <v>61.151518541177417</v>
      </c>
      <c r="J400">
        <f t="shared" si="48"/>
        <v>38.021391306970813</v>
      </c>
      <c r="K400" s="8">
        <f t="shared" si="49"/>
        <v>62.699815799980634</v>
      </c>
      <c r="L400">
        <f t="shared" si="53"/>
        <v>38.021391306970813</v>
      </c>
    </row>
    <row r="401" spans="1:12" x14ac:dyDescent="0.2">
      <c r="A401" s="2">
        <v>391</v>
      </c>
      <c r="B401" s="2" t="s">
        <v>407</v>
      </c>
      <c r="C401" s="2">
        <v>22616</v>
      </c>
      <c r="D401" s="2">
        <v>41</v>
      </c>
      <c r="E401" s="6">
        <v>133</v>
      </c>
      <c r="F401">
        <f t="shared" si="50"/>
        <v>1.288458586120752</v>
      </c>
      <c r="G401">
        <f t="shared" si="51"/>
        <v>-0.34504483859450885</v>
      </c>
      <c r="H401" s="8">
        <f t="shared" si="52"/>
        <v>-0.24146602564284236</v>
      </c>
      <c r="I401">
        <f t="shared" si="47"/>
        <v>56.432437891717541</v>
      </c>
      <c r="J401">
        <f t="shared" si="48"/>
        <v>35.613125613191713</v>
      </c>
      <c r="K401" s="8">
        <f t="shared" si="49"/>
        <v>55.556879323049507</v>
      </c>
      <c r="L401">
        <f t="shared" si="53"/>
        <v>35.613125613191713</v>
      </c>
    </row>
    <row r="402" spans="1:12" x14ac:dyDescent="0.2">
      <c r="A402" s="2">
        <v>392</v>
      </c>
      <c r="B402" s="2" t="s">
        <v>408</v>
      </c>
      <c r="C402" s="2">
        <v>8582</v>
      </c>
      <c r="D402" s="2">
        <v>19</v>
      </c>
      <c r="E402" s="6">
        <v>18</v>
      </c>
      <c r="F402">
        <f t="shared" si="50"/>
        <v>-0.14602736200460764</v>
      </c>
      <c r="G402">
        <f t="shared" si="51"/>
        <v>-0.47475549373328885</v>
      </c>
      <c r="H402" s="8">
        <f t="shared" si="52"/>
        <v>-0.52869221019831536</v>
      </c>
      <c r="I402">
        <f t="shared" si="47"/>
        <v>61.811954635681012</v>
      </c>
      <c r="J402">
        <f t="shared" si="48"/>
        <v>37.69461817926701</v>
      </c>
      <c r="K402" s="8">
        <f t="shared" si="49"/>
        <v>66.662616773869217</v>
      </c>
      <c r="L402">
        <f t="shared" si="53"/>
        <v>37.69461817926701</v>
      </c>
    </row>
    <row r="403" spans="1:12" x14ac:dyDescent="0.2">
      <c r="A403" s="2">
        <v>393</v>
      </c>
      <c r="B403" s="2" t="s">
        <v>409</v>
      </c>
      <c r="C403" s="2">
        <v>498</v>
      </c>
      <c r="D403" s="2">
        <v>123</v>
      </c>
      <c r="E403" s="6">
        <v>319</v>
      </c>
      <c r="F403">
        <f t="shared" si="50"/>
        <v>-0.97233378958373029</v>
      </c>
      <c r="G403">
        <f t="shared" si="51"/>
        <v>0.13842214874094397</v>
      </c>
      <c r="H403" s="8">
        <f t="shared" si="52"/>
        <v>0.22309110763818349</v>
      </c>
      <c r="I403">
        <f t="shared" si="47"/>
        <v>52.208391276250261</v>
      </c>
      <c r="J403">
        <f t="shared" si="48"/>
        <v>30.377412697240651</v>
      </c>
      <c r="K403" s="8">
        <f t="shared" si="49"/>
        <v>61.024452843746587</v>
      </c>
      <c r="L403">
        <f t="shared" si="53"/>
        <v>30.377412697240651</v>
      </c>
    </row>
    <row r="404" spans="1:12" x14ac:dyDescent="0.2">
      <c r="A404" s="2">
        <v>394</v>
      </c>
      <c r="B404" s="2" t="s">
        <v>410</v>
      </c>
      <c r="C404" s="2">
        <v>17603</v>
      </c>
      <c r="D404" s="2">
        <v>23</v>
      </c>
      <c r="E404" s="6">
        <v>35</v>
      </c>
      <c r="F404">
        <f t="shared" si="50"/>
        <v>0.77605456317986365</v>
      </c>
      <c r="G404">
        <f t="shared" si="51"/>
        <v>-0.45117173825351065</v>
      </c>
      <c r="H404" s="8">
        <f t="shared" si="52"/>
        <v>-0.48623268726402802</v>
      </c>
      <c r="I404">
        <f t="shared" si="47"/>
        <v>60.13930176513179</v>
      </c>
      <c r="J404">
        <f t="shared" si="48"/>
        <v>37.578124314840636</v>
      </c>
      <c r="K404" s="8">
        <f t="shared" si="49"/>
        <v>60.665761379508268</v>
      </c>
      <c r="L404">
        <f t="shared" si="53"/>
        <v>37.578124314840636</v>
      </c>
    </row>
    <row r="405" spans="1:12" x14ac:dyDescent="0.2">
      <c r="A405" s="2">
        <v>395</v>
      </c>
      <c r="B405" s="2" t="s">
        <v>411</v>
      </c>
      <c r="C405" s="2">
        <v>11857</v>
      </c>
      <c r="D405" s="2">
        <v>20</v>
      </c>
      <c r="E405" s="6">
        <v>27</v>
      </c>
      <c r="F405">
        <f t="shared" si="50"/>
        <v>0.18872691190949761</v>
      </c>
      <c r="G405">
        <f t="shared" si="51"/>
        <v>-0.4688595548633443</v>
      </c>
      <c r="H405" s="8">
        <f t="shared" si="52"/>
        <v>-0.50621363923310436</v>
      </c>
      <c r="I405">
        <f t="shared" si="47"/>
        <v>60.903847444081642</v>
      </c>
      <c r="J405">
        <f t="shared" si="48"/>
        <v>37.369239035810068</v>
      </c>
      <c r="K405" s="8">
        <f t="shared" si="49"/>
        <v>64.281620706929189</v>
      </c>
      <c r="L405">
        <f t="shared" si="53"/>
        <v>37.369239035810068</v>
      </c>
    </row>
    <row r="406" spans="1:12" x14ac:dyDescent="0.2">
      <c r="A406" s="2">
        <v>396</v>
      </c>
      <c r="B406" s="2" t="s">
        <v>412</v>
      </c>
      <c r="C406" s="2">
        <v>3789</v>
      </c>
      <c r="D406" s="2">
        <v>53</v>
      </c>
      <c r="E406" s="6">
        <v>52</v>
      </c>
      <c r="F406">
        <f t="shared" si="50"/>
        <v>-0.63594407494210581</v>
      </c>
      <c r="G406">
        <f t="shared" si="51"/>
        <v>-0.2742935721551743</v>
      </c>
      <c r="H406" s="8">
        <f t="shared" si="52"/>
        <v>-0.44377316432974073</v>
      </c>
      <c r="I406">
        <f t="shared" si="47"/>
        <v>61.351385454491705</v>
      </c>
      <c r="J406">
        <f t="shared" si="48"/>
        <v>37.138160770966856</v>
      </c>
      <c r="K406" s="8">
        <f t="shared" si="49"/>
        <v>67.05096456331178</v>
      </c>
      <c r="L406">
        <f t="shared" si="53"/>
        <v>37.138160770966856</v>
      </c>
    </row>
    <row r="407" spans="1:12" x14ac:dyDescent="0.2">
      <c r="A407" s="2">
        <v>397</v>
      </c>
      <c r="B407" s="2" t="s">
        <v>413</v>
      </c>
      <c r="C407" s="2">
        <v>2195</v>
      </c>
      <c r="D407" s="2">
        <v>22</v>
      </c>
      <c r="E407" s="6">
        <v>32</v>
      </c>
      <c r="F407">
        <f t="shared" si="50"/>
        <v>-0.79887485742121533</v>
      </c>
      <c r="G407">
        <f t="shared" si="51"/>
        <v>-0.4570676771234552</v>
      </c>
      <c r="H407" s="8">
        <f t="shared" si="52"/>
        <v>-0.49372554425243165</v>
      </c>
      <c r="I407">
        <f t="shared" si="47"/>
        <v>62.952672763002965</v>
      </c>
      <c r="J407">
        <f t="shared" si="48"/>
        <v>38.004213469405855</v>
      </c>
      <c r="K407" s="8">
        <f t="shared" si="49"/>
        <v>71.078097179059327</v>
      </c>
      <c r="L407">
        <f t="shared" si="53"/>
        <v>38.004213469405855</v>
      </c>
    </row>
    <row r="408" spans="1:12" x14ac:dyDescent="0.2">
      <c r="A408" s="2">
        <v>398</v>
      </c>
      <c r="B408" s="2" t="s">
        <v>414</v>
      </c>
      <c r="C408" s="2">
        <v>11740</v>
      </c>
      <c r="D408" s="2">
        <v>28</v>
      </c>
      <c r="E408" s="6">
        <v>44</v>
      </c>
      <c r="F408">
        <f t="shared" si="50"/>
        <v>0.1767677515895128</v>
      </c>
      <c r="G408">
        <f t="shared" si="51"/>
        <v>-0.42169204390378795</v>
      </c>
      <c r="H408" s="8">
        <f t="shared" si="52"/>
        <v>-0.46375411629881708</v>
      </c>
      <c r="I408">
        <f t="shared" si="47"/>
        <v>60.174683252950437</v>
      </c>
      <c r="J408">
        <f t="shared" si="48"/>
        <v>36.843817569733737</v>
      </c>
      <c r="K408" s="8">
        <f t="shared" si="49"/>
        <v>63.464321930016027</v>
      </c>
      <c r="L408">
        <f t="shared" si="53"/>
        <v>36.843817569733737</v>
      </c>
    </row>
    <row r="409" spans="1:12" x14ac:dyDescent="0.2">
      <c r="A409" s="2">
        <v>399</v>
      </c>
      <c r="B409" s="2" t="s">
        <v>415</v>
      </c>
      <c r="C409" s="2">
        <v>7666</v>
      </c>
      <c r="D409" s="2">
        <v>16</v>
      </c>
      <c r="E409" s="6">
        <v>637</v>
      </c>
      <c r="F409">
        <f t="shared" si="50"/>
        <v>-0.23965634365508715</v>
      </c>
      <c r="G409">
        <f t="shared" si="51"/>
        <v>-0.4924433103431225</v>
      </c>
      <c r="H409" s="8">
        <f t="shared" si="52"/>
        <v>1.0173339484089696</v>
      </c>
      <c r="I409">
        <f t="shared" si="47"/>
        <v>40.51419088800867</v>
      </c>
      <c r="J409">
        <f t="shared" si="48"/>
        <v>21.175168704091345</v>
      </c>
      <c r="K409" s="8">
        <f t="shared" si="49"/>
        <v>60.516363653602845</v>
      </c>
      <c r="L409">
        <f t="shared" si="53"/>
        <v>21.175168704091345</v>
      </c>
    </row>
    <row r="410" spans="1:12" x14ac:dyDescent="0.2">
      <c r="A410" s="2">
        <v>400</v>
      </c>
      <c r="B410" s="2" t="s">
        <v>416</v>
      </c>
      <c r="C410" s="2">
        <v>15124</v>
      </c>
      <c r="D410" s="2">
        <v>36</v>
      </c>
      <c r="E410" s="6">
        <v>178</v>
      </c>
      <c r="F410">
        <f t="shared" si="50"/>
        <v>0.52266346545984321</v>
      </c>
      <c r="G410">
        <f t="shared" si="51"/>
        <v>-0.37452453294423155</v>
      </c>
      <c r="H410" s="8">
        <f t="shared" si="52"/>
        <v>-0.12907317081678771</v>
      </c>
      <c r="I410">
        <f t="shared" si="47"/>
        <v>54.725047714358048</v>
      </c>
      <c r="J410">
        <f t="shared" si="48"/>
        <v>33.068155541861806</v>
      </c>
      <c r="K410" s="8">
        <f t="shared" si="49"/>
        <v>58.939290704541392</v>
      </c>
      <c r="L410">
        <f t="shared" si="53"/>
        <v>33.068155541861806</v>
      </c>
    </row>
    <row r="411" spans="1:12" x14ac:dyDescent="0.2">
      <c r="A411" s="2">
        <v>401</v>
      </c>
      <c r="B411" s="2" t="s">
        <v>417</v>
      </c>
      <c r="C411" s="2">
        <v>12841</v>
      </c>
      <c r="D411" s="2">
        <v>19</v>
      </c>
      <c r="E411" s="6">
        <v>35</v>
      </c>
      <c r="F411">
        <f t="shared" si="50"/>
        <v>0.28930651665193413</v>
      </c>
      <c r="G411">
        <f t="shared" si="51"/>
        <v>-0.47475549373328885</v>
      </c>
      <c r="H411" s="8">
        <f t="shared" si="52"/>
        <v>-0.48623268726402802</v>
      </c>
      <c r="I411">
        <f t="shared" si="47"/>
        <v>60.48662948816964</v>
      </c>
      <c r="J411">
        <f t="shared" si="48"/>
        <v>37.155535178871098</v>
      </c>
      <c r="K411" s="8">
        <f t="shared" si="49"/>
        <v>63.634303647620115</v>
      </c>
      <c r="L411">
        <f t="shared" si="53"/>
        <v>37.155535178871098</v>
      </c>
    </row>
    <row r="412" spans="1:12" x14ac:dyDescent="0.2">
      <c r="A412" s="2">
        <v>402</v>
      </c>
      <c r="B412" s="2" t="s">
        <v>418</v>
      </c>
      <c r="C412" s="2">
        <v>9011</v>
      </c>
      <c r="D412" s="2">
        <v>26</v>
      </c>
      <c r="E412" s="6">
        <v>123</v>
      </c>
      <c r="F412">
        <f t="shared" si="50"/>
        <v>-0.10217710749799659</v>
      </c>
      <c r="G412">
        <f t="shared" si="51"/>
        <v>-0.43348392164367705</v>
      </c>
      <c r="H412" s="8">
        <f t="shared" si="52"/>
        <v>-0.26644221560418785</v>
      </c>
      <c r="I412">
        <f t="shared" si="47"/>
        <v>57.657944363146861</v>
      </c>
      <c r="J412">
        <f t="shared" si="48"/>
        <v>34.52076793662161</v>
      </c>
      <c r="K412" s="8">
        <f t="shared" si="49"/>
        <v>64.279877596988612</v>
      </c>
      <c r="L412">
        <f t="shared" si="53"/>
        <v>34.52076793662161</v>
      </c>
    </row>
    <row r="413" spans="1:12" x14ac:dyDescent="0.2">
      <c r="A413" s="2">
        <v>403</v>
      </c>
      <c r="B413" s="2" t="s">
        <v>419</v>
      </c>
      <c r="C413" s="2">
        <v>17719</v>
      </c>
      <c r="D413" s="2">
        <v>90</v>
      </c>
      <c r="E413" s="6">
        <v>406</v>
      </c>
      <c r="F413">
        <f t="shared" si="50"/>
        <v>0.78791150845437852</v>
      </c>
      <c r="G413">
        <f t="shared" si="51"/>
        <v>-5.6143833967226067E-2</v>
      </c>
      <c r="H413" s="8">
        <f t="shared" si="52"/>
        <v>0.44038396030188914</v>
      </c>
      <c r="I413">
        <f t="shared" si="47"/>
        <v>46.123002756654287</v>
      </c>
      <c r="J413">
        <f t="shared" si="48"/>
        <v>27.263865366470327</v>
      </c>
      <c r="K413" s="8">
        <f t="shared" si="49"/>
        <v>50.724608904534584</v>
      </c>
      <c r="L413">
        <f t="shared" si="53"/>
        <v>27.263865366470327</v>
      </c>
    </row>
    <row r="414" spans="1:12" x14ac:dyDescent="0.2">
      <c r="A414" s="2">
        <v>404</v>
      </c>
      <c r="B414" s="2" t="s">
        <v>420</v>
      </c>
      <c r="C414" s="2">
        <v>10028</v>
      </c>
      <c r="D414" s="2">
        <v>63</v>
      </c>
      <c r="E414" s="6">
        <v>383</v>
      </c>
      <c r="F414">
        <f t="shared" si="50"/>
        <v>1.7755937449484614E-3</v>
      </c>
      <c r="G414">
        <f t="shared" si="51"/>
        <v>-0.2153341834557288</v>
      </c>
      <c r="H414" s="8">
        <f t="shared" si="52"/>
        <v>0.38293872339079454</v>
      </c>
      <c r="I414">
        <f t="shared" si="47"/>
        <v>47.817058745104802</v>
      </c>
      <c r="J414">
        <f t="shared" si="48"/>
        <v>27.31059636026179</v>
      </c>
      <c r="K414" s="8">
        <f t="shared" si="49"/>
        <v>57.510109106925398</v>
      </c>
      <c r="L414">
        <f t="shared" si="53"/>
        <v>27.31059636026179</v>
      </c>
    </row>
    <row r="415" spans="1:12" x14ac:dyDescent="0.2">
      <c r="A415" s="2">
        <v>405</v>
      </c>
      <c r="B415" s="2" t="s">
        <v>421</v>
      </c>
      <c r="C415" s="2">
        <v>2950</v>
      </c>
      <c r="D415" s="2">
        <v>22</v>
      </c>
      <c r="E415" s="6">
        <v>25</v>
      </c>
      <c r="F415">
        <f t="shared" si="50"/>
        <v>-0.72170249809139875</v>
      </c>
      <c r="G415">
        <f t="shared" si="51"/>
        <v>-0.4570676771234552</v>
      </c>
      <c r="H415" s="8">
        <f t="shared" si="52"/>
        <v>-0.51120887722537345</v>
      </c>
      <c r="I415">
        <f t="shared" si="47"/>
        <v>62.975003999337858</v>
      </c>
      <c r="J415">
        <f t="shared" si="48"/>
        <v>38.085841797757674</v>
      </c>
      <c r="K415" s="8">
        <f t="shared" si="49"/>
        <v>70.564039701859627</v>
      </c>
      <c r="L415">
        <f t="shared" si="53"/>
        <v>38.085841797757674</v>
      </c>
    </row>
    <row r="416" spans="1:12" x14ac:dyDescent="0.2">
      <c r="A416" s="2">
        <v>406</v>
      </c>
      <c r="B416" s="2" t="s">
        <v>422</v>
      </c>
      <c r="C416" s="2">
        <v>4261</v>
      </c>
      <c r="D416" s="2">
        <v>40</v>
      </c>
      <c r="E416" s="6">
        <v>89</v>
      </c>
      <c r="F416">
        <f t="shared" si="50"/>
        <v>-0.58769857348028665</v>
      </c>
      <c r="G416">
        <f t="shared" si="51"/>
        <v>-0.3509407774644534</v>
      </c>
      <c r="H416" s="8">
        <f t="shared" si="52"/>
        <v>-0.35136126147276242</v>
      </c>
      <c r="I416">
        <f t="shared" si="47"/>
        <v>59.934548858396681</v>
      </c>
      <c r="J416">
        <f t="shared" si="48"/>
        <v>35.950102527343915</v>
      </c>
      <c r="K416" s="8">
        <f t="shared" si="49"/>
        <v>67.151666620340194</v>
      </c>
      <c r="L416">
        <f t="shared" si="53"/>
        <v>35.950102527343915</v>
      </c>
    </row>
    <row r="417" spans="1:12" x14ac:dyDescent="0.2">
      <c r="A417" s="2">
        <v>407</v>
      </c>
      <c r="B417" s="2" t="s">
        <v>423</v>
      </c>
      <c r="C417" s="2">
        <v>9234</v>
      </c>
      <c r="D417" s="2">
        <v>15</v>
      </c>
      <c r="E417" s="6">
        <v>17</v>
      </c>
      <c r="F417">
        <f t="shared" si="50"/>
        <v>-7.9383152358196443E-2</v>
      </c>
      <c r="G417">
        <f t="shared" si="51"/>
        <v>-0.49833924921306705</v>
      </c>
      <c r="H417" s="8">
        <f t="shared" si="52"/>
        <v>-0.5311898291944499</v>
      </c>
      <c r="I417">
        <f t="shared" si="47"/>
        <v>61.771251508180775</v>
      </c>
      <c r="J417">
        <f t="shared" si="48"/>
        <v>37.702642071493763</v>
      </c>
      <c r="K417" s="8">
        <f t="shared" si="49"/>
        <v>66.548823500918246</v>
      </c>
      <c r="L417">
        <f t="shared" si="53"/>
        <v>37.702642071493763</v>
      </c>
    </row>
    <row r="418" spans="1:12" x14ac:dyDescent="0.2">
      <c r="A418" s="2">
        <v>408</v>
      </c>
      <c r="B418" s="2" t="s">
        <v>424</v>
      </c>
      <c r="C418" s="2">
        <v>4319</v>
      </c>
      <c r="D418" s="2">
        <v>11</v>
      </c>
      <c r="E418" s="6">
        <v>11</v>
      </c>
      <c r="F418">
        <f t="shared" si="50"/>
        <v>-0.58177010084302927</v>
      </c>
      <c r="G418">
        <f t="shared" si="51"/>
        <v>-0.52192300469284525</v>
      </c>
      <c r="H418" s="8">
        <f t="shared" si="52"/>
        <v>-0.54617554317125716</v>
      </c>
      <c r="I418">
        <f t="shared" si="47"/>
        <v>63.229972798731723</v>
      </c>
      <c r="J418">
        <f t="shared" si="48"/>
        <v>38.320102099714084</v>
      </c>
      <c r="K418" s="8">
        <f t="shared" si="49"/>
        <v>70.563731797787568</v>
      </c>
      <c r="L418">
        <f t="shared" si="53"/>
        <v>38.320102099714084</v>
      </c>
    </row>
    <row r="419" spans="1:12" x14ac:dyDescent="0.2">
      <c r="A419" s="2">
        <v>409</v>
      </c>
      <c r="B419" s="2" t="s">
        <v>425</v>
      </c>
      <c r="C419" s="2">
        <v>3772</v>
      </c>
      <c r="D419" s="2">
        <v>37</v>
      </c>
      <c r="E419" s="6">
        <v>48</v>
      </c>
      <c r="F419">
        <f t="shared" si="50"/>
        <v>-0.63768173071509504</v>
      </c>
      <c r="G419">
        <f t="shared" si="51"/>
        <v>-0.368628594074287</v>
      </c>
      <c r="H419" s="8">
        <f t="shared" si="52"/>
        <v>-0.4537636403142789</v>
      </c>
      <c r="I419">
        <f t="shared" si="47"/>
        <v>61.669664918173993</v>
      </c>
      <c r="J419">
        <f t="shared" si="48"/>
        <v>37.250547990341417</v>
      </c>
      <c r="K419" s="8">
        <f t="shared" si="49"/>
        <v>68.371873842180236</v>
      </c>
      <c r="L419">
        <f t="shared" si="53"/>
        <v>37.250547990341417</v>
      </c>
    </row>
    <row r="420" spans="1:12" x14ac:dyDescent="0.2">
      <c r="A420" s="2">
        <v>410</v>
      </c>
      <c r="B420" s="2" t="s">
        <v>426</v>
      </c>
      <c r="C420" s="2">
        <v>10879</v>
      </c>
      <c r="D420" s="2">
        <v>32</v>
      </c>
      <c r="E420" s="6">
        <v>61</v>
      </c>
      <c r="F420">
        <f t="shared" si="50"/>
        <v>8.8760597439880851E-2</v>
      </c>
      <c r="G420">
        <f t="shared" si="51"/>
        <v>-0.39810828842400975</v>
      </c>
      <c r="H420" s="8">
        <f t="shared" si="52"/>
        <v>-0.42129459336452979</v>
      </c>
      <c r="I420">
        <f t="shared" si="47"/>
        <v>59.605666389276657</v>
      </c>
      <c r="J420">
        <f t="shared" si="48"/>
        <v>36.322118266842907</v>
      </c>
      <c r="K420" s="8">
        <f t="shared" si="49"/>
        <v>63.446186391309759</v>
      </c>
      <c r="L420">
        <f t="shared" si="53"/>
        <v>36.322118266842907</v>
      </c>
    </row>
    <row r="421" spans="1:12" x14ac:dyDescent="0.2">
      <c r="A421" s="2">
        <v>411</v>
      </c>
      <c r="B421" s="2" t="s">
        <v>427</v>
      </c>
      <c r="C421" s="2">
        <v>7534</v>
      </c>
      <c r="D421" s="2">
        <v>21</v>
      </c>
      <c r="E421" s="6">
        <v>105</v>
      </c>
      <c r="F421">
        <f t="shared" si="50"/>
        <v>-0.25314872965712132</v>
      </c>
      <c r="G421">
        <f t="shared" si="51"/>
        <v>-0.46296361599339975</v>
      </c>
      <c r="H421" s="8">
        <f t="shared" si="52"/>
        <v>-0.31139935753460968</v>
      </c>
      <c r="I421">
        <f t="shared" si="47"/>
        <v>58.697136034212143</v>
      </c>
      <c r="J421">
        <f t="shared" si="48"/>
        <v>35.136958588684713</v>
      </c>
      <c r="K421" s="8">
        <f t="shared" si="49"/>
        <v>65.966169551627686</v>
      </c>
      <c r="L421">
        <f t="shared" si="53"/>
        <v>35.136958588684713</v>
      </c>
    </row>
    <row r="422" spans="1:12" x14ac:dyDescent="0.2">
      <c r="A422" s="2">
        <v>412</v>
      </c>
      <c r="B422" s="2" t="s">
        <v>428</v>
      </c>
      <c r="C422" s="2">
        <v>6176</v>
      </c>
      <c r="D422" s="2">
        <v>21</v>
      </c>
      <c r="E422" s="6">
        <v>23</v>
      </c>
      <c r="F422">
        <f t="shared" si="50"/>
        <v>-0.39195676140532126</v>
      </c>
      <c r="G422">
        <f t="shared" si="51"/>
        <v>-0.46296361599339975</v>
      </c>
      <c r="H422" s="8">
        <f t="shared" si="52"/>
        <v>-0.51620411521764253</v>
      </c>
      <c r="I422">
        <f t="shared" si="47"/>
        <v>62.141609048821735</v>
      </c>
      <c r="J422">
        <f t="shared" si="48"/>
        <v>37.71831014336901</v>
      </c>
      <c r="K422" s="8">
        <f t="shared" si="49"/>
        <v>68.160322218103573</v>
      </c>
      <c r="L422">
        <f t="shared" si="53"/>
        <v>37.71831014336901</v>
      </c>
    </row>
    <row r="423" spans="1:12" x14ac:dyDescent="0.2">
      <c r="A423" s="2">
        <v>413</v>
      </c>
      <c r="B423" s="2" t="s">
        <v>429</v>
      </c>
      <c r="C423" s="2">
        <v>2857</v>
      </c>
      <c r="D423" s="2">
        <v>26</v>
      </c>
      <c r="E423" s="6">
        <v>238</v>
      </c>
      <c r="F423">
        <f t="shared" si="50"/>
        <v>-0.73120849732010462</v>
      </c>
      <c r="G423">
        <f t="shared" si="51"/>
        <v>-0.43348392164367705</v>
      </c>
      <c r="H423" s="8">
        <f t="shared" si="52"/>
        <v>2.0783968951285137E-2</v>
      </c>
      <c r="I423">
        <f t="shared" si="47"/>
        <v>55.030482451509265</v>
      </c>
      <c r="J423">
        <f t="shared" si="48"/>
        <v>31.873360560336771</v>
      </c>
      <c r="K423" s="8">
        <f t="shared" si="49"/>
        <v>67.381416937115972</v>
      </c>
      <c r="L423">
        <f t="shared" si="53"/>
        <v>31.873360560336771</v>
      </c>
    </row>
    <row r="424" spans="1:12" x14ac:dyDescent="0.2">
      <c r="A424" s="2">
        <v>414</v>
      </c>
      <c r="B424" s="2" t="s">
        <v>430</v>
      </c>
      <c r="C424" s="2">
        <v>2237</v>
      </c>
      <c r="D424" s="2">
        <v>47</v>
      </c>
      <c r="E424" s="6">
        <v>106</v>
      </c>
      <c r="F424">
        <f t="shared" si="50"/>
        <v>-0.79458182551147716</v>
      </c>
      <c r="G424">
        <f t="shared" si="51"/>
        <v>-0.30966920537484155</v>
      </c>
      <c r="H424" s="8">
        <f t="shared" si="52"/>
        <v>-0.30890173853847513</v>
      </c>
      <c r="I424">
        <f t="shared" si="47"/>
        <v>59.857884205816063</v>
      </c>
      <c r="J424">
        <f t="shared" si="48"/>
        <v>35.775301982558133</v>
      </c>
      <c r="K424" s="8">
        <f t="shared" si="49"/>
        <v>67.995641730414718</v>
      </c>
      <c r="L424">
        <f t="shared" si="53"/>
        <v>35.775301982558133</v>
      </c>
    </row>
    <row r="425" spans="1:12" x14ac:dyDescent="0.2">
      <c r="A425" s="2">
        <v>415</v>
      </c>
      <c r="B425" s="2" t="s">
        <v>431</v>
      </c>
      <c r="C425" s="2">
        <v>11930</v>
      </c>
      <c r="D425" s="2">
        <v>12</v>
      </c>
      <c r="E425" s="6">
        <v>34</v>
      </c>
      <c r="F425">
        <f t="shared" si="50"/>
        <v>0.19618861022880441</v>
      </c>
      <c r="G425">
        <f t="shared" si="51"/>
        <v>-0.5160270658229007</v>
      </c>
      <c r="H425" s="8">
        <f t="shared" si="52"/>
        <v>-0.48873030626016256</v>
      </c>
      <c r="I425">
        <f t="shared" si="47"/>
        <v>60.721003523335604</v>
      </c>
      <c r="J425">
        <f t="shared" si="48"/>
        <v>37.167868093957516</v>
      </c>
      <c r="K425" s="8">
        <f t="shared" si="49"/>
        <v>64.770645793816115</v>
      </c>
      <c r="L425">
        <f t="shared" si="53"/>
        <v>37.167868093957516</v>
      </c>
    </row>
    <row r="426" spans="1:12" x14ac:dyDescent="0.2">
      <c r="A426" s="2">
        <v>416</v>
      </c>
      <c r="B426" s="2" t="s">
        <v>432</v>
      </c>
      <c r="C426" s="2">
        <v>25985</v>
      </c>
      <c r="D426" s="2">
        <v>72</v>
      </c>
      <c r="E426" s="6">
        <v>381</v>
      </c>
      <c r="F426">
        <f t="shared" si="50"/>
        <v>1.6328210743090332</v>
      </c>
      <c r="G426">
        <f t="shared" si="51"/>
        <v>-0.1622707336262279</v>
      </c>
      <c r="H426" s="8">
        <f t="shared" si="52"/>
        <v>0.37794348539852546</v>
      </c>
      <c r="I426">
        <f t="shared" si="47"/>
        <v>47.730371634793364</v>
      </c>
      <c r="J426">
        <f t="shared" si="48"/>
        <v>29.740683195301472</v>
      </c>
      <c r="K426" s="8">
        <f t="shared" si="49"/>
        <v>48.892572789103198</v>
      </c>
      <c r="L426">
        <f t="shared" si="53"/>
        <v>29.740683195301472</v>
      </c>
    </row>
    <row r="427" spans="1:12" x14ac:dyDescent="0.2">
      <c r="A427" s="2">
        <v>417</v>
      </c>
      <c r="B427" s="2" t="s">
        <v>433</v>
      </c>
      <c r="C427" s="2">
        <v>19768</v>
      </c>
      <c r="D427" s="2">
        <v>32</v>
      </c>
      <c r="E427" s="6">
        <v>24</v>
      </c>
      <c r="F427">
        <f t="shared" si="50"/>
        <v>0.99735013662231797</v>
      </c>
      <c r="G427">
        <f t="shared" si="51"/>
        <v>-0.39810828842400975</v>
      </c>
      <c r="H427" s="8">
        <f t="shared" si="52"/>
        <v>-0.51370649622150799</v>
      </c>
      <c r="I427">
        <f t="shared" si="47"/>
        <v>60.481715332054769</v>
      </c>
      <c r="J427">
        <f t="shared" si="48"/>
        <v>38.259493552182249</v>
      </c>
      <c r="K427" s="8">
        <f t="shared" si="49"/>
        <v>59.070568148563616</v>
      </c>
      <c r="L427">
        <f t="shared" si="53"/>
        <v>38.259493552182249</v>
      </c>
    </row>
    <row r="428" spans="1:12" x14ac:dyDescent="0.2">
      <c r="A428" s="2">
        <v>418</v>
      </c>
      <c r="B428" s="2" t="s">
        <v>434</v>
      </c>
      <c r="C428" s="2">
        <v>5040</v>
      </c>
      <c r="D428" s="2">
        <v>32</v>
      </c>
      <c r="E428" s="6">
        <v>19</v>
      </c>
      <c r="F428">
        <f t="shared" si="50"/>
        <v>-0.50807305305919104</v>
      </c>
      <c r="G428">
        <f t="shared" si="51"/>
        <v>-0.39810828842400975</v>
      </c>
      <c r="H428" s="8">
        <f t="shared" si="52"/>
        <v>-0.52619459120218082</v>
      </c>
      <c r="I428">
        <f t="shared" si="47"/>
        <v>62.471665411345086</v>
      </c>
      <c r="J428">
        <f t="shared" si="48"/>
        <v>37.960700392851635</v>
      </c>
      <c r="K428" s="8">
        <f t="shared" si="49"/>
        <v>68.209188532695919</v>
      </c>
      <c r="L428">
        <f t="shared" si="53"/>
        <v>37.960700392851635</v>
      </c>
    </row>
    <row r="429" spans="1:12" x14ac:dyDescent="0.2">
      <c r="A429" s="2">
        <v>419</v>
      </c>
      <c r="B429" s="2" t="s">
        <v>435</v>
      </c>
      <c r="C429" s="2">
        <v>2691</v>
      </c>
      <c r="D429" s="2">
        <v>79</v>
      </c>
      <c r="E429" s="6">
        <v>124</v>
      </c>
      <c r="F429">
        <f t="shared" si="50"/>
        <v>-0.74817619486811726</v>
      </c>
      <c r="G429">
        <f t="shared" si="51"/>
        <v>-0.12099916153661608</v>
      </c>
      <c r="H429" s="8">
        <f t="shared" si="52"/>
        <v>-0.26394459660805331</v>
      </c>
      <c r="I429">
        <f t="shared" si="47"/>
        <v>58.754157045907846</v>
      </c>
      <c r="J429">
        <f t="shared" si="48"/>
        <v>35.227459813310993</v>
      </c>
      <c r="K429" s="8">
        <f t="shared" si="49"/>
        <v>64.91363477501136</v>
      </c>
      <c r="L429">
        <f t="shared" si="53"/>
        <v>35.227459813310993</v>
      </c>
    </row>
    <row r="430" spans="1:12" x14ac:dyDescent="0.2">
      <c r="A430" s="2">
        <v>420</v>
      </c>
      <c r="B430" s="2" t="s">
        <v>436</v>
      </c>
      <c r="C430" s="2">
        <v>640</v>
      </c>
      <c r="D430" s="2">
        <v>124</v>
      </c>
      <c r="E430" s="6">
        <v>358</v>
      </c>
      <c r="F430">
        <f t="shared" si="50"/>
        <v>-0.95781925312699656</v>
      </c>
      <c r="G430">
        <f t="shared" si="51"/>
        <v>0.14431808761088852</v>
      </c>
      <c r="H430" s="8">
        <f t="shared" si="52"/>
        <v>0.32049824848743086</v>
      </c>
      <c r="I430">
        <f t="shared" si="47"/>
        <v>50.800428264018144</v>
      </c>
      <c r="J430">
        <f t="shared" si="48"/>
        <v>29.313730355521546</v>
      </c>
      <c r="K430" s="8">
        <f t="shared" si="49"/>
        <v>60.391737723271277</v>
      </c>
      <c r="L430">
        <f t="shared" si="53"/>
        <v>29.313730355521546</v>
      </c>
    </row>
    <row r="431" spans="1:12" x14ac:dyDescent="0.2">
      <c r="A431" s="2">
        <v>421</v>
      </c>
      <c r="B431" s="2" t="s">
        <v>437</v>
      </c>
      <c r="C431" s="2">
        <v>2433</v>
      </c>
      <c r="D431" s="2">
        <v>29</v>
      </c>
      <c r="E431" s="6">
        <v>62</v>
      </c>
      <c r="F431">
        <f t="shared" si="50"/>
        <v>-0.77454767659936585</v>
      </c>
      <c r="G431">
        <f t="shared" si="51"/>
        <v>-0.4157961050338434</v>
      </c>
      <c r="H431" s="8">
        <f t="shared" si="52"/>
        <v>-0.41879697436839525</v>
      </c>
      <c r="I431">
        <f t="shared" si="47"/>
        <v>61.645574532710611</v>
      </c>
      <c r="J431">
        <f t="shared" si="48"/>
        <v>37.048318896572617</v>
      </c>
      <c r="K431" s="8">
        <f t="shared" si="49"/>
        <v>69.880158774387965</v>
      </c>
      <c r="L431">
        <f t="shared" si="53"/>
        <v>37.048318896572617</v>
      </c>
    </row>
    <row r="432" spans="1:12" x14ac:dyDescent="0.2">
      <c r="A432" s="2">
        <v>422</v>
      </c>
      <c r="B432" s="2" t="s">
        <v>438</v>
      </c>
      <c r="C432" s="2">
        <v>4675</v>
      </c>
      <c r="D432" s="2">
        <v>160</v>
      </c>
      <c r="E432" s="6">
        <v>417</v>
      </c>
      <c r="F432">
        <f t="shared" si="50"/>
        <v>-0.54538154465572497</v>
      </c>
      <c r="G432">
        <f t="shared" si="51"/>
        <v>0.35657188692889219</v>
      </c>
      <c r="H432" s="8">
        <f t="shared" si="52"/>
        <v>0.46785776925936917</v>
      </c>
      <c r="I432">
        <f t="shared" si="47"/>
        <v>47.361005412488659</v>
      </c>
      <c r="J432">
        <f t="shared" si="48"/>
        <v>27.347674426030352</v>
      </c>
      <c r="K432" s="8">
        <f t="shared" si="49"/>
        <v>53.895573900820303</v>
      </c>
      <c r="L432">
        <f t="shared" si="53"/>
        <v>27.347674426030352</v>
      </c>
    </row>
    <row r="433" spans="1:12" x14ac:dyDescent="0.2">
      <c r="A433" s="2">
        <v>423</v>
      </c>
      <c r="B433" s="2" t="s">
        <v>439</v>
      </c>
      <c r="C433" s="2">
        <v>2616</v>
      </c>
      <c r="D433" s="2">
        <v>39</v>
      </c>
      <c r="E433" s="6">
        <v>41</v>
      </c>
      <c r="F433">
        <f t="shared" si="50"/>
        <v>-0.75584232327836398</v>
      </c>
      <c r="G433">
        <f t="shared" si="51"/>
        <v>-0.3568367163343979</v>
      </c>
      <c r="H433" s="8">
        <f t="shared" si="52"/>
        <v>-0.47124697328722071</v>
      </c>
      <c r="I433">
        <f t="shared" si="47"/>
        <v>62.280343179035491</v>
      </c>
      <c r="J433">
        <f t="shared" si="48"/>
        <v>37.650154158536232</v>
      </c>
      <c r="K433" s="8">
        <f t="shared" si="49"/>
        <v>69.252927082256562</v>
      </c>
      <c r="L433">
        <f t="shared" si="53"/>
        <v>37.650154158536232</v>
      </c>
    </row>
  </sheetData>
  <phoneticPr fontId="2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data-all</vt:lpstr>
      <vt:lpstr>data-clean</vt:lpstr>
      <vt:lpstr>work</vt:lpstr>
      <vt:lpstr>innovation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Li (2016 Year 12 Ex-Student)</dc:creator>
  <cp:lastModifiedBy>Catherine Li (2016 Year 12 Ex-Student)</cp:lastModifiedBy>
  <dcterms:created xsi:type="dcterms:W3CDTF">2021-03-16T13:50:17Z</dcterms:created>
  <dcterms:modified xsi:type="dcterms:W3CDTF">2021-03-18T12:50:50Z</dcterms:modified>
</cp:coreProperties>
</file>