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Random" sheetId="1" r:id="rId1"/>
  </sheets>
  <calcPr calcId="152511"/>
</workbook>
</file>

<file path=xl/calcChain.xml><?xml version="1.0" encoding="utf-8"?>
<calcChain xmlns="http://schemas.openxmlformats.org/spreadsheetml/2006/main">
  <c r="D59" i="1" l="1"/>
  <c r="F59" i="1"/>
  <c r="H59" i="1"/>
  <c r="J59" i="1"/>
  <c r="D60" i="1"/>
  <c r="F60" i="1"/>
  <c r="H60" i="1"/>
  <c r="J60" i="1"/>
  <c r="D61" i="1"/>
  <c r="F61" i="1"/>
  <c r="H61" i="1"/>
  <c r="J61" i="1"/>
  <c r="D62" i="1"/>
  <c r="F62" i="1"/>
  <c r="H62" i="1"/>
  <c r="J62" i="1"/>
  <c r="D63" i="1"/>
  <c r="F63" i="1"/>
  <c r="H63" i="1"/>
  <c r="J63" i="1"/>
  <c r="D64" i="1"/>
  <c r="F64" i="1"/>
  <c r="H64" i="1"/>
  <c r="J64" i="1"/>
  <c r="D65" i="1"/>
  <c r="F65" i="1"/>
  <c r="H65" i="1"/>
  <c r="J65" i="1"/>
  <c r="D66" i="1"/>
  <c r="F66" i="1"/>
  <c r="H66" i="1"/>
  <c r="J66" i="1"/>
  <c r="D67" i="1"/>
  <c r="F67" i="1"/>
  <c r="H67" i="1"/>
  <c r="J67" i="1"/>
  <c r="D68" i="1"/>
  <c r="F68" i="1"/>
  <c r="H68" i="1"/>
  <c r="J68" i="1"/>
  <c r="D69" i="1"/>
  <c r="F69" i="1"/>
  <c r="H69" i="1"/>
  <c r="J69" i="1"/>
  <c r="D70" i="1"/>
  <c r="F70" i="1"/>
  <c r="H70" i="1"/>
  <c r="J70" i="1"/>
  <c r="D71" i="1"/>
  <c r="F71" i="1"/>
  <c r="H71" i="1"/>
  <c r="J71" i="1"/>
  <c r="D72" i="1"/>
  <c r="F72" i="1"/>
  <c r="H72" i="1"/>
  <c r="J72" i="1"/>
  <c r="D73" i="1"/>
  <c r="F73" i="1"/>
  <c r="H73" i="1"/>
  <c r="J73" i="1"/>
  <c r="D74" i="1"/>
  <c r="F74" i="1"/>
  <c r="H74" i="1"/>
  <c r="J74" i="1"/>
  <c r="D40" i="1"/>
  <c r="F40" i="1"/>
  <c r="H40" i="1"/>
  <c r="J40" i="1"/>
  <c r="D41" i="1"/>
  <c r="F41" i="1"/>
  <c r="H41" i="1"/>
  <c r="J41" i="1"/>
  <c r="D42" i="1"/>
  <c r="F42" i="1"/>
  <c r="H42" i="1"/>
  <c r="J42" i="1"/>
  <c r="D43" i="1"/>
  <c r="F43" i="1"/>
  <c r="H43" i="1"/>
  <c r="J43" i="1"/>
  <c r="D44" i="1"/>
  <c r="F44" i="1"/>
  <c r="H44" i="1"/>
  <c r="J44" i="1"/>
  <c r="D45" i="1"/>
  <c r="F45" i="1"/>
  <c r="H45" i="1"/>
  <c r="J45" i="1"/>
  <c r="D46" i="1"/>
  <c r="F46" i="1"/>
  <c r="H46" i="1"/>
  <c r="J46" i="1"/>
  <c r="D47" i="1"/>
  <c r="F47" i="1"/>
  <c r="H47" i="1"/>
  <c r="J47" i="1"/>
  <c r="D48" i="1"/>
  <c r="F48" i="1"/>
  <c r="H48" i="1"/>
  <c r="J48" i="1"/>
  <c r="D49" i="1"/>
  <c r="F49" i="1"/>
  <c r="H49" i="1"/>
  <c r="J49" i="1"/>
  <c r="D50" i="1"/>
  <c r="F50" i="1"/>
  <c r="H50" i="1"/>
  <c r="J50" i="1"/>
  <c r="D51" i="1"/>
  <c r="F51" i="1"/>
  <c r="H51" i="1"/>
  <c r="J51" i="1"/>
  <c r="D52" i="1"/>
  <c r="F52" i="1"/>
  <c r="H52" i="1"/>
  <c r="J52" i="1"/>
  <c r="D53" i="1"/>
  <c r="F53" i="1"/>
  <c r="H53" i="1"/>
  <c r="J53" i="1"/>
  <c r="D54" i="1"/>
  <c r="F54" i="1"/>
  <c r="H54" i="1"/>
  <c r="J54" i="1"/>
  <c r="D55" i="1"/>
  <c r="F55" i="1"/>
  <c r="H55" i="1"/>
  <c r="J55" i="1"/>
  <c r="D21" i="1"/>
  <c r="F21" i="1"/>
  <c r="H21" i="1"/>
  <c r="J21" i="1"/>
  <c r="D22" i="1"/>
  <c r="F22" i="1"/>
  <c r="H22" i="1"/>
  <c r="J22" i="1"/>
  <c r="D23" i="1"/>
  <c r="F23" i="1"/>
  <c r="H23" i="1"/>
  <c r="J23" i="1"/>
  <c r="D24" i="1"/>
  <c r="F24" i="1"/>
  <c r="H24" i="1"/>
  <c r="J24" i="1"/>
  <c r="D25" i="1"/>
  <c r="F25" i="1"/>
  <c r="H25" i="1"/>
  <c r="J25" i="1"/>
  <c r="D26" i="1"/>
  <c r="F26" i="1"/>
  <c r="H26" i="1"/>
  <c r="J26" i="1"/>
  <c r="D27" i="1"/>
  <c r="F27" i="1"/>
  <c r="H27" i="1"/>
  <c r="J27" i="1"/>
  <c r="D28" i="1"/>
  <c r="F28" i="1"/>
  <c r="H28" i="1"/>
  <c r="J28" i="1"/>
  <c r="D29" i="1"/>
  <c r="F29" i="1"/>
  <c r="H29" i="1"/>
  <c r="J29" i="1"/>
  <c r="D30" i="1"/>
  <c r="F30" i="1"/>
  <c r="H30" i="1"/>
  <c r="J30" i="1"/>
  <c r="D31" i="1"/>
  <c r="F31" i="1"/>
  <c r="H31" i="1"/>
  <c r="J31" i="1"/>
  <c r="D32" i="1"/>
  <c r="F32" i="1"/>
  <c r="H32" i="1"/>
  <c r="J32" i="1"/>
  <c r="D33" i="1"/>
  <c r="F33" i="1"/>
  <c r="H33" i="1"/>
  <c r="J33" i="1"/>
  <c r="D34" i="1"/>
  <c r="F34" i="1"/>
  <c r="H34" i="1"/>
  <c r="J34" i="1"/>
  <c r="D35" i="1"/>
  <c r="F35" i="1"/>
  <c r="H35" i="1"/>
  <c r="J35" i="1"/>
  <c r="D36" i="1"/>
  <c r="F36" i="1"/>
  <c r="H36" i="1"/>
  <c r="J36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17" i="1"/>
  <c r="H16" i="1"/>
  <c r="H15" i="1"/>
  <c r="H14" i="1"/>
  <c r="F17" i="1"/>
  <c r="F16" i="1"/>
  <c r="F15" i="1"/>
  <c r="F14" i="1"/>
  <c r="D15" i="1"/>
  <c r="D16" i="1"/>
  <c r="D17" i="1"/>
  <c r="D14" i="1"/>
  <c r="H13" i="1"/>
  <c r="H12" i="1"/>
  <c r="H11" i="1"/>
  <c r="H10" i="1"/>
  <c r="F13" i="1"/>
  <c r="F12" i="1"/>
  <c r="F11" i="1"/>
  <c r="F10" i="1"/>
  <c r="D11" i="1"/>
  <c r="D12" i="1"/>
  <c r="D13" i="1"/>
  <c r="D10" i="1"/>
  <c r="H9" i="1"/>
  <c r="H8" i="1"/>
  <c r="H7" i="1"/>
  <c r="H6" i="1"/>
  <c r="F9" i="1"/>
  <c r="F8" i="1"/>
  <c r="F7" i="1"/>
  <c r="F6" i="1"/>
  <c r="D7" i="1"/>
  <c r="D8" i="1"/>
  <c r="D9" i="1"/>
  <c r="D6" i="1"/>
  <c r="H5" i="1"/>
  <c r="H4" i="1"/>
  <c r="H3" i="1"/>
  <c r="H2" i="1"/>
  <c r="F5" i="1"/>
  <c r="F4" i="1"/>
  <c r="F3" i="1"/>
  <c r="D3" i="1"/>
  <c r="D4" i="1"/>
  <c r="D5" i="1"/>
  <c r="D2" i="1"/>
</calcChain>
</file>

<file path=xl/sharedStrings.xml><?xml version="1.0" encoding="utf-8"?>
<sst xmlns="http://schemas.openxmlformats.org/spreadsheetml/2006/main" count="27" uniqueCount="10">
  <si>
    <t>Lambda_Mu</t>
  </si>
  <si>
    <t>Lambda_Sigma</t>
  </si>
  <si>
    <t>Total Internal Packets</t>
  </si>
  <si>
    <t>Average Deliver Rate</t>
  </si>
  <si>
    <t>Average Discard Rate</t>
  </si>
  <si>
    <t>Rand</t>
  </si>
  <si>
    <t>Ring</t>
  </si>
  <si>
    <t>SF</t>
  </si>
  <si>
    <t>Star</t>
  </si>
  <si>
    <t>Average Deliver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</si>
</sst>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Internal Information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Random!$K$1</c:f>
              <c:strCache>
                <c:ptCount val="1"/>
                <c:pt idx="0">
                  <c:v>Rand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Random!$D$2:$D$5</c:f>
              <c:numCache>
                <c:formatCode>0%</c:formatCode>
                <c:ptCount val="4"/>
                <c:pt idx="0">
                  <c:v>0</c:v>
                </c:pt>
                <c:pt idx="1">
                  <c:v>1.1272490786906619E-2</c:v>
                </c:pt>
                <c:pt idx="2">
                  <c:v>1.1489269455885465E-2</c:v>
                </c:pt>
                <c:pt idx="3">
                  <c:v>2.9481898981140287E-2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Random!$K$20</c:f>
              <c:strCache>
                <c:ptCount val="1"/>
                <c:pt idx="0">
                  <c:v>Ring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lgDashDot"/>
            </a:ln>
            <a:effectLst>
              <a:glow rad="139700">
                <a:schemeClr val="accent1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1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Random!$D$21:$D$24</c:f>
              <c:numCache>
                <c:formatCode>0%</c:formatCode>
                <c:ptCount val="4"/>
                <c:pt idx="0">
                  <c:v>0</c:v>
                </c:pt>
                <c:pt idx="1">
                  <c:v>0.18840948084132925</c:v>
                </c:pt>
                <c:pt idx="2">
                  <c:v>0.19012518269047463</c:v>
                </c:pt>
                <c:pt idx="3">
                  <c:v>0.19222215161720779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Random!$K$39</c:f>
              <c:strCache>
                <c:ptCount val="1"/>
                <c:pt idx="0">
                  <c:v>SF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sysDot"/>
            </a:ln>
            <a:effectLst>
              <a:glow rad="139700">
                <a:schemeClr val="accent1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1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Random!$D$40:$D$43</c:f>
              <c:numCache>
                <c:formatCode>0%</c:formatCode>
                <c:ptCount val="4"/>
                <c:pt idx="0">
                  <c:v>0</c:v>
                </c:pt>
                <c:pt idx="1">
                  <c:v>2.111893293812539E-2</c:v>
                </c:pt>
                <c:pt idx="2">
                  <c:v>6.3356798814375725E-2</c:v>
                </c:pt>
                <c:pt idx="3">
                  <c:v>0.15968877361985934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Random!$K$59</c:f>
              <c:strCache>
                <c:ptCount val="1"/>
                <c:pt idx="0">
                  <c:v>Star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</a:ln>
            <a:effectLst>
              <a:glow rad="139700">
                <a:schemeClr val="accent1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1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Random!$D$59:$D$62</c:f>
              <c:numCache>
                <c:formatCode>0%</c:formatCode>
                <c:ptCount val="4"/>
                <c:pt idx="0">
                  <c:v>0</c:v>
                </c:pt>
                <c:pt idx="1">
                  <c:v>-1.0101010101009056E-3</c:v>
                </c:pt>
                <c:pt idx="2">
                  <c:v>4.1414141414141348E-2</c:v>
                </c:pt>
                <c:pt idx="3">
                  <c:v>3.7373737373737503E-2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823352"/>
        <c:axId val="435821784"/>
      </c:scatterChart>
      <c:valAx>
        <c:axId val="43582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21784"/>
        <c:crosses val="autoZero"/>
        <c:crossBetween val="midCat"/>
      </c:valAx>
      <c:valAx>
        <c:axId val="43582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23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Delivery Rate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Random!$K$1</c:f>
              <c:strCache>
                <c:ptCount val="1"/>
                <c:pt idx="0">
                  <c:v>Rand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2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Random!$F$2:$F$5</c:f>
              <c:numCache>
                <c:formatCode>0%</c:formatCode>
                <c:ptCount val="4"/>
                <c:pt idx="0">
                  <c:v>0</c:v>
                </c:pt>
                <c:pt idx="1">
                  <c:v>-5.2555264429803406E-2</c:v>
                </c:pt>
                <c:pt idx="2">
                  <c:v>-6.8377807738292162E-2</c:v>
                </c:pt>
                <c:pt idx="3">
                  <c:v>-8.7252931749383089E-2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Random!$K$20</c:f>
              <c:strCache>
                <c:ptCount val="1"/>
                <c:pt idx="0">
                  <c:v>Ring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Dot"/>
            </a:ln>
            <a:effectLst>
              <a:glow rad="139700">
                <a:schemeClr val="accent2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2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Random!$F$21:$F$24</c:f>
              <c:numCache>
                <c:formatCode>0%</c:formatCode>
                <c:ptCount val="4"/>
                <c:pt idx="0">
                  <c:v>0</c:v>
                </c:pt>
                <c:pt idx="1">
                  <c:v>-0.14264597191426465</c:v>
                </c:pt>
                <c:pt idx="2">
                  <c:v>-0.11989459815546766</c:v>
                </c:pt>
                <c:pt idx="3">
                  <c:v>-0.17002474372569809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Random!$K$39</c:f>
              <c:strCache>
                <c:ptCount val="1"/>
                <c:pt idx="0">
                  <c:v>SF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</a:ln>
            <a:effectLst>
              <a:glow rad="139700">
                <a:schemeClr val="accent2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2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Random!$F$40:$F$43</c:f>
              <c:numCache>
                <c:formatCode>0%</c:formatCode>
                <c:ptCount val="4"/>
                <c:pt idx="0">
                  <c:v>0</c:v>
                </c:pt>
                <c:pt idx="1">
                  <c:v>-5.3325420711288318E-2</c:v>
                </c:pt>
                <c:pt idx="2">
                  <c:v>-3.9252257216735309E-2</c:v>
                </c:pt>
                <c:pt idx="3">
                  <c:v>-2.2720529015302526E-2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Random!$K$59</c:f>
              <c:strCache>
                <c:ptCount val="1"/>
                <c:pt idx="0">
                  <c:v>Star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dash"/>
            </a:ln>
            <a:effectLst>
              <a:glow rad="139700">
                <a:schemeClr val="accent2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2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Random!$F$59:$F$62</c:f>
              <c:numCache>
                <c:formatCode>0%</c:formatCode>
                <c:ptCount val="4"/>
                <c:pt idx="0">
                  <c:v>0</c:v>
                </c:pt>
                <c:pt idx="1">
                  <c:v>-7.3029463611181122E-2</c:v>
                </c:pt>
                <c:pt idx="2">
                  <c:v>-6.5474691513472738E-2</c:v>
                </c:pt>
                <c:pt idx="3">
                  <c:v>-2.8708133971291794E-2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82376"/>
        <c:axId val="449783944"/>
      </c:scatterChart>
      <c:valAx>
        <c:axId val="449782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83944"/>
        <c:crosses val="autoZero"/>
        <c:crossBetween val="midCat"/>
      </c:valAx>
      <c:valAx>
        <c:axId val="44978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782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Discard Rate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Random!$K$1</c:f>
              <c:strCache>
                <c:ptCount val="1"/>
                <c:pt idx="0">
                  <c:v>Rand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3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Random!$H$2:$H$5</c:f>
              <c:numCache>
                <c:formatCode>0%</c:formatCode>
                <c:ptCount val="4"/>
                <c:pt idx="0">
                  <c:v>0</c:v>
                </c:pt>
                <c:pt idx="1">
                  <c:v>0.3438674410659377</c:v>
                </c:pt>
                <c:pt idx="2">
                  <c:v>0.44977792962077201</c:v>
                </c:pt>
                <c:pt idx="3">
                  <c:v>0.56166723607789537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Random!$K$20</c:f>
              <c:strCache>
                <c:ptCount val="1"/>
                <c:pt idx="0">
                  <c:v>Ring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lgDashDot"/>
            </a:ln>
            <a:effectLst>
              <a:glow rad="139700">
                <a:schemeClr val="accent3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3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Random!$H$21:$H$24</c:f>
              <c:numCache>
                <c:formatCode>0%</c:formatCode>
                <c:ptCount val="4"/>
                <c:pt idx="0">
                  <c:v>0</c:v>
                </c:pt>
                <c:pt idx="1">
                  <c:v>0.55467445742904853</c:v>
                </c:pt>
                <c:pt idx="2">
                  <c:v>0.248330550918197</c:v>
                </c:pt>
                <c:pt idx="3">
                  <c:v>0.88272120200333903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Random!$K$39</c:f>
              <c:strCache>
                <c:ptCount val="1"/>
                <c:pt idx="0">
                  <c:v>SF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ot"/>
            </a:ln>
            <a:effectLst>
              <a:glow rad="139700">
                <a:schemeClr val="accent3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3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Random!$H$40:$H$43</c:f>
              <c:numCache>
                <c:formatCode>0%</c:formatCode>
                <c:ptCount val="4"/>
                <c:pt idx="0">
                  <c:v>0</c:v>
                </c:pt>
                <c:pt idx="1">
                  <c:v>5.0803613078325816E-2</c:v>
                </c:pt>
                <c:pt idx="2">
                  <c:v>3.1635638861795545E-2</c:v>
                </c:pt>
                <c:pt idx="3">
                  <c:v>3.519782876044264E-3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Random!$K$59</c:f>
              <c:strCache>
                <c:ptCount val="1"/>
                <c:pt idx="0">
                  <c:v>Star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dash"/>
            </a:ln>
            <a:effectLst>
              <a:glow rad="139700">
                <a:schemeClr val="accent3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3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Random!$H$59:$H$62</c:f>
              <c:numCache>
                <c:formatCode>0%</c:formatCode>
                <c:ptCount val="4"/>
                <c:pt idx="0">
                  <c:v>0</c:v>
                </c:pt>
                <c:pt idx="1">
                  <c:v>1.4163477243362976E-2</c:v>
                </c:pt>
                <c:pt idx="2">
                  <c:v>1.1603812681309611E-2</c:v>
                </c:pt>
                <c:pt idx="3">
                  <c:v>4.6073962116963685E-3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582456"/>
        <c:axId val="524580496"/>
      </c:scatterChart>
      <c:valAx>
        <c:axId val="524582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580496"/>
        <c:crosses val="autoZero"/>
        <c:crossBetween val="midCat"/>
      </c:valAx>
      <c:valAx>
        <c:axId val="52458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582456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Averaage Deliver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Random!$K$1</c:f>
              <c:strCache>
                <c:ptCount val="1"/>
                <c:pt idx="0">
                  <c:v>Rand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6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Random!$J$2:$J$5</c:f>
              <c:numCache>
                <c:formatCode>0%</c:formatCode>
                <c:ptCount val="4"/>
                <c:pt idx="0">
                  <c:v>0</c:v>
                </c:pt>
                <c:pt idx="1">
                  <c:v>7.8568939535364146E-2</c:v>
                </c:pt>
                <c:pt idx="2">
                  <c:v>0.12402983508207721</c:v>
                </c:pt>
                <c:pt idx="3">
                  <c:v>0.15736389108477189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Random!$K$20</c:f>
              <c:strCache>
                <c:ptCount val="1"/>
                <c:pt idx="0">
                  <c:v>Ring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lgDashDot"/>
            </a:ln>
            <a:effectLst>
              <a:glow rad="139700">
                <a:schemeClr val="accent6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6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Random!$J$21:$J$24</c:f>
              <c:numCache>
                <c:formatCode>0%</c:formatCode>
                <c:ptCount val="4"/>
                <c:pt idx="0">
                  <c:v>0</c:v>
                </c:pt>
                <c:pt idx="1">
                  <c:v>0.20716414494396274</c:v>
                </c:pt>
                <c:pt idx="2">
                  <c:v>0.11237865098225042</c:v>
                </c:pt>
                <c:pt idx="3">
                  <c:v>0.24369782366715476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Random!$K$39</c:f>
              <c:strCache>
                <c:ptCount val="1"/>
                <c:pt idx="0">
                  <c:v>SF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sysDot"/>
            </a:ln>
            <a:effectLst>
              <a:glow rad="139700">
                <a:schemeClr val="accent6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6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Random!$J$40:$J$43</c:f>
              <c:numCache>
                <c:formatCode>0%</c:formatCode>
                <c:ptCount val="4"/>
                <c:pt idx="0">
                  <c:v>0</c:v>
                </c:pt>
                <c:pt idx="1">
                  <c:v>7.2984359476687244E-2</c:v>
                </c:pt>
                <c:pt idx="2">
                  <c:v>0.12539911153560124</c:v>
                </c:pt>
                <c:pt idx="3">
                  <c:v>0.13015081529296735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Random!$K$59</c:f>
              <c:strCache>
                <c:ptCount val="1"/>
                <c:pt idx="0">
                  <c:v>Star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dash"/>
            </a:ln>
            <a:effectLst>
              <a:glow rad="139700">
                <a:schemeClr val="accent6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6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Random!$J$59:$J$62</c:f>
              <c:numCache>
                <c:formatCode>0%</c:formatCode>
                <c:ptCount val="4"/>
                <c:pt idx="0">
                  <c:v>0</c:v>
                </c:pt>
                <c:pt idx="1">
                  <c:v>6.5497991935402844E-2</c:v>
                </c:pt>
                <c:pt idx="2">
                  <c:v>9.2832065644995687E-2</c:v>
                </c:pt>
                <c:pt idx="3">
                  <c:v>0.10133206348873469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588888"/>
        <c:axId val="436589672"/>
      </c:scatterChart>
      <c:valAx>
        <c:axId val="436588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89672"/>
        <c:crosses val="autoZero"/>
        <c:crossBetween val="midCat"/>
      </c:valAx>
      <c:valAx>
        <c:axId val="43658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88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Internal Information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Random!$K$1</c:f>
              <c:strCache>
                <c:ptCount val="1"/>
                <c:pt idx="0">
                  <c:v>Rand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Random!$D$6:$D$9</c:f>
              <c:numCache>
                <c:formatCode>0%</c:formatCode>
                <c:ptCount val="4"/>
                <c:pt idx="0">
                  <c:v>0</c:v>
                </c:pt>
                <c:pt idx="1">
                  <c:v>-5.117588605498502E-2</c:v>
                </c:pt>
                <c:pt idx="2">
                  <c:v>-4.0410732030473628E-2</c:v>
                </c:pt>
                <c:pt idx="3">
                  <c:v>-5.2169592580324609E-2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Random!$K$20</c:f>
              <c:strCache>
                <c:ptCount val="1"/>
                <c:pt idx="0">
                  <c:v>Ring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lgDashDot"/>
            </a:ln>
            <a:effectLst>
              <a:glow rad="139700">
                <a:schemeClr val="accent1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1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Random!$D$25:$D$28</c:f>
              <c:numCache>
                <c:formatCode>0%</c:formatCode>
                <c:ptCount val="4"/>
                <c:pt idx="0">
                  <c:v>0</c:v>
                </c:pt>
                <c:pt idx="1">
                  <c:v>-2.4896936383477453E-2</c:v>
                </c:pt>
                <c:pt idx="2">
                  <c:v>-2.5624444264812696E-2</c:v>
                </c:pt>
                <c:pt idx="3">
                  <c:v>-1.9642712796055228E-2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Random!$K$39</c:f>
              <c:strCache>
                <c:ptCount val="1"/>
                <c:pt idx="0">
                  <c:v>SF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sysDot"/>
            </a:ln>
            <a:effectLst>
              <a:glow rad="139700">
                <a:schemeClr val="accent1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1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Random!$D$44:$D$47</c:f>
              <c:numCache>
                <c:formatCode>0%</c:formatCode>
                <c:ptCount val="4"/>
                <c:pt idx="0">
                  <c:v>0</c:v>
                </c:pt>
                <c:pt idx="1">
                  <c:v>-1.1458333333333348E-2</c:v>
                </c:pt>
                <c:pt idx="2">
                  <c:v>1.388888888888884E-3</c:v>
                </c:pt>
                <c:pt idx="3">
                  <c:v>6.7013888888888928E-2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Random!$K$59</c:f>
              <c:strCache>
                <c:ptCount val="1"/>
                <c:pt idx="0">
                  <c:v>Star</c:v>
                </c:pt>
              </c:strCache>
            </c:strRef>
          </c:tx>
          <c:spPr>
            <a:ln w="22225" cap="rnd">
              <a:solidFill>
                <a:schemeClr val="accent1"/>
              </a:solidFill>
              <a:prstDash val="dash"/>
            </a:ln>
            <a:effectLst>
              <a:glow rad="139700">
                <a:schemeClr val="accent1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1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Random!$D$63:$D$66</c:f>
              <c:numCache>
                <c:formatCode>0%</c:formatCode>
                <c:ptCount val="4"/>
                <c:pt idx="0">
                  <c:v>0</c:v>
                </c:pt>
                <c:pt idx="1">
                  <c:v>-2.7027027027027861E-3</c:v>
                </c:pt>
                <c:pt idx="2">
                  <c:v>0</c:v>
                </c:pt>
                <c:pt idx="3">
                  <c:v>5.4054054054055722E-3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262280"/>
        <c:axId val="550262672"/>
      </c:scatterChart>
      <c:valAx>
        <c:axId val="55026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62672"/>
        <c:crosses val="autoZero"/>
        <c:crossBetween val="midCat"/>
      </c:valAx>
      <c:valAx>
        <c:axId val="55026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62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Delivery Rate Size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Random!$K$1</c:f>
              <c:strCache>
                <c:ptCount val="1"/>
                <c:pt idx="0">
                  <c:v>Rand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2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Random!$F$6:$F$9</c:f>
              <c:numCache>
                <c:formatCode>0%</c:formatCode>
                <c:ptCount val="4"/>
                <c:pt idx="0">
                  <c:v>0</c:v>
                </c:pt>
                <c:pt idx="1">
                  <c:v>8.1393946702039699E-3</c:v>
                </c:pt>
                <c:pt idx="2">
                  <c:v>1.3806825033160663E-2</c:v>
                </c:pt>
                <c:pt idx="3">
                  <c:v>3.2919329555046506E-2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Random!$K$20</c:f>
              <c:strCache>
                <c:ptCount val="1"/>
                <c:pt idx="0">
                  <c:v>Ring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lgDashDot"/>
            </a:ln>
            <a:effectLst>
              <a:glow rad="139700">
                <a:schemeClr val="accent2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2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Random!$F$25:$F$28</c:f>
              <c:numCache>
                <c:formatCode>0%</c:formatCode>
                <c:ptCount val="4"/>
                <c:pt idx="0">
                  <c:v>0</c:v>
                </c:pt>
                <c:pt idx="1">
                  <c:v>6.2139037433154964E-2</c:v>
                </c:pt>
                <c:pt idx="2">
                  <c:v>4.9197860962566953E-2</c:v>
                </c:pt>
                <c:pt idx="3">
                  <c:v>6.1176470588235388E-2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Random!$K$39</c:f>
              <c:strCache>
                <c:ptCount val="1"/>
                <c:pt idx="0">
                  <c:v>SF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</a:ln>
            <a:effectLst>
              <a:glow rad="139700">
                <a:schemeClr val="accent2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2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Random!$F$44:$F$47</c:f>
              <c:numCache>
                <c:formatCode>0%</c:formatCode>
                <c:ptCount val="4"/>
                <c:pt idx="0">
                  <c:v>0</c:v>
                </c:pt>
                <c:pt idx="1">
                  <c:v>1.6306129137987568E-2</c:v>
                </c:pt>
                <c:pt idx="2">
                  <c:v>1.3028515240904426E-2</c:v>
                </c:pt>
                <c:pt idx="3">
                  <c:v>1.597836774827921E-2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Random!$K$59</c:f>
              <c:strCache>
                <c:ptCount val="1"/>
                <c:pt idx="0">
                  <c:v>Star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dash"/>
            </a:ln>
            <a:effectLst>
              <a:glow rad="139700">
                <a:schemeClr val="accent2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2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Random!$F$63:$F$66</c:f>
              <c:numCache>
                <c:formatCode>0%</c:formatCode>
                <c:ptCount val="4"/>
                <c:pt idx="0">
                  <c:v>0</c:v>
                </c:pt>
                <c:pt idx="1">
                  <c:v>2.7919863597613004E-2</c:v>
                </c:pt>
                <c:pt idx="2">
                  <c:v>2.8132992327365658E-2</c:v>
                </c:pt>
                <c:pt idx="3">
                  <c:v>7.8218243819266897E-2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263456"/>
        <c:axId val="351237616"/>
      </c:scatterChart>
      <c:valAx>
        <c:axId val="55026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237616"/>
        <c:crosses val="autoZero"/>
        <c:crossBetween val="midCat"/>
      </c:valAx>
      <c:valAx>
        <c:axId val="3512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26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Discard Rate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Random!$K$1</c:f>
              <c:strCache>
                <c:ptCount val="1"/>
                <c:pt idx="0">
                  <c:v>Rand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3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Random!$H$2:$H$5</c:f>
              <c:numCache>
                <c:formatCode>0%</c:formatCode>
                <c:ptCount val="4"/>
                <c:pt idx="0">
                  <c:v>0</c:v>
                </c:pt>
                <c:pt idx="1">
                  <c:v>0.3438674410659377</c:v>
                </c:pt>
                <c:pt idx="2">
                  <c:v>0.44977792962077201</c:v>
                </c:pt>
                <c:pt idx="3">
                  <c:v>0.56166723607789537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Random!$K$20</c:f>
              <c:strCache>
                <c:ptCount val="1"/>
                <c:pt idx="0">
                  <c:v>Ring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lgDashDot"/>
            </a:ln>
            <a:effectLst>
              <a:glow rad="139700">
                <a:schemeClr val="accent3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3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Random!$H$25:$H$28</c:f>
              <c:numCache>
                <c:formatCode>0%</c:formatCode>
                <c:ptCount val="4"/>
                <c:pt idx="0">
                  <c:v>0</c:v>
                </c:pt>
                <c:pt idx="1">
                  <c:v>-9.2475526496406113E-3</c:v>
                </c:pt>
                <c:pt idx="2">
                  <c:v>-4.5515298197450482E-3</c:v>
                </c:pt>
                <c:pt idx="3">
                  <c:v>-1.1451071054437767E-2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Random!$K$39</c:f>
              <c:strCache>
                <c:ptCount val="1"/>
                <c:pt idx="0">
                  <c:v>SF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sysDot"/>
            </a:ln>
            <a:effectLst>
              <a:glow rad="139700">
                <a:schemeClr val="accent3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3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Random!$H$44:$H$47</c:f>
              <c:numCache>
                <c:formatCode>0%</c:formatCode>
                <c:ptCount val="4"/>
                <c:pt idx="0">
                  <c:v>0</c:v>
                </c:pt>
                <c:pt idx="1">
                  <c:v>-4.687005779682063E-3</c:v>
                </c:pt>
                <c:pt idx="2">
                  <c:v>-4.6294965063117255E-3</c:v>
                </c:pt>
                <c:pt idx="3">
                  <c:v>-1.1386836127325606E-2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Random!$K$59</c:f>
              <c:strCache>
                <c:ptCount val="1"/>
                <c:pt idx="0">
                  <c:v>Star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dash"/>
            </a:ln>
            <a:effectLst>
              <a:glow rad="139700">
                <a:schemeClr val="accent3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3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Random!$H$63:$H$66</c:f>
              <c:numCache>
                <c:formatCode>0%</c:formatCode>
                <c:ptCount val="4"/>
                <c:pt idx="0">
                  <c:v>0</c:v>
                </c:pt>
                <c:pt idx="1">
                  <c:v>-2.8743375550164263E-3</c:v>
                </c:pt>
                <c:pt idx="2">
                  <c:v>-2.9641606036108215E-3</c:v>
                </c:pt>
                <c:pt idx="3">
                  <c:v>-8.3310877571183273E-3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238400"/>
        <c:axId val="351238792"/>
      </c:scatterChart>
      <c:valAx>
        <c:axId val="35123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238792"/>
        <c:crosses val="autoZero"/>
        <c:crossBetween val="midCat"/>
      </c:valAx>
      <c:valAx>
        <c:axId val="35123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23840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Averaage Deliver</a:t>
            </a:r>
            <a:r>
              <a:rPr lang="en-US" baseline="0"/>
              <a:t>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Random!$K$1</c:f>
              <c:strCache>
                <c:ptCount val="1"/>
                <c:pt idx="0">
                  <c:v>Rand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6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Random!$J$2:$J$5</c:f>
              <c:numCache>
                <c:formatCode>0%</c:formatCode>
                <c:ptCount val="4"/>
                <c:pt idx="0">
                  <c:v>0</c:v>
                </c:pt>
                <c:pt idx="1">
                  <c:v>7.8568939535364146E-2</c:v>
                </c:pt>
                <c:pt idx="2">
                  <c:v>0.12402983508207721</c:v>
                </c:pt>
                <c:pt idx="3">
                  <c:v>0.15736389108477189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Random!$K$20</c:f>
              <c:strCache>
                <c:ptCount val="1"/>
                <c:pt idx="0">
                  <c:v>Ring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lgDashDot"/>
            </a:ln>
            <a:effectLst>
              <a:glow rad="139700">
                <a:schemeClr val="accent6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6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Random!$J$21:$J$24</c:f>
              <c:numCache>
                <c:formatCode>0%</c:formatCode>
                <c:ptCount val="4"/>
                <c:pt idx="0">
                  <c:v>0</c:v>
                </c:pt>
                <c:pt idx="1">
                  <c:v>0.20716414494396274</c:v>
                </c:pt>
                <c:pt idx="2">
                  <c:v>0.11237865098225042</c:v>
                </c:pt>
                <c:pt idx="3">
                  <c:v>0.24369782366715476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Random!$K$39</c:f>
              <c:strCache>
                <c:ptCount val="1"/>
                <c:pt idx="0">
                  <c:v>SF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sysDot"/>
            </a:ln>
            <a:effectLst>
              <a:glow rad="139700">
                <a:schemeClr val="accent6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6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Random!$J$40:$J$43</c:f>
              <c:numCache>
                <c:formatCode>0%</c:formatCode>
                <c:ptCount val="4"/>
                <c:pt idx="0">
                  <c:v>0</c:v>
                </c:pt>
                <c:pt idx="1">
                  <c:v>7.2984359476687244E-2</c:v>
                </c:pt>
                <c:pt idx="2">
                  <c:v>0.12539911153560124</c:v>
                </c:pt>
                <c:pt idx="3">
                  <c:v>0.13015081529296735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Random!$K$59</c:f>
              <c:strCache>
                <c:ptCount val="1"/>
                <c:pt idx="0">
                  <c:v>Star</c:v>
                </c:pt>
              </c:strCache>
            </c:strRef>
          </c:tx>
          <c:spPr>
            <a:ln w="22225" cap="rnd">
              <a:solidFill>
                <a:schemeClr val="accent6"/>
              </a:solidFill>
              <a:prstDash val="dash"/>
            </a:ln>
            <a:effectLst>
              <a:glow rad="139700">
                <a:schemeClr val="accent6"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bg1"/>
              </a:solidFill>
              <a:ln>
                <a:noFill/>
              </a:ln>
              <a:effectLst>
                <a:glow rad="139700">
                  <a:schemeClr val="accent6">
                    <a:alpha val="14000"/>
                  </a:schemeClr>
                </a:glow>
              </a:effectLst>
            </c:spPr>
          </c:marker>
          <c:xVal>
            <c:numRef>
              <c:f>Random!$B$2:$B$5</c:f>
              <c:numCache>
                <c:formatCode>General</c:formatCode>
                <c:ptCount val="4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</c:numCache>
            </c:numRef>
          </c:xVal>
          <c:yVal>
            <c:numRef>
              <c:f>Random!$J$59:$J$62</c:f>
              <c:numCache>
                <c:formatCode>0%</c:formatCode>
                <c:ptCount val="4"/>
                <c:pt idx="0">
                  <c:v>0</c:v>
                </c:pt>
                <c:pt idx="1">
                  <c:v>6.5497991935402844E-2</c:v>
                </c:pt>
                <c:pt idx="2">
                  <c:v>9.2832065644995687E-2</c:v>
                </c:pt>
                <c:pt idx="3">
                  <c:v>0.10133206348873469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69992"/>
        <c:axId val="350870384"/>
      </c:scatterChart>
      <c:valAx>
        <c:axId val="350869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70384"/>
        <c:crosses val="autoZero"/>
        <c:crossBetween val="midCat"/>
      </c:valAx>
      <c:valAx>
        <c:axId val="35087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9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503959</xdr:colOff>
      <xdr:row>5</xdr:row>
      <xdr:rowOff>77498</xdr:rowOff>
    </xdr:from>
    <xdr:to>
      <xdr:col>21</xdr:col>
      <xdr:colOff>128155</xdr:colOff>
      <xdr:row>18</xdr:row>
      <xdr:rowOff>148936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147206</xdr:colOff>
      <xdr:row>5</xdr:row>
      <xdr:rowOff>55048</xdr:rowOff>
    </xdr:from>
    <xdr:to>
      <xdr:col>29</xdr:col>
      <xdr:colOff>13608</xdr:colOff>
      <xdr:row>18</xdr:row>
      <xdr:rowOff>163286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465117</xdr:colOff>
      <xdr:row>18</xdr:row>
      <xdr:rowOff>182459</xdr:rowOff>
    </xdr:from>
    <xdr:to>
      <xdr:col>21</xdr:col>
      <xdr:colOff>122464</xdr:colOff>
      <xdr:row>32</xdr:row>
      <xdr:rowOff>136070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137061</xdr:colOff>
      <xdr:row>18</xdr:row>
      <xdr:rowOff>166379</xdr:rowOff>
    </xdr:from>
    <xdr:to>
      <xdr:col>29</xdr:col>
      <xdr:colOff>13608</xdr:colOff>
      <xdr:row>32</xdr:row>
      <xdr:rowOff>122464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479466</xdr:colOff>
      <xdr:row>35</xdr:row>
      <xdr:rowOff>66612</xdr:rowOff>
    </xdr:from>
    <xdr:to>
      <xdr:col>21</xdr:col>
      <xdr:colOff>103662</xdr:colOff>
      <xdr:row>48</xdr:row>
      <xdr:rowOff>138050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122713</xdr:colOff>
      <xdr:row>35</xdr:row>
      <xdr:rowOff>44162</xdr:rowOff>
    </xdr:from>
    <xdr:to>
      <xdr:col>28</xdr:col>
      <xdr:colOff>601436</xdr:colOff>
      <xdr:row>48</xdr:row>
      <xdr:rowOff>152400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440624</xdr:colOff>
      <xdr:row>48</xdr:row>
      <xdr:rowOff>171573</xdr:rowOff>
    </xdr:from>
    <xdr:to>
      <xdr:col>21</xdr:col>
      <xdr:colOff>97971</xdr:colOff>
      <xdr:row>62</xdr:row>
      <xdr:rowOff>125184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112568</xdr:colOff>
      <xdr:row>48</xdr:row>
      <xdr:rowOff>155493</xdr:rowOff>
    </xdr:from>
    <xdr:to>
      <xdr:col>28</xdr:col>
      <xdr:colOff>601436</xdr:colOff>
      <xdr:row>62</xdr:row>
      <xdr:rowOff>111578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4"/>
  <sheetViews>
    <sheetView tabSelected="1" topLeftCell="G1" zoomScale="85" zoomScaleNormal="85" workbookViewId="0">
      <selection activeCell="AF21" sqref="AF21"/>
    </sheetView>
  </sheetViews>
  <sheetFormatPr defaultRowHeight="15" x14ac:dyDescent="0.25"/>
  <cols>
    <col min="2" max="2" width="14.28515625" bestFit="1" customWidth="1"/>
    <col min="3" max="3" width="20.28515625" bestFit="1" customWidth="1"/>
    <col min="4" max="4" width="20.28515625" customWidth="1"/>
    <col min="5" max="5" width="19.85546875" bestFit="1" customWidth="1"/>
    <col min="6" max="6" width="19.85546875" customWidth="1"/>
    <col min="7" max="7" width="19.85546875" bestFit="1" customWidth="1"/>
    <col min="9" max="9" width="20.28515625" bestFit="1" customWidth="1"/>
  </cols>
  <sheetData>
    <row r="1" spans="1:11" x14ac:dyDescent="0.25">
      <c r="A1" t="s">
        <v>0</v>
      </c>
      <c r="B1" t="s">
        <v>1</v>
      </c>
      <c r="E1" t="s">
        <v>3</v>
      </c>
      <c r="G1" t="s">
        <v>4</v>
      </c>
      <c r="I1" t="s">
        <v>9</v>
      </c>
      <c r="K1" t="s">
        <v>5</v>
      </c>
    </row>
    <row r="2" spans="1:11" x14ac:dyDescent="0.25">
      <c r="A2">
        <v>0.2</v>
      </c>
      <c r="B2">
        <v>0</v>
      </c>
      <c r="C2">
        <v>461.3</v>
      </c>
      <c r="D2" s="1">
        <f>C2/C$2-1</f>
        <v>0</v>
      </c>
      <c r="E2">
        <v>39.311</v>
      </c>
      <c r="F2" s="1">
        <v>0</v>
      </c>
      <c r="G2">
        <v>5.8540000000000001</v>
      </c>
      <c r="H2" s="1">
        <f>G2/G$2-1</f>
        <v>0</v>
      </c>
      <c r="I2">
        <v>7.9940827389570517</v>
      </c>
      <c r="J2" s="1">
        <f>I2/I$2-1</f>
        <v>0</v>
      </c>
    </row>
    <row r="3" spans="1:11" x14ac:dyDescent="0.25">
      <c r="A3">
        <v>0.2</v>
      </c>
      <c r="B3">
        <v>0.02</v>
      </c>
      <c r="C3">
        <v>466.5</v>
      </c>
      <c r="D3" s="1">
        <f t="shared" ref="D3:F5" si="0">C3/C$2-1</f>
        <v>1.1272490786906619E-2</v>
      </c>
      <c r="E3">
        <v>37.244999999999997</v>
      </c>
      <c r="F3" s="1">
        <f t="shared" si="0"/>
        <v>-5.2555264429803406E-2</v>
      </c>
      <c r="G3">
        <v>7.867</v>
      </c>
      <c r="H3" s="1">
        <f t="shared" ref="H3:J3" si="1">G3/G$2-1</f>
        <v>0.3438674410659377</v>
      </c>
      <c r="I3">
        <v>8.6221693423148658</v>
      </c>
      <c r="J3" s="1">
        <f t="shared" si="1"/>
        <v>7.8568939535364146E-2</v>
      </c>
    </row>
    <row r="4" spans="1:11" x14ac:dyDescent="0.25">
      <c r="A4">
        <v>0.2</v>
      </c>
      <c r="B4">
        <v>0.04</v>
      </c>
      <c r="C4">
        <v>466.6</v>
      </c>
      <c r="D4" s="1">
        <f t="shared" si="0"/>
        <v>1.1489269455885465E-2</v>
      </c>
      <c r="E4">
        <v>36.622999999999998</v>
      </c>
      <c r="F4" s="1">
        <f t="shared" si="0"/>
        <v>-6.8377807738292162E-2</v>
      </c>
      <c r="G4">
        <v>8.4870000000000001</v>
      </c>
      <c r="H4" s="1">
        <f t="shared" ref="H4:J4" si="2">G4/G$2-1</f>
        <v>0.44977792962077201</v>
      </c>
      <c r="I4">
        <v>8.9855875027023746</v>
      </c>
      <c r="J4" s="1">
        <f t="shared" si="2"/>
        <v>0.12402983508207721</v>
      </c>
    </row>
    <row r="5" spans="1:11" x14ac:dyDescent="0.25">
      <c r="A5">
        <v>0.2</v>
      </c>
      <c r="B5">
        <v>0.06</v>
      </c>
      <c r="C5">
        <v>474.9</v>
      </c>
      <c r="D5" s="1">
        <f t="shared" si="0"/>
        <v>2.9481898981140287E-2</v>
      </c>
      <c r="E5">
        <v>35.881</v>
      </c>
      <c r="F5" s="1">
        <f t="shared" si="0"/>
        <v>-8.7252931749383089E-2</v>
      </c>
      <c r="G5">
        <v>9.1419999999999995</v>
      </c>
      <c r="H5" s="1">
        <f t="shared" ref="H5:J5" si="3">G5/G$2-1</f>
        <v>0.56166723607789537</v>
      </c>
      <c r="I5">
        <v>9.2520627044129444</v>
      </c>
      <c r="J5" s="1">
        <f t="shared" si="3"/>
        <v>0.15736389108477189</v>
      </c>
    </row>
    <row r="6" spans="1:11" x14ac:dyDescent="0.25">
      <c r="A6">
        <v>0.4</v>
      </c>
      <c r="B6">
        <v>0</v>
      </c>
      <c r="C6">
        <v>603.79999999999995</v>
      </c>
      <c r="D6" s="1">
        <f>C6/C$6-1</f>
        <v>0</v>
      </c>
      <c r="E6">
        <v>16.585999999999999</v>
      </c>
      <c r="F6" s="1">
        <f>E6/E$6-1</f>
        <v>0</v>
      </c>
      <c r="G6">
        <v>27.085999999999999</v>
      </c>
      <c r="H6" s="1">
        <f>G6/G$6-1</f>
        <v>0</v>
      </c>
      <c r="I6">
        <v>13.814453017118089</v>
      </c>
      <c r="J6" s="1">
        <f>I6/I$6-1</f>
        <v>0</v>
      </c>
    </row>
    <row r="7" spans="1:11" x14ac:dyDescent="0.25">
      <c r="A7">
        <v>0.4</v>
      </c>
      <c r="B7">
        <v>0.02</v>
      </c>
      <c r="C7">
        <v>572.9</v>
      </c>
      <c r="D7" s="1">
        <f t="shared" ref="D7:F9" si="4">C7/C$6-1</f>
        <v>-5.117588605498502E-2</v>
      </c>
      <c r="E7">
        <v>16.721</v>
      </c>
      <c r="F7" s="1">
        <f t="shared" si="4"/>
        <v>8.1393946702039699E-3</v>
      </c>
      <c r="G7">
        <v>27.274000000000001</v>
      </c>
      <c r="H7" s="1">
        <f t="shared" ref="H7:J7" si="5">G7/G$6-1</f>
        <v>6.9408550542717773E-3</v>
      </c>
      <c r="I7">
        <v>13.816613615762517</v>
      </c>
      <c r="J7" s="1">
        <f t="shared" si="5"/>
        <v>1.5640131692151726E-4</v>
      </c>
    </row>
    <row r="8" spans="1:11" x14ac:dyDescent="0.25">
      <c r="A8">
        <v>0.4</v>
      </c>
      <c r="B8">
        <v>0.04</v>
      </c>
      <c r="C8">
        <v>579.4</v>
      </c>
      <c r="D8" s="1">
        <f t="shared" si="4"/>
        <v>-4.0410732030473628E-2</v>
      </c>
      <c r="E8">
        <v>16.815000000000001</v>
      </c>
      <c r="F8" s="1">
        <f t="shared" si="4"/>
        <v>1.3806825033160663E-2</v>
      </c>
      <c r="G8">
        <v>27.114000000000001</v>
      </c>
      <c r="H8" s="1">
        <f t="shared" ref="H8:J8" si="6">G8/G$6-1</f>
        <v>1.0337443697852056E-3</v>
      </c>
      <c r="I8">
        <v>13.569342904230018</v>
      </c>
      <c r="J8" s="1">
        <f t="shared" si="6"/>
        <v>-1.7743019762298529E-2</v>
      </c>
    </row>
    <row r="9" spans="1:11" x14ac:dyDescent="0.25">
      <c r="A9">
        <v>0.4</v>
      </c>
      <c r="B9">
        <v>0.06</v>
      </c>
      <c r="C9">
        <v>572.29999999999995</v>
      </c>
      <c r="D9" s="1">
        <f t="shared" si="4"/>
        <v>-5.2169592580324609E-2</v>
      </c>
      <c r="E9">
        <v>17.132000000000001</v>
      </c>
      <c r="F9" s="1">
        <f t="shared" si="4"/>
        <v>3.2919329555046506E-2</v>
      </c>
      <c r="G9">
        <v>26.87</v>
      </c>
      <c r="H9" s="1">
        <f t="shared" ref="H9:J9" si="7">G9/G$6-1</f>
        <v>-7.9745994240566498E-3</v>
      </c>
      <c r="I9">
        <v>13.642255791784924</v>
      </c>
      <c r="J9" s="1">
        <f t="shared" si="7"/>
        <v>-1.2465004956749848E-2</v>
      </c>
    </row>
    <row r="10" spans="1:11" x14ac:dyDescent="0.25">
      <c r="A10">
        <v>0.60000000000000009</v>
      </c>
      <c r="B10">
        <v>0</v>
      </c>
      <c r="C10">
        <v>684.7</v>
      </c>
      <c r="D10" s="1">
        <f>C10/C$10-1</f>
        <v>0</v>
      </c>
      <c r="E10">
        <v>5.4240000000000004</v>
      </c>
      <c r="F10" s="1">
        <f>E10/E$10-1</f>
        <v>0</v>
      </c>
      <c r="G10">
        <v>37.401000000000003</v>
      </c>
      <c r="H10" s="1">
        <f>G10/G$10-1</f>
        <v>0</v>
      </c>
      <c r="I10">
        <v>13.634527970963365</v>
      </c>
      <c r="J10" s="1">
        <f>I10/I$10-1</f>
        <v>0</v>
      </c>
    </row>
    <row r="11" spans="1:11" x14ac:dyDescent="0.25">
      <c r="A11">
        <v>0.60000000000000009</v>
      </c>
      <c r="B11">
        <v>0.02</v>
      </c>
      <c r="C11">
        <v>676.4</v>
      </c>
      <c r="D11" s="1">
        <f t="shared" ref="D11:F13" si="8">C11/C$10-1</f>
        <v>-1.212209726887703E-2</v>
      </c>
      <c r="E11">
        <v>5.59</v>
      </c>
      <c r="F11" s="1">
        <f t="shared" si="8"/>
        <v>3.0604719764011801E-2</v>
      </c>
      <c r="G11">
        <v>37.322000000000003</v>
      </c>
      <c r="H11" s="1">
        <f t="shared" ref="H11:J11" si="9">G11/G$10-1</f>
        <v>-2.1122429881553773E-3</v>
      </c>
      <c r="I11">
        <v>13.53061189479077</v>
      </c>
      <c r="J11" s="1">
        <f t="shared" si="9"/>
        <v>-7.6215382295521383E-3</v>
      </c>
    </row>
    <row r="12" spans="1:11" x14ac:dyDescent="0.25">
      <c r="A12">
        <v>0.60000000000000009</v>
      </c>
      <c r="B12">
        <v>0.04</v>
      </c>
      <c r="C12">
        <v>697.8</v>
      </c>
      <c r="D12" s="1">
        <f t="shared" si="8"/>
        <v>1.9132466773769341E-2</v>
      </c>
      <c r="E12">
        <v>5.5620000000000003</v>
      </c>
      <c r="F12" s="1">
        <f t="shared" si="8"/>
        <v>2.5442477876106206E-2</v>
      </c>
      <c r="G12">
        <v>37.125</v>
      </c>
      <c r="H12" s="1">
        <f t="shared" ref="H12:J12" si="10">G12/G$10-1</f>
        <v>-7.3794818320366273E-3</v>
      </c>
      <c r="I12">
        <v>13.940490459385909</v>
      </c>
      <c r="J12" s="1">
        <f t="shared" si="10"/>
        <v>2.2440269958309722E-2</v>
      </c>
    </row>
    <row r="13" spans="1:11" x14ac:dyDescent="0.25">
      <c r="A13">
        <v>0.60000000000000009</v>
      </c>
      <c r="B13">
        <v>0.06</v>
      </c>
      <c r="C13">
        <v>693</v>
      </c>
      <c r="D13" s="1">
        <f t="shared" si="8"/>
        <v>1.2122097268876919E-2</v>
      </c>
      <c r="E13">
        <v>5.8209999999999997</v>
      </c>
      <c r="F13" s="1">
        <f t="shared" si="8"/>
        <v>7.3193215339232953E-2</v>
      </c>
      <c r="G13">
        <v>36.917000000000002</v>
      </c>
      <c r="H13" s="1">
        <f t="shared" ref="H13:J13" si="11">G13/G$10-1</f>
        <v>-1.2940830459078678E-2</v>
      </c>
      <c r="I13">
        <v>14.475957574299404</v>
      </c>
      <c r="J13" s="1">
        <f t="shared" si="11"/>
        <v>6.1713145121560453E-2</v>
      </c>
    </row>
    <row r="14" spans="1:11" x14ac:dyDescent="0.25">
      <c r="A14">
        <v>0.8</v>
      </c>
      <c r="B14">
        <v>0</v>
      </c>
      <c r="C14">
        <v>519.79999999999995</v>
      </c>
      <c r="D14" s="1">
        <f>C14/C$14-1</f>
        <v>0</v>
      </c>
      <c r="E14">
        <v>5.2629999999999999</v>
      </c>
      <c r="F14" s="1">
        <f>E14/E$14-1</f>
        <v>0</v>
      </c>
      <c r="G14">
        <v>39.289000000000001</v>
      </c>
      <c r="H14" s="1">
        <f>G14/G$14-1</f>
        <v>0</v>
      </c>
      <c r="I14">
        <v>11.004120192555465</v>
      </c>
      <c r="J14" s="1">
        <f>I14/I$14-1</f>
        <v>0</v>
      </c>
    </row>
    <row r="15" spans="1:11" x14ac:dyDescent="0.25">
      <c r="A15">
        <v>0.8</v>
      </c>
      <c r="B15">
        <v>0.02</v>
      </c>
      <c r="C15">
        <v>521</v>
      </c>
      <c r="D15" s="1">
        <f t="shared" ref="D15:F17" si="12">C15/C$14-1</f>
        <v>2.3085802231628261E-3</v>
      </c>
      <c r="E15">
        <v>5.25</v>
      </c>
      <c r="F15" s="1">
        <f t="shared" si="12"/>
        <v>-2.4700741022229966E-3</v>
      </c>
      <c r="G15">
        <v>39.29</v>
      </c>
      <c r="H15" s="1">
        <f t="shared" ref="H15:J15" si="13">G15/G$14-1</f>
        <v>2.5452416706928105E-5</v>
      </c>
      <c r="I15">
        <v>10.537183933553946</v>
      </c>
      <c r="J15" s="1">
        <f t="shared" si="13"/>
        <v>-4.2432857041802552E-2</v>
      </c>
    </row>
    <row r="16" spans="1:11" x14ac:dyDescent="0.25">
      <c r="A16">
        <v>0.8</v>
      </c>
      <c r="B16">
        <v>0.04</v>
      </c>
      <c r="C16">
        <v>518.79999999999995</v>
      </c>
      <c r="D16" s="1">
        <f t="shared" si="12"/>
        <v>-1.9238168526356514E-3</v>
      </c>
      <c r="E16">
        <v>5.024</v>
      </c>
      <c r="F16" s="1">
        <f t="shared" si="12"/>
        <v>-4.5411362340870176E-2</v>
      </c>
      <c r="G16">
        <v>39.539000000000001</v>
      </c>
      <c r="H16" s="1">
        <f t="shared" ref="H16:J16" si="14">G16/G$14-1</f>
        <v>6.3631041767415741E-3</v>
      </c>
      <c r="I16">
        <v>10.659511320671795</v>
      </c>
      <c r="J16" s="1">
        <f t="shared" si="14"/>
        <v>-3.1316349317667913E-2</v>
      </c>
    </row>
    <row r="17" spans="1:11" x14ac:dyDescent="0.25">
      <c r="A17">
        <v>0.8</v>
      </c>
      <c r="B17">
        <v>0.06</v>
      </c>
      <c r="C17">
        <v>538.20000000000005</v>
      </c>
      <c r="D17" s="1">
        <f t="shared" si="12"/>
        <v>3.5398230088495852E-2</v>
      </c>
      <c r="E17">
        <v>5.282</v>
      </c>
      <c r="F17" s="1">
        <f t="shared" si="12"/>
        <v>3.6101083032491488E-3</v>
      </c>
      <c r="G17">
        <v>39.076999999999998</v>
      </c>
      <c r="H17" s="1">
        <f t="shared" ref="H17:J17" si="15">G17/G$14-1</f>
        <v>-5.3959123418769739E-3</v>
      </c>
      <c r="I17">
        <v>11.016436667327755</v>
      </c>
      <c r="J17" s="1">
        <f t="shared" si="15"/>
        <v>1.1192602913063787E-3</v>
      </c>
    </row>
    <row r="20" spans="1:11" x14ac:dyDescent="0.25">
      <c r="A20" t="s">
        <v>0</v>
      </c>
      <c r="B20" t="s">
        <v>1</v>
      </c>
      <c r="C20" t="s">
        <v>2</v>
      </c>
      <c r="E20" t="s">
        <v>3</v>
      </c>
      <c r="G20" t="s">
        <v>4</v>
      </c>
      <c r="I20" t="s">
        <v>9</v>
      </c>
      <c r="K20" t="s">
        <v>6</v>
      </c>
    </row>
    <row r="21" spans="1:11" x14ac:dyDescent="0.25">
      <c r="A21">
        <v>0.2</v>
      </c>
      <c r="B21">
        <v>0</v>
      </c>
      <c r="C21">
        <v>1573.7</v>
      </c>
      <c r="D21" s="1">
        <f>C21/C$21-1</f>
        <v>0</v>
      </c>
      <c r="E21">
        <v>31.119</v>
      </c>
      <c r="F21" s="1">
        <f>E21/E$21-1</f>
        <v>0</v>
      </c>
      <c r="G21">
        <v>2.3959999999999999</v>
      </c>
      <c r="H21" s="1">
        <f>G21/G$21-1</f>
        <v>0</v>
      </c>
      <c r="I21">
        <v>17.201903404488299</v>
      </c>
      <c r="J21" s="1">
        <f>I21/I$21-1</f>
        <v>0</v>
      </c>
    </row>
    <row r="22" spans="1:11" x14ac:dyDescent="0.25">
      <c r="A22">
        <v>0.2</v>
      </c>
      <c r="B22">
        <v>0.02</v>
      </c>
      <c r="C22">
        <v>1870.2</v>
      </c>
      <c r="D22" s="1">
        <f>C22/C$21-1</f>
        <v>0.18840948084132925</v>
      </c>
      <c r="E22">
        <v>26.68</v>
      </c>
      <c r="F22" s="1">
        <f>E22/E$21-1</f>
        <v>-0.14264597191426465</v>
      </c>
      <c r="G22">
        <v>3.7250000000000001</v>
      </c>
      <c r="H22" s="1">
        <f>G22/G$21-1</f>
        <v>0.55467445742904853</v>
      </c>
      <c r="I22">
        <v>20.76552101468776</v>
      </c>
      <c r="J22" s="1">
        <f>I22/I$21-1</f>
        <v>0.20716414494396274</v>
      </c>
    </row>
    <row r="23" spans="1:11" x14ac:dyDescent="0.25">
      <c r="A23">
        <v>0.2</v>
      </c>
      <c r="B23">
        <v>0.04</v>
      </c>
      <c r="C23">
        <v>1872.9</v>
      </c>
      <c r="D23" s="1">
        <f>C23/C$21-1</f>
        <v>0.19012518269047463</v>
      </c>
      <c r="E23">
        <v>27.388000000000002</v>
      </c>
      <c r="F23" s="1">
        <f>E23/E$21-1</f>
        <v>-0.11989459815546766</v>
      </c>
      <c r="G23">
        <v>2.9910000000000001</v>
      </c>
      <c r="H23" s="1">
        <f>G23/G$21-1</f>
        <v>0.248330550918197</v>
      </c>
      <c r="I23">
        <v>19.135030103411676</v>
      </c>
      <c r="J23" s="1">
        <f>I23/I$21-1</f>
        <v>0.11237865098225042</v>
      </c>
    </row>
    <row r="24" spans="1:11" x14ac:dyDescent="0.25">
      <c r="A24">
        <v>0.2</v>
      </c>
      <c r="B24">
        <v>0.06</v>
      </c>
      <c r="C24">
        <v>1876.2</v>
      </c>
      <c r="D24" s="1">
        <f>C24/C$21-1</f>
        <v>0.19222215161720779</v>
      </c>
      <c r="E24">
        <v>25.827999999999999</v>
      </c>
      <c r="F24" s="1">
        <f>E24/E$21-1</f>
        <v>-0.17002474372569809</v>
      </c>
      <c r="G24">
        <v>4.5110000000000001</v>
      </c>
      <c r="H24" s="1">
        <f>G24/G$21-1</f>
        <v>0.88272120200333903</v>
      </c>
      <c r="I24">
        <v>21.393969827094718</v>
      </c>
      <c r="J24" s="1">
        <f>I24/I$21-1</f>
        <v>0.24369782366715476</v>
      </c>
    </row>
    <row r="25" spans="1:11" x14ac:dyDescent="0.25">
      <c r="A25">
        <v>0.4</v>
      </c>
      <c r="B25">
        <v>0</v>
      </c>
      <c r="C25">
        <v>1237.0999999999999</v>
      </c>
      <c r="D25" s="1">
        <f>C25/C$25-1</f>
        <v>0</v>
      </c>
      <c r="E25">
        <v>9.35</v>
      </c>
      <c r="F25" s="1">
        <f>E25/E$25-1</f>
        <v>0</v>
      </c>
      <c r="G25">
        <v>27.683</v>
      </c>
      <c r="H25" s="1">
        <f>G25/G$25-1</f>
        <v>0</v>
      </c>
      <c r="I25">
        <v>21.636673694865273</v>
      </c>
      <c r="J25" s="1">
        <f>I25/I$25-1</f>
        <v>0</v>
      </c>
    </row>
    <row r="26" spans="1:11" x14ac:dyDescent="0.25">
      <c r="A26">
        <v>0.4</v>
      </c>
      <c r="B26">
        <v>0.02</v>
      </c>
      <c r="C26">
        <v>1206.3</v>
      </c>
      <c r="D26" s="1">
        <f>C26/C$25-1</f>
        <v>-2.4896936383477453E-2</v>
      </c>
      <c r="E26">
        <v>9.9309999999999992</v>
      </c>
      <c r="F26" s="1">
        <f>E26/E$25-1</f>
        <v>6.2139037433154964E-2</v>
      </c>
      <c r="G26">
        <v>27.427</v>
      </c>
      <c r="H26" s="1">
        <f>G26/G$25-1</f>
        <v>-9.2475526496406113E-3</v>
      </c>
      <c r="I26">
        <v>21.246574052764675</v>
      </c>
      <c r="J26" s="1">
        <f>I26/I$25-1</f>
        <v>-1.8029557019810016E-2</v>
      </c>
    </row>
    <row r="27" spans="1:11" x14ac:dyDescent="0.25">
      <c r="A27">
        <v>0.4</v>
      </c>
      <c r="B27">
        <v>0.04</v>
      </c>
      <c r="C27">
        <v>1205.4000000000001</v>
      </c>
      <c r="D27" s="1">
        <f>C27/C$25-1</f>
        <v>-2.5624444264812696E-2</v>
      </c>
      <c r="E27">
        <v>9.81</v>
      </c>
      <c r="F27" s="1">
        <f>E27/E$25-1</f>
        <v>4.9197860962566953E-2</v>
      </c>
      <c r="G27">
        <v>27.556999999999999</v>
      </c>
      <c r="H27" s="1">
        <f>G27/G$25-1</f>
        <v>-4.5515298197450482E-3</v>
      </c>
      <c r="I27">
        <v>20.896983869221458</v>
      </c>
      <c r="J27" s="1">
        <f>I27/I$25-1</f>
        <v>-3.4186854970196023E-2</v>
      </c>
    </row>
    <row r="28" spans="1:11" x14ac:dyDescent="0.25">
      <c r="A28">
        <v>0.4</v>
      </c>
      <c r="B28">
        <v>0.06</v>
      </c>
      <c r="C28">
        <v>1212.8</v>
      </c>
      <c r="D28" s="1">
        <f>C28/C$25-1</f>
        <v>-1.9642712796055228E-2</v>
      </c>
      <c r="E28">
        <v>9.9220000000000006</v>
      </c>
      <c r="F28" s="1">
        <f>E28/E$25-1</f>
        <v>6.1176470588235388E-2</v>
      </c>
      <c r="G28">
        <v>27.366</v>
      </c>
      <c r="H28" s="1">
        <f>G28/G$25-1</f>
        <v>-1.1451071054437767E-2</v>
      </c>
      <c r="I28">
        <v>21.245286145947194</v>
      </c>
      <c r="J28" s="1">
        <f>I28/I$25-1</f>
        <v>-1.8089081271811303E-2</v>
      </c>
    </row>
    <row r="29" spans="1:11" x14ac:dyDescent="0.25">
      <c r="A29">
        <v>0.60000000000000009</v>
      </c>
      <c r="B29">
        <v>0</v>
      </c>
      <c r="C29">
        <v>799</v>
      </c>
      <c r="D29" s="1">
        <f>C29/C$29-1</f>
        <v>0</v>
      </c>
      <c r="E29">
        <v>4.28</v>
      </c>
      <c r="F29" s="1">
        <f>E29/E$29-1</f>
        <v>0</v>
      </c>
      <c r="G29">
        <v>37.345999999999997</v>
      </c>
      <c r="H29" s="1">
        <f>G29/G$29-1</f>
        <v>0</v>
      </c>
      <c r="I29">
        <v>14.254167875630628</v>
      </c>
      <c r="J29" s="1">
        <f>I29/I$29-1</f>
        <v>0</v>
      </c>
    </row>
    <row r="30" spans="1:11" x14ac:dyDescent="0.25">
      <c r="A30">
        <v>0.60000000000000009</v>
      </c>
      <c r="B30">
        <v>0.02</v>
      </c>
      <c r="C30">
        <v>805.2</v>
      </c>
      <c r="D30" s="1">
        <f>C30/C$29-1</f>
        <v>7.7596996245308247E-3</v>
      </c>
      <c r="E30">
        <v>4.1859999999999999</v>
      </c>
      <c r="F30" s="1">
        <f>E30/E$29-1</f>
        <v>-2.1962616822429948E-2</v>
      </c>
      <c r="G30">
        <v>37.375999999999998</v>
      </c>
      <c r="H30" s="1">
        <f>G30/G$29-1</f>
        <v>8.0329888073693567E-4</v>
      </c>
      <c r="I30">
        <v>14.233052550071651</v>
      </c>
      <c r="J30" s="1">
        <f>I30/I$29-1</f>
        <v>-1.4813439650220861E-3</v>
      </c>
    </row>
    <row r="31" spans="1:11" x14ac:dyDescent="0.25">
      <c r="A31">
        <v>0.60000000000000009</v>
      </c>
      <c r="B31">
        <v>0.04</v>
      </c>
      <c r="C31">
        <v>840.1</v>
      </c>
      <c r="D31" s="1">
        <f>C31/C$29-1</f>
        <v>5.1439299123904991E-2</v>
      </c>
      <c r="E31">
        <v>4.1870000000000003</v>
      </c>
      <c r="F31" s="1">
        <f>E31/E$29-1</f>
        <v>-2.1728971962616805E-2</v>
      </c>
      <c r="G31">
        <v>37.009</v>
      </c>
      <c r="H31" s="1">
        <f>G31/G$29-1</f>
        <v>-9.0237240936109631E-3</v>
      </c>
      <c r="I31">
        <v>15.288702535145195</v>
      </c>
      <c r="J31" s="1">
        <f>I31/I$29-1</f>
        <v>7.2577695768775152E-2</v>
      </c>
    </row>
    <row r="32" spans="1:11" x14ac:dyDescent="0.25">
      <c r="A32">
        <v>0.60000000000000009</v>
      </c>
      <c r="B32">
        <v>0.06</v>
      </c>
      <c r="C32">
        <v>834.9</v>
      </c>
      <c r="D32" s="1">
        <f>C32/C$29-1</f>
        <v>4.4931163954943676E-2</v>
      </c>
      <c r="E32">
        <v>4.1310000000000002</v>
      </c>
      <c r="F32" s="1">
        <f>E32/E$29-1</f>
        <v>-3.4813084112149562E-2</v>
      </c>
      <c r="G32">
        <v>37.119999999999997</v>
      </c>
      <c r="H32" s="1">
        <f>G32/G$29-1</f>
        <v>-6.0515182348845897E-3</v>
      </c>
      <c r="I32">
        <v>14.940690384116536</v>
      </c>
      <c r="J32" s="1">
        <f>I32/I$29-1</f>
        <v>4.8162931324781777E-2</v>
      </c>
    </row>
    <row r="33" spans="1:11" x14ac:dyDescent="0.25">
      <c r="A33">
        <v>0.8</v>
      </c>
      <c r="B33">
        <v>0</v>
      </c>
      <c r="C33">
        <v>599</v>
      </c>
      <c r="D33" s="1">
        <f>C33/C$33-1</f>
        <v>0</v>
      </c>
      <c r="E33">
        <v>3.9660000000000002</v>
      </c>
      <c r="F33" s="1">
        <f>E33/E$33-1</f>
        <v>0</v>
      </c>
      <c r="G33">
        <v>39.756</v>
      </c>
      <c r="H33" s="1">
        <f>G33/G$33-1</f>
        <v>0</v>
      </c>
      <c r="I33">
        <v>11.0246755342959</v>
      </c>
      <c r="J33" s="1">
        <f>I33/I$33-1</f>
        <v>0</v>
      </c>
    </row>
    <row r="34" spans="1:11" x14ac:dyDescent="0.25">
      <c r="A34">
        <v>0.8</v>
      </c>
      <c r="B34">
        <v>0.02</v>
      </c>
      <c r="C34">
        <v>599</v>
      </c>
      <c r="D34" s="1">
        <f>C34/C$33-1</f>
        <v>0</v>
      </c>
      <c r="E34">
        <v>4.1879999999999997</v>
      </c>
      <c r="F34" s="1">
        <f>E34/E$33-1</f>
        <v>5.5975794251134525E-2</v>
      </c>
      <c r="G34">
        <v>39.533999999999999</v>
      </c>
      <c r="H34" s="1">
        <f>G34/G$33-1</f>
        <v>-5.5840627829761846E-3</v>
      </c>
      <c r="I34">
        <v>11.020402087342624</v>
      </c>
      <c r="J34" s="1">
        <f>I34/I$33-1</f>
        <v>-3.8762564394589916E-4</v>
      </c>
    </row>
    <row r="35" spans="1:11" x14ac:dyDescent="0.25">
      <c r="A35">
        <v>0.8</v>
      </c>
      <c r="B35">
        <v>0.04</v>
      </c>
      <c r="C35">
        <v>603</v>
      </c>
      <c r="D35" s="1">
        <f>C35/C$33-1</f>
        <v>6.6777963272119933E-3</v>
      </c>
      <c r="E35">
        <v>3.9289999999999998</v>
      </c>
      <c r="F35" s="1">
        <f>E35/E$33-1</f>
        <v>-9.3292990418558652E-3</v>
      </c>
      <c r="G35">
        <v>39.750999999999998</v>
      </c>
      <c r="H35" s="1">
        <f>G35/G$33-1</f>
        <v>-1.2576717979684293E-4</v>
      </c>
      <c r="I35">
        <v>11.154459344363259</v>
      </c>
      <c r="J35" s="1">
        <f>I35/I$33-1</f>
        <v>1.1772120609230052E-2</v>
      </c>
    </row>
    <row r="36" spans="1:11" x14ac:dyDescent="0.25">
      <c r="A36">
        <v>0.8</v>
      </c>
      <c r="B36">
        <v>0.06</v>
      </c>
      <c r="C36">
        <v>618.6</v>
      </c>
      <c r="D36" s="1">
        <f>C36/C$33-1</f>
        <v>3.2721202003338945E-2</v>
      </c>
      <c r="E36">
        <v>4.05</v>
      </c>
      <c r="F36" s="1">
        <f>E36/E$33-1</f>
        <v>2.1180030257186067E-2</v>
      </c>
      <c r="G36">
        <v>39.466999999999999</v>
      </c>
      <c r="H36" s="1">
        <f>G36/G$33-1</f>
        <v>-7.2693429922527919E-3</v>
      </c>
      <c r="I36">
        <v>11.232144959242479</v>
      </c>
      <c r="J36" s="1">
        <f>I36/I$33-1</f>
        <v>1.8818642263092267E-2</v>
      </c>
    </row>
    <row r="39" spans="1:11" x14ac:dyDescent="0.25">
      <c r="A39" t="s">
        <v>0</v>
      </c>
      <c r="B39" t="s">
        <v>1</v>
      </c>
      <c r="C39" t="s">
        <v>2</v>
      </c>
      <c r="E39" t="s">
        <v>3</v>
      </c>
      <c r="G39" t="s">
        <v>4</v>
      </c>
      <c r="I39" t="s">
        <v>9</v>
      </c>
      <c r="K39" t="s">
        <v>7</v>
      </c>
    </row>
    <row r="40" spans="1:11" x14ac:dyDescent="0.25">
      <c r="A40">
        <v>0.2</v>
      </c>
      <c r="B40">
        <v>0</v>
      </c>
      <c r="C40">
        <v>269.89999999999998</v>
      </c>
      <c r="D40" s="1">
        <f>C40/C$40-1</f>
        <v>0</v>
      </c>
      <c r="E40">
        <v>23.591000000000001</v>
      </c>
      <c r="F40" s="1">
        <f>E40/E$40-1</f>
        <v>0</v>
      </c>
      <c r="G40">
        <v>23.581</v>
      </c>
      <c r="H40" s="1">
        <f>G40/G$40-1</f>
        <v>0</v>
      </c>
      <c r="I40">
        <v>7.7911853690924913</v>
      </c>
      <c r="J40" s="1">
        <f>I40/I$40-1</f>
        <v>0</v>
      </c>
    </row>
    <row r="41" spans="1:11" x14ac:dyDescent="0.25">
      <c r="A41">
        <v>0.2</v>
      </c>
      <c r="B41">
        <v>0.02</v>
      </c>
      <c r="C41">
        <v>275.60000000000002</v>
      </c>
      <c r="D41" s="1">
        <f>C41/C$40-1</f>
        <v>2.111893293812539E-2</v>
      </c>
      <c r="E41">
        <v>22.332999999999998</v>
      </c>
      <c r="F41" s="1">
        <f>E41/E$40-1</f>
        <v>-5.3325420711288318E-2</v>
      </c>
      <c r="G41">
        <v>24.779</v>
      </c>
      <c r="H41" s="1">
        <f>G41/G$40-1</f>
        <v>5.0803613078325816E-2</v>
      </c>
      <c r="I41">
        <v>8.3598200428198446</v>
      </c>
      <c r="J41" s="1">
        <f>I41/I$40-1</f>
        <v>7.2984359476687244E-2</v>
      </c>
    </row>
    <row r="42" spans="1:11" x14ac:dyDescent="0.25">
      <c r="A42">
        <v>0.2</v>
      </c>
      <c r="B42">
        <v>0.04</v>
      </c>
      <c r="C42">
        <v>287</v>
      </c>
      <c r="D42" s="1">
        <f>C42/C$40-1</f>
        <v>6.3356798814375725E-2</v>
      </c>
      <c r="E42">
        <v>22.664999999999999</v>
      </c>
      <c r="F42" s="1">
        <f>E42/E$40-1</f>
        <v>-3.9252257216735309E-2</v>
      </c>
      <c r="G42">
        <v>24.327000000000002</v>
      </c>
      <c r="H42" s="1">
        <f>G42/G$40-1</f>
        <v>3.1635638861795545E-2</v>
      </c>
      <c r="I42">
        <v>8.7681930921858644</v>
      </c>
      <c r="J42" s="1">
        <f>I42/I$40-1</f>
        <v>0.12539911153560124</v>
      </c>
    </row>
    <row r="43" spans="1:11" x14ac:dyDescent="0.25">
      <c r="A43">
        <v>0.2</v>
      </c>
      <c r="B43">
        <v>0.06</v>
      </c>
      <c r="C43">
        <v>313</v>
      </c>
      <c r="D43" s="1">
        <f>C43/C$40-1</f>
        <v>0.15968877361985934</v>
      </c>
      <c r="E43">
        <v>23.055</v>
      </c>
      <c r="F43" s="1">
        <f>E43/E$40-1</f>
        <v>-2.2720529015302526E-2</v>
      </c>
      <c r="G43">
        <v>23.664000000000001</v>
      </c>
      <c r="H43" s="1">
        <f>G43/G$40-1</f>
        <v>3.519782876044264E-3</v>
      </c>
      <c r="I43">
        <v>8.8052144969785182</v>
      </c>
      <c r="J43" s="1">
        <f>I43/I$40-1</f>
        <v>0.13015081529296735</v>
      </c>
    </row>
    <row r="44" spans="1:11" x14ac:dyDescent="0.25">
      <c r="A44">
        <v>0.4</v>
      </c>
      <c r="B44">
        <v>0</v>
      </c>
      <c r="C44">
        <v>288</v>
      </c>
      <c r="D44" s="1">
        <f>C44/C$44-1</f>
        <v>0</v>
      </c>
      <c r="E44">
        <v>12.204000000000001</v>
      </c>
      <c r="F44" s="1">
        <f>E44/E$44-1</f>
        <v>0</v>
      </c>
      <c r="G44">
        <v>34.777000000000001</v>
      </c>
      <c r="H44" s="1">
        <f>G44/G$44-1</f>
        <v>0</v>
      </c>
      <c r="I44">
        <v>10.357504093310943</v>
      </c>
      <c r="J44" s="1">
        <f>I44/I$44-1</f>
        <v>0</v>
      </c>
    </row>
    <row r="45" spans="1:11" x14ac:dyDescent="0.25">
      <c r="A45">
        <v>0.4</v>
      </c>
      <c r="B45">
        <v>0.02</v>
      </c>
      <c r="C45">
        <v>284.7</v>
      </c>
      <c r="D45" s="1">
        <f>C45/C$44-1</f>
        <v>-1.1458333333333348E-2</v>
      </c>
      <c r="E45">
        <v>12.403</v>
      </c>
      <c r="F45" s="1">
        <f>E45/E$44-1</f>
        <v>1.6306129137987568E-2</v>
      </c>
      <c r="G45">
        <v>34.613999999999997</v>
      </c>
      <c r="H45" s="1">
        <f>G45/G$44-1</f>
        <v>-4.687005779682063E-3</v>
      </c>
      <c r="I45">
        <v>9.850996808604501</v>
      </c>
      <c r="J45" s="1">
        <f>I45/I$44-1</f>
        <v>-4.8902446008546985E-2</v>
      </c>
    </row>
    <row r="46" spans="1:11" x14ac:dyDescent="0.25">
      <c r="A46">
        <v>0.4</v>
      </c>
      <c r="B46">
        <v>0.04</v>
      </c>
      <c r="C46">
        <v>288.39999999999998</v>
      </c>
      <c r="D46" s="1">
        <f>C46/C$44-1</f>
        <v>1.388888888888884E-3</v>
      </c>
      <c r="E46">
        <v>12.363</v>
      </c>
      <c r="F46" s="1">
        <f>E46/E$44-1</f>
        <v>1.3028515240904426E-2</v>
      </c>
      <c r="G46">
        <v>34.616</v>
      </c>
      <c r="H46" s="1">
        <f>G46/G$44-1</f>
        <v>-4.6294965063117255E-3</v>
      </c>
      <c r="I46">
        <v>10.009073163414861</v>
      </c>
      <c r="J46" s="1">
        <f>I46/I$44-1</f>
        <v>-3.3640433714248297E-2</v>
      </c>
    </row>
    <row r="47" spans="1:11" x14ac:dyDescent="0.25">
      <c r="A47">
        <v>0.4</v>
      </c>
      <c r="B47">
        <v>0.06</v>
      </c>
      <c r="C47">
        <v>307.3</v>
      </c>
      <c r="D47" s="1">
        <f>C47/C$44-1</f>
        <v>6.7013888888888928E-2</v>
      </c>
      <c r="E47">
        <v>12.398999999999999</v>
      </c>
      <c r="F47" s="1">
        <f>E47/E$44-1</f>
        <v>1.597836774827921E-2</v>
      </c>
      <c r="G47">
        <v>34.381</v>
      </c>
      <c r="H47" s="1">
        <f>G47/G$44-1</f>
        <v>-1.1386836127325606E-2</v>
      </c>
      <c r="I47">
        <v>10.057290548449689</v>
      </c>
      <c r="J47" s="1">
        <f>I47/I$44-1</f>
        <v>-2.8985124423473563E-2</v>
      </c>
    </row>
    <row r="48" spans="1:11" x14ac:dyDescent="0.25">
      <c r="A48">
        <v>0.6</v>
      </c>
      <c r="B48">
        <v>0</v>
      </c>
      <c r="C48">
        <v>478.8</v>
      </c>
      <c r="D48" s="1">
        <f>C48/C$48-1</f>
        <v>0</v>
      </c>
      <c r="E48">
        <v>4.9009999999999998</v>
      </c>
      <c r="F48" s="1">
        <f>E48/E$48-1</f>
        <v>0</v>
      </c>
      <c r="G48">
        <v>40.082000000000001</v>
      </c>
      <c r="H48" s="1">
        <f>G48/G$48-1</f>
        <v>0</v>
      </c>
      <c r="I48">
        <v>12.404809857767162</v>
      </c>
      <c r="J48" s="1">
        <f>I48/I$48-1</f>
        <v>0</v>
      </c>
    </row>
    <row r="49" spans="1:11" x14ac:dyDescent="0.25">
      <c r="A49">
        <v>0.6</v>
      </c>
      <c r="B49">
        <v>0.02</v>
      </c>
      <c r="C49">
        <v>481.1</v>
      </c>
      <c r="D49" s="1">
        <f>C49/C$48-1</f>
        <v>4.8036758563074766E-3</v>
      </c>
      <c r="E49">
        <v>5.1020000000000003</v>
      </c>
      <c r="F49" s="1">
        <f>E49/E$48-1</f>
        <v>4.1012038359518499E-2</v>
      </c>
      <c r="G49">
        <v>39.857999999999997</v>
      </c>
      <c r="H49" s="1">
        <f>G49/G$48-1</f>
        <v>-5.5885434858541361E-3</v>
      </c>
      <c r="I49">
        <v>12.419584905637027</v>
      </c>
      <c r="J49" s="1">
        <f>I49/I$48-1</f>
        <v>1.1910741107097333E-3</v>
      </c>
    </row>
    <row r="50" spans="1:11" x14ac:dyDescent="0.25">
      <c r="A50">
        <v>0.6</v>
      </c>
      <c r="B50">
        <v>0.04</v>
      </c>
      <c r="C50">
        <v>496.1</v>
      </c>
      <c r="D50" s="1">
        <f>C50/C$48-1</f>
        <v>3.613199665831246E-2</v>
      </c>
      <c r="E50">
        <v>5.1829999999999998</v>
      </c>
      <c r="F50" s="1">
        <f>E50/E$48-1</f>
        <v>5.7539277698428926E-2</v>
      </c>
      <c r="G50">
        <v>39.619</v>
      </c>
      <c r="H50" s="1">
        <f>G50/G$48-1</f>
        <v>-1.1551319794421477E-2</v>
      </c>
      <c r="I50">
        <v>12.556376414293116</v>
      </c>
      <c r="J50" s="1">
        <f>I50/I$48-1</f>
        <v>1.2218369992269551E-2</v>
      </c>
    </row>
    <row r="51" spans="1:11" x14ac:dyDescent="0.25">
      <c r="A51">
        <v>0.6</v>
      </c>
      <c r="B51">
        <v>0.06</v>
      </c>
      <c r="C51">
        <v>471.7</v>
      </c>
      <c r="D51" s="1">
        <f>C51/C$48-1</f>
        <v>-1.482873851294908E-2</v>
      </c>
      <c r="E51">
        <v>5.0430000000000001</v>
      </c>
      <c r="F51" s="1">
        <f>E51/E$48-1</f>
        <v>2.8973678841052841E-2</v>
      </c>
      <c r="G51">
        <v>40.014000000000003</v>
      </c>
      <c r="H51" s="1">
        <f>G51/G$48-1</f>
        <v>-1.6965221296342259E-3</v>
      </c>
      <c r="I51">
        <v>12.318294804295171</v>
      </c>
      <c r="J51" s="1">
        <f>I51/I$48-1</f>
        <v>-6.9743151619386934E-3</v>
      </c>
    </row>
    <row r="52" spans="1:11" x14ac:dyDescent="0.25">
      <c r="A52">
        <v>0.8</v>
      </c>
      <c r="B52">
        <v>0</v>
      </c>
      <c r="C52">
        <v>369</v>
      </c>
      <c r="D52" s="1">
        <f>C52/C$52-1</f>
        <v>0</v>
      </c>
      <c r="E52">
        <v>4.8339999999999996</v>
      </c>
      <c r="F52" s="1">
        <f>E52/E$52-1</f>
        <v>0</v>
      </c>
      <c r="G52">
        <v>41.298999999999999</v>
      </c>
      <c r="H52" s="1">
        <f>G52/G$52-1</f>
        <v>0</v>
      </c>
      <c r="I52">
        <v>9.047487039489905</v>
      </c>
      <c r="J52" s="1">
        <f>I52/I$52-1</f>
        <v>0</v>
      </c>
    </row>
    <row r="53" spans="1:11" x14ac:dyDescent="0.25">
      <c r="A53">
        <v>0.8</v>
      </c>
      <c r="B53">
        <v>0.02</v>
      </c>
      <c r="C53">
        <v>379</v>
      </c>
      <c r="D53" s="1">
        <f>C53/C$52-1</f>
        <v>2.7100271002709952E-2</v>
      </c>
      <c r="E53">
        <v>4.8680000000000003</v>
      </c>
      <c r="F53" s="1">
        <f>E53/E$52-1</f>
        <v>7.0335126189493558E-3</v>
      </c>
      <c r="G53">
        <v>41.161000000000001</v>
      </c>
      <c r="H53" s="1">
        <f>G53/G$52-1</f>
        <v>-3.3414852659869876E-3</v>
      </c>
      <c r="I53">
        <v>9.6070960240921668</v>
      </c>
      <c r="J53" s="1">
        <f>I53/I$52-1</f>
        <v>6.1852421800629998E-2</v>
      </c>
    </row>
    <row r="54" spans="1:11" x14ac:dyDescent="0.25">
      <c r="A54">
        <v>0.8</v>
      </c>
      <c r="B54">
        <v>0.04</v>
      </c>
      <c r="C54">
        <v>386.4</v>
      </c>
      <c r="D54" s="1">
        <f>C54/C$52-1</f>
        <v>4.7154471544715415E-2</v>
      </c>
      <c r="E54">
        <v>4.9619999999999997</v>
      </c>
      <c r="F54" s="1">
        <f>E54/E$52-1</f>
        <v>2.6479106330161484E-2</v>
      </c>
      <c r="G54">
        <v>40.988999999999997</v>
      </c>
      <c r="H54" s="1">
        <f>G54/G$52-1</f>
        <v>-7.5062350177971249E-3</v>
      </c>
      <c r="I54">
        <v>9.1642435798836122</v>
      </c>
      <c r="J54" s="1">
        <f>I54/I$52-1</f>
        <v>1.2904858540730313E-2</v>
      </c>
    </row>
    <row r="55" spans="1:11" x14ac:dyDescent="0.25">
      <c r="A55">
        <v>0.8</v>
      </c>
      <c r="B55">
        <v>0.06</v>
      </c>
      <c r="C55">
        <v>380.7</v>
      </c>
      <c r="D55" s="1">
        <f>C55/C$52-1</f>
        <v>3.170731707317076E-2</v>
      </c>
      <c r="E55">
        <v>4.6840000000000002</v>
      </c>
      <c r="F55" s="1">
        <f>E55/E$52-1</f>
        <v>-3.1030202730657708E-2</v>
      </c>
      <c r="G55">
        <v>41.326000000000001</v>
      </c>
      <c r="H55" s="1">
        <f>G55/G$52-1</f>
        <v>6.5376885638879223E-4</v>
      </c>
      <c r="I55">
        <v>9.4781840650676727</v>
      </c>
      <c r="J55" s="1">
        <f>I55/I$52-1</f>
        <v>4.7604050019401933E-2</v>
      </c>
    </row>
    <row r="58" spans="1:11" x14ac:dyDescent="0.25">
      <c r="A58" t="s">
        <v>0</v>
      </c>
      <c r="B58" t="s">
        <v>1</v>
      </c>
      <c r="C58" t="s">
        <v>2</v>
      </c>
      <c r="E58" t="s">
        <v>3</v>
      </c>
      <c r="G58" t="s">
        <v>4</v>
      </c>
      <c r="I58" t="s">
        <v>9</v>
      </c>
    </row>
    <row r="59" spans="1:11" x14ac:dyDescent="0.25">
      <c r="A59">
        <v>0.2</v>
      </c>
      <c r="B59">
        <v>0</v>
      </c>
      <c r="C59">
        <v>99</v>
      </c>
      <c r="D59" s="1">
        <f>C59/C$59-1</f>
        <v>0</v>
      </c>
      <c r="E59">
        <v>7.9420000000000002</v>
      </c>
      <c r="F59" s="1">
        <f>E59/E$59-1</f>
        <v>0</v>
      </c>
      <c r="G59">
        <v>41.021000000000001</v>
      </c>
      <c r="H59" s="1">
        <f>G59/G$59-1</f>
        <v>0</v>
      </c>
      <c r="I59">
        <v>6.7516061784371946</v>
      </c>
      <c r="J59" s="1">
        <f>I59/I$59-1</f>
        <v>0</v>
      </c>
      <c r="K59" t="s">
        <v>8</v>
      </c>
    </row>
    <row r="60" spans="1:11" x14ac:dyDescent="0.25">
      <c r="A60">
        <v>0.2</v>
      </c>
      <c r="B60">
        <v>0.02</v>
      </c>
      <c r="C60">
        <v>98.9</v>
      </c>
      <c r="D60" s="1">
        <f>C60/C$59-1</f>
        <v>-1.0101010101009056E-3</v>
      </c>
      <c r="E60">
        <v>7.3620000000000001</v>
      </c>
      <c r="F60" s="1">
        <f>E60/E$59-1</f>
        <v>-7.3029463611181122E-2</v>
      </c>
      <c r="G60">
        <v>41.601999999999997</v>
      </c>
      <c r="H60" s="1">
        <f>G60/G$59-1</f>
        <v>1.4163477243362976E-2</v>
      </c>
      <c r="I60">
        <v>7.1938228254634904</v>
      </c>
      <c r="J60" s="1">
        <f>I60/I$59-1</f>
        <v>6.5497991935402844E-2</v>
      </c>
    </row>
    <row r="61" spans="1:11" x14ac:dyDescent="0.25">
      <c r="A61">
        <v>0.2</v>
      </c>
      <c r="B61">
        <v>0.04</v>
      </c>
      <c r="C61">
        <v>103.1</v>
      </c>
      <c r="D61" s="1">
        <f>C61/C$59-1</f>
        <v>4.1414141414141348E-2</v>
      </c>
      <c r="E61">
        <v>7.4219999999999997</v>
      </c>
      <c r="F61" s="1">
        <f>E61/E$59-1</f>
        <v>-6.5474691513472738E-2</v>
      </c>
      <c r="G61">
        <v>41.497</v>
      </c>
      <c r="H61" s="1">
        <f>G61/G$59-1</f>
        <v>1.1603812681309611E-2</v>
      </c>
      <c r="I61">
        <v>7.3783717264030342</v>
      </c>
      <c r="J61" s="1">
        <f>I61/I$59-1</f>
        <v>9.2832065644995687E-2</v>
      </c>
    </row>
    <row r="62" spans="1:11" x14ac:dyDescent="0.25">
      <c r="A62">
        <v>0.2</v>
      </c>
      <c r="B62">
        <v>0.06</v>
      </c>
      <c r="C62">
        <v>102.7</v>
      </c>
      <c r="D62" s="1">
        <f>C62/C$59-1</f>
        <v>3.7373737373737503E-2</v>
      </c>
      <c r="E62">
        <v>7.7140000000000004</v>
      </c>
      <c r="F62" s="1">
        <f>E62/E$59-1</f>
        <v>-2.8708133971291794E-2</v>
      </c>
      <c r="G62">
        <v>41.21</v>
      </c>
      <c r="H62" s="1">
        <f>G62/G$59-1</f>
        <v>4.6073962116963685E-3</v>
      </c>
      <c r="I62">
        <v>7.435760364361526</v>
      </c>
      <c r="J62" s="1">
        <f>I62/I$59-1</f>
        <v>0.10133206348873469</v>
      </c>
    </row>
    <row r="63" spans="1:11" x14ac:dyDescent="0.25">
      <c r="A63">
        <v>0.4</v>
      </c>
      <c r="B63">
        <v>0</v>
      </c>
      <c r="C63">
        <v>74</v>
      </c>
      <c r="D63" s="1">
        <f>C63/C$63-1</f>
        <v>0</v>
      </c>
      <c r="E63">
        <v>4.6920000000000002</v>
      </c>
      <c r="F63" s="1">
        <f>E63/E$63-1</f>
        <v>0</v>
      </c>
      <c r="G63">
        <v>44.531999999999996</v>
      </c>
      <c r="H63" s="1">
        <f>G63/G$63-1</f>
        <v>0</v>
      </c>
      <c r="I63">
        <v>5.7107495121839147</v>
      </c>
      <c r="J63" s="1">
        <f>I63/I$63-1</f>
        <v>0</v>
      </c>
    </row>
    <row r="64" spans="1:11" x14ac:dyDescent="0.25">
      <c r="A64">
        <v>0.4</v>
      </c>
      <c r="B64">
        <v>0.02</v>
      </c>
      <c r="C64">
        <v>73.8</v>
      </c>
      <c r="D64" s="1">
        <f>C64/C$63-1</f>
        <v>-2.7027027027027861E-3</v>
      </c>
      <c r="E64">
        <v>4.8230000000000004</v>
      </c>
      <c r="F64" s="1">
        <f>E64/E$63-1</f>
        <v>2.7919863597613004E-2</v>
      </c>
      <c r="G64">
        <v>44.404000000000003</v>
      </c>
      <c r="H64" s="1">
        <f>G64/G$63-1</f>
        <v>-2.8743375550164263E-3</v>
      </c>
      <c r="I64">
        <v>5.5700550487708638</v>
      </c>
      <c r="J64" s="1">
        <f>I64/I$63-1</f>
        <v>-2.4636777206368143E-2</v>
      </c>
    </row>
    <row r="65" spans="1:10" x14ac:dyDescent="0.25">
      <c r="A65">
        <v>0.4</v>
      </c>
      <c r="B65">
        <v>0.04</v>
      </c>
      <c r="C65">
        <v>74</v>
      </c>
      <c r="D65" s="1">
        <f>C65/C$63-1</f>
        <v>0</v>
      </c>
      <c r="E65">
        <v>4.8239999999999998</v>
      </c>
      <c r="F65" s="1">
        <f>E65/E$63-1</f>
        <v>2.8132992327365658E-2</v>
      </c>
      <c r="G65">
        <v>44.4</v>
      </c>
      <c r="H65" s="1">
        <f>G65/G$63-1</f>
        <v>-2.9641606036108215E-3</v>
      </c>
      <c r="I65">
        <v>5.6871013755788598</v>
      </c>
      <c r="J65" s="1">
        <f>I65/I$63-1</f>
        <v>-4.140986494785226E-3</v>
      </c>
    </row>
    <row r="66" spans="1:10" x14ac:dyDescent="0.25">
      <c r="A66">
        <v>0.4</v>
      </c>
      <c r="B66">
        <v>0.06</v>
      </c>
      <c r="C66">
        <v>74.400000000000006</v>
      </c>
      <c r="D66" s="1">
        <f>C66/C$63-1</f>
        <v>5.4054054054055722E-3</v>
      </c>
      <c r="E66">
        <v>5.0590000000000002</v>
      </c>
      <c r="F66" s="1">
        <f>E66/E$63-1</f>
        <v>7.8218243819266897E-2</v>
      </c>
      <c r="G66">
        <v>44.161000000000001</v>
      </c>
      <c r="H66" s="1">
        <f>G66/G$63-1</f>
        <v>-8.3310877571183273E-3</v>
      </c>
      <c r="I66">
        <v>5.625855770501337</v>
      </c>
      <c r="J66" s="1">
        <f>I66/I$63-1</f>
        <v>-1.4865604156066858E-2</v>
      </c>
    </row>
    <row r="67" spans="1:10" x14ac:dyDescent="0.25">
      <c r="A67">
        <v>0.6</v>
      </c>
      <c r="B67">
        <v>0</v>
      </c>
      <c r="C67">
        <v>65</v>
      </c>
      <c r="D67" s="1">
        <f>C67/C$67-1</f>
        <v>0</v>
      </c>
      <c r="E67">
        <v>4.0510000000000002</v>
      </c>
      <c r="F67" s="1">
        <f>E67/E$67-1</f>
        <v>0</v>
      </c>
      <c r="G67">
        <v>45.268000000000001</v>
      </c>
      <c r="H67" s="1">
        <f>G67/G$67-1</f>
        <v>0</v>
      </c>
      <c r="I67">
        <v>4.3535079138757933</v>
      </c>
      <c r="J67" s="1">
        <f>I67/I$67-1</f>
        <v>0</v>
      </c>
    </row>
    <row r="68" spans="1:10" x14ac:dyDescent="0.25">
      <c r="A68">
        <v>0.6</v>
      </c>
      <c r="B68">
        <v>0.02</v>
      </c>
      <c r="C68">
        <v>65</v>
      </c>
      <c r="D68" s="1">
        <f>C68/C$67-1</f>
        <v>0</v>
      </c>
      <c r="E68">
        <v>3.7959999999999998</v>
      </c>
      <c r="F68" s="1">
        <f>E68/E$67-1</f>
        <v>-6.2947420390027209E-2</v>
      </c>
      <c r="G68">
        <v>45.523000000000003</v>
      </c>
      <c r="H68" s="1">
        <f>G68/G$67-1</f>
        <v>5.6331183175752919E-3</v>
      </c>
      <c r="I68">
        <v>4.5787131316886658</v>
      </c>
      <c r="J68" s="1">
        <f>I68/I$67-1</f>
        <v>5.1729598812737532E-2</v>
      </c>
    </row>
    <row r="69" spans="1:10" x14ac:dyDescent="0.25">
      <c r="A69">
        <v>0.6</v>
      </c>
      <c r="B69">
        <v>0.04</v>
      </c>
      <c r="C69">
        <v>66</v>
      </c>
      <c r="D69" s="1">
        <f>C69/C$67-1</f>
        <v>1.538461538461533E-2</v>
      </c>
      <c r="E69">
        <v>3.9910000000000001</v>
      </c>
      <c r="F69" s="1">
        <f>E69/E$67-1</f>
        <v>-1.4811157738829905E-2</v>
      </c>
      <c r="G69">
        <v>45.317</v>
      </c>
      <c r="H69" s="1">
        <f>G69/G$67-1</f>
        <v>1.0824423433772878E-3</v>
      </c>
      <c r="I69">
        <v>4.5468136941654125</v>
      </c>
      <c r="J69" s="1">
        <f>I69/I$67-1</f>
        <v>4.4402303639669904E-2</v>
      </c>
    </row>
    <row r="70" spans="1:10" x14ac:dyDescent="0.25">
      <c r="A70">
        <v>0.6</v>
      </c>
      <c r="B70">
        <v>0.06</v>
      </c>
      <c r="C70">
        <v>66</v>
      </c>
      <c r="D70" s="1">
        <f>C70/C$67-1</f>
        <v>1.538461538461533E-2</v>
      </c>
      <c r="E70">
        <v>4</v>
      </c>
      <c r="F70" s="1">
        <f>E70/E$67-1</f>
        <v>-1.258948407800542E-2</v>
      </c>
      <c r="G70">
        <v>45.308</v>
      </c>
      <c r="H70" s="1">
        <f>G70/G$67-1</f>
        <v>8.8362640275696513E-4</v>
      </c>
      <c r="I70">
        <v>4.5521797623427993</v>
      </c>
      <c r="J70" s="1">
        <f>I70/I$67-1</f>
        <v>4.5634888553615749E-2</v>
      </c>
    </row>
    <row r="71" spans="1:10" x14ac:dyDescent="0.25">
      <c r="A71">
        <v>0.8</v>
      </c>
      <c r="B71">
        <v>0</v>
      </c>
      <c r="C71">
        <v>61</v>
      </c>
      <c r="D71" s="1">
        <f>C71/C$71-1</f>
        <v>0</v>
      </c>
      <c r="E71">
        <v>3.9239999999999999</v>
      </c>
      <c r="F71" s="1">
        <f>E71/E$71-1</f>
        <v>0</v>
      </c>
      <c r="G71">
        <v>45.436999999999998</v>
      </c>
      <c r="H71" s="1">
        <f>G71/G$71-1</f>
        <v>0</v>
      </c>
      <c r="I71">
        <v>3.5977581218750556</v>
      </c>
      <c r="J71" s="1">
        <f>I71/I$71-1</f>
        <v>0</v>
      </c>
    </row>
    <row r="72" spans="1:10" x14ac:dyDescent="0.25">
      <c r="A72">
        <v>0.8</v>
      </c>
      <c r="B72">
        <v>0.02</v>
      </c>
      <c r="C72">
        <v>61</v>
      </c>
      <c r="D72" s="1">
        <f>C72/C$71-1</f>
        <v>0</v>
      </c>
      <c r="E72">
        <v>3.7959999999999998</v>
      </c>
      <c r="F72" s="1">
        <f>E72/E$71-1</f>
        <v>-3.2619775739041845E-2</v>
      </c>
      <c r="G72">
        <v>45.564</v>
      </c>
      <c r="H72" s="1">
        <f>G72/G$71-1</f>
        <v>2.7950789004556054E-3</v>
      </c>
      <c r="I72">
        <v>3.685123506923162</v>
      </c>
      <c r="J72" s="1">
        <f>I72/I$71-1</f>
        <v>2.4283284781405401E-2</v>
      </c>
    </row>
    <row r="73" spans="1:10" x14ac:dyDescent="0.25">
      <c r="A73">
        <v>0.8</v>
      </c>
      <c r="B73">
        <v>0.04</v>
      </c>
      <c r="C73">
        <v>61</v>
      </c>
      <c r="D73" s="1">
        <f>C73/C$71-1</f>
        <v>0</v>
      </c>
      <c r="E73">
        <v>3.867</v>
      </c>
      <c r="F73" s="1">
        <f>E73/E$71-1</f>
        <v>-1.4525993883792054E-2</v>
      </c>
      <c r="G73">
        <v>45.494</v>
      </c>
      <c r="H73" s="1">
        <f>G73/G$71-1</f>
        <v>1.2544842309132331E-3</v>
      </c>
      <c r="I73">
        <v>3.635885265451448</v>
      </c>
      <c r="J73" s="1">
        <f>I73/I$71-1</f>
        <v>1.0597472727410961E-2</v>
      </c>
    </row>
    <row r="74" spans="1:10" x14ac:dyDescent="0.25">
      <c r="A74">
        <v>0.8</v>
      </c>
      <c r="B74">
        <v>0.06</v>
      </c>
      <c r="C74">
        <v>62</v>
      </c>
      <c r="D74" s="1">
        <f>C74/C$71-1</f>
        <v>1.6393442622950838E-2</v>
      </c>
      <c r="E74">
        <v>4</v>
      </c>
      <c r="F74" s="1">
        <f>E74/E$71-1</f>
        <v>1.9367991845055998E-2</v>
      </c>
      <c r="G74">
        <v>45.35</v>
      </c>
      <c r="H74" s="1">
        <f>G74/G$71-1</f>
        <v>-1.9147390892884086E-3</v>
      </c>
      <c r="I74">
        <v>3.672651490800626</v>
      </c>
      <c r="J74" s="1">
        <f>I74/I$71-1</f>
        <v>2.0816677049578347E-2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2015-04-19T04:36:33Z</dcterms:modified>
</cp:coreProperties>
</file>