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date1904="1"/>
  <bookViews>
    <workbookView windowWidth="20385" windowHeight="8370" tabRatio="477" firstSheet="4" activeTab="9"/>
  </bookViews>
  <sheets>
    <sheet name="Team" sheetId="1" r:id="rId1"/>
    <sheet name="Backlog" sheetId="2" r:id="rId2"/>
    <sheet name="Sheet1" sheetId="14" r:id="rId3"/>
    <sheet name="Burndown README" sheetId="13" r:id="rId4"/>
    <sheet name="Burndown" sheetId="7" r:id="rId5"/>
    <sheet name="Sprint1" sheetId="3" r:id="rId6"/>
    <sheet name="Sprint2" sheetId="4" r:id="rId7"/>
    <sheet name="Sprint3" sheetId="5" r:id="rId8"/>
    <sheet name="Sprint4" sheetId="6" r:id="rId9"/>
    <sheet name="Stories" sheetId="11" r:id="rId10"/>
  </sheets>
  <calcPr calcId="144525" concurrentCalc="0"/>
</workbook>
</file>

<file path=xl/sharedStrings.xml><?xml version="1.0" encoding="utf-8"?>
<sst xmlns="http://schemas.openxmlformats.org/spreadsheetml/2006/main" count="280">
  <si>
    <t>Initials</t>
  </si>
  <si>
    <t>First</t>
  </si>
  <si>
    <t>Last</t>
  </si>
  <si>
    <t>Email</t>
  </si>
  <si>
    <t>GitHub Username</t>
  </si>
  <si>
    <t>yz</t>
  </si>
  <si>
    <t>Yi</t>
  </si>
  <si>
    <t>Zong</t>
  </si>
  <si>
    <t>yzong1@stevens.edu</t>
  </si>
  <si>
    <t>chungngai</t>
  </si>
  <si>
    <t>CL</t>
  </si>
  <si>
    <t>Cheng</t>
  </si>
  <si>
    <t>Liang</t>
  </si>
  <si>
    <t>cliang6@stevens.edu</t>
  </si>
  <si>
    <t>cliang6</t>
  </si>
  <si>
    <t>FL</t>
  </si>
  <si>
    <t>Fan</t>
  </si>
  <si>
    <t>Luo</t>
  </si>
  <si>
    <t>fluo4@stevens.edu</t>
  </si>
  <si>
    <t>TheKinginTheNorth-BrandonLuo</t>
  </si>
  <si>
    <t>GitHub Repository:</t>
  </si>
  <si>
    <t>cliang6/CS_555_GEDCOM_Project</t>
  </si>
  <si>
    <t>URL: https://github.com/cliang6/CS_555_GEDCOM_Project</t>
  </si>
  <si>
    <t>Sprint</t>
  </si>
  <si>
    <t>Story ID</t>
  </si>
  <si>
    <t>Story Name</t>
  </si>
  <si>
    <t>Owner</t>
  </si>
  <si>
    <t>Status</t>
  </si>
  <si>
    <t>US01</t>
  </si>
  <si>
    <t>Dates before current date</t>
  </si>
  <si>
    <t>YZ</t>
  </si>
  <si>
    <t>Done</t>
  </si>
  <si>
    <t>US03</t>
  </si>
  <si>
    <t>Birth before death</t>
  </si>
  <si>
    <t>US09</t>
  </si>
  <si>
    <t>Birth before death of parents</t>
  </si>
  <si>
    <t>US10</t>
  </si>
  <si>
    <t>Marriage after 14</t>
  </si>
  <si>
    <t>US04</t>
  </si>
  <si>
    <t>Marriage before divorce</t>
  </si>
  <si>
    <t>US07</t>
  </si>
  <si>
    <t>Less then 150 years old</t>
  </si>
  <si>
    <t>US02</t>
  </si>
  <si>
    <t>Birth before marriage</t>
  </si>
  <si>
    <t>US05</t>
  </si>
  <si>
    <t>Marriage before death</t>
  </si>
  <si>
    <t>US11</t>
  </si>
  <si>
    <t>No bigamy</t>
  </si>
  <si>
    <t>US12</t>
  </si>
  <si>
    <t>Parents not too old</t>
  </si>
  <si>
    <t>US29</t>
  </si>
  <si>
    <t>List deceased</t>
  </si>
  <si>
    <t>US30</t>
  </si>
  <si>
    <t>List living married</t>
  </si>
  <si>
    <t>US38</t>
  </si>
  <si>
    <t>List upcoming birthdays</t>
  </si>
  <si>
    <t>US06</t>
  </si>
  <si>
    <t>Divorce before death</t>
  </si>
  <si>
    <t>US13</t>
  </si>
  <si>
    <t>Siblings spacing</t>
  </si>
  <si>
    <t>US14</t>
  </si>
  <si>
    <t>Multiple births &lt;= 5</t>
  </si>
  <si>
    <t>US31</t>
  </si>
  <si>
    <t>List Multiplebirth</t>
  </si>
  <si>
    <t>US32</t>
  </si>
  <si>
    <t>List living single</t>
  </si>
  <si>
    <t>US35</t>
  </si>
  <si>
    <t>List recent births</t>
  </si>
  <si>
    <t>Coding</t>
  </si>
  <si>
    <t>US39</t>
  </si>
  <si>
    <t>List upcoming anniversaries</t>
  </si>
  <si>
    <t>US15</t>
  </si>
  <si>
    <t>Fewer than 15 siblings</t>
  </si>
  <si>
    <t>US16</t>
  </si>
  <si>
    <t>Male last names</t>
  </si>
  <si>
    <t>US33</t>
  </si>
  <si>
    <t>List orphans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</si>
  <si>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</si>
  <si>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</si>
  <si>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</si>
  <si>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</si>
  <si>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</si>
  <si>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</si>
  <si>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</si>
  <si>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</si>
  <si>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</si>
  <si>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</si>
  <si>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</si>
  <si>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</si>
  <si>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</si>
  <si>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</si>
  <si>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</si>
  <si>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</si>
  <si>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</si>
  <si>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</si>
  <si>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</si>
  <si>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</si>
  <si>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</si>
  <si>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</si>
  <si>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yes</t>
  </si>
  <si>
    <t>T01.01</t>
  </si>
  <si>
    <t>Store birth, death, wed, div date</t>
  </si>
  <si>
    <t>T01.02</t>
  </si>
  <si>
    <t>Store current date</t>
  </si>
  <si>
    <t>T01.03</t>
  </si>
  <si>
    <t>Compare those dates and current date</t>
  </si>
  <si>
    <t>T03.01</t>
  </si>
  <si>
    <t>Store birth date</t>
  </si>
  <si>
    <t>T03.02</t>
  </si>
  <si>
    <t>Store death date</t>
  </si>
  <si>
    <t>T03.03</t>
  </si>
  <si>
    <t>Compare birth and death dates</t>
  </si>
  <si>
    <t>cl</t>
  </si>
  <si>
    <t>T09.01</t>
  </si>
  <si>
    <t>Store birth date of children</t>
  </si>
  <si>
    <t>T09.02</t>
  </si>
  <si>
    <t>Store death date of parent</t>
  </si>
  <si>
    <t>T09.03</t>
  </si>
  <si>
    <t>T10.01</t>
  </si>
  <si>
    <t>Store marriage date</t>
  </si>
  <si>
    <t>T10.02</t>
  </si>
  <si>
    <t>Store two birth dates</t>
  </si>
  <si>
    <t>T10.03</t>
  </si>
  <si>
    <t>Compare birth and marriage date, and the year of age 14</t>
  </si>
  <si>
    <t>fl</t>
  </si>
  <si>
    <t>T04.01</t>
  </si>
  <si>
    <t>T04.02</t>
  </si>
  <si>
    <t>T04.03</t>
  </si>
  <si>
    <t>T07.01</t>
  </si>
  <si>
    <t>T07.02</t>
  </si>
  <si>
    <t>T07.03</t>
  </si>
  <si>
    <t>Keep doing:</t>
  </si>
  <si>
    <t>1.Keep your programming passion alive</t>
  </si>
  <si>
    <t>2.Maintain regular meetings</t>
  </si>
  <si>
    <t>3.Keep delivering as soon as possible</t>
  </si>
  <si>
    <t>Avoid:</t>
  </si>
  <si>
    <t>1.Avoid changing user stories midway through</t>
  </si>
  <si>
    <t>2.Avoid having only one person integrate</t>
  </si>
  <si>
    <t>3.Avoid using the system to automatically generate tests</t>
  </si>
  <si>
    <t>4.Avoid major functions that cannot call other user stories</t>
  </si>
  <si>
    <t>5.Avoid common functions with user stories</t>
  </si>
  <si>
    <t>T02.01</t>
  </si>
  <si>
    <t>T02.02</t>
  </si>
  <si>
    <t>T02.03</t>
  </si>
  <si>
    <t>Compare marriage dates and birth dates</t>
  </si>
  <si>
    <t>T05.01</t>
  </si>
  <si>
    <t>T05.02</t>
  </si>
  <si>
    <t>T05.03</t>
  </si>
  <si>
    <t>Compare marriage dates and death dates</t>
  </si>
  <si>
    <t>T11.01</t>
  </si>
  <si>
    <t xml:space="preserve">Search duplicated husband and wife </t>
  </si>
  <si>
    <t>T11.02</t>
  </si>
  <si>
    <t>Check marriage and divorce day</t>
  </si>
  <si>
    <t>T11.03</t>
  </si>
  <si>
    <t>Judge marry same people in same period of time or not.</t>
  </si>
  <si>
    <t>T12.01</t>
  </si>
  <si>
    <t>Store father's and mother's birthday</t>
  </si>
  <si>
    <t>T12.02</t>
  </si>
  <si>
    <t>Store child's birthday</t>
  </si>
  <si>
    <t>T12.03</t>
  </si>
  <si>
    <t>Compare their birthday</t>
  </si>
  <si>
    <t>No marriages to descendants</t>
  </si>
  <si>
    <t>T29.01</t>
  </si>
  <si>
    <t>T29.02</t>
  </si>
  <si>
    <t>T29.03</t>
  </si>
  <si>
    <t>T30.01</t>
  </si>
  <si>
    <t>T30.02</t>
  </si>
  <si>
    <t>T30.03</t>
  </si>
  <si>
    <t>US06.01</t>
  </si>
  <si>
    <t>locate divorce</t>
  </si>
  <si>
    <t>US06.02</t>
  </si>
  <si>
    <t>locate death</t>
  </si>
  <si>
    <t>US06.03</t>
  </si>
  <si>
    <t>compare divorce and death</t>
  </si>
  <si>
    <t>US38.01</t>
  </si>
  <si>
    <t>US38.02</t>
  </si>
  <si>
    <t>US38.03</t>
  </si>
  <si>
    <t>T13.01</t>
  </si>
  <si>
    <t>locate family</t>
  </si>
  <si>
    <t>T13.02</t>
  </si>
  <si>
    <t>store times of births</t>
  </si>
  <si>
    <t>T13.03</t>
  </si>
  <si>
    <t>compare times</t>
  </si>
  <si>
    <t>T14.01</t>
  </si>
  <si>
    <t>T14.02</t>
  </si>
  <si>
    <t>count number of births</t>
  </si>
  <si>
    <t>T14.03</t>
  </si>
  <si>
    <t>compare number with 5</t>
  </si>
  <si>
    <t>T31.01</t>
  </si>
  <si>
    <t>T31.02</t>
  </si>
  <si>
    <t>T31.03</t>
  </si>
  <si>
    <t>List multiple births</t>
  </si>
  <si>
    <t>T32.01</t>
  </si>
  <si>
    <t>T32.02</t>
  </si>
  <si>
    <t>T32.03</t>
  </si>
  <si>
    <t>store birth</t>
  </si>
  <si>
    <t>compare date</t>
  </si>
  <si>
    <t>print the recent births</t>
  </si>
  <si>
    <t>store wedd date</t>
  </si>
  <si>
    <t>print the recent annicersaries</t>
  </si>
  <si>
    <t>US36</t>
  </si>
  <si>
    <t>List recent deaths</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</si>
  <si>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</si>
  <si>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</si>
  <si>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</si>
  <si>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</si>
  <si>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</si>
  <si>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</si>
  <si>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</si>
  <si>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</si>
  <si>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</si>
  <si>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</si>
  <si>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</si>
  <si>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</si>
  <si>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</si>
  <si>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</si>
  <si>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</si>
  <si>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</si>
  <si>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</si>
  <si>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</si>
  <si>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</si>
  <si>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US17</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</si>
  <si>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</si>
  <si>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</si>
  <si>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</si>
  <si>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</si>
  <si>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</si>
  <si>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</si>
  <si>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</si>
  <si>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</si>
  <si>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</si>
  <si>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</si>
  <si>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</si>
  <si>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</si>
  <si>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</si>
  <si>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</si>
  <si>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</si>
  <si>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</si>
  <si>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</si>
  <si>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</si>
  <si>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</si>
  <si>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</si>
  <si>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</si>
  <si>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</si>
  <si>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</si>
  <si>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</si>
  <si>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</si>
  <si>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</si>
  <si>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</si>
  <si>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</si>
  <si>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</si>
  <si>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</si>
  <si>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</si>
  <si>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</si>
  <si>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</si>
  <si>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</si>
  <si>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</si>
  <si>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</si>
  <si>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</si>
  <si>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</si>
  <si>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</si>
  <si>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US34</t>
  </si>
  <si>
    <t>List large age differences</t>
  </si>
  <si>
    <t>List all couples who were married when the older spouse was more than twice as old as the younger spouse</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</si>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</sst>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numFmts count="7">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m/d"/>
    <numFmt numFmtId="177" formatCode="0.0"/>
    <numFmt numFmtId="178" formatCode="0.000000"/>
  </numFmts>
  <fonts count="27">
    <font>
      <sz val="10"/>
      <name val="Verdana"/>
      <charset val="134"/>
    </font>
    <font>
      <b/>
      <sz val="10"/>
      <name val="Verdana"/>
      <charset val="134"/>
    </font>
    <font>
      <sz val="12"/>
      <name val="Cambria"/>
      <charset val="134"/>
    </font>
    <font>
      <sz val="10"/>
      <color theme="5" tint="-0.249977111117893"/>
      <name val="Verdana"/>
      <charset val="134"/>
    </font>
    <font>
      <sz val="10"/>
      <color rgb="FF00B0F0"/>
      <name val="Verdana"/>
      <charset val="134"/>
    </font>
    <font>
      <sz val="10"/>
      <color rgb="FF7030A0"/>
      <name val="Verdana"/>
      <charset val="134"/>
    </font>
    <font>
      <sz val="11"/>
      <color rgb="FF333333"/>
      <name val="Arial"/>
      <charset val="134"/>
    </font>
    <font>
      <sz val="11"/>
      <color theme="0"/>
      <name val="宋体"/>
      <charset val="0"/>
      <scheme val="minor"/>
    </font>
    <font>
      <b/>
      <sz val="11"/>
      <color rgb="FF3F3F3F"/>
      <name val="宋体"/>
      <charset val="0"/>
      <scheme val="minor"/>
    </font>
    <font>
      <b/>
      <sz val="13"/>
      <color theme="3"/>
      <name val="宋体"/>
      <charset val="134"/>
      <scheme val="minor"/>
    </font>
    <font>
      <sz val="11"/>
      <color rgb="FFFF0000"/>
      <name val="宋体"/>
      <charset val="0"/>
      <scheme val="minor"/>
    </font>
    <font>
      <sz val="11"/>
      <color theme="1"/>
      <name val="宋体"/>
      <charset val="134"/>
      <scheme val="minor"/>
    </font>
    <font>
      <b/>
      <sz val="15"/>
      <color theme="3"/>
      <name val="宋体"/>
      <charset val="134"/>
      <scheme val="minor"/>
    </font>
    <font>
      <sz val="11"/>
      <color rgb="FF3F3F76"/>
      <name val="宋体"/>
      <charset val="0"/>
      <scheme val="minor"/>
    </font>
    <font>
      <sz val="11"/>
      <color theme="1"/>
      <name val="宋体"/>
      <charset val="0"/>
      <scheme val="minor"/>
    </font>
    <font>
      <sz val="11"/>
      <color rgb="FF9C0006"/>
      <name val="宋体"/>
      <charset val="0"/>
      <scheme val="minor"/>
    </font>
    <font>
      <b/>
      <sz val="11"/>
      <color rgb="FFFFFFFF"/>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006100"/>
      <name val="宋体"/>
      <charset val="0"/>
      <scheme val="minor"/>
    </font>
    <font>
      <sz val="11"/>
      <color rgb="FF9C6500"/>
      <name val="宋体"/>
      <charset val="0"/>
      <scheme val="minor"/>
    </font>
    <font>
      <b/>
      <sz val="11"/>
      <color theme="1"/>
      <name val="宋体"/>
      <charset val="0"/>
      <scheme val="minor"/>
    </font>
    <font>
      <i/>
      <sz val="11"/>
      <color rgb="FF7F7F7F"/>
      <name val="宋体"/>
      <charset val="0"/>
      <scheme val="minor"/>
    </font>
    <font>
      <u/>
      <sz val="11"/>
      <color rgb="FF800080"/>
      <name val="宋体"/>
      <charset val="0"/>
      <scheme val="minor"/>
    </font>
    <font>
      <sz val="11"/>
      <color rgb="FFFA7D00"/>
      <name val="宋体"/>
      <charset val="0"/>
      <scheme val="minor"/>
    </font>
    <font>
      <b/>
      <sz val="11"/>
      <color rgb="FFFA7D00"/>
      <name val="宋体"/>
      <charset val="0"/>
      <scheme val="minor"/>
    </font>
  </fonts>
  <fills count="33">
    <fill>
      <patternFill patternType="none"/>
    </fill>
    <fill>
      <patternFill patternType="gray125"/>
    </fill>
    <fill>
      <patternFill patternType="solid">
        <fgColor theme="6" tint="0.599993896298105"/>
        <bgColor indexed="64"/>
      </patternFill>
    </fill>
    <fill>
      <patternFill patternType="solid">
        <fgColor theme="7"/>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rgb="FFFFC7CE"/>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rgb="FFC6EFCE"/>
        <bgColor indexed="64"/>
      </patternFill>
    </fill>
    <fill>
      <patternFill patternType="solid">
        <fgColor theme="6" tint="0.799981688894314"/>
        <bgColor indexed="64"/>
      </patternFill>
    </fill>
    <fill>
      <patternFill patternType="solid">
        <fgColor rgb="FFFFEB9C"/>
        <bgColor indexed="64"/>
      </patternFill>
    </fill>
    <fill>
      <patternFill patternType="solid">
        <fgColor theme="6" tint="0.399975585192419"/>
        <bgColor indexed="64"/>
      </patternFill>
    </fill>
    <fill>
      <patternFill patternType="solid">
        <fgColor theme="8"/>
        <bgColor indexed="64"/>
      </patternFill>
    </fill>
    <fill>
      <patternFill patternType="solid">
        <fgColor theme="6"/>
        <bgColor indexed="64"/>
      </patternFill>
    </fill>
    <fill>
      <patternFill patternType="solid">
        <fgColor theme="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42" fontId="11" fillId="0" borderId="0" applyFont="0" applyFill="0" applyBorder="0" applyAlignment="0" applyProtection="0">
      <alignment vertical="center"/>
    </xf>
    <xf numFmtId="0" fontId="14" fillId="14" borderId="0" applyNumberFormat="0" applyBorder="0" applyAlignment="0" applyProtection="0">
      <alignment vertical="center"/>
    </xf>
    <xf numFmtId="0" fontId="13" fillId="7" borderId="4" applyNumberFormat="0" applyAlignment="0" applyProtection="0">
      <alignment vertical="center"/>
    </xf>
    <xf numFmtId="44"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14" fillId="2" borderId="0" applyNumberFormat="0" applyBorder="0" applyAlignment="0" applyProtection="0">
      <alignment vertical="center"/>
    </xf>
    <xf numFmtId="0" fontId="15" fillId="8" borderId="0" applyNumberFormat="0" applyBorder="0" applyAlignment="0" applyProtection="0">
      <alignment vertical="center"/>
    </xf>
    <xf numFmtId="43" fontId="11" fillId="0" borderId="0" applyFont="0" applyFill="0" applyBorder="0" applyAlignment="0" applyProtection="0">
      <alignment vertical="center"/>
    </xf>
    <xf numFmtId="0" fontId="7" fillId="16" borderId="0" applyNumberFormat="0" applyBorder="0" applyAlignment="0" applyProtection="0">
      <alignment vertical="center"/>
    </xf>
    <xf numFmtId="0" fontId="19" fillId="0" borderId="0" applyNumberFormat="0" applyFill="0" applyBorder="0" applyAlignment="0" applyProtection="0">
      <alignment vertical="center"/>
    </xf>
    <xf numFmtId="9" fontId="11" fillId="0" borderId="0" applyFont="0" applyFill="0" applyBorder="0" applyAlignment="0" applyProtection="0">
      <alignment vertical="center"/>
    </xf>
    <xf numFmtId="0" fontId="24" fillId="0" borderId="0" applyNumberFormat="0" applyFill="0" applyBorder="0" applyAlignment="0" applyProtection="0">
      <alignment vertical="center"/>
    </xf>
    <xf numFmtId="0" fontId="11" fillId="6" borderId="3" applyNumberFormat="0" applyFont="0" applyAlignment="0" applyProtection="0">
      <alignment vertical="center"/>
    </xf>
    <xf numFmtId="0" fontId="7" fillId="22" borderId="0" applyNumberFormat="0" applyBorder="0" applyAlignment="0" applyProtection="0">
      <alignment vertical="center"/>
    </xf>
    <xf numFmtId="0" fontId="17"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2" fillId="0" borderId="2" applyNumberFormat="0" applyFill="0" applyAlignment="0" applyProtection="0">
      <alignment vertical="center"/>
    </xf>
    <xf numFmtId="0" fontId="9" fillId="0" borderId="2" applyNumberFormat="0" applyFill="0" applyAlignment="0" applyProtection="0">
      <alignment vertical="center"/>
    </xf>
    <xf numFmtId="0" fontId="7" fillId="21" borderId="0" applyNumberFormat="0" applyBorder="0" applyAlignment="0" applyProtection="0">
      <alignment vertical="center"/>
    </xf>
    <xf numFmtId="0" fontId="17" fillId="0" borderId="6" applyNumberFormat="0" applyFill="0" applyAlignment="0" applyProtection="0">
      <alignment vertical="center"/>
    </xf>
    <xf numFmtId="0" fontId="7" fillId="20" borderId="0" applyNumberFormat="0" applyBorder="0" applyAlignment="0" applyProtection="0">
      <alignment vertical="center"/>
    </xf>
    <xf numFmtId="0" fontId="8" fillId="5" borderId="1" applyNumberFormat="0" applyAlignment="0" applyProtection="0">
      <alignment vertical="center"/>
    </xf>
    <xf numFmtId="0" fontId="26" fillId="5" borderId="4" applyNumberFormat="0" applyAlignment="0" applyProtection="0">
      <alignment vertical="center"/>
    </xf>
    <xf numFmtId="0" fontId="16" fillId="12" borderId="5" applyNumberFormat="0" applyAlignment="0" applyProtection="0">
      <alignment vertical="center"/>
    </xf>
    <xf numFmtId="0" fontId="14" fillId="26" borderId="0" applyNumberFormat="0" applyBorder="0" applyAlignment="0" applyProtection="0">
      <alignment vertical="center"/>
    </xf>
    <xf numFmtId="0" fontId="7" fillId="19" borderId="0" applyNumberFormat="0" applyBorder="0" applyAlignment="0" applyProtection="0">
      <alignment vertical="center"/>
    </xf>
    <xf numFmtId="0" fontId="25" fillId="0" borderId="8" applyNumberFormat="0" applyFill="0" applyAlignment="0" applyProtection="0">
      <alignment vertical="center"/>
    </xf>
    <xf numFmtId="0" fontId="22" fillId="0" borderId="7" applyNumberFormat="0" applyFill="0" applyAlignment="0" applyProtection="0">
      <alignment vertical="center"/>
    </xf>
    <xf numFmtId="0" fontId="20" fillId="13" borderId="0" applyNumberFormat="0" applyBorder="0" applyAlignment="0" applyProtection="0">
      <alignment vertical="center"/>
    </xf>
    <xf numFmtId="0" fontId="21" fillId="15" borderId="0" applyNumberFormat="0" applyBorder="0" applyAlignment="0" applyProtection="0">
      <alignment vertical="center"/>
    </xf>
    <xf numFmtId="0" fontId="14" fillId="27" borderId="0" applyNumberFormat="0" applyBorder="0" applyAlignment="0" applyProtection="0">
      <alignment vertical="center"/>
    </xf>
    <xf numFmtId="0" fontId="7" fillId="4" borderId="0" applyNumberFormat="0" applyBorder="0" applyAlignment="0" applyProtection="0">
      <alignment vertical="center"/>
    </xf>
    <xf numFmtId="0" fontId="14" fillId="25" borderId="0" applyNumberFormat="0" applyBorder="0" applyAlignment="0" applyProtection="0">
      <alignment vertical="center"/>
    </xf>
    <xf numFmtId="0" fontId="14" fillId="11" borderId="0" applyNumberFormat="0" applyBorder="0" applyAlignment="0" applyProtection="0">
      <alignment vertical="center"/>
    </xf>
    <xf numFmtId="0" fontId="14" fillId="24" borderId="0" applyNumberFormat="0" applyBorder="0" applyAlignment="0" applyProtection="0">
      <alignment vertical="center"/>
    </xf>
    <xf numFmtId="0" fontId="14" fillId="10" borderId="0" applyNumberFormat="0" applyBorder="0" applyAlignment="0" applyProtection="0">
      <alignment vertical="center"/>
    </xf>
    <xf numFmtId="0" fontId="7" fillId="18" borderId="0" applyNumberFormat="0" applyBorder="0" applyAlignment="0" applyProtection="0">
      <alignment vertical="center"/>
    </xf>
    <xf numFmtId="0" fontId="7" fillId="3" borderId="0" applyNumberFormat="0" applyBorder="0" applyAlignment="0" applyProtection="0">
      <alignment vertical="center"/>
    </xf>
    <xf numFmtId="0" fontId="14" fillId="23" borderId="0" applyNumberFormat="0" applyBorder="0" applyAlignment="0" applyProtection="0">
      <alignment vertical="center"/>
    </xf>
    <xf numFmtId="0" fontId="14" fillId="9" borderId="0" applyNumberFormat="0" applyBorder="0" applyAlignment="0" applyProtection="0">
      <alignment vertical="center"/>
    </xf>
    <xf numFmtId="0" fontId="7" fillId="17" borderId="0" applyNumberFormat="0" applyBorder="0" applyAlignment="0" applyProtection="0">
      <alignment vertical="center"/>
    </xf>
    <xf numFmtId="0" fontId="14" fillId="28" borderId="0" applyNumberFormat="0" applyBorder="0" applyAlignment="0" applyProtection="0">
      <alignment vertical="center"/>
    </xf>
    <xf numFmtId="0" fontId="7" fillId="29" borderId="0" applyNumberFormat="0" applyBorder="0" applyAlignment="0" applyProtection="0">
      <alignment vertical="center"/>
    </xf>
    <xf numFmtId="0" fontId="7" fillId="30" borderId="0" applyNumberFormat="0" applyBorder="0" applyAlignment="0" applyProtection="0">
      <alignment vertical="center"/>
    </xf>
    <xf numFmtId="0" fontId="14" fillId="31" borderId="0" applyNumberFormat="0" applyBorder="0" applyAlignment="0" applyProtection="0">
      <alignment vertical="center"/>
    </xf>
    <xf numFmtId="0" fontId="7" fillId="32" borderId="0" applyNumberFormat="0" applyBorder="0" applyAlignment="0" applyProtection="0">
      <alignment vertical="center"/>
    </xf>
  </cellStyleXfs>
  <cellXfs count="22">
    <xf numFmtId="0" fontId="0" fillId="0" borderId="0" xfId="0"/>
    <xf numFmtId="0" fontId="1" fillId="0" borderId="0" xfId="0" applyFont="1"/>
    <xf numFmtId="49" fontId="0" fillId="0" borderId="0" xfId="0" applyNumberFormat="1" applyAlignment="1">
      <alignment wrapText="1"/>
    </xf>
    <xf numFmtId="49" fontId="1" fillId="0" borderId="0" xfId="0" applyNumberFormat="1" applyFont="1" applyAlignment="1">
      <alignment wrapText="1"/>
    </xf>
    <xf numFmtId="49" fontId="2" fillId="0" borderId="0" xfId="0" applyNumberFormat="1" applyFont="1" applyAlignment="1">
      <alignment horizontal="left" vertical="center" wrapText="1" indent="1"/>
    </xf>
    <xf numFmtId="0" fontId="0" fillId="0" borderId="0" xfId="0" applyFont="1"/>
    <xf numFmtId="0" fontId="1" fillId="0" borderId="0" xfId="0" applyFont="1" applyAlignment="1">
      <alignment horizontal="right"/>
    </xf>
    <xf numFmtId="0" fontId="3" fillId="0" borderId="0" xfId="0" applyFont="1"/>
    <xf numFmtId="49" fontId="0" fillId="0" borderId="0" xfId="0" applyNumberFormat="1" applyFont="1" applyAlignment="1">
      <alignment wrapText="1"/>
    </xf>
    <xf numFmtId="0" fontId="4" fillId="0" borderId="0" xfId="0" applyFont="1"/>
    <xf numFmtId="0" fontId="5" fillId="0" borderId="0" xfId="0" applyFont="1"/>
    <xf numFmtId="0" fontId="6" fillId="0" borderId="0" xfId="0" applyFont="1"/>
    <xf numFmtId="176" fontId="0" fillId="0" borderId="0" xfId="0" applyNumberFormat="1"/>
    <xf numFmtId="176" fontId="1" fillId="0" borderId="0" xfId="0" applyNumberFormat="1" applyFont="1" applyAlignment="1">
      <alignment horizontal="right"/>
    </xf>
    <xf numFmtId="177" fontId="0" fillId="0" borderId="0" xfId="0" applyNumberFormat="1"/>
    <xf numFmtId="176" fontId="1" fillId="0" borderId="0" xfId="0" applyNumberFormat="1" applyFont="1"/>
    <xf numFmtId="177" fontId="1" fillId="0" borderId="0" xfId="0" applyNumberFormat="1" applyFont="1"/>
    <xf numFmtId="178" fontId="0" fillId="0" borderId="0" xfId="0" applyNumberFormat="1"/>
    <xf numFmtId="58" fontId="0" fillId="0" borderId="0" xfId="0" applyNumberFormat="1"/>
    <xf numFmtId="14" fontId="0" fillId="0" borderId="0" xfId="0" applyNumberFormat="1"/>
    <xf numFmtId="0" fontId="0" fillId="2" borderId="0" xfId="0" applyFill="1"/>
    <xf numFmtId="177" fontId="0" fillId="2" borderId="0" xfId="0" applyNumberFormat="1" applyFill="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dLbls>
            <c:delete val="1"/>
          </c:dLbls>
          <c:cat>
            <c:numRef>
              <c:f>'Burndown README'!$B$15:$B$20</c:f>
              <c:numCache>
                <c:formatCode>yyyy/m/d</c:formatCode>
                <c:ptCount val="6"/>
                <c:pt idx="0" c:formatCode="yyyy/m/d">
                  <c:v>41065</c:v>
                </c:pt>
                <c:pt idx="1" c:formatCode="yyyy/m/d">
                  <c:v>41078</c:v>
                </c:pt>
                <c:pt idx="2" c:formatCode="yyyy/m/d">
                  <c:v>41092</c:v>
                </c:pt>
                <c:pt idx="3" c:formatCode="yyyy/m/d">
                  <c:v>41106</c:v>
                </c:pt>
                <c:pt idx="4" c:formatCode="yyyy/m/d">
                  <c:v>41120</c:v>
                </c:pt>
              </c:numCache>
            </c:numRef>
          </c:cat>
          <c:val>
            <c:numRef>
              <c:f>'Burndown README'!$C$15:$C$20</c:f>
              <c:numCache>
                <c:formatCode>General</c:formatCode>
                <c:ptCount val="6"/>
                <c:pt idx="0">
                  <c:v>24</c:v>
                </c:pt>
                <c:pt idx="1">
                  <c:v>18</c:v>
                </c:pt>
                <c:pt idx="2">
                  <c:v>12</c:v>
                </c:pt>
                <c:pt idx="3">
                  <c:v>6</c:v>
                </c:pt>
                <c:pt idx="4">
                  <c:v>0</c:v>
                </c:pt>
              </c:numCache>
            </c:numRef>
          </c:val>
          <c:smooth val="0"/>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9478512"/>
        <c:crosses val="autoZero"/>
        <c:crossBetween val="between"/>
      </c:valAx>
    </c:plotArea>
    <c:plotVisOnly val="1"/>
    <c:dispBlanksAs val="gap"/>
    <c:showDLblsOverMax val="0"/>
  </c:chart>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ndard"/>
        <c:varyColors val="0"/>
        <c:ser>
          <c:idx val="0"/>
          <c:order val="0"/>
          <c:tx>
            <c:strRef>
              <c:f>Burndown!$A$3:$B$3</c:f>
              <c:strCache>
                <c:ptCount val="1"/>
                <c:pt idx="0">
                  <c:v>Sprint 1 10/9</c:v>
                </c:pt>
              </c:strCache>
            </c:strRef>
          </c:tx>
          <c:spPr>
            <a:ln w="28575" cap="rnd">
              <a:solidFill>
                <a:schemeClr val="accent1"/>
              </a:solidFill>
              <a:round/>
            </a:ln>
            <a:effectLst/>
          </c:spPr>
          <c:marker>
            <c:symbol val="none"/>
          </c:marker>
          <c:dLbls>
            <c:delete val="1"/>
          </c:dLbls>
          <c:val>
            <c:numRef>
              <c:f>Burndown!$C$3:$G$3</c:f>
              <c:numCache>
                <c:formatCode>General</c:formatCode>
                <c:ptCount val="5"/>
                <c:pt idx="0">
                  <c:v>18</c:v>
                </c:pt>
                <c:pt idx="1">
                  <c:v>6</c:v>
                </c:pt>
                <c:pt idx="2">
                  <c:v>719</c:v>
                </c:pt>
                <c:pt idx="3">
                  <c:v>620</c:v>
                </c:pt>
                <c:pt idx="4" c:formatCode="0.000000">
                  <c:v>1.15967741935484</c:v>
                </c:pt>
              </c:numCache>
            </c:numRef>
          </c:val>
          <c:smooth val="0"/>
        </c:ser>
        <c:ser>
          <c:idx val="1"/>
          <c:order val="1"/>
          <c:tx>
            <c:strRef>
              <c:f>Burndown!$A$4:$B$4</c:f>
              <c:strCache>
                <c:ptCount val="1"/>
                <c:pt idx="0">
                  <c:v>Sprint 2 10月23日</c:v>
                </c:pt>
              </c:strCache>
            </c:strRef>
          </c:tx>
          <c:spPr>
            <a:ln w="28575" cap="rnd">
              <a:solidFill>
                <a:schemeClr val="accent2"/>
              </a:solidFill>
              <a:round/>
            </a:ln>
            <a:effectLst/>
          </c:spPr>
          <c:marker>
            <c:symbol val="none"/>
          </c:marker>
          <c:dLbls>
            <c:delete val="1"/>
          </c:dLbls>
          <c:val>
            <c:numRef>
              <c:f>Burndown!$C$4:$G$4</c:f>
              <c:numCache>
                <c:formatCode>General</c:formatCode>
                <c:ptCount val="5"/>
                <c:pt idx="0">
                  <c:v>12</c:v>
                </c:pt>
                <c:pt idx="1">
                  <c:v>6</c:v>
                </c:pt>
                <c:pt idx="2">
                  <c:v>268</c:v>
                </c:pt>
                <c:pt idx="3" c:formatCode="0.0">
                  <c:v>470</c:v>
                </c:pt>
                <c:pt idx="4" c:formatCode="0.000000">
                  <c:v>0.570212765957447</c:v>
                </c:pt>
              </c:numCache>
            </c:numRef>
          </c:val>
          <c:smooth val="0"/>
        </c:ser>
        <c:ser>
          <c:idx val="2"/>
          <c:order val="2"/>
          <c:tx>
            <c:strRef>
              <c:f>Burndown!$A$5:$B$5</c:f>
              <c:strCache>
                <c:ptCount val="1"/>
                <c:pt idx="0">
                  <c:v>Sprint 3 11月7日</c:v>
                </c:pt>
              </c:strCache>
            </c:strRef>
          </c:tx>
          <c:spPr>
            <a:ln w="28575" cap="rnd">
              <a:solidFill>
                <a:schemeClr val="accent3"/>
              </a:solidFill>
              <a:round/>
            </a:ln>
            <a:effectLst/>
          </c:spPr>
          <c:marker>
            <c:symbol val="none"/>
          </c:marker>
          <c:dLbls>
            <c:delete val="1"/>
          </c:dLbls>
          <c:val>
            <c:numRef>
              <c:f>Burndown!$C$5:$G$5</c:f>
              <c:numCache>
                <c:formatCode>General</c:formatCode>
                <c:ptCount val="5"/>
                <c:pt idx="0">
                  <c:v>6</c:v>
                </c:pt>
                <c:pt idx="1">
                  <c:v>6</c:v>
                </c:pt>
                <c:pt idx="2">
                  <c:v>311</c:v>
                </c:pt>
                <c:pt idx="3" c:formatCode="0.0">
                  <c:v>452</c:v>
                </c:pt>
                <c:pt idx="4">
                  <c:v>0.6880531</c:v>
                </c:pt>
              </c:numCache>
            </c:numRef>
          </c:val>
          <c:smooth val="0"/>
        </c:ser>
        <c:ser>
          <c:idx val="3"/>
          <c:order val="3"/>
          <c:tx>
            <c:strRef>
              <c:f>Burndown!$A$6:$B$6</c:f>
              <c:strCache>
                <c:ptCount val="1"/>
                <c:pt idx="0">
                  <c:v>Sprint 4 11月21日</c:v>
                </c:pt>
              </c:strCache>
            </c:strRef>
          </c:tx>
          <c:spPr>
            <a:ln w="28575" cap="rnd">
              <a:solidFill>
                <a:schemeClr val="accent4"/>
              </a:solidFill>
              <a:round/>
            </a:ln>
            <a:effectLst/>
          </c:spPr>
          <c:marker>
            <c:symbol val="none"/>
          </c:marker>
          <c:dLbls>
            <c:delete val="1"/>
          </c:dLbls>
          <c:val>
            <c:numRef>
              <c:f>Burndown!$C$6:$G$6</c:f>
              <c:numCache>
                <c:formatCode>General</c:formatCode>
                <c:ptCount val="5"/>
                <c:pt idx="0">
                  <c:v>0</c:v>
                </c:pt>
                <c:pt idx="1">
                  <c:v>6</c:v>
                </c:pt>
                <c:pt idx="2">
                  <c:v>502</c:v>
                </c:pt>
                <c:pt idx="3" c:formatCode="0.0">
                  <c:v>520</c:v>
                </c:pt>
                <c:pt idx="4">
                  <c:v>0.965384615384615</c:v>
                </c:pt>
              </c:numCache>
            </c:numRef>
          </c:val>
          <c:smooth val="0"/>
        </c:ser>
        <c:dLbls>
          <c:showLegendKey val="0"/>
          <c:showVal val="0"/>
          <c:showCatName val="0"/>
          <c:showSerName val="0"/>
          <c:showPercent val="0"/>
          <c:showBubbleSize val="0"/>
        </c:dLbls>
        <c:marker val="0"/>
        <c:smooth val="0"/>
        <c:axId val="330174232"/>
        <c:axId val="332688808"/>
      </c:lineChart>
      <c:catAx>
        <c:axId val="330174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332688808"/>
        <c:crosses val="autoZero"/>
        <c:auto val="1"/>
        <c:lblAlgn val="ctr"/>
        <c:lblOffset val="100"/>
        <c:noMultiLvlLbl val="0"/>
      </c:catAx>
      <c:valAx>
        <c:axId val="332688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3301742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824230</xdr:colOff>
      <xdr:row>21</xdr:row>
      <xdr:rowOff>157480</xdr:rowOff>
    </xdr:from>
    <xdr:to>
      <xdr:col>6</xdr:col>
      <xdr:colOff>397934</xdr:colOff>
      <xdr:row>38</xdr:row>
      <xdr:rowOff>25401</xdr:rowOff>
    </xdr:to>
    <xdr:graphicFrame>
      <xdr:nvGraphicFramePr>
        <xdr:cNvPr id="2" name="Chart 1"/>
        <xdr:cNvGraphicFramePr/>
      </xdr:nvGraphicFramePr>
      <xdr:xfrm>
        <a:off x="824230" y="3557905"/>
        <a:ext cx="4754880" cy="2620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157480</xdr:rowOff>
    </xdr:to>
    <xdr:sp>
      <xdr:nvSpPr>
        <xdr:cNvPr id="3" name="Rectangular Callout 2"/>
        <xdr:cNvSpPr/>
      </xdr:nvSpPr>
      <xdr:spPr>
        <a:xfrm>
          <a:off x="1297305" y="1482725"/>
          <a:ext cx="1203325" cy="617855"/>
        </a:xfrm>
        <a:prstGeom prst="wedgeRectCallout">
          <a:avLst>
            <a:gd name="adj1" fmla="val 63937"/>
            <a:gd name="adj2" fmla="val 85744"/>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endParaRPr lang="en-US" baseline="0"/>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xdr:nvSpPr>
        <xdr:cNvPr id="4" name="Rectangular Callout 3"/>
        <xdr:cNvSpPr/>
      </xdr:nvSpPr>
      <xdr:spPr>
        <a:xfrm>
          <a:off x="5294630" y="1457325"/>
          <a:ext cx="1224280" cy="527685"/>
        </a:xfrm>
        <a:prstGeom prst="wedgeRectCallout">
          <a:avLst>
            <a:gd name="adj1" fmla="val -8539"/>
            <a:gd name="adj2" fmla="val 66736"/>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1205230</xdr:colOff>
      <xdr:row>7</xdr:row>
      <xdr:rowOff>157480</xdr:rowOff>
    </xdr:from>
    <xdr:to>
      <xdr:col>3</xdr:col>
      <xdr:colOff>939800</xdr:colOff>
      <xdr:row>12</xdr:row>
      <xdr:rowOff>135467</xdr:rowOff>
    </xdr:to>
    <xdr:sp>
      <xdr:nvSpPr>
        <xdr:cNvPr id="5" name="Rectangular Callout 4"/>
        <xdr:cNvSpPr/>
      </xdr:nvSpPr>
      <xdr:spPr>
        <a:xfrm>
          <a:off x="2757805" y="1290955"/>
          <a:ext cx="944245" cy="787400"/>
        </a:xfrm>
        <a:prstGeom prst="wedgeRectCallout">
          <a:avLst>
            <a:gd name="adj1" fmla="val 18748"/>
            <a:gd name="adj2" fmla="val 58438"/>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939800</xdr:colOff>
      <xdr:row>9</xdr:row>
      <xdr:rowOff>152399</xdr:rowOff>
    </xdr:from>
    <xdr:to>
      <xdr:col>4</xdr:col>
      <xdr:colOff>508000</xdr:colOff>
      <xdr:row>12</xdr:row>
      <xdr:rowOff>84666</xdr:rowOff>
    </xdr:to>
    <xdr:sp>
      <xdr:nvSpPr>
        <xdr:cNvPr id="6" name="Rectangular Callout 5"/>
        <xdr:cNvSpPr/>
      </xdr:nvSpPr>
      <xdr:spPr>
        <a:xfrm>
          <a:off x="3702050" y="1609090"/>
          <a:ext cx="511175" cy="418465"/>
        </a:xfrm>
        <a:prstGeom prst="wedgeRectCallout">
          <a:avLst>
            <a:gd name="adj1" fmla="val -19786"/>
            <a:gd name="adj2" fmla="val 63376"/>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endParaRPr lang="en-US"/>
        </a:p>
        <a:p>
          <a:r>
            <a:rPr lang="en-US"/>
            <a:t>LOC</a:t>
          </a:r>
          <a:endParaRPr lang="en-US"/>
        </a:p>
      </xdr:txBody>
    </xdr:sp>
    <xdr:clientData/>
  </xdr:twoCellAnchor>
  <xdr:twoCellAnchor>
    <xdr:from>
      <xdr:col>5</xdr:col>
      <xdr:colOff>20320</xdr:colOff>
      <xdr:row>8</xdr:row>
      <xdr:rowOff>16933</xdr:rowOff>
    </xdr:from>
    <xdr:to>
      <xdr:col>5</xdr:col>
      <xdr:colOff>949960</xdr:colOff>
      <xdr:row>12</xdr:row>
      <xdr:rowOff>101599</xdr:rowOff>
    </xdr:to>
    <xdr:sp>
      <xdr:nvSpPr>
        <xdr:cNvPr id="7" name="Rectangular Callout 6"/>
        <xdr:cNvSpPr/>
      </xdr:nvSpPr>
      <xdr:spPr>
        <a:xfrm>
          <a:off x="4249420" y="1311910"/>
          <a:ext cx="929640" cy="732155"/>
        </a:xfrm>
        <a:prstGeom prst="wedgeRectCallout">
          <a:avLst>
            <a:gd name="adj1" fmla="val 11880"/>
            <a:gd name="adj2" fmla="val 73902"/>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xdr:nvSpPr>
        <xdr:cNvPr id="8" name="Rectangular Callout 7"/>
        <xdr:cNvSpPr/>
      </xdr:nvSpPr>
      <xdr:spPr>
        <a:xfrm>
          <a:off x="5447030" y="5027930"/>
          <a:ext cx="1198880" cy="621030"/>
        </a:xfrm>
        <a:prstGeom prst="wedgeRectCallout">
          <a:avLst>
            <a:gd name="adj1" fmla="val -51744"/>
            <a:gd name="adj2" fmla="val 81797"/>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260350</xdr:colOff>
      <xdr:row>6</xdr:row>
      <xdr:rowOff>120650</xdr:rowOff>
    </xdr:from>
    <xdr:to>
      <xdr:col>5</xdr:col>
      <xdr:colOff>317500</xdr:colOff>
      <xdr:row>23</xdr:row>
      <xdr:rowOff>60325</xdr:rowOff>
    </xdr:to>
    <xdr:graphicFrame>
      <xdr:nvGraphicFramePr>
        <xdr:cNvPr id="3" name="图表 2"/>
        <xdr:cNvGraphicFramePr/>
      </xdr:nvGraphicFramePr>
      <xdr:xfrm>
        <a:off x="1089025" y="1092200"/>
        <a:ext cx="4562475" cy="2692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3" Type="http://schemas.openxmlformats.org/officeDocument/2006/relationships/hyperlink" Target="mailto:fluo4@stevens.edu" TargetMode="External"/><Relationship Id="rId2" Type="http://schemas.openxmlformats.org/officeDocument/2006/relationships/hyperlink" Target="mailto:cliang6@stevens.edu" TargetMode="External"/><Relationship Id="rId1" Type="http://schemas.openxmlformats.org/officeDocument/2006/relationships/hyperlink" Target="mailto:yzong1@stevens.ed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9"/>
  <sheetViews>
    <sheetView zoomScale="150" zoomScaleNormal="150" workbookViewId="0">
      <selection activeCell="D6" sqref="D6"/>
    </sheetView>
  </sheetViews>
  <sheetFormatPr defaultColWidth="11" defaultRowHeight="12.75" outlineLevelCol="5"/>
  <cols>
    <col min="1" max="1" width="7.875" customWidth="1"/>
    <col min="2" max="2" width="6.5" customWidth="1"/>
    <col min="3" max="3" width="8.5" customWidth="1"/>
    <col min="4" max="4" width="20.5" customWidth="1"/>
    <col min="5" max="5" width="29.375" customWidth="1"/>
    <col min="6" max="6" width="49.375" customWidth="1"/>
  </cols>
  <sheetData>
    <row r="1" s="1" customFormat="1" spans="1:5">
      <c r="A1" s="1" t="s">
        <v>0</v>
      </c>
      <c r="B1" s="1" t="s">
        <v>1</v>
      </c>
      <c r="C1" s="1" t="s">
        <v>2</v>
      </c>
      <c r="D1" s="1" t="s">
        <v>3</v>
      </c>
      <c r="E1" s="1" t="s">
        <v>4</v>
      </c>
    </row>
    <row r="3" spans="1:5">
      <c r="A3" t="s">
        <v>5</v>
      </c>
      <c r="B3" t="s">
        <v>6</v>
      </c>
      <c r="C3" t="s">
        <v>7</v>
      </c>
      <c r="D3" t="s">
        <v>8</v>
      </c>
      <c r="E3" t="s">
        <v>9</v>
      </c>
    </row>
    <row r="4" spans="1:5">
      <c r="A4" t="s">
        <v>10</v>
      </c>
      <c r="B4" t="s">
        <v>11</v>
      </c>
      <c r="C4" t="s">
        <v>12</v>
      </c>
      <c r="D4" t="s">
        <v>13</v>
      </c>
      <c r="E4" t="s">
        <v>14</v>
      </c>
    </row>
    <row r="5" spans="1:5">
      <c r="A5" t="s">
        <v>15</v>
      </c>
      <c r="B5" t="s">
        <v>16</v>
      </c>
      <c r="C5" t="s">
        <v>17</v>
      </c>
      <c r="D5" t="s">
        <v>18</v>
      </c>
      <c r="E5" t="s">
        <v>19</v>
      </c>
    </row>
    <row r="9" spans="4:6">
      <c r="D9" s="1" t="s">
        <v>20</v>
      </c>
      <c r="E9" t="s">
        <v>21</v>
      </c>
      <c r="F9" t="s">
        <v>22</v>
      </c>
    </row>
  </sheetData>
  <sortState ref="A3:D5">
    <sortCondition ref="C3:C5"/>
  </sortState>
  <hyperlinks>
    <hyperlink ref="D3" r:id="rId1" display="yzong1@stevens.edu"/>
    <hyperlink ref="D4" r:id="rId2" display="cliang6@stevens.edu"/>
    <hyperlink ref="D5" r:id="rId3" display="fluo4@stevens.edu"/>
  </hyperlinks>
  <pageMargins left="0.75" right="0.75" top="1" bottom="1" header="0.5" footer="0.5"/>
  <pageSetup paperSize="1"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3"/>
  <sheetViews>
    <sheetView tabSelected="1" zoomScale="130" zoomScaleNormal="130" topLeftCell="A7" workbookViewId="0">
      <selection activeCell="B34" sqref="B34"/>
    </sheetView>
  </sheetViews>
  <sheetFormatPr defaultColWidth="11" defaultRowHeight="12.75" outlineLevelCol="2"/>
  <cols>
    <col min="2" max="2" width="28.125" customWidth="1"/>
    <col min="3" max="3" width="49.5" style="2" customWidth="1"/>
  </cols>
  <sheetData>
    <row r="1" s="1" customFormat="1" spans="1:3">
      <c r="A1" s="1" t="s">
        <v>24</v>
      </c>
      <c r="B1" s="1" t="s">
        <v>25</v>
      </c>
      <c r="C1" s="3" t="s">
        <v>202</v>
      </c>
    </row>
    <row r="2" ht="31.5" spans="1:3">
      <c r="A2" t="s">
        <v>28</v>
      </c>
      <c r="B2" t="s">
        <v>29</v>
      </c>
      <c r="C2" s="4" t="s">
        <v>203</v>
      </c>
    </row>
    <row r="3" ht="15.75" spans="1:3">
      <c r="A3" t="s">
        <v>42</v>
      </c>
      <c r="B3" s="5" t="s">
        <v>43</v>
      </c>
      <c r="C3" s="4" t="s">
        <v>204</v>
      </c>
    </row>
    <row r="4" ht="15.75" spans="1:3">
      <c r="A4" t="s">
        <v>32</v>
      </c>
      <c r="B4" t="s">
        <v>33</v>
      </c>
      <c r="C4" s="4" t="s">
        <v>205</v>
      </c>
    </row>
    <row r="5" ht="31.5" spans="1:3">
      <c r="A5" t="s">
        <v>38</v>
      </c>
      <c r="B5" t="s">
        <v>39</v>
      </c>
      <c r="C5" s="4" t="s">
        <v>206</v>
      </c>
    </row>
    <row r="6" ht="15.75" spans="1:3">
      <c r="A6" t="s">
        <v>44</v>
      </c>
      <c r="B6" s="5" t="s">
        <v>45</v>
      </c>
      <c r="C6" s="4" t="s">
        <v>207</v>
      </c>
    </row>
    <row r="7" ht="15.75" spans="1:3">
      <c r="A7" t="s">
        <v>56</v>
      </c>
      <c r="B7" t="s">
        <v>57</v>
      </c>
      <c r="C7" s="4" t="s">
        <v>208</v>
      </c>
    </row>
    <row r="8" ht="47.25" spans="1:3">
      <c r="A8" t="s">
        <v>40</v>
      </c>
      <c r="B8" t="s">
        <v>41</v>
      </c>
      <c r="C8" s="4" t="s">
        <v>209</v>
      </c>
    </row>
    <row r="9" ht="31.5" spans="1:3">
      <c r="A9" t="s">
        <v>210</v>
      </c>
      <c r="B9" t="s">
        <v>211</v>
      </c>
      <c r="C9" s="4" t="s">
        <v>212</v>
      </c>
    </row>
    <row r="10" ht="31.5" spans="1:3">
      <c r="A10" t="s">
        <v>34</v>
      </c>
      <c r="B10" t="s">
        <v>35</v>
      </c>
      <c r="C10" s="4" t="s">
        <v>213</v>
      </c>
    </row>
    <row r="11" ht="31.5" spans="1:3">
      <c r="A11" t="s">
        <v>36</v>
      </c>
      <c r="B11" t="s">
        <v>37</v>
      </c>
      <c r="C11" s="4" t="s">
        <v>214</v>
      </c>
    </row>
    <row r="12" ht="31.5" spans="1:3">
      <c r="A12" t="s">
        <v>46</v>
      </c>
      <c r="B12" t="s">
        <v>47</v>
      </c>
      <c r="C12" s="4" t="s">
        <v>215</v>
      </c>
    </row>
    <row r="13" ht="47.25" spans="1:3">
      <c r="A13" t="s">
        <v>48</v>
      </c>
      <c r="B13" t="s">
        <v>49</v>
      </c>
      <c r="C13" s="4" t="s">
        <v>216</v>
      </c>
    </row>
    <row r="14" ht="63" spans="1:3">
      <c r="A14" t="s">
        <v>58</v>
      </c>
      <c r="B14" t="s">
        <v>59</v>
      </c>
      <c r="C14" s="4" t="s">
        <v>217</v>
      </c>
    </row>
    <row r="15" ht="31.5" spans="1:3">
      <c r="A15" t="s">
        <v>60</v>
      </c>
      <c r="B15" t="s">
        <v>61</v>
      </c>
      <c r="C15" s="4" t="s">
        <v>218</v>
      </c>
    </row>
    <row r="16" ht="15.75" spans="1:3">
      <c r="A16" t="s">
        <v>71</v>
      </c>
      <c r="B16" t="s">
        <v>72</v>
      </c>
      <c r="C16" s="4" t="s">
        <v>219</v>
      </c>
    </row>
    <row r="17" ht="31.5" spans="1:3">
      <c r="A17" t="s">
        <v>73</v>
      </c>
      <c r="B17" t="s">
        <v>74</v>
      </c>
      <c r="C17" s="4" t="s">
        <v>220</v>
      </c>
    </row>
    <row r="18" ht="15.75" spans="1:3">
      <c r="A18" t="s">
        <v>221</v>
      </c>
      <c r="B18" t="s">
        <v>161</v>
      </c>
      <c r="C18" s="4" t="s">
        <v>222</v>
      </c>
    </row>
    <row r="19" ht="15.75" spans="1:3">
      <c r="A19" t="s">
        <v>223</v>
      </c>
      <c r="B19" t="s">
        <v>224</v>
      </c>
      <c r="C19" s="4" t="s">
        <v>225</v>
      </c>
    </row>
    <row r="20" ht="15.75" spans="1:3">
      <c r="A20" t="s">
        <v>226</v>
      </c>
      <c r="B20" t="s">
        <v>227</v>
      </c>
      <c r="C20" s="4" t="s">
        <v>228</v>
      </c>
    </row>
    <row r="21" ht="31.5" spans="1:3">
      <c r="A21" t="s">
        <v>229</v>
      </c>
      <c r="B21" t="s">
        <v>230</v>
      </c>
      <c r="C21" s="4" t="s">
        <v>231</v>
      </c>
    </row>
    <row r="22" ht="31.5" spans="1:3">
      <c r="A22" t="s">
        <v>232</v>
      </c>
      <c r="B22" t="s">
        <v>233</v>
      </c>
      <c r="C22" s="4" t="s">
        <v>234</v>
      </c>
    </row>
    <row r="23" ht="31.5" spans="1:3">
      <c r="A23" t="s">
        <v>235</v>
      </c>
      <c r="B23" t="s">
        <v>236</v>
      </c>
      <c r="C23" s="4" t="s">
        <v>237</v>
      </c>
    </row>
    <row r="24" ht="31.5" spans="1:3">
      <c r="A24" t="s">
        <v>238</v>
      </c>
      <c r="B24" t="s">
        <v>239</v>
      </c>
      <c r="C24" s="4" t="s">
        <v>240</v>
      </c>
    </row>
    <row r="25" ht="47.25" spans="1:3">
      <c r="A25" t="s">
        <v>241</v>
      </c>
      <c r="B25" t="s">
        <v>242</v>
      </c>
      <c r="C25" s="4" t="s">
        <v>243</v>
      </c>
    </row>
    <row r="26" ht="31.5" spans="1:3">
      <c r="A26" t="s">
        <v>244</v>
      </c>
      <c r="B26" s="5" t="s">
        <v>245</v>
      </c>
      <c r="C26" s="4" t="s">
        <v>246</v>
      </c>
    </row>
    <row r="27" ht="110.25" spans="1:3">
      <c r="A27" t="s">
        <v>247</v>
      </c>
      <c r="B27" s="5" t="s">
        <v>248</v>
      </c>
      <c r="C27" s="4" t="s">
        <v>249</v>
      </c>
    </row>
    <row r="28" ht="15.75" spans="1:3">
      <c r="A28" t="s">
        <v>250</v>
      </c>
      <c r="B28" t="s">
        <v>251</v>
      </c>
      <c r="C28" s="4" t="s">
        <v>252</v>
      </c>
    </row>
    <row r="29" ht="31.5" spans="1:3">
      <c r="A29" t="s">
        <v>253</v>
      </c>
      <c r="B29" t="s">
        <v>254</v>
      </c>
      <c r="C29" s="4" t="s">
        <v>255</v>
      </c>
    </row>
    <row r="30" ht="15.75" spans="1:3">
      <c r="A30" t="s">
        <v>50</v>
      </c>
      <c r="B30" s="5" t="s">
        <v>51</v>
      </c>
      <c r="C30" s="4" t="s">
        <v>256</v>
      </c>
    </row>
    <row r="31" ht="15.75" spans="1:3">
      <c r="A31" t="s">
        <v>52</v>
      </c>
      <c r="B31" s="5" t="s">
        <v>53</v>
      </c>
      <c r="C31" s="4" t="s">
        <v>257</v>
      </c>
    </row>
    <row r="32" ht="31.5" spans="1:3">
      <c r="A32" t="s">
        <v>62</v>
      </c>
      <c r="B32" t="s">
        <v>65</v>
      </c>
      <c r="C32" s="4" t="s">
        <v>258</v>
      </c>
    </row>
    <row r="33" ht="15.75" spans="1:3">
      <c r="A33" t="s">
        <v>64</v>
      </c>
      <c r="B33" t="s">
        <v>191</v>
      </c>
      <c r="C33" s="4" t="s">
        <v>259</v>
      </c>
    </row>
    <row r="34" ht="31.5" spans="1:3">
      <c r="A34" t="s">
        <v>75</v>
      </c>
      <c r="B34" t="s">
        <v>76</v>
      </c>
      <c r="C34" s="4" t="s">
        <v>260</v>
      </c>
    </row>
    <row r="35" ht="47.25" spans="1:3">
      <c r="A35" t="s">
        <v>261</v>
      </c>
      <c r="B35" t="s">
        <v>262</v>
      </c>
      <c r="C35" s="4" t="s">
        <v>263</v>
      </c>
    </row>
    <row r="36" ht="31.5" spans="1:3">
      <c r="A36" t="s">
        <v>66</v>
      </c>
      <c r="B36" t="s">
        <v>67</v>
      </c>
      <c r="C36" s="4" t="s">
        <v>264</v>
      </c>
    </row>
    <row r="37" ht="31.5" spans="1:3">
      <c r="A37" t="s">
        <v>200</v>
      </c>
      <c r="B37" t="s">
        <v>201</v>
      </c>
      <c r="C37" s="4" t="s">
        <v>265</v>
      </c>
    </row>
    <row r="38" ht="31.5" spans="1:3">
      <c r="A38" t="s">
        <v>266</v>
      </c>
      <c r="B38" t="s">
        <v>267</v>
      </c>
      <c r="C38" s="4" t="s">
        <v>268</v>
      </c>
    </row>
    <row r="39" ht="31.5" spans="1:3">
      <c r="A39" t="s">
        <v>54</v>
      </c>
      <c r="B39" t="s">
        <v>55</v>
      </c>
      <c r="C39" s="4" t="s">
        <v>269</v>
      </c>
    </row>
    <row r="40" ht="31.5" spans="1:3">
      <c r="A40" t="s">
        <v>69</v>
      </c>
      <c r="B40" t="s">
        <v>70</v>
      </c>
      <c r="C40" s="4" t="s">
        <v>270</v>
      </c>
    </row>
    <row r="41" ht="31.5" spans="1:3">
      <c r="A41" t="s">
        <v>271</v>
      </c>
      <c r="B41" t="s">
        <v>272</v>
      </c>
      <c r="C41" s="4" t="s">
        <v>273</v>
      </c>
    </row>
    <row r="42" ht="31.5" spans="1:3">
      <c r="A42" t="s">
        <v>274</v>
      </c>
      <c r="B42" t="s">
        <v>275</v>
      </c>
      <c r="C42" s="4" t="s">
        <v>276</v>
      </c>
    </row>
    <row r="43" ht="31.5" spans="1:3">
      <c r="A43" t="s">
        <v>277</v>
      </c>
      <c r="B43" t="s">
        <v>278</v>
      </c>
      <c r="C43" s="4" t="s">
        <v>279</v>
      </c>
    </row>
  </sheetData>
  <pageMargins left="0.75" right="0.75" top="1" bottom="1" header="0.5" footer="0.5"/>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5"/>
  <sheetViews>
    <sheetView zoomScale="150" zoomScaleNormal="150" topLeftCell="A10" workbookViewId="0">
      <selection activeCell="B20" sqref="B20:D25"/>
    </sheetView>
  </sheetViews>
  <sheetFormatPr defaultColWidth="11" defaultRowHeight="12.75" outlineLevelCol="4"/>
  <cols>
    <col min="1" max="1" width="9.375" customWidth="1"/>
    <col min="2" max="2" width="7.625" customWidth="1"/>
    <col min="3" max="3" width="29.875" customWidth="1"/>
    <col min="4" max="4" width="6.625" customWidth="1"/>
    <col min="5" max="5" width="7.625" customWidth="1"/>
  </cols>
  <sheetData>
    <row r="1" s="1" customFormat="1" spans="1:5">
      <c r="A1" s="1" t="s">
        <v>23</v>
      </c>
      <c r="B1" s="1" t="s">
        <v>24</v>
      </c>
      <c r="C1" s="1" t="s">
        <v>25</v>
      </c>
      <c r="D1" s="1" t="s">
        <v>26</v>
      </c>
      <c r="E1" s="1" t="s">
        <v>27</v>
      </c>
    </row>
    <row r="2" spans="1:5">
      <c r="A2">
        <v>1</v>
      </c>
      <c r="B2" t="s">
        <v>28</v>
      </c>
      <c r="C2" t="s">
        <v>29</v>
      </c>
      <c r="D2" t="s">
        <v>30</v>
      </c>
      <c r="E2" t="s">
        <v>31</v>
      </c>
    </row>
    <row r="3" spans="1:5">
      <c r="A3">
        <v>1</v>
      </c>
      <c r="B3" t="s">
        <v>32</v>
      </c>
      <c r="C3" t="s">
        <v>33</v>
      </c>
      <c r="D3" t="s">
        <v>30</v>
      </c>
      <c r="E3" t="s">
        <v>31</v>
      </c>
    </row>
    <row r="4" spans="1:5">
      <c r="A4">
        <v>1</v>
      </c>
      <c r="B4" s="5" t="s">
        <v>34</v>
      </c>
      <c r="C4" s="5" t="s">
        <v>35</v>
      </c>
      <c r="D4" t="s">
        <v>10</v>
      </c>
      <c r="E4" t="s">
        <v>31</v>
      </c>
    </row>
    <row r="5" spans="1:5">
      <c r="A5">
        <v>1</v>
      </c>
      <c r="B5" t="s">
        <v>36</v>
      </c>
      <c r="C5" t="s">
        <v>37</v>
      </c>
      <c r="D5" t="s">
        <v>10</v>
      </c>
      <c r="E5" t="s">
        <v>31</v>
      </c>
    </row>
    <row r="6" spans="1:5">
      <c r="A6">
        <v>1</v>
      </c>
      <c r="B6" s="5" t="s">
        <v>38</v>
      </c>
      <c r="C6" s="5" t="s">
        <v>39</v>
      </c>
      <c r="D6" t="s">
        <v>15</v>
      </c>
      <c r="E6" t="s">
        <v>31</v>
      </c>
    </row>
    <row r="7" spans="1:5">
      <c r="A7">
        <v>1</v>
      </c>
      <c r="B7" s="5" t="s">
        <v>40</v>
      </c>
      <c r="C7" s="5" t="s">
        <v>41</v>
      </c>
      <c r="D7" t="s">
        <v>15</v>
      </c>
      <c r="E7" t="s">
        <v>31</v>
      </c>
    </row>
    <row r="8" spans="1:5">
      <c r="A8">
        <v>2</v>
      </c>
      <c r="B8" s="5" t="s">
        <v>42</v>
      </c>
      <c r="C8" s="5" t="s">
        <v>43</v>
      </c>
      <c r="D8" t="s">
        <v>30</v>
      </c>
      <c r="E8" t="s">
        <v>31</v>
      </c>
    </row>
    <row r="9" spans="1:5">
      <c r="A9">
        <v>2</v>
      </c>
      <c r="B9" s="5" t="s">
        <v>44</v>
      </c>
      <c r="C9" s="5" t="s">
        <v>45</v>
      </c>
      <c r="D9" t="s">
        <v>30</v>
      </c>
      <c r="E9" t="s">
        <v>31</v>
      </c>
    </row>
    <row r="10" spans="1:5">
      <c r="A10">
        <v>2</v>
      </c>
      <c r="B10" t="s">
        <v>46</v>
      </c>
      <c r="C10" s="5" t="s">
        <v>47</v>
      </c>
      <c r="D10" t="s">
        <v>10</v>
      </c>
      <c r="E10" t="s">
        <v>31</v>
      </c>
    </row>
    <row r="11" spans="1:5">
      <c r="A11">
        <v>2</v>
      </c>
      <c r="B11" t="s">
        <v>48</v>
      </c>
      <c r="C11" s="5" t="s">
        <v>49</v>
      </c>
      <c r="D11" t="s">
        <v>10</v>
      </c>
      <c r="E11" t="s">
        <v>31</v>
      </c>
    </row>
    <row r="12" spans="1:5">
      <c r="A12">
        <v>2</v>
      </c>
      <c r="B12" s="5" t="s">
        <v>50</v>
      </c>
      <c r="C12" s="5" t="s">
        <v>51</v>
      </c>
      <c r="D12" t="s">
        <v>15</v>
      </c>
      <c r="E12" t="s">
        <v>31</v>
      </c>
    </row>
    <row r="13" spans="1:5">
      <c r="A13">
        <v>2</v>
      </c>
      <c r="B13" s="5" t="s">
        <v>52</v>
      </c>
      <c r="C13" s="5" t="s">
        <v>53</v>
      </c>
      <c r="D13" t="s">
        <v>15</v>
      </c>
      <c r="E13" t="s">
        <v>31</v>
      </c>
    </row>
    <row r="14" spans="1:5">
      <c r="A14">
        <v>3</v>
      </c>
      <c r="B14" s="5" t="s">
        <v>54</v>
      </c>
      <c r="C14" s="5" t="s">
        <v>55</v>
      </c>
      <c r="D14" t="s">
        <v>30</v>
      </c>
      <c r="E14" t="s">
        <v>31</v>
      </c>
    </row>
    <row r="15" spans="1:5">
      <c r="A15">
        <v>3</v>
      </c>
      <c r="B15" t="s">
        <v>56</v>
      </c>
      <c r="C15" t="s">
        <v>57</v>
      </c>
      <c r="D15" t="s">
        <v>30</v>
      </c>
      <c r="E15" t="s">
        <v>31</v>
      </c>
    </row>
    <row r="16" spans="1:5">
      <c r="A16">
        <v>3</v>
      </c>
      <c r="B16" t="s">
        <v>58</v>
      </c>
      <c r="C16" t="s">
        <v>59</v>
      </c>
      <c r="D16" t="s">
        <v>10</v>
      </c>
      <c r="E16" t="s">
        <v>31</v>
      </c>
    </row>
    <row r="17" spans="1:5">
      <c r="A17">
        <v>3</v>
      </c>
      <c r="B17" t="s">
        <v>60</v>
      </c>
      <c r="C17" t="s">
        <v>61</v>
      </c>
      <c r="D17" t="s">
        <v>10</v>
      </c>
      <c r="E17" t="s">
        <v>31</v>
      </c>
    </row>
    <row r="18" spans="1:5">
      <c r="A18">
        <v>3</v>
      </c>
      <c r="B18" s="5" t="s">
        <v>62</v>
      </c>
      <c r="C18" s="5" t="s">
        <v>63</v>
      </c>
      <c r="D18" t="s">
        <v>15</v>
      </c>
      <c r="E18" t="s">
        <v>31</v>
      </c>
    </row>
    <row r="19" spans="1:5">
      <c r="A19">
        <v>3</v>
      </c>
      <c r="B19" s="5" t="s">
        <v>64</v>
      </c>
      <c r="C19" t="s">
        <v>65</v>
      </c>
      <c r="D19" t="s">
        <v>15</v>
      </c>
      <c r="E19" t="s">
        <v>31</v>
      </c>
    </row>
    <row r="20" spans="1:5">
      <c r="A20">
        <v>4</v>
      </c>
      <c r="B20" s="5" t="s">
        <v>66</v>
      </c>
      <c r="C20" t="s">
        <v>67</v>
      </c>
      <c r="D20" t="s">
        <v>30</v>
      </c>
      <c r="E20" t="s">
        <v>68</v>
      </c>
    </row>
    <row r="21" spans="1:5">
      <c r="A21">
        <v>4</v>
      </c>
      <c r="B21" s="5" t="s">
        <v>69</v>
      </c>
      <c r="C21" t="s">
        <v>70</v>
      </c>
      <c r="D21" t="s">
        <v>30</v>
      </c>
      <c r="E21" t="s">
        <v>68</v>
      </c>
    </row>
    <row r="22" spans="1:5">
      <c r="A22">
        <v>4</v>
      </c>
      <c r="B22" t="s">
        <v>71</v>
      </c>
      <c r="C22" t="s">
        <v>72</v>
      </c>
      <c r="D22" t="s">
        <v>10</v>
      </c>
      <c r="E22" t="s">
        <v>68</v>
      </c>
    </row>
    <row r="23" spans="1:5">
      <c r="A23">
        <v>4</v>
      </c>
      <c r="B23" t="s">
        <v>73</v>
      </c>
      <c r="C23" t="s">
        <v>74</v>
      </c>
      <c r="D23" t="s">
        <v>10</v>
      </c>
      <c r="E23" t="s">
        <v>68</v>
      </c>
    </row>
    <row r="24" spans="1:5">
      <c r="A24">
        <v>4</v>
      </c>
      <c r="B24" s="5" t="s">
        <v>75</v>
      </c>
      <c r="C24" t="s">
        <v>76</v>
      </c>
      <c r="D24" t="s">
        <v>15</v>
      </c>
      <c r="E24" t="s">
        <v>68</v>
      </c>
    </row>
    <row r="25" spans="1:5">
      <c r="A25">
        <v>4</v>
      </c>
      <c r="B25" s="5" t="s">
        <v>54</v>
      </c>
      <c r="C25" t="s">
        <v>55</v>
      </c>
      <c r="D25" t="s">
        <v>15</v>
      </c>
      <c r="E25" t="s">
        <v>68</v>
      </c>
    </row>
  </sheetData>
  <pageMargins left="0.75" right="0.75" top="1" bottom="1" header="0.5" footer="0.5"/>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19" workbookViewId="0">
      <selection activeCell="A1" sqref="A1"/>
    </sheetView>
  </sheetViews>
  <sheetFormatPr defaultColWidth="9" defaultRowHeight="12.75"/>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
  <sheetViews>
    <sheetView zoomScale="150" zoomScaleNormal="150" topLeftCell="A25" workbookViewId="0">
      <selection activeCell="H17" sqref="H17"/>
    </sheetView>
  </sheetViews>
  <sheetFormatPr defaultColWidth="11" defaultRowHeight="12.75" outlineLevelCol="6"/>
  <cols>
    <col min="1" max="1" width="10.875" style="12"/>
    <col min="2" max="2" width="9.5" customWidth="1"/>
    <col min="3" max="3" width="15.875" customWidth="1"/>
    <col min="4" max="4" width="12.375" customWidth="1"/>
    <col min="5" max="5" width="6.875" customWidth="1"/>
    <col min="6" max="6" width="12.5" style="14" customWidth="1"/>
  </cols>
  <sheetData>
    <row r="1" spans="1:1">
      <c r="A1" s="12" t="s">
        <v>77</v>
      </c>
    </row>
    <row r="2" spans="1:1">
      <c r="A2" s="12" t="s">
        <v>78</v>
      </c>
    </row>
    <row r="3" spans="1:1">
      <c r="A3" s="12" t="s">
        <v>79</v>
      </c>
    </row>
    <row r="5" spans="1:1">
      <c r="A5" s="12" t="s">
        <v>80</v>
      </c>
    </row>
    <row r="6" spans="1:1">
      <c r="A6" s="12" t="s">
        <v>81</v>
      </c>
    </row>
    <row r="8" spans="1:1">
      <c r="A8" s="12" t="s">
        <v>82</v>
      </c>
    </row>
    <row r="14" s="1" customFormat="1" spans="1:7">
      <c r="A14" s="1" t="s">
        <v>23</v>
      </c>
      <c r="B14" s="15" t="s">
        <v>83</v>
      </c>
      <c r="C14" s="1" t="s">
        <v>84</v>
      </c>
      <c r="D14" s="1" t="s">
        <v>85</v>
      </c>
      <c r="E14" s="1" t="s">
        <v>86</v>
      </c>
      <c r="F14" s="1" t="s">
        <v>87</v>
      </c>
      <c r="G14" s="16" t="s">
        <v>88</v>
      </c>
    </row>
    <row r="15" spans="1:7">
      <c r="A15" t="s">
        <v>89</v>
      </c>
      <c r="B15" s="19">
        <v>41065</v>
      </c>
      <c r="C15" s="20">
        <v>24</v>
      </c>
      <c r="E15" s="20">
        <v>0</v>
      </c>
      <c r="F15" s="20"/>
      <c r="G15" s="14"/>
    </row>
    <row r="16" spans="1:7">
      <c r="A16" t="s">
        <v>90</v>
      </c>
      <c r="B16" s="19">
        <v>41078</v>
      </c>
      <c r="C16" s="20">
        <v>18</v>
      </c>
      <c r="D16">
        <f>C15-C16</f>
        <v>6</v>
      </c>
      <c r="E16" s="20">
        <v>250</v>
      </c>
      <c r="F16" s="20">
        <v>120</v>
      </c>
      <c r="G16" s="14">
        <f>(E16-E15)/F16*60</f>
        <v>125</v>
      </c>
    </row>
    <row r="17" spans="1:7">
      <c r="A17" s="12" t="s">
        <v>91</v>
      </c>
      <c r="B17" s="19">
        <v>41092</v>
      </c>
      <c r="C17" s="20">
        <v>12</v>
      </c>
      <c r="D17">
        <f t="shared" ref="D17:D19" si="0">C16-C17</f>
        <v>6</v>
      </c>
      <c r="E17" s="20">
        <v>480</v>
      </c>
      <c r="F17" s="21">
        <v>135</v>
      </c>
      <c r="G17" s="14">
        <f t="shared" ref="G17:G19" si="1">(E17-E16)/F17*60</f>
        <v>102.222222222222</v>
      </c>
    </row>
    <row r="18" spans="1:7">
      <c r="A18" s="12" t="s">
        <v>92</v>
      </c>
      <c r="B18" s="19">
        <v>41106</v>
      </c>
      <c r="C18" s="20">
        <v>6</v>
      </c>
      <c r="D18">
        <f t="shared" si="0"/>
        <v>6</v>
      </c>
      <c r="E18" s="20">
        <v>740</v>
      </c>
      <c r="F18" s="21">
        <v>160</v>
      </c>
      <c r="G18" s="14">
        <f t="shared" si="1"/>
        <v>97.5</v>
      </c>
    </row>
    <row r="19" spans="1:7">
      <c r="A19" s="12" t="s">
        <v>93</v>
      </c>
      <c r="B19" s="19">
        <v>41120</v>
      </c>
      <c r="C19" s="20">
        <v>0</v>
      </c>
      <c r="D19">
        <f t="shared" si="0"/>
        <v>6</v>
      </c>
      <c r="E19" s="20">
        <v>1100</v>
      </c>
      <c r="F19" s="21">
        <v>145</v>
      </c>
      <c r="G19" s="14">
        <f t="shared" si="1"/>
        <v>148.965517241379</v>
      </c>
    </row>
  </sheetData>
  <pageMargins left="0.75" right="0.75" top="1" bottom="1" header="0.5" footer="0.5"/>
  <pageSetup paperSize="1"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
  <sheetViews>
    <sheetView zoomScale="150" zoomScaleNormal="150" topLeftCell="A7" workbookViewId="0">
      <selection activeCell="G13" sqref="G13"/>
    </sheetView>
  </sheetViews>
  <sheetFormatPr defaultColWidth="11" defaultRowHeight="12.75" outlineLevelRow="5" outlineLevelCol="6"/>
  <cols>
    <col min="1" max="1" width="10.875" style="12"/>
    <col min="2" max="2" width="16.625" customWidth="1"/>
    <col min="3" max="3" width="17.25" customWidth="1"/>
    <col min="4" max="4" width="15.625" customWidth="1"/>
    <col min="5" max="5" width="9.625" customWidth="1"/>
    <col min="6" max="6" width="12.5" style="14" customWidth="1"/>
    <col min="7" max="7" width="16.875" customWidth="1"/>
  </cols>
  <sheetData>
    <row r="1" spans="1:7">
      <c r="A1" s="1" t="s">
        <v>23</v>
      </c>
      <c r="B1" s="15" t="s">
        <v>83</v>
      </c>
      <c r="C1" s="1" t="s">
        <v>84</v>
      </c>
      <c r="D1" s="1" t="s">
        <v>85</v>
      </c>
      <c r="E1" s="1" t="s">
        <v>86</v>
      </c>
      <c r="F1" s="1" t="s">
        <v>87</v>
      </c>
      <c r="G1" s="16" t="s">
        <v>88</v>
      </c>
    </row>
    <row r="2" spans="1:7">
      <c r="A2" t="s">
        <v>89</v>
      </c>
      <c r="B2" s="12">
        <v>41905</v>
      </c>
      <c r="C2">
        <v>24</v>
      </c>
      <c r="E2">
        <v>0</v>
      </c>
      <c r="F2"/>
      <c r="G2" s="14"/>
    </row>
    <row r="3" spans="1:7">
      <c r="A3" t="s">
        <v>90</v>
      </c>
      <c r="B3" s="12">
        <v>41920</v>
      </c>
      <c r="C3">
        <v>18</v>
      </c>
      <c r="D3">
        <v>6</v>
      </c>
      <c r="E3">
        <v>719</v>
      </c>
      <c r="F3">
        <v>620</v>
      </c>
      <c r="G3" s="17">
        <f>E3/F3</f>
        <v>1.15967741935484</v>
      </c>
    </row>
    <row r="4" spans="1:7">
      <c r="A4" s="12" t="s">
        <v>91</v>
      </c>
      <c r="B4" s="18">
        <v>41934</v>
      </c>
      <c r="C4">
        <v>12</v>
      </c>
      <c r="D4">
        <v>6</v>
      </c>
      <c r="E4">
        <v>268</v>
      </c>
      <c r="F4" s="14">
        <v>470</v>
      </c>
      <c r="G4" s="17">
        <f>E4/F4</f>
        <v>0.570212765957447</v>
      </c>
    </row>
    <row r="5" spans="1:7">
      <c r="A5" s="12" t="s">
        <v>92</v>
      </c>
      <c r="B5" s="18">
        <v>41949</v>
      </c>
      <c r="C5">
        <v>6</v>
      </c>
      <c r="D5">
        <v>6</v>
      </c>
      <c r="E5">
        <v>311</v>
      </c>
      <c r="F5" s="14">
        <v>452</v>
      </c>
      <c r="G5">
        <v>0.6880531</v>
      </c>
    </row>
    <row r="6" spans="1:7">
      <c r="A6" s="12" t="s">
        <v>93</v>
      </c>
      <c r="B6" s="18">
        <v>41963</v>
      </c>
      <c r="C6">
        <v>0</v>
      </c>
      <c r="D6">
        <v>6</v>
      </c>
      <c r="E6">
        <v>502</v>
      </c>
      <c r="F6" s="14">
        <v>520</v>
      </c>
      <c r="G6">
        <v>0.965384615384615</v>
      </c>
    </row>
  </sheetData>
  <pageMargins left="0.75" right="0.75" top="1" bottom="1" header="0.5" footer="0.5"/>
  <pageSetup paperSize="1" orientation="portrait"/>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8"/>
  <sheetViews>
    <sheetView zoomScale="130" zoomScaleNormal="130" topLeftCell="A76" workbookViewId="0">
      <selection activeCell="B81" sqref="B81"/>
    </sheetView>
  </sheetViews>
  <sheetFormatPr defaultColWidth="11" defaultRowHeight="12.75"/>
  <cols>
    <col min="1" max="1" width="7.625" customWidth="1"/>
    <col min="2" max="2" width="27.5" style="2" customWidth="1"/>
    <col min="3" max="3" width="6.625" customWidth="1"/>
    <col min="5" max="5" width="8" customWidth="1"/>
    <col min="6" max="6" width="9" customWidth="1"/>
    <col min="7" max="7" width="8.875" customWidth="1"/>
    <col min="8" max="8" width="10.75" customWidth="1"/>
    <col min="9" max="9" width="10.875" style="12"/>
  </cols>
  <sheetData>
    <row r="1" spans="1:9">
      <c r="A1" s="1" t="s">
        <v>24</v>
      </c>
      <c r="B1" s="3" t="s">
        <v>25</v>
      </c>
      <c r="C1" s="1" t="s">
        <v>26</v>
      </c>
      <c r="D1" s="1" t="s">
        <v>27</v>
      </c>
      <c r="E1" s="6" t="s">
        <v>94</v>
      </c>
      <c r="F1" s="6" t="s">
        <v>95</v>
      </c>
      <c r="G1" s="6" t="s">
        <v>96</v>
      </c>
      <c r="H1" s="6" t="s">
        <v>97</v>
      </c>
      <c r="I1" s="13" t="s">
        <v>98</v>
      </c>
    </row>
    <row r="2" spans="1:9">
      <c r="A2" s="7" t="s">
        <v>28</v>
      </c>
      <c r="B2" s="2" t="s">
        <v>29</v>
      </c>
      <c r="C2" t="s">
        <v>5</v>
      </c>
      <c r="D2" t="s">
        <v>31</v>
      </c>
      <c r="E2">
        <v>150</v>
      </c>
      <c r="F2">
        <v>60</v>
      </c>
      <c r="G2">
        <v>219</v>
      </c>
      <c r="H2">
        <v>180</v>
      </c>
      <c r="I2" s="12" t="s">
        <v>99</v>
      </c>
    </row>
    <row r="3" spans="1:1">
      <c r="A3" s="7"/>
    </row>
    <row r="4" ht="25.5" spans="1:3">
      <c r="A4" s="7" t="s">
        <v>100</v>
      </c>
      <c r="B4" s="2" t="s">
        <v>101</v>
      </c>
      <c r="C4" t="s">
        <v>5</v>
      </c>
    </row>
    <row r="5" spans="1:3">
      <c r="A5" s="7" t="s">
        <v>102</v>
      </c>
      <c r="B5" s="2" t="s">
        <v>103</v>
      </c>
      <c r="C5" t="s">
        <v>5</v>
      </c>
    </row>
    <row r="6" ht="25.5" spans="1:3">
      <c r="A6" s="7" t="s">
        <v>104</v>
      </c>
      <c r="B6" s="2" t="s">
        <v>105</v>
      </c>
      <c r="C6" t="s">
        <v>5</v>
      </c>
    </row>
    <row r="7" spans="1:1">
      <c r="A7" s="7"/>
    </row>
    <row r="8" spans="1:9">
      <c r="A8" s="7" t="s">
        <v>32</v>
      </c>
      <c r="B8" s="2" t="s">
        <v>33</v>
      </c>
      <c r="C8" t="s">
        <v>5</v>
      </c>
      <c r="D8" t="s">
        <v>31</v>
      </c>
      <c r="E8">
        <v>150</v>
      </c>
      <c r="F8">
        <v>60</v>
      </c>
      <c r="G8">
        <v>64</v>
      </c>
      <c r="H8">
        <v>60</v>
      </c>
      <c r="I8" s="12" t="s">
        <v>99</v>
      </c>
    </row>
    <row r="9" spans="1:1">
      <c r="A9" s="7"/>
    </row>
    <row r="10" spans="1:3">
      <c r="A10" s="7" t="s">
        <v>106</v>
      </c>
      <c r="B10" s="2" t="s">
        <v>107</v>
      </c>
      <c r="C10" t="s">
        <v>5</v>
      </c>
    </row>
    <row r="11" spans="1:3">
      <c r="A11" s="7" t="s">
        <v>108</v>
      </c>
      <c r="B11" s="2" t="s">
        <v>109</v>
      </c>
      <c r="C11" t="s">
        <v>5</v>
      </c>
    </row>
    <row r="12" spans="1:3">
      <c r="A12" s="7" t="s">
        <v>110</v>
      </c>
      <c r="B12" s="2" t="s">
        <v>111</v>
      </c>
      <c r="C12" t="s">
        <v>5</v>
      </c>
    </row>
    <row r="13" spans="1:1">
      <c r="A13" s="7"/>
    </row>
    <row r="14" spans="1:9">
      <c r="A14" s="9" t="s">
        <v>34</v>
      </c>
      <c r="B14" s="2" t="s">
        <v>35</v>
      </c>
      <c r="C14" t="s">
        <v>112</v>
      </c>
      <c r="D14" t="s">
        <v>31</v>
      </c>
      <c r="E14">
        <v>150</v>
      </c>
      <c r="F14">
        <v>60</v>
      </c>
      <c r="G14">
        <v>191</v>
      </c>
      <c r="H14">
        <v>60</v>
      </c>
      <c r="I14" s="12" t="s">
        <v>99</v>
      </c>
    </row>
    <row r="15" spans="1:1">
      <c r="A15" s="9"/>
    </row>
    <row r="16" spans="1:3">
      <c r="A16" s="9" t="s">
        <v>113</v>
      </c>
      <c r="B16" s="2" t="s">
        <v>114</v>
      </c>
      <c r="C16" t="s">
        <v>112</v>
      </c>
    </row>
    <row r="17" spans="1:3">
      <c r="A17" s="9" t="s">
        <v>115</v>
      </c>
      <c r="B17" s="2" t="s">
        <v>116</v>
      </c>
      <c r="C17" t="s">
        <v>112</v>
      </c>
    </row>
    <row r="18" spans="1:3">
      <c r="A18" s="9" t="s">
        <v>117</v>
      </c>
      <c r="B18" s="2" t="s">
        <v>111</v>
      </c>
      <c r="C18" t="s">
        <v>112</v>
      </c>
    </row>
    <row r="19" spans="1:1">
      <c r="A19" s="9"/>
    </row>
    <row r="20" spans="1:9">
      <c r="A20" s="9" t="s">
        <v>36</v>
      </c>
      <c r="B20" t="s">
        <v>37</v>
      </c>
      <c r="C20" t="s">
        <v>112</v>
      </c>
      <c r="D20" t="s">
        <v>31</v>
      </c>
      <c r="E20">
        <v>150</v>
      </c>
      <c r="F20">
        <v>60</v>
      </c>
      <c r="G20">
        <v>81</v>
      </c>
      <c r="H20">
        <v>20</v>
      </c>
      <c r="I20" s="12" t="s">
        <v>99</v>
      </c>
    </row>
    <row r="21" spans="1:1">
      <c r="A21" s="9"/>
    </row>
    <row r="22" spans="1:3">
      <c r="A22" s="9" t="s">
        <v>118</v>
      </c>
      <c r="B22" s="2" t="s">
        <v>119</v>
      </c>
      <c r="C22" t="s">
        <v>112</v>
      </c>
    </row>
    <row r="23" spans="1:3">
      <c r="A23" s="9" t="s">
        <v>120</v>
      </c>
      <c r="B23" s="2" t="s">
        <v>121</v>
      </c>
      <c r="C23" t="s">
        <v>112</v>
      </c>
    </row>
    <row r="24" ht="25.5" spans="1:3">
      <c r="A24" s="9" t="s">
        <v>122</v>
      </c>
      <c r="B24" s="2" t="s">
        <v>123</v>
      </c>
      <c r="C24" t="s">
        <v>112</v>
      </c>
    </row>
    <row r="26" spans="1:9">
      <c r="A26" s="10" t="s">
        <v>38</v>
      </c>
      <c r="B26" s="8" t="s">
        <v>39</v>
      </c>
      <c r="C26" t="s">
        <v>124</v>
      </c>
      <c r="D26" t="s">
        <v>68</v>
      </c>
      <c r="E26">
        <v>150</v>
      </c>
      <c r="F26">
        <v>60</v>
      </c>
      <c r="G26">
        <v>64</v>
      </c>
      <c r="H26">
        <v>150</v>
      </c>
      <c r="I26" s="12" t="s">
        <v>99</v>
      </c>
    </row>
    <row r="27" spans="1:1">
      <c r="A27" s="10"/>
    </row>
    <row r="28" spans="1:3">
      <c r="A28" s="10" t="s">
        <v>125</v>
      </c>
      <c r="C28" t="s">
        <v>124</v>
      </c>
    </row>
    <row r="29" spans="1:3">
      <c r="A29" s="10" t="s">
        <v>126</v>
      </c>
      <c r="C29" t="s">
        <v>124</v>
      </c>
    </row>
    <row r="30" spans="1:3">
      <c r="A30" s="10" t="s">
        <v>127</v>
      </c>
      <c r="C30" t="s">
        <v>124</v>
      </c>
    </row>
    <row r="31" spans="1:1">
      <c r="A31" s="10"/>
    </row>
    <row r="32" spans="1:9">
      <c r="A32" s="10" t="s">
        <v>40</v>
      </c>
      <c r="B32" s="8" t="s">
        <v>41</v>
      </c>
      <c r="C32" t="s">
        <v>124</v>
      </c>
      <c r="D32" t="s">
        <v>68</v>
      </c>
      <c r="E32">
        <v>150</v>
      </c>
      <c r="F32">
        <v>60</v>
      </c>
      <c r="G32">
        <v>110</v>
      </c>
      <c r="H32">
        <v>150</v>
      </c>
      <c r="I32" s="12" t="s">
        <v>99</v>
      </c>
    </row>
    <row r="33" spans="1:1">
      <c r="A33" s="10"/>
    </row>
    <row r="34" spans="1:3">
      <c r="A34" s="10" t="s">
        <v>128</v>
      </c>
      <c r="C34" t="s">
        <v>124</v>
      </c>
    </row>
    <row r="35" spans="1:3">
      <c r="A35" s="10" t="s">
        <v>129</v>
      </c>
      <c r="C35" t="s">
        <v>124</v>
      </c>
    </row>
    <row r="36" spans="1:3">
      <c r="A36" s="10" t="s">
        <v>130</v>
      </c>
      <c r="C36" t="s">
        <v>124</v>
      </c>
    </row>
    <row r="77" spans="2:2">
      <c r="B77" s="3"/>
    </row>
    <row r="78" spans="2:2">
      <c r="B78" s="3"/>
    </row>
    <row r="79" spans="2:2">
      <c r="B79" s="3" t="s">
        <v>131</v>
      </c>
    </row>
    <row r="80" ht="25.5" spans="2:2">
      <c r="B80" s="8" t="s">
        <v>132</v>
      </c>
    </row>
    <row r="81" spans="2:2">
      <c r="B81" s="8" t="s">
        <v>133</v>
      </c>
    </row>
    <row r="82" ht="25.5" spans="2:2">
      <c r="B82" s="8" t="s">
        <v>134</v>
      </c>
    </row>
    <row r="83" spans="2:2">
      <c r="B83" s="3" t="s">
        <v>135</v>
      </c>
    </row>
    <row r="84" ht="25.5" spans="2:2">
      <c r="B84" s="8" t="s">
        <v>136</v>
      </c>
    </row>
    <row r="85" ht="25.5" spans="2:2">
      <c r="B85" s="8" t="s">
        <v>137</v>
      </c>
    </row>
    <row r="86" ht="25.5" spans="2:2">
      <c r="B86" s="8" t="s">
        <v>138</v>
      </c>
    </row>
    <row r="87" ht="14.25" spans="2:2">
      <c r="B87" s="11" t="s">
        <v>139</v>
      </c>
    </row>
    <row r="88" ht="25.5" spans="2:2">
      <c r="B88" s="8" t="s">
        <v>140</v>
      </c>
    </row>
  </sheetData>
  <pageMargins left="0.75" right="0.75" top="1" bottom="1" header="0.5" footer="0.5"/>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8"/>
  <sheetViews>
    <sheetView zoomScale="130" zoomScaleNormal="130" topLeftCell="B1" workbookViewId="0">
      <selection activeCell="I32" sqref="I32"/>
    </sheetView>
  </sheetViews>
  <sheetFormatPr defaultColWidth="11" defaultRowHeight="12.75"/>
  <cols>
    <col min="1" max="1" width="8" customWidth="1"/>
    <col min="2" max="2" width="47.375" customWidth="1"/>
  </cols>
  <sheetData>
    <row r="1" ht="12.4" customHeight="1" spans="1:9">
      <c r="A1" s="1" t="s">
        <v>24</v>
      </c>
      <c r="B1" s="3" t="s">
        <v>25</v>
      </c>
      <c r="C1" s="1" t="s">
        <v>26</v>
      </c>
      <c r="D1" s="1" t="s">
        <v>27</v>
      </c>
      <c r="E1" s="6" t="s">
        <v>94</v>
      </c>
      <c r="F1" s="6" t="s">
        <v>95</v>
      </c>
      <c r="G1" s="6" t="s">
        <v>96</v>
      </c>
      <c r="H1" s="6" t="s">
        <v>97</v>
      </c>
      <c r="I1" s="6" t="s">
        <v>98</v>
      </c>
    </row>
    <row r="2" ht="12.4" customHeight="1" spans="1:9">
      <c r="A2" s="7" t="s">
        <v>42</v>
      </c>
      <c r="B2" s="8" t="s">
        <v>43</v>
      </c>
      <c r="C2" t="s">
        <v>5</v>
      </c>
      <c r="D2" s="5" t="s">
        <v>31</v>
      </c>
      <c r="E2">
        <v>65</v>
      </c>
      <c r="F2">
        <v>120</v>
      </c>
      <c r="G2">
        <v>59</v>
      </c>
      <c r="H2">
        <v>60</v>
      </c>
      <c r="I2" s="12" t="s">
        <v>99</v>
      </c>
    </row>
    <row r="3" ht="12.4" customHeight="1" spans="1:9">
      <c r="A3" s="7"/>
      <c r="B3" s="2"/>
      <c r="I3" s="12"/>
    </row>
    <row r="4" ht="12.4" customHeight="1" spans="1:9">
      <c r="A4" s="7" t="s">
        <v>141</v>
      </c>
      <c r="B4" s="8" t="s">
        <v>119</v>
      </c>
      <c r="C4" t="s">
        <v>5</v>
      </c>
      <c r="I4" s="12"/>
    </row>
    <row r="5" ht="12.4" customHeight="1" spans="1:9">
      <c r="A5" s="7" t="s">
        <v>142</v>
      </c>
      <c r="B5" s="8" t="s">
        <v>107</v>
      </c>
      <c r="C5" t="s">
        <v>5</v>
      </c>
      <c r="I5" s="12"/>
    </row>
    <row r="6" ht="12.4" customHeight="1" spans="1:9">
      <c r="A6" s="7" t="s">
        <v>143</v>
      </c>
      <c r="B6" s="8" t="s">
        <v>144</v>
      </c>
      <c r="C6" t="s">
        <v>5</v>
      </c>
      <c r="I6" s="12"/>
    </row>
    <row r="7" ht="12.4" customHeight="1" spans="1:9">
      <c r="A7" s="7"/>
      <c r="B7" s="2"/>
      <c r="I7" s="12"/>
    </row>
    <row r="8" ht="12.4" customHeight="1" spans="1:9">
      <c r="A8" s="7" t="s">
        <v>44</v>
      </c>
      <c r="B8" s="8" t="s">
        <v>45</v>
      </c>
      <c r="C8" t="s">
        <v>5</v>
      </c>
      <c r="D8" s="5" t="s">
        <v>31</v>
      </c>
      <c r="E8">
        <v>65</v>
      </c>
      <c r="F8">
        <v>120</v>
      </c>
      <c r="G8">
        <v>59</v>
      </c>
      <c r="H8">
        <v>60</v>
      </c>
      <c r="I8" s="12" t="s">
        <v>99</v>
      </c>
    </row>
    <row r="9" ht="12.4" customHeight="1" spans="1:9">
      <c r="A9" s="7"/>
      <c r="B9" s="2"/>
      <c r="I9" s="12"/>
    </row>
    <row r="10" ht="12.4" customHeight="1" spans="1:9">
      <c r="A10" s="7" t="s">
        <v>145</v>
      </c>
      <c r="B10" s="8" t="s">
        <v>119</v>
      </c>
      <c r="C10" t="s">
        <v>5</v>
      </c>
      <c r="I10" s="12"/>
    </row>
    <row r="11" ht="12.4" customHeight="1" spans="1:9">
      <c r="A11" s="7" t="s">
        <v>146</v>
      </c>
      <c r="B11" s="2" t="s">
        <v>109</v>
      </c>
      <c r="C11" t="s">
        <v>5</v>
      </c>
      <c r="I11" s="12"/>
    </row>
    <row r="12" ht="12.4" customHeight="1" spans="1:9">
      <c r="A12" s="7" t="s">
        <v>147</v>
      </c>
      <c r="B12" s="8" t="s">
        <v>148</v>
      </c>
      <c r="C12" t="s">
        <v>5</v>
      </c>
      <c r="I12" s="12"/>
    </row>
    <row r="13" ht="12.4" customHeight="1" spans="1:9">
      <c r="A13" s="7"/>
      <c r="B13" s="2"/>
      <c r="I13" s="12"/>
    </row>
    <row r="14" ht="12.4" customHeight="1" spans="1:9">
      <c r="A14" s="9" t="s">
        <v>46</v>
      </c>
      <c r="B14" s="8" t="s">
        <v>47</v>
      </c>
      <c r="C14" t="s">
        <v>112</v>
      </c>
      <c r="D14" s="5" t="s">
        <v>31</v>
      </c>
      <c r="E14">
        <v>40</v>
      </c>
      <c r="F14">
        <v>30</v>
      </c>
      <c r="G14">
        <v>54</v>
      </c>
      <c r="H14">
        <v>40</v>
      </c>
      <c r="I14" s="12" t="s">
        <v>99</v>
      </c>
    </row>
    <row r="15" ht="12.4" customHeight="1" spans="1:9">
      <c r="A15" s="9"/>
      <c r="B15" s="2"/>
      <c r="I15" s="12"/>
    </row>
    <row r="16" ht="12.4" customHeight="1" spans="1:9">
      <c r="A16" s="9" t="s">
        <v>149</v>
      </c>
      <c r="B16" s="8" t="s">
        <v>150</v>
      </c>
      <c r="C16" t="s">
        <v>112</v>
      </c>
      <c r="I16" s="12"/>
    </row>
    <row r="17" ht="12.4" customHeight="1" spans="1:9">
      <c r="A17" s="9" t="s">
        <v>151</v>
      </c>
      <c r="B17" s="8" t="s">
        <v>152</v>
      </c>
      <c r="C17" t="s">
        <v>112</v>
      </c>
      <c r="I17" s="12"/>
    </row>
    <row r="18" ht="12.4" customHeight="1" spans="1:9">
      <c r="A18" s="9" t="s">
        <v>153</v>
      </c>
      <c r="B18" s="8" t="s">
        <v>154</v>
      </c>
      <c r="C18" t="s">
        <v>112</v>
      </c>
      <c r="I18" s="12"/>
    </row>
    <row r="19" ht="12.4" customHeight="1" spans="1:9">
      <c r="A19" s="9"/>
      <c r="B19" s="2"/>
      <c r="I19" s="12"/>
    </row>
    <row r="20" ht="12.4" customHeight="1" spans="1:9">
      <c r="A20" s="9" t="s">
        <v>48</v>
      </c>
      <c r="B20" s="5" t="s">
        <v>49</v>
      </c>
      <c r="C20" t="s">
        <v>112</v>
      </c>
      <c r="D20" s="5" t="s">
        <v>31</v>
      </c>
      <c r="E20">
        <v>50</v>
      </c>
      <c r="F20">
        <v>30</v>
      </c>
      <c r="G20">
        <v>59</v>
      </c>
      <c r="H20">
        <v>10</v>
      </c>
      <c r="I20" s="12" t="s">
        <v>99</v>
      </c>
    </row>
    <row r="21" ht="12.4" customHeight="1" spans="1:9">
      <c r="A21" s="9"/>
      <c r="B21" s="2"/>
      <c r="I21" s="12"/>
    </row>
    <row r="22" ht="12.4" customHeight="1" spans="1:9">
      <c r="A22" s="9" t="s">
        <v>155</v>
      </c>
      <c r="B22" s="8" t="s">
        <v>156</v>
      </c>
      <c r="C22" t="s">
        <v>112</v>
      </c>
      <c r="I22" s="12"/>
    </row>
    <row r="23" ht="12.4" customHeight="1" spans="1:9">
      <c r="A23" s="9" t="s">
        <v>157</v>
      </c>
      <c r="B23" s="8" t="s">
        <v>158</v>
      </c>
      <c r="C23" t="s">
        <v>112</v>
      </c>
      <c r="I23" s="12"/>
    </row>
    <row r="24" ht="12.4" customHeight="1" spans="1:9">
      <c r="A24" s="9" t="s">
        <v>159</v>
      </c>
      <c r="B24" s="8" t="s">
        <v>160</v>
      </c>
      <c r="C24" t="s">
        <v>112</v>
      </c>
      <c r="I24" s="12"/>
    </row>
    <row r="25" ht="12.4" customHeight="1" spans="2:9">
      <c r="B25" s="2"/>
      <c r="I25" s="12"/>
    </row>
    <row r="26" ht="12.4" customHeight="1" spans="1:9">
      <c r="A26" s="10" t="s">
        <v>50</v>
      </c>
      <c r="B26" s="2" t="s">
        <v>161</v>
      </c>
      <c r="C26" t="s">
        <v>124</v>
      </c>
      <c r="D26" t="s">
        <v>31</v>
      </c>
      <c r="E26">
        <v>150</v>
      </c>
      <c r="F26">
        <v>60</v>
      </c>
      <c r="G26">
        <v>17</v>
      </c>
      <c r="H26">
        <v>150</v>
      </c>
      <c r="I26" s="12" t="s">
        <v>99</v>
      </c>
    </row>
    <row r="27" ht="12.4" customHeight="1" spans="1:9">
      <c r="A27" s="10"/>
      <c r="B27" s="2"/>
      <c r="I27" s="12"/>
    </row>
    <row r="28" ht="12.4" customHeight="1" spans="1:9">
      <c r="A28" s="10" t="s">
        <v>162</v>
      </c>
      <c r="B28" s="2"/>
      <c r="C28" t="s">
        <v>124</v>
      </c>
      <c r="I28" s="12"/>
    </row>
    <row r="29" ht="12.4" customHeight="1" spans="1:9">
      <c r="A29" s="10" t="s">
        <v>163</v>
      </c>
      <c r="B29" s="2"/>
      <c r="C29" t="s">
        <v>124</v>
      </c>
      <c r="I29" s="12"/>
    </row>
    <row r="30" ht="12.4" customHeight="1" spans="1:9">
      <c r="A30" s="10" t="s">
        <v>164</v>
      </c>
      <c r="B30" s="2"/>
      <c r="C30" t="s">
        <v>124</v>
      </c>
      <c r="I30" s="12"/>
    </row>
    <row r="31" ht="12.4" customHeight="1" spans="1:9">
      <c r="A31" s="10"/>
      <c r="B31" s="2"/>
      <c r="I31" s="12"/>
    </row>
    <row r="32" ht="12.4" customHeight="1" spans="1:9">
      <c r="A32" s="10" t="s">
        <v>52</v>
      </c>
      <c r="B32" s="8" t="s">
        <v>53</v>
      </c>
      <c r="C32" t="s">
        <v>124</v>
      </c>
      <c r="D32" t="s">
        <v>31</v>
      </c>
      <c r="E32">
        <v>150</v>
      </c>
      <c r="F32">
        <v>60</v>
      </c>
      <c r="G32">
        <v>20</v>
      </c>
      <c r="H32">
        <v>150</v>
      </c>
      <c r="I32" s="12" t="s">
        <v>99</v>
      </c>
    </row>
    <row r="33" ht="12.4" customHeight="1" spans="1:9">
      <c r="A33" s="10"/>
      <c r="B33" s="2"/>
      <c r="I33" s="12"/>
    </row>
    <row r="34" ht="12.4" customHeight="1" spans="1:9">
      <c r="A34" s="10" t="s">
        <v>165</v>
      </c>
      <c r="B34" s="2"/>
      <c r="C34" t="s">
        <v>124</v>
      </c>
      <c r="I34" s="12"/>
    </row>
    <row r="35" ht="12.4" customHeight="1" spans="1:9">
      <c r="A35" s="10" t="s">
        <v>166</v>
      </c>
      <c r="B35" s="2"/>
      <c r="C35" t="s">
        <v>124</v>
      </c>
      <c r="I35" s="12"/>
    </row>
    <row r="36" ht="12.4" customHeight="1" spans="1:9">
      <c r="A36" s="10" t="s">
        <v>167</v>
      </c>
      <c r="B36" s="2"/>
      <c r="C36" t="s">
        <v>124</v>
      </c>
      <c r="I36" s="12"/>
    </row>
    <row r="38" spans="5:9">
      <c r="E38">
        <f>SUM(E2:E37)</f>
        <v>520</v>
      </c>
      <c r="F38">
        <f>SUM(F2:F37)</f>
        <v>420</v>
      </c>
      <c r="G38">
        <f>SUM(G2:G37)</f>
        <v>268</v>
      </c>
      <c r="H38">
        <f>SUM(H2:H37)</f>
        <v>470</v>
      </c>
      <c r="I38">
        <f>SUM(I2:I37)</f>
        <v>0</v>
      </c>
    </row>
    <row r="79" spans="2:2">
      <c r="B79" s="1" t="s">
        <v>131</v>
      </c>
    </row>
    <row r="80" spans="2:2">
      <c r="B80" t="s">
        <v>132</v>
      </c>
    </row>
    <row r="81" spans="2:2">
      <c r="B81" t="s">
        <v>133</v>
      </c>
    </row>
    <row r="82" spans="2:2">
      <c r="B82" t="s">
        <v>134</v>
      </c>
    </row>
    <row r="83" spans="2:2">
      <c r="B83" s="1" t="s">
        <v>135</v>
      </c>
    </row>
    <row r="84" spans="2:2">
      <c r="B84" t="s">
        <v>136</v>
      </c>
    </row>
    <row r="85" spans="2:2">
      <c r="B85" t="s">
        <v>137</v>
      </c>
    </row>
    <row r="86" spans="2:2">
      <c r="B86" t="s">
        <v>138</v>
      </c>
    </row>
    <row r="87" spans="2:2">
      <c r="B87" t="s">
        <v>139</v>
      </c>
    </row>
    <row r="88" spans="2:2">
      <c r="B88" t="s">
        <v>140</v>
      </c>
    </row>
  </sheetData>
  <pageMargins left="0.75" right="0.75" top="1" bottom="1" header="0.5" footer="0.5"/>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3"/>
  <sheetViews>
    <sheetView zoomScale="150" zoomScaleNormal="150" topLeftCell="A19" workbookViewId="0">
      <selection activeCell="D34" sqref="D34"/>
    </sheetView>
  </sheetViews>
  <sheetFormatPr defaultColWidth="11" defaultRowHeight="12" customHeight="1"/>
  <cols>
    <col min="2" max="2" width="45.875" customWidth="1"/>
  </cols>
  <sheetData>
    <row r="1" customHeight="1" spans="1:9">
      <c r="A1" s="1" t="s">
        <v>24</v>
      </c>
      <c r="B1" s="3" t="s">
        <v>25</v>
      </c>
      <c r="C1" s="1" t="s">
        <v>26</v>
      </c>
      <c r="D1" s="1" t="s">
        <v>27</v>
      </c>
      <c r="E1" s="6" t="s">
        <v>94</v>
      </c>
      <c r="F1" s="6" t="s">
        <v>95</v>
      </c>
      <c r="G1" s="6" t="s">
        <v>96</v>
      </c>
      <c r="H1" s="6" t="s">
        <v>97</v>
      </c>
      <c r="I1" s="6" t="s">
        <v>98</v>
      </c>
    </row>
    <row r="2" customHeight="1" spans="1:9">
      <c r="A2" s="7" t="s">
        <v>56</v>
      </c>
      <c r="B2" s="8" t="s">
        <v>57</v>
      </c>
      <c r="C2" t="s">
        <v>5</v>
      </c>
      <c r="D2" s="5" t="s">
        <v>31</v>
      </c>
      <c r="E2">
        <v>65</v>
      </c>
      <c r="F2">
        <v>120</v>
      </c>
      <c r="I2" s="5" t="s">
        <v>99</v>
      </c>
    </row>
    <row r="3" customHeight="1" spans="1:2">
      <c r="A3" s="7" t="s">
        <v>168</v>
      </c>
      <c r="B3" s="8" t="s">
        <v>169</v>
      </c>
    </row>
    <row r="4" customHeight="1" spans="1:2">
      <c r="A4" s="7" t="s">
        <v>170</v>
      </c>
      <c r="B4" s="8" t="s">
        <v>171</v>
      </c>
    </row>
    <row r="5" customHeight="1" spans="1:2">
      <c r="A5" s="7" t="s">
        <v>172</v>
      </c>
      <c r="B5" s="8" t="s">
        <v>173</v>
      </c>
    </row>
    <row r="6" customHeight="1" spans="1:2">
      <c r="A6" s="7"/>
      <c r="B6" s="8"/>
    </row>
    <row r="7" customHeight="1" spans="1:2">
      <c r="A7" s="7"/>
      <c r="B7" s="2"/>
    </row>
    <row r="8" customHeight="1" spans="1:9">
      <c r="A8" s="7" t="s">
        <v>54</v>
      </c>
      <c r="B8" s="8" t="s">
        <v>55</v>
      </c>
      <c r="C8" t="s">
        <v>5</v>
      </c>
      <c r="D8" s="5" t="s">
        <v>31</v>
      </c>
      <c r="E8">
        <v>65</v>
      </c>
      <c r="F8">
        <v>150</v>
      </c>
      <c r="I8" s="5" t="s">
        <v>99</v>
      </c>
    </row>
    <row r="9" customHeight="1" spans="1:2">
      <c r="A9" s="7" t="s">
        <v>174</v>
      </c>
      <c r="B9" s="2"/>
    </row>
    <row r="10" customHeight="1" spans="1:2">
      <c r="A10" s="7" t="s">
        <v>175</v>
      </c>
      <c r="B10" s="8"/>
    </row>
    <row r="11" customHeight="1" spans="1:2">
      <c r="A11" s="7" t="s">
        <v>176</v>
      </c>
      <c r="B11" s="2"/>
    </row>
    <row r="12" customHeight="1" spans="1:2">
      <c r="A12" s="7"/>
      <c r="B12" s="8"/>
    </row>
    <row r="13" customHeight="1" spans="1:2">
      <c r="A13" s="7"/>
      <c r="B13" s="2"/>
    </row>
    <row r="14" customHeight="1" spans="1:9">
      <c r="A14" s="9" t="s">
        <v>58</v>
      </c>
      <c r="B14" s="8" t="s">
        <v>59</v>
      </c>
      <c r="C14" t="s">
        <v>112</v>
      </c>
      <c r="D14" s="5" t="s">
        <v>31</v>
      </c>
      <c r="E14">
        <v>65</v>
      </c>
      <c r="F14">
        <v>30</v>
      </c>
      <c r="I14" s="5" t="s">
        <v>99</v>
      </c>
    </row>
    <row r="15" customHeight="1" spans="1:2">
      <c r="A15" s="9"/>
      <c r="B15" s="2"/>
    </row>
    <row r="16" customHeight="1" spans="1:3">
      <c r="A16" s="9" t="s">
        <v>177</v>
      </c>
      <c r="B16" s="8" t="s">
        <v>178</v>
      </c>
      <c r="C16" t="s">
        <v>112</v>
      </c>
    </row>
    <row r="17" customHeight="1" spans="1:3">
      <c r="A17" s="9" t="s">
        <v>179</v>
      </c>
      <c r="B17" s="8" t="s">
        <v>180</v>
      </c>
      <c r="C17" t="s">
        <v>112</v>
      </c>
    </row>
    <row r="18" customHeight="1" spans="1:3">
      <c r="A18" s="9" t="s">
        <v>181</v>
      </c>
      <c r="B18" s="8" t="s">
        <v>182</v>
      </c>
      <c r="C18" t="s">
        <v>112</v>
      </c>
    </row>
    <row r="19" customHeight="1" spans="1:2">
      <c r="A19" s="9"/>
      <c r="B19" s="2"/>
    </row>
    <row r="20" customHeight="1" spans="1:9">
      <c r="A20" s="9" t="s">
        <v>60</v>
      </c>
      <c r="B20" s="5" t="s">
        <v>61</v>
      </c>
      <c r="C20" t="s">
        <v>112</v>
      </c>
      <c r="D20" s="5" t="s">
        <v>31</v>
      </c>
      <c r="E20">
        <v>55</v>
      </c>
      <c r="F20">
        <v>30</v>
      </c>
      <c r="I20" s="5" t="s">
        <v>99</v>
      </c>
    </row>
    <row r="21" customHeight="1" spans="1:2">
      <c r="A21" s="9"/>
      <c r="B21" s="2"/>
    </row>
    <row r="22" customHeight="1" spans="1:3">
      <c r="A22" s="9" t="s">
        <v>183</v>
      </c>
      <c r="B22" s="8" t="s">
        <v>178</v>
      </c>
      <c r="C22" t="s">
        <v>112</v>
      </c>
    </row>
    <row r="23" customHeight="1" spans="1:3">
      <c r="A23" s="9" t="s">
        <v>184</v>
      </c>
      <c r="B23" s="8" t="s">
        <v>185</v>
      </c>
      <c r="C23" t="s">
        <v>112</v>
      </c>
    </row>
    <row r="24" customHeight="1" spans="1:3">
      <c r="A24" s="9" t="s">
        <v>186</v>
      </c>
      <c r="B24" s="8" t="s">
        <v>187</v>
      </c>
      <c r="C24" t="s">
        <v>112</v>
      </c>
    </row>
    <row r="25" customHeight="1" spans="2:2">
      <c r="B25" s="2"/>
    </row>
    <row r="26" customHeight="1" spans="1:9">
      <c r="A26" s="10" t="s">
        <v>62</v>
      </c>
      <c r="B26" s="2" t="s">
        <v>65</v>
      </c>
      <c r="C26" t="s">
        <v>124</v>
      </c>
      <c r="D26" t="s">
        <v>31</v>
      </c>
      <c r="E26">
        <v>150</v>
      </c>
      <c r="F26">
        <v>60</v>
      </c>
      <c r="I26" s="5" t="s">
        <v>99</v>
      </c>
    </row>
    <row r="27" customHeight="1" spans="1:2">
      <c r="A27" s="10"/>
      <c r="B27" s="2"/>
    </row>
    <row r="28" customHeight="1" spans="1:3">
      <c r="A28" s="10" t="s">
        <v>188</v>
      </c>
      <c r="B28" s="2"/>
      <c r="C28" t="s">
        <v>124</v>
      </c>
    </row>
    <row r="29" customHeight="1" spans="1:3">
      <c r="A29" s="10" t="s">
        <v>189</v>
      </c>
      <c r="B29" s="2"/>
      <c r="C29" t="s">
        <v>124</v>
      </c>
    </row>
    <row r="30" customHeight="1" spans="1:3">
      <c r="A30" s="10" t="s">
        <v>190</v>
      </c>
      <c r="B30" s="2"/>
      <c r="C30" t="s">
        <v>124</v>
      </c>
    </row>
    <row r="31" customHeight="1" spans="1:2">
      <c r="A31" s="10"/>
      <c r="B31" s="2"/>
    </row>
    <row r="32" customHeight="1" spans="1:9">
      <c r="A32" s="10" t="s">
        <v>64</v>
      </c>
      <c r="B32" s="8" t="s">
        <v>191</v>
      </c>
      <c r="C32" t="s">
        <v>124</v>
      </c>
      <c r="D32" t="s">
        <v>31</v>
      </c>
      <c r="E32">
        <v>150</v>
      </c>
      <c r="F32">
        <v>60</v>
      </c>
      <c r="I32" s="5" t="s">
        <v>99</v>
      </c>
    </row>
    <row r="33" customHeight="1" spans="1:2">
      <c r="A33" s="10"/>
      <c r="B33" s="2"/>
    </row>
    <row r="34" customHeight="1" spans="1:3">
      <c r="A34" s="10" t="s">
        <v>192</v>
      </c>
      <c r="B34" s="2"/>
      <c r="C34" t="s">
        <v>124</v>
      </c>
    </row>
    <row r="35" customHeight="1" spans="1:3">
      <c r="A35" s="10" t="s">
        <v>193</v>
      </c>
      <c r="B35" s="2"/>
      <c r="C35" t="s">
        <v>124</v>
      </c>
    </row>
    <row r="36" customHeight="1" spans="1:3">
      <c r="A36" s="10" t="s">
        <v>194</v>
      </c>
      <c r="B36" s="2"/>
      <c r="C36" t="s">
        <v>124</v>
      </c>
    </row>
    <row r="54" customHeight="1" spans="2:2">
      <c r="B54" s="3" t="s">
        <v>131</v>
      </c>
    </row>
    <row r="55" customHeight="1" spans="2:2">
      <c r="B55" s="8" t="s">
        <v>132</v>
      </c>
    </row>
    <row r="56" customHeight="1" spans="2:2">
      <c r="B56" s="8" t="s">
        <v>133</v>
      </c>
    </row>
    <row r="57" customHeight="1" spans="2:2">
      <c r="B57" s="8" t="s">
        <v>134</v>
      </c>
    </row>
    <row r="58" customHeight="1" spans="2:2">
      <c r="B58" s="3" t="s">
        <v>135</v>
      </c>
    </row>
    <row r="59" customHeight="1" spans="2:2">
      <c r="B59" s="8" t="s">
        <v>136</v>
      </c>
    </row>
    <row r="60" customHeight="1" spans="2:2">
      <c r="B60" s="8" t="s">
        <v>137</v>
      </c>
    </row>
    <row r="61" customHeight="1" spans="2:2">
      <c r="B61" s="8" t="s">
        <v>138</v>
      </c>
    </row>
    <row r="62" customHeight="1" spans="2:2">
      <c r="B62" s="11" t="s">
        <v>139</v>
      </c>
    </row>
    <row r="63" customHeight="1" spans="2:2">
      <c r="B63" s="8" t="s">
        <v>140</v>
      </c>
    </row>
  </sheetData>
  <pageMargins left="0.75" right="0.75" top="1" bottom="1" header="0.5" footer="0.5"/>
  <pageSetup paperSize="1" fitToWidth="0" fitToHeight="0"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5"/>
  <sheetViews>
    <sheetView zoomScale="150" zoomScaleNormal="150" topLeftCell="A34" workbookViewId="0">
      <selection activeCell="E32" sqref="E32"/>
    </sheetView>
  </sheetViews>
  <sheetFormatPr defaultColWidth="11" defaultRowHeight="12.75"/>
  <cols>
    <col min="2" max="2" width="23.125" customWidth="1"/>
  </cols>
  <sheetData>
    <row r="1" spans="1:9">
      <c r="A1" s="1" t="s">
        <v>24</v>
      </c>
      <c r="B1" s="3" t="s">
        <v>25</v>
      </c>
      <c r="C1" s="1" t="s">
        <v>26</v>
      </c>
      <c r="D1" s="1" t="s">
        <v>27</v>
      </c>
      <c r="E1" s="6" t="s">
        <v>94</v>
      </c>
      <c r="F1" s="6" t="s">
        <v>95</v>
      </c>
      <c r="G1" s="6" t="s">
        <v>96</v>
      </c>
      <c r="H1" s="6" t="s">
        <v>97</v>
      </c>
      <c r="I1" s="6" t="s">
        <v>98</v>
      </c>
    </row>
    <row r="2" spans="1:9">
      <c r="A2" s="5" t="s">
        <v>66</v>
      </c>
      <c r="B2" t="s">
        <v>67</v>
      </c>
      <c r="C2" t="s">
        <v>5</v>
      </c>
      <c r="D2" s="5" t="s">
        <v>31</v>
      </c>
      <c r="E2">
        <v>65</v>
      </c>
      <c r="F2">
        <v>120</v>
      </c>
      <c r="G2">
        <v>69</v>
      </c>
      <c r="H2">
        <v>60</v>
      </c>
      <c r="I2" t="s">
        <v>99</v>
      </c>
    </row>
    <row r="3" spans="1:2">
      <c r="A3" s="7"/>
      <c r="B3" s="2" t="s">
        <v>195</v>
      </c>
    </row>
    <row r="4" spans="1:2">
      <c r="A4" s="7"/>
      <c r="B4" s="8" t="s">
        <v>196</v>
      </c>
    </row>
    <row r="5" spans="1:2">
      <c r="A5" s="7"/>
      <c r="B5" s="8" t="s">
        <v>197</v>
      </c>
    </row>
    <row r="6" spans="1:2">
      <c r="A6" s="7"/>
      <c r="B6" s="8"/>
    </row>
    <row r="7" spans="1:2">
      <c r="A7" s="7"/>
      <c r="B7" s="2"/>
    </row>
    <row r="8" spans="1:9">
      <c r="A8" s="5" t="s">
        <v>69</v>
      </c>
      <c r="B8" t="s">
        <v>70</v>
      </c>
      <c r="C8" t="s">
        <v>5</v>
      </c>
      <c r="D8" s="5" t="s">
        <v>31</v>
      </c>
      <c r="E8">
        <v>65</v>
      </c>
      <c r="F8">
        <v>150</v>
      </c>
      <c r="G8">
        <v>213</v>
      </c>
      <c r="H8">
        <v>120</v>
      </c>
      <c r="I8" t="s">
        <v>99</v>
      </c>
    </row>
    <row r="9" spans="1:2">
      <c r="A9" s="7"/>
      <c r="B9" s="2" t="s">
        <v>198</v>
      </c>
    </row>
    <row r="10" spans="1:2">
      <c r="A10" s="7"/>
      <c r="B10" s="8" t="s">
        <v>196</v>
      </c>
    </row>
    <row r="11" ht="25.5" spans="1:2">
      <c r="A11" s="7"/>
      <c r="B11" s="2" t="s">
        <v>199</v>
      </c>
    </row>
    <row r="12" spans="1:2">
      <c r="A12" s="7"/>
      <c r="B12" s="8"/>
    </row>
    <row r="13" spans="1:2">
      <c r="A13" s="7"/>
      <c r="B13" s="2"/>
    </row>
    <row r="14" spans="1:9">
      <c r="A14" t="s">
        <v>71</v>
      </c>
      <c r="B14" t="s">
        <v>72</v>
      </c>
      <c r="C14" t="s">
        <v>112</v>
      </c>
      <c r="D14" s="5" t="s">
        <v>31</v>
      </c>
      <c r="E14">
        <v>65</v>
      </c>
      <c r="F14">
        <v>30</v>
      </c>
      <c r="G14">
        <v>34</v>
      </c>
      <c r="H14">
        <v>40</v>
      </c>
      <c r="I14" t="s">
        <v>99</v>
      </c>
    </row>
    <row r="15" spans="1:2">
      <c r="A15" s="9"/>
      <c r="B15" s="2"/>
    </row>
    <row r="16" spans="1:3">
      <c r="A16" s="9" t="s">
        <v>177</v>
      </c>
      <c r="B16" s="8"/>
      <c r="C16" t="s">
        <v>112</v>
      </c>
    </row>
    <row r="17" spans="1:3">
      <c r="A17" s="9" t="s">
        <v>179</v>
      </c>
      <c r="B17" s="8"/>
      <c r="C17" t="s">
        <v>112</v>
      </c>
    </row>
    <row r="18" spans="1:3">
      <c r="A18" s="9" t="s">
        <v>181</v>
      </c>
      <c r="B18" s="8"/>
      <c r="C18" t="s">
        <v>112</v>
      </c>
    </row>
    <row r="19" spans="1:2">
      <c r="A19" s="9"/>
      <c r="B19" s="2"/>
    </row>
    <row r="20" spans="1:9">
      <c r="A20" t="s">
        <v>73</v>
      </c>
      <c r="B20" t="s">
        <v>74</v>
      </c>
      <c r="C20" t="s">
        <v>112</v>
      </c>
      <c r="D20" s="5" t="s">
        <v>31</v>
      </c>
      <c r="E20">
        <v>55</v>
      </c>
      <c r="F20">
        <v>30</v>
      </c>
      <c r="G20">
        <v>42</v>
      </c>
      <c r="H20">
        <v>40</v>
      </c>
      <c r="I20" t="s">
        <v>99</v>
      </c>
    </row>
    <row r="21" spans="1:2">
      <c r="A21" s="9"/>
      <c r="B21" s="2"/>
    </row>
    <row r="22" spans="1:3">
      <c r="A22" s="9" t="s">
        <v>183</v>
      </c>
      <c r="B22" s="8"/>
      <c r="C22" t="s">
        <v>112</v>
      </c>
    </row>
    <row r="23" spans="1:3">
      <c r="A23" s="9" t="s">
        <v>184</v>
      </c>
      <c r="B23" s="8"/>
      <c r="C23" t="s">
        <v>112</v>
      </c>
    </row>
    <row r="24" spans="1:3">
      <c r="A24" s="9" t="s">
        <v>186</v>
      </c>
      <c r="B24" s="8"/>
      <c r="C24" t="s">
        <v>112</v>
      </c>
    </row>
    <row r="25" spans="2:2">
      <c r="B25" s="2"/>
    </row>
    <row r="26" spans="1:9">
      <c r="A26" s="5" t="s">
        <v>75</v>
      </c>
      <c r="B26" t="s">
        <v>76</v>
      </c>
      <c r="C26" t="s">
        <v>124</v>
      </c>
      <c r="D26" t="s">
        <v>31</v>
      </c>
      <c r="E26">
        <v>150</v>
      </c>
      <c r="F26">
        <v>60</v>
      </c>
      <c r="G26">
        <v>84</v>
      </c>
      <c r="H26">
        <v>80</v>
      </c>
      <c r="I26" t="s">
        <v>99</v>
      </c>
    </row>
    <row r="27" spans="1:2">
      <c r="A27" s="10"/>
      <c r="B27" s="2"/>
    </row>
    <row r="28" spans="1:3">
      <c r="A28" s="10" t="s">
        <v>188</v>
      </c>
      <c r="B28" s="2"/>
      <c r="C28" t="s">
        <v>124</v>
      </c>
    </row>
    <row r="29" spans="1:3">
      <c r="A29" s="10" t="s">
        <v>189</v>
      </c>
      <c r="B29" s="2"/>
      <c r="C29" t="s">
        <v>124</v>
      </c>
    </row>
    <row r="30" spans="1:3">
      <c r="A30" s="10" t="s">
        <v>190</v>
      </c>
      <c r="B30" s="2"/>
      <c r="C30" t="s">
        <v>124</v>
      </c>
    </row>
    <row r="31" spans="1:2">
      <c r="A31" s="10"/>
      <c r="B31" s="2"/>
    </row>
    <row r="32" spans="1:9">
      <c r="A32" s="5" t="s">
        <v>200</v>
      </c>
      <c r="B32" t="s">
        <v>201</v>
      </c>
      <c r="C32" t="s">
        <v>124</v>
      </c>
      <c r="D32" t="s">
        <v>31</v>
      </c>
      <c r="E32">
        <v>150</v>
      </c>
      <c r="F32">
        <v>60</v>
      </c>
      <c r="G32">
        <v>60</v>
      </c>
      <c r="H32">
        <v>80</v>
      </c>
      <c r="I32" t="s">
        <v>99</v>
      </c>
    </row>
    <row r="33" spans="1:2">
      <c r="A33" s="10"/>
      <c r="B33" s="2"/>
    </row>
    <row r="34" spans="1:3">
      <c r="A34" s="10" t="s">
        <v>192</v>
      </c>
      <c r="B34" s="2"/>
      <c r="C34" t="s">
        <v>124</v>
      </c>
    </row>
    <row r="35" spans="1:3">
      <c r="A35" s="10" t="s">
        <v>193</v>
      </c>
      <c r="B35" s="2"/>
      <c r="C35" t="s">
        <v>124</v>
      </c>
    </row>
    <row r="36" spans="1:3">
      <c r="A36" s="10" t="s">
        <v>194</v>
      </c>
      <c r="B36" s="2"/>
      <c r="C36" t="s">
        <v>124</v>
      </c>
    </row>
    <row r="46" spans="2:2">
      <c r="B46" s="3" t="s">
        <v>131</v>
      </c>
    </row>
    <row r="47" ht="25.5" spans="2:2">
      <c r="B47" s="8" t="s">
        <v>132</v>
      </c>
    </row>
    <row r="48" ht="25.5" spans="2:2">
      <c r="B48" s="8" t="s">
        <v>133</v>
      </c>
    </row>
    <row r="49" ht="25.5" spans="2:2">
      <c r="B49" s="8" t="s">
        <v>134</v>
      </c>
    </row>
    <row r="50" spans="2:2">
      <c r="B50" s="3" t="s">
        <v>135</v>
      </c>
    </row>
    <row r="51" ht="25.5" spans="2:2">
      <c r="B51" s="8" t="s">
        <v>136</v>
      </c>
    </row>
    <row r="52" ht="25.5" spans="2:2">
      <c r="B52" s="8" t="s">
        <v>137</v>
      </c>
    </row>
    <row r="53" ht="38.25" spans="2:2">
      <c r="B53" s="8" t="s">
        <v>138</v>
      </c>
    </row>
    <row r="54" ht="14.25" spans="2:2">
      <c r="B54" s="11" t="s">
        <v>139</v>
      </c>
    </row>
    <row r="55" ht="25.5" spans="2:2">
      <c r="B55" s="8" t="s">
        <v>140</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Stevens Institute of Technology</Company>
  <Application>Microsoft Excel</Application>
  <HeadingPairs>
    <vt:vector size="2" baseType="variant">
      <vt:variant>
        <vt:lpstr>工作表</vt:lpstr>
      </vt:variant>
      <vt:variant>
        <vt:i4>10</vt:i4>
      </vt:variant>
    </vt:vector>
  </HeadingPairs>
  <TitlesOfParts>
    <vt:vector size="10" baseType="lpstr">
      <vt:lpstr>Team</vt:lpstr>
      <vt:lpstr>Backlog</vt:lpstr>
      <vt:lpstr>Sheet1</vt:lpstr>
      <vt:lpstr>Burndown README</vt:lpstr>
      <vt:lpstr>Burndown</vt:lpstr>
      <vt:lpstr>Sprint1</vt:lpstr>
      <vt:lpstr>Sprint2</vt:lpstr>
      <vt:lpstr>Sprint3</vt:lpstr>
      <vt:lpstr>Sprint4</vt:lpstr>
      <vt:lpstr>Stories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宗毅</cp:lastModifiedBy>
  <dcterms:created xsi:type="dcterms:W3CDTF">2014-07-11T14:28:00Z</dcterms:created>
  <dcterms:modified xsi:type="dcterms:W3CDTF">2018-11-22T04:49:47Z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2052-10.1.0.7668</vt:lpwstr>
  </property>
</Properties>
</file>