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8_{B2637EAF-1F36-4E15-878B-9A51B56468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54" i="1" l="1"/>
  <c r="A57" i="1" s="1"/>
  <c r="D54" i="1"/>
  <c r="R19" i="1" s="1"/>
  <c r="J53" i="1"/>
  <c r="D53" i="1"/>
  <c r="Q21" i="1" l="1"/>
  <c r="P31" i="1" s="1"/>
  <c r="Q22" i="1" s="1"/>
  <c r="P32" i="1" l="1"/>
</calcChain>
</file>

<file path=xl/sharedStrings.xml><?xml version="1.0" encoding="utf-8"?>
<sst xmlns="http://schemas.openxmlformats.org/spreadsheetml/2006/main" count="251" uniqueCount="45">
  <si>
    <t>A</t>
  </si>
  <si>
    <t>B</t>
  </si>
  <si>
    <t>match_day</t>
  </si>
  <si>
    <t>name</t>
  </si>
  <si>
    <t>hand</t>
  </si>
  <si>
    <t>score</t>
  </si>
  <si>
    <t>attempts</t>
  </si>
  <si>
    <t>t-Test: Two-Sample Assuming Equal Variances</t>
  </si>
  <si>
    <t>Arielle</t>
  </si>
  <si>
    <t>R</t>
  </si>
  <si>
    <t>Boris</t>
  </si>
  <si>
    <t>L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</si>
  <si>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</si>
  <si>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</si>
  <si>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</si>
  <si>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</si>
  <si>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</si>
  <si>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</si>
  <si>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</si>
  <si>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</si>
  <si>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</si>
  <si>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</si>
  <si>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</si>
  <si>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</si>
  <si>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</si>
  <si>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Using formula metod :</t>
  </si>
  <si>
    <t xml:space="preserve">Pooled variance </t>
  </si>
  <si>
    <t>Sp^2</t>
  </si>
  <si>
    <t>Degrees of freedom</t>
  </si>
  <si>
    <t>n1+n2-2 = 98</t>
  </si>
  <si>
    <t>t test statistics</t>
  </si>
  <si>
    <t>P value</t>
  </si>
  <si>
    <t>P value &gt; 0.05</t>
  </si>
  <si>
    <t>We fail to reject null hypothesis.</t>
  </si>
  <si>
    <t>That means we accept null .</t>
  </si>
  <si>
    <t>Therefore , µ1 = µ2</t>
  </si>
  <si>
    <t>If test gets rejected then we would go to test  µ1&gt; µ2 or µ1 &lt; µ2 .</t>
  </si>
  <si>
    <t>µ1&gt;µ2</t>
  </si>
  <si>
    <t>&gt;0.05</t>
  </si>
  <si>
    <t xml:space="preserve">We fail to reject null </t>
  </si>
  <si>
    <t>µ1&lt;µ2</t>
  </si>
  <si>
    <t>So both sides have case here.</t>
  </si>
  <si>
    <t>Var</t>
  </si>
  <si>
    <t>Var(B)&gt; Var(A)</t>
  </si>
  <si>
    <t>&lt; 2 , therefore use pooled test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</si>
</sst>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1" xfId="0" applyFill="1" applyBorder="1" applyAlignment="1"/>
    <xf numFmtId="0" fontId="1" fillId="0" borderId="0" xfId="0" applyFont="1"/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5" fillId="0" borderId="6" xfId="0" applyFont="1" applyFill="1" applyBorder="1" applyAlignment="1">
      <alignment wrapText="1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A25" workbookViewId="0">
      <selection activeCell="O41" sqref="O41"/>
    </sheetView>
  </sheetViews>
  <sheetFormatPr defaultRowHeight="14.4" x14ac:dyDescent="0.3"/>
  <cols>
    <col min="1" max="1" width="12.5546875" customWidth="1"/>
    <col min="2" max="2" width="11.109375" customWidth="1"/>
    <col min="5" max="5" width="8.33203125" bestFit="1" customWidth="1"/>
    <col min="7" max="7" width="13.33203125" customWidth="1"/>
    <col min="8" max="8" width="13.5546875" customWidth="1"/>
    <col min="9" max="9" width="13" customWidth="1"/>
    <col min="10" max="10" width="11.44140625" customWidth="1"/>
    <col min="11" max="11" width="9.6640625" customWidth="1"/>
    <col min="13" max="14" width="9.109375" style="17"/>
    <col min="16" max="16" width="21.33203125" customWidth="1"/>
    <col min="17" max="17" width="18.44140625" customWidth="1"/>
    <col min="18" max="18" width="26.109375" customWidth="1"/>
    <col min="19" max="19" width="19.6640625" bestFit="1" customWidth="1"/>
  </cols>
  <sheetData>
    <row r="1" spans="1:18" ht="15" thickBot="1" x14ac:dyDescent="0.35">
      <c r="M1" s="1" t="s">
        <v>0</v>
      </c>
      <c r="N1" s="1" t="s">
        <v>1</v>
      </c>
    </row>
    <row r="2" spans="1:18" ht="15" thickBot="1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M2" s="3">
        <v>8</v>
      </c>
      <c r="N2" s="3">
        <v>7</v>
      </c>
      <c r="P2" t="s">
        <v>7</v>
      </c>
    </row>
    <row r="3" spans="1:18" ht="15" thickBot="1" x14ac:dyDescent="0.35">
      <c r="A3" s="4">
        <v>1</v>
      </c>
      <c r="B3" s="2" t="s">
        <v>8</v>
      </c>
      <c r="C3" s="2" t="s">
        <v>9</v>
      </c>
      <c r="D3" s="4">
        <v>8</v>
      </c>
      <c r="E3" s="4">
        <v>20</v>
      </c>
      <c r="G3" s="4">
        <v>1</v>
      </c>
      <c r="H3" s="2" t="s">
        <v>10</v>
      </c>
      <c r="I3" s="2" t="s">
        <v>11</v>
      </c>
      <c r="J3" s="4">
        <v>7</v>
      </c>
      <c r="K3" s="4">
        <v>20</v>
      </c>
      <c r="M3" s="5">
        <v>10</v>
      </c>
      <c r="N3" s="5">
        <v>3</v>
      </c>
    </row>
    <row r="4" spans="1:18" ht="15" thickBot="1" x14ac:dyDescent="0.35">
      <c r="A4" s="4">
        <v>2</v>
      </c>
      <c r="B4" s="2" t="s">
        <v>8</v>
      </c>
      <c r="C4" s="2" t="s">
        <v>9</v>
      </c>
      <c r="D4" s="4">
        <v>10</v>
      </c>
      <c r="E4" s="4">
        <v>20</v>
      </c>
      <c r="G4" s="4">
        <v>2</v>
      </c>
      <c r="H4" s="2" t="s">
        <v>10</v>
      </c>
      <c r="I4" s="2" t="s">
        <v>11</v>
      </c>
      <c r="J4" s="4">
        <v>3</v>
      </c>
      <c r="K4" s="4">
        <v>20</v>
      </c>
      <c r="M4" s="5">
        <v>6</v>
      </c>
      <c r="N4" s="5">
        <v>10</v>
      </c>
      <c r="P4" s="6"/>
      <c r="Q4" s="6" t="s">
        <v>12</v>
      </c>
      <c r="R4" s="6" t="s">
        <v>13</v>
      </c>
    </row>
    <row r="5" spans="1:18" ht="15" thickBot="1" x14ac:dyDescent="0.35">
      <c r="A5" s="4">
        <v>3</v>
      </c>
      <c r="B5" s="2" t="s">
        <v>8</v>
      </c>
      <c r="C5" s="2" t="s">
        <v>9</v>
      </c>
      <c r="D5" s="4">
        <v>6</v>
      </c>
      <c r="E5" s="4">
        <v>20</v>
      </c>
      <c r="G5" s="4">
        <v>3</v>
      </c>
      <c r="H5" s="2" t="s">
        <v>10</v>
      </c>
      <c r="I5" s="2" t="s">
        <v>11</v>
      </c>
      <c r="J5" s="4">
        <v>10</v>
      </c>
      <c r="K5" s="4">
        <v>20</v>
      </c>
      <c r="M5" s="5">
        <v>4</v>
      </c>
      <c r="N5" s="5">
        <v>3</v>
      </c>
      <c r="P5" s="7" t="s">
        <v>14</v>
      </c>
      <c r="Q5" s="7">
        <v>6.82</v>
      </c>
      <c r="R5" s="7">
        <v>6.76</v>
      </c>
    </row>
    <row r="6" spans="1:18" ht="15" thickBot="1" x14ac:dyDescent="0.35">
      <c r="A6" s="4">
        <v>4</v>
      </c>
      <c r="B6" s="2" t="s">
        <v>8</v>
      </c>
      <c r="C6" s="2" t="s">
        <v>11</v>
      </c>
      <c r="D6" s="4">
        <v>4</v>
      </c>
      <c r="E6" s="4">
        <v>20</v>
      </c>
      <c r="G6" s="4">
        <v>4</v>
      </c>
      <c r="H6" s="2" t="s">
        <v>10</v>
      </c>
      <c r="I6" s="2" t="s">
        <v>11</v>
      </c>
      <c r="J6" s="4">
        <v>3</v>
      </c>
      <c r="K6" s="4">
        <v>20</v>
      </c>
      <c r="M6" s="5">
        <v>7</v>
      </c>
      <c r="N6" s="5">
        <v>5</v>
      </c>
      <c r="P6" s="7" t="s">
        <v>15</v>
      </c>
      <c r="Q6" s="7">
        <v>6.1097959183673494</v>
      </c>
      <c r="R6" s="7">
        <v>6.92081632653061</v>
      </c>
    </row>
    <row r="7" spans="1:18" ht="15" thickBot="1" x14ac:dyDescent="0.35">
      <c r="A7" s="4">
        <v>5</v>
      </c>
      <c r="B7" s="2" t="s">
        <v>8</v>
      </c>
      <c r="C7" s="2" t="s">
        <v>9</v>
      </c>
      <c r="D7" s="4">
        <v>7</v>
      </c>
      <c r="E7" s="4">
        <v>20</v>
      </c>
      <c r="G7" s="4">
        <v>5</v>
      </c>
      <c r="H7" s="2" t="s">
        <v>10</v>
      </c>
      <c r="I7" s="2" t="s">
        <v>11</v>
      </c>
      <c r="J7" s="4">
        <v>5</v>
      </c>
      <c r="K7" s="4">
        <v>20</v>
      </c>
      <c r="M7" s="5">
        <v>9</v>
      </c>
      <c r="N7" s="5">
        <v>7</v>
      </c>
      <c r="P7" s="7" t="s">
        <v>16</v>
      </c>
      <c r="Q7" s="7">
        <v>50</v>
      </c>
      <c r="R7" s="7">
        <v>50</v>
      </c>
    </row>
    <row r="8" spans="1:18" ht="15" thickBot="1" x14ac:dyDescent="0.35">
      <c r="A8" s="4">
        <v>6</v>
      </c>
      <c r="B8" s="2" t="s">
        <v>8</v>
      </c>
      <c r="C8" s="2" t="s">
        <v>9</v>
      </c>
      <c r="D8" s="4">
        <v>9</v>
      </c>
      <c r="E8" s="4">
        <v>20</v>
      </c>
      <c r="G8" s="4">
        <v>6</v>
      </c>
      <c r="H8" s="2" t="s">
        <v>10</v>
      </c>
      <c r="I8" s="2" t="s">
        <v>11</v>
      </c>
      <c r="J8" s="4">
        <v>7</v>
      </c>
      <c r="K8" s="4">
        <v>20</v>
      </c>
      <c r="M8" s="5">
        <v>9</v>
      </c>
      <c r="N8" s="5">
        <v>10</v>
      </c>
      <c r="P8" s="7" t="s">
        <v>17</v>
      </c>
      <c r="Q8" s="7">
        <v>6.5153061224489797</v>
      </c>
      <c r="R8" s="7"/>
    </row>
    <row r="9" spans="1:18" ht="15" thickBot="1" x14ac:dyDescent="0.35">
      <c r="A9" s="4">
        <v>7</v>
      </c>
      <c r="B9" s="2" t="s">
        <v>8</v>
      </c>
      <c r="C9" s="2" t="s">
        <v>9</v>
      </c>
      <c r="D9" s="4">
        <v>9</v>
      </c>
      <c r="E9" s="4">
        <v>20</v>
      </c>
      <c r="G9" s="4">
        <v>7</v>
      </c>
      <c r="H9" s="2" t="s">
        <v>10</v>
      </c>
      <c r="I9" s="2" t="s">
        <v>9</v>
      </c>
      <c r="J9" s="4">
        <v>10</v>
      </c>
      <c r="K9" s="4">
        <v>20</v>
      </c>
      <c r="M9" s="5">
        <v>5</v>
      </c>
      <c r="N9" s="5">
        <v>4</v>
      </c>
      <c r="P9" s="7" t="s">
        <v>18</v>
      </c>
      <c r="Q9" s="7">
        <v>0</v>
      </c>
      <c r="R9" s="7"/>
    </row>
    <row r="10" spans="1:18" ht="15" thickBot="1" x14ac:dyDescent="0.35">
      <c r="A10" s="4">
        <v>8</v>
      </c>
      <c r="B10" s="2" t="s">
        <v>8</v>
      </c>
      <c r="C10" s="2" t="s">
        <v>11</v>
      </c>
      <c r="D10" s="4">
        <v>5</v>
      </c>
      <c r="E10" s="4">
        <v>20</v>
      </c>
      <c r="G10" s="4">
        <v>8</v>
      </c>
      <c r="H10" s="2" t="s">
        <v>10</v>
      </c>
      <c r="I10" s="2" t="s">
        <v>11</v>
      </c>
      <c r="J10" s="4">
        <v>4</v>
      </c>
      <c r="K10" s="4">
        <v>20</v>
      </c>
      <c r="M10" s="5">
        <v>13</v>
      </c>
      <c r="N10" s="5">
        <v>7</v>
      </c>
      <c r="P10" s="7" t="s">
        <v>19</v>
      </c>
      <c r="Q10" s="7">
        <v>98</v>
      </c>
      <c r="R10" s="7"/>
    </row>
    <row r="11" spans="1:18" ht="15" thickBot="1" x14ac:dyDescent="0.35">
      <c r="A11" s="4">
        <v>9</v>
      </c>
      <c r="B11" s="2" t="s">
        <v>8</v>
      </c>
      <c r="C11" s="2" t="s">
        <v>9</v>
      </c>
      <c r="D11" s="4">
        <v>13</v>
      </c>
      <c r="E11" s="4">
        <v>20</v>
      </c>
      <c r="G11" s="4">
        <v>9</v>
      </c>
      <c r="H11" s="2" t="s">
        <v>10</v>
      </c>
      <c r="I11" s="2" t="s">
        <v>11</v>
      </c>
      <c r="J11" s="4">
        <v>7</v>
      </c>
      <c r="K11" s="4">
        <v>20</v>
      </c>
      <c r="M11" s="5">
        <v>8</v>
      </c>
      <c r="N11" s="5">
        <v>8</v>
      </c>
      <c r="P11" s="8" t="s">
        <v>20</v>
      </c>
      <c r="Q11" s="8">
        <v>0.1175313817037812</v>
      </c>
      <c r="R11" s="7"/>
    </row>
    <row r="12" spans="1:18" ht="15" thickBot="1" x14ac:dyDescent="0.35">
      <c r="A12" s="4">
        <v>10</v>
      </c>
      <c r="B12" s="2" t="s">
        <v>8</v>
      </c>
      <c r="C12" s="2" t="s">
        <v>9</v>
      </c>
      <c r="D12" s="4">
        <v>8</v>
      </c>
      <c r="E12" s="4">
        <v>20</v>
      </c>
      <c r="G12" s="4">
        <v>10</v>
      </c>
      <c r="H12" s="2" t="s">
        <v>10</v>
      </c>
      <c r="I12" s="2" t="s">
        <v>11</v>
      </c>
      <c r="J12" s="4">
        <v>8</v>
      </c>
      <c r="K12" s="4">
        <v>20</v>
      </c>
      <c r="M12" s="5">
        <v>6</v>
      </c>
      <c r="N12" s="5">
        <v>3</v>
      </c>
      <c r="P12" s="7" t="s">
        <v>21</v>
      </c>
      <c r="Q12" s="7">
        <v>0.45333976214847355</v>
      </c>
      <c r="R12" s="7"/>
    </row>
    <row r="13" spans="1:18" ht="15" thickBot="1" x14ac:dyDescent="0.35">
      <c r="A13" s="4">
        <v>11</v>
      </c>
      <c r="B13" s="2" t="s">
        <v>8</v>
      </c>
      <c r="C13" s="2" t="s">
        <v>11</v>
      </c>
      <c r="D13" s="4">
        <v>6</v>
      </c>
      <c r="E13" s="4">
        <v>20</v>
      </c>
      <c r="G13" s="4">
        <v>11</v>
      </c>
      <c r="H13" s="2" t="s">
        <v>10</v>
      </c>
      <c r="I13" s="2" t="s">
        <v>11</v>
      </c>
      <c r="J13" s="4">
        <v>3</v>
      </c>
      <c r="K13" s="4">
        <v>20</v>
      </c>
      <c r="M13" s="5">
        <v>3</v>
      </c>
      <c r="N13" s="5">
        <v>6</v>
      </c>
      <c r="P13" s="7" t="s">
        <v>22</v>
      </c>
      <c r="Q13" s="7">
        <v>1.6605512175550299</v>
      </c>
      <c r="R13" s="7"/>
    </row>
    <row r="14" spans="1:18" ht="15" thickBot="1" x14ac:dyDescent="0.35">
      <c r="A14" s="4">
        <v>12</v>
      </c>
      <c r="B14" s="2" t="s">
        <v>8</v>
      </c>
      <c r="C14" s="2" t="s">
        <v>11</v>
      </c>
      <c r="D14" s="4">
        <v>3</v>
      </c>
      <c r="E14" s="4">
        <v>20</v>
      </c>
      <c r="G14" s="4">
        <v>12</v>
      </c>
      <c r="H14" s="2" t="s">
        <v>10</v>
      </c>
      <c r="I14" s="2" t="s">
        <v>11</v>
      </c>
      <c r="J14" s="4">
        <v>6</v>
      </c>
      <c r="K14" s="4">
        <v>20</v>
      </c>
      <c r="M14" s="5">
        <v>7</v>
      </c>
      <c r="N14" s="5">
        <v>2</v>
      </c>
      <c r="P14" s="8" t="s">
        <v>23</v>
      </c>
      <c r="Q14" s="8">
        <v>0.90667952429694709</v>
      </c>
      <c r="R14" s="7"/>
    </row>
    <row r="15" spans="1:18" ht="15" thickBot="1" x14ac:dyDescent="0.35">
      <c r="A15" s="4">
        <v>13</v>
      </c>
      <c r="B15" s="2" t="s">
        <v>8</v>
      </c>
      <c r="C15" s="2" t="s">
        <v>9</v>
      </c>
      <c r="D15" s="4">
        <v>7</v>
      </c>
      <c r="E15" s="4">
        <v>20</v>
      </c>
      <c r="G15" s="4">
        <v>13</v>
      </c>
      <c r="H15" s="2" t="s">
        <v>10</v>
      </c>
      <c r="I15" s="2" t="s">
        <v>11</v>
      </c>
      <c r="J15" s="4">
        <v>2</v>
      </c>
      <c r="K15" s="4">
        <v>20</v>
      </c>
      <c r="M15" s="5">
        <v>10</v>
      </c>
      <c r="N15" s="5">
        <v>4</v>
      </c>
      <c r="P15" s="9" t="s">
        <v>24</v>
      </c>
      <c r="Q15" s="9">
        <v>1.9844674040170753</v>
      </c>
      <c r="R15" s="9"/>
    </row>
    <row r="16" spans="1:18" ht="15" thickBot="1" x14ac:dyDescent="0.35">
      <c r="A16" s="4">
        <v>14</v>
      </c>
      <c r="B16" s="2" t="s">
        <v>8</v>
      </c>
      <c r="C16" s="2" t="s">
        <v>9</v>
      </c>
      <c r="D16" s="4">
        <v>10</v>
      </c>
      <c r="E16" s="4">
        <v>20</v>
      </c>
      <c r="G16" s="4">
        <v>14</v>
      </c>
      <c r="H16" s="2" t="s">
        <v>10</v>
      </c>
      <c r="I16" s="2" t="s">
        <v>11</v>
      </c>
      <c r="J16" s="4">
        <v>4</v>
      </c>
      <c r="K16" s="4">
        <v>20</v>
      </c>
      <c r="M16" s="5">
        <v>6</v>
      </c>
      <c r="N16" s="5">
        <v>9</v>
      </c>
    </row>
    <row r="17" spans="1:19" ht="15" thickBot="1" x14ac:dyDescent="0.35">
      <c r="A17" s="4">
        <v>15</v>
      </c>
      <c r="B17" s="2" t="s">
        <v>8</v>
      </c>
      <c r="C17" s="2" t="s">
        <v>11</v>
      </c>
      <c r="D17" s="4">
        <v>6</v>
      </c>
      <c r="E17" s="4">
        <v>20</v>
      </c>
      <c r="G17" s="4">
        <v>15</v>
      </c>
      <c r="H17" s="2" t="s">
        <v>10</v>
      </c>
      <c r="I17" s="2" t="s">
        <v>9</v>
      </c>
      <c r="J17" s="4">
        <v>9</v>
      </c>
      <c r="K17" s="4">
        <v>20</v>
      </c>
      <c r="M17" s="5">
        <v>6</v>
      </c>
      <c r="N17" s="5">
        <v>10</v>
      </c>
    </row>
    <row r="18" spans="1:19" ht="15" thickBot="1" x14ac:dyDescent="0.35">
      <c r="A18" s="4">
        <v>16</v>
      </c>
      <c r="B18" s="2" t="s">
        <v>8</v>
      </c>
      <c r="C18" s="2" t="s">
        <v>9</v>
      </c>
      <c r="D18" s="4">
        <v>6</v>
      </c>
      <c r="E18" s="4">
        <v>20</v>
      </c>
      <c r="G18" s="4">
        <v>16</v>
      </c>
      <c r="H18" s="2" t="s">
        <v>10</v>
      </c>
      <c r="I18" s="2" t="s">
        <v>9</v>
      </c>
      <c r="J18" s="4">
        <v>10</v>
      </c>
      <c r="K18" s="4">
        <v>20</v>
      </c>
      <c r="M18" s="5">
        <v>6</v>
      </c>
      <c r="N18" s="5">
        <v>9</v>
      </c>
      <c r="P18" s="10" t="s">
        <v>25</v>
      </c>
    </row>
    <row r="19" spans="1:19" ht="15" thickBot="1" x14ac:dyDescent="0.35">
      <c r="A19" s="4">
        <v>17</v>
      </c>
      <c r="B19" s="2" t="s">
        <v>8</v>
      </c>
      <c r="C19" s="2" t="s">
        <v>11</v>
      </c>
      <c r="D19" s="4">
        <v>6</v>
      </c>
      <c r="E19" s="4">
        <v>20</v>
      </c>
      <c r="G19" s="4">
        <v>17</v>
      </c>
      <c r="H19" s="2" t="s">
        <v>10</v>
      </c>
      <c r="I19" s="2" t="s">
        <v>11</v>
      </c>
      <c r="J19" s="4">
        <v>9</v>
      </c>
      <c r="K19" s="4">
        <v>20</v>
      </c>
      <c r="M19" s="5">
        <v>7</v>
      </c>
      <c r="N19" s="5">
        <v>6</v>
      </c>
      <c r="P19" t="s">
        <v>26</v>
      </c>
      <c r="Q19" s="11" t="s">
        <v>27</v>
      </c>
      <c r="R19" s="12">
        <f>((50-1)*D54+(50-1)*J54)/(50+50-2)</f>
        <v>6.5153061224489797</v>
      </c>
    </row>
    <row r="20" spans="1:19" ht="15" thickBot="1" x14ac:dyDescent="0.35">
      <c r="A20" s="4">
        <v>18</v>
      </c>
      <c r="B20" s="2" t="s">
        <v>8</v>
      </c>
      <c r="C20" s="2" t="s">
        <v>9</v>
      </c>
      <c r="D20" s="4">
        <v>7</v>
      </c>
      <c r="E20" s="4">
        <v>20</v>
      </c>
      <c r="G20" s="4">
        <v>18</v>
      </c>
      <c r="H20" s="2" t="s">
        <v>10</v>
      </c>
      <c r="I20" s="2" t="s">
        <v>9</v>
      </c>
      <c r="J20" s="4">
        <v>6</v>
      </c>
      <c r="K20" s="4">
        <v>20</v>
      </c>
      <c r="M20" s="5">
        <v>8</v>
      </c>
      <c r="N20" s="5">
        <v>7</v>
      </c>
      <c r="P20" s="11" t="s">
        <v>28</v>
      </c>
      <c r="Q20" s="11" t="s">
        <v>29</v>
      </c>
    </row>
    <row r="21" spans="1:19" ht="16.2" thickBot="1" x14ac:dyDescent="0.35">
      <c r="A21" s="4">
        <v>19</v>
      </c>
      <c r="B21" s="2" t="s">
        <v>8</v>
      </c>
      <c r="C21" s="2" t="s">
        <v>9</v>
      </c>
      <c r="D21" s="4">
        <v>8</v>
      </c>
      <c r="E21" s="4">
        <v>20</v>
      </c>
      <c r="G21" s="4">
        <v>19</v>
      </c>
      <c r="H21" s="2" t="s">
        <v>10</v>
      </c>
      <c r="I21" s="2" t="s">
        <v>9</v>
      </c>
      <c r="J21" s="4">
        <v>7</v>
      </c>
      <c r="K21" s="4">
        <v>20</v>
      </c>
      <c r="M21" s="5">
        <v>8</v>
      </c>
      <c r="N21" s="5">
        <v>6</v>
      </c>
      <c r="P21" s="13" t="s">
        <v>30</v>
      </c>
      <c r="Q21" s="13">
        <f>(D53-J53)/(SQRT(R19)*SQRT((1/50)+(1/50)))</f>
        <v>0.11753138170378118</v>
      </c>
    </row>
    <row r="22" spans="1:19" ht="15" thickBot="1" x14ac:dyDescent="0.35">
      <c r="A22" s="4">
        <v>20</v>
      </c>
      <c r="B22" s="2" t="s">
        <v>8</v>
      </c>
      <c r="C22" s="2" t="s">
        <v>9</v>
      </c>
      <c r="D22" s="4">
        <v>8</v>
      </c>
      <c r="E22" s="4">
        <v>20</v>
      </c>
      <c r="G22" s="4">
        <v>20</v>
      </c>
      <c r="H22" s="2" t="s">
        <v>10</v>
      </c>
      <c r="I22" s="2" t="s">
        <v>11</v>
      </c>
      <c r="J22" s="4">
        <v>6</v>
      </c>
      <c r="K22" s="4">
        <v>20</v>
      </c>
      <c r="M22" s="5">
        <v>9</v>
      </c>
      <c r="N22" s="5">
        <v>3</v>
      </c>
      <c r="P22" s="14" t="s">
        <v>31</v>
      </c>
      <c r="Q22" s="14">
        <f>2*P31</f>
        <v>0.90667952429098697</v>
      </c>
    </row>
    <row r="23" spans="1:19" ht="15" thickBot="1" x14ac:dyDescent="0.35">
      <c r="A23" s="4">
        <v>21</v>
      </c>
      <c r="B23" s="2" t="s">
        <v>8</v>
      </c>
      <c r="C23" s="2" t="s">
        <v>9</v>
      </c>
      <c r="D23" s="4">
        <v>9</v>
      </c>
      <c r="E23" s="4">
        <v>20</v>
      </c>
      <c r="G23" s="4">
        <v>21</v>
      </c>
      <c r="H23" s="2" t="s">
        <v>10</v>
      </c>
      <c r="I23" s="2" t="s">
        <v>11</v>
      </c>
      <c r="J23" s="4">
        <v>3</v>
      </c>
      <c r="K23" s="4">
        <v>20</v>
      </c>
      <c r="M23" s="5">
        <v>1</v>
      </c>
      <c r="N23" s="5">
        <v>4</v>
      </c>
    </row>
    <row r="24" spans="1:19" ht="15" thickBot="1" x14ac:dyDescent="0.35">
      <c r="A24" s="4">
        <v>22</v>
      </c>
      <c r="B24" s="2" t="s">
        <v>8</v>
      </c>
      <c r="C24" s="2" t="s">
        <v>11</v>
      </c>
      <c r="D24" s="4">
        <v>1</v>
      </c>
      <c r="E24" s="4">
        <v>20</v>
      </c>
      <c r="G24" s="4">
        <v>22</v>
      </c>
      <c r="H24" s="2" t="s">
        <v>10</v>
      </c>
      <c r="I24" s="2" t="s">
        <v>11</v>
      </c>
      <c r="J24" s="4">
        <v>4</v>
      </c>
      <c r="K24" s="4">
        <v>20</v>
      </c>
      <c r="M24" s="5">
        <v>7</v>
      </c>
      <c r="N24" s="5">
        <v>7</v>
      </c>
      <c r="P24" t="s">
        <v>32</v>
      </c>
    </row>
    <row r="25" spans="1:19" ht="15" thickBot="1" x14ac:dyDescent="0.35">
      <c r="A25" s="4">
        <v>23</v>
      </c>
      <c r="B25" s="2" t="s">
        <v>8</v>
      </c>
      <c r="C25" s="2" t="s">
        <v>11</v>
      </c>
      <c r="D25" s="4">
        <v>7</v>
      </c>
      <c r="E25" s="4">
        <v>20</v>
      </c>
      <c r="G25" s="4">
        <v>23</v>
      </c>
      <c r="H25" s="2" t="s">
        <v>10</v>
      </c>
      <c r="I25" s="2" t="s">
        <v>11</v>
      </c>
      <c r="J25" s="4">
        <v>7</v>
      </c>
      <c r="K25" s="4">
        <v>20</v>
      </c>
      <c r="M25" s="5">
        <v>9</v>
      </c>
      <c r="N25" s="5">
        <v>10</v>
      </c>
      <c r="P25" s="10" t="s">
        <v>33</v>
      </c>
    </row>
    <row r="26" spans="1:19" ht="15" thickBot="1" x14ac:dyDescent="0.35">
      <c r="A26" s="4">
        <v>24</v>
      </c>
      <c r="B26" s="2" t="s">
        <v>8</v>
      </c>
      <c r="C26" s="2" t="s">
        <v>9</v>
      </c>
      <c r="D26" s="4">
        <v>9</v>
      </c>
      <c r="E26" s="4">
        <v>20</v>
      </c>
      <c r="G26" s="4">
        <v>24</v>
      </c>
      <c r="H26" s="2" t="s">
        <v>10</v>
      </c>
      <c r="I26" s="2" t="s">
        <v>9</v>
      </c>
      <c r="J26" s="4">
        <v>10</v>
      </c>
      <c r="K26" s="4">
        <v>20</v>
      </c>
      <c r="M26" s="5">
        <v>6</v>
      </c>
      <c r="N26" s="5">
        <v>7</v>
      </c>
      <c r="P26" t="s">
        <v>34</v>
      </c>
    </row>
    <row r="27" spans="1:19" ht="15" thickBot="1" x14ac:dyDescent="0.35">
      <c r="A27" s="4">
        <v>25</v>
      </c>
      <c r="B27" s="2" t="s">
        <v>8</v>
      </c>
      <c r="C27" s="2" t="s">
        <v>9</v>
      </c>
      <c r="D27" s="4">
        <v>6</v>
      </c>
      <c r="E27" s="4">
        <v>20</v>
      </c>
      <c r="G27" s="4">
        <v>25</v>
      </c>
      <c r="H27" s="2" t="s">
        <v>10</v>
      </c>
      <c r="I27" s="2" t="s">
        <v>9</v>
      </c>
      <c r="J27" s="4">
        <v>7</v>
      </c>
      <c r="K27" s="4">
        <v>20</v>
      </c>
      <c r="M27" s="5">
        <v>5</v>
      </c>
      <c r="N27" s="5">
        <v>7</v>
      </c>
      <c r="P27" s="10" t="s">
        <v>35</v>
      </c>
    </row>
    <row r="28" spans="1:19" ht="15" thickBot="1" x14ac:dyDescent="0.35">
      <c r="A28" s="4">
        <v>26</v>
      </c>
      <c r="B28" s="2" t="s">
        <v>8</v>
      </c>
      <c r="C28" s="2" t="s">
        <v>11</v>
      </c>
      <c r="D28" s="4">
        <v>5</v>
      </c>
      <c r="E28" s="4">
        <v>20</v>
      </c>
      <c r="G28" s="4">
        <v>26</v>
      </c>
      <c r="H28" s="2" t="s">
        <v>10</v>
      </c>
      <c r="I28" s="2" t="s">
        <v>11</v>
      </c>
      <c r="J28" s="4">
        <v>7</v>
      </c>
      <c r="K28" s="4">
        <v>20</v>
      </c>
      <c r="M28" s="5">
        <v>8</v>
      </c>
      <c r="N28" s="5">
        <v>6</v>
      </c>
    </row>
    <row r="29" spans="1:19" ht="15" thickBot="1" x14ac:dyDescent="0.35">
      <c r="A29" s="4">
        <v>27</v>
      </c>
      <c r="B29" s="2" t="s">
        <v>8</v>
      </c>
      <c r="C29" s="2" t="s">
        <v>9</v>
      </c>
      <c r="D29" s="4">
        <v>8</v>
      </c>
      <c r="E29" s="4">
        <v>20</v>
      </c>
      <c r="G29" s="4">
        <v>27</v>
      </c>
      <c r="H29" s="2" t="s">
        <v>10</v>
      </c>
      <c r="I29" s="2" t="s">
        <v>11</v>
      </c>
      <c r="J29" s="4">
        <v>6</v>
      </c>
      <c r="K29" s="4">
        <v>20</v>
      </c>
      <c r="M29" s="5">
        <v>3</v>
      </c>
      <c r="N29" s="5">
        <v>5</v>
      </c>
      <c r="P29" t="s">
        <v>36</v>
      </c>
    </row>
    <row r="30" spans="1:19" ht="15" thickBot="1" x14ac:dyDescent="0.35">
      <c r="A30" s="4">
        <v>28</v>
      </c>
      <c r="B30" s="2" t="s">
        <v>8</v>
      </c>
      <c r="C30" s="2" t="s">
        <v>9</v>
      </c>
      <c r="D30" s="4">
        <v>3</v>
      </c>
      <c r="E30" s="4">
        <v>20</v>
      </c>
      <c r="G30" s="4">
        <v>28</v>
      </c>
      <c r="H30" s="2" t="s">
        <v>10</v>
      </c>
      <c r="I30" s="2" t="s">
        <v>11</v>
      </c>
      <c r="J30" s="4">
        <v>5</v>
      </c>
      <c r="K30" s="4">
        <v>20</v>
      </c>
      <c r="M30" s="5">
        <v>10</v>
      </c>
      <c r="N30" s="5">
        <v>9</v>
      </c>
    </row>
    <row r="31" spans="1:19" ht="15" thickBot="1" x14ac:dyDescent="0.35">
      <c r="A31" s="4">
        <v>29</v>
      </c>
      <c r="B31" s="2" t="s">
        <v>8</v>
      </c>
      <c r="C31" s="2" t="s">
        <v>9</v>
      </c>
      <c r="D31" s="4">
        <v>10</v>
      </c>
      <c r="E31" s="4">
        <v>20</v>
      </c>
      <c r="G31" s="4">
        <v>29</v>
      </c>
      <c r="H31" s="2" t="s">
        <v>10</v>
      </c>
      <c r="I31" s="2" t="s">
        <v>9</v>
      </c>
      <c r="J31" s="4">
        <v>9</v>
      </c>
      <c r="K31" s="4">
        <v>20</v>
      </c>
      <c r="M31" s="5">
        <v>8</v>
      </c>
      <c r="N31" s="5">
        <v>5</v>
      </c>
      <c r="P31">
        <f>TDIST(Q21,98,1)</f>
        <v>0.45333976214549349</v>
      </c>
      <c r="Q31" t="s">
        <v>37</v>
      </c>
      <c r="R31" t="s">
        <v>38</v>
      </c>
      <c r="S31" t="s">
        <v>39</v>
      </c>
    </row>
    <row r="32" spans="1:19" ht="15" thickBot="1" x14ac:dyDescent="0.35">
      <c r="A32" s="4">
        <v>30</v>
      </c>
      <c r="B32" s="2" t="s">
        <v>8</v>
      </c>
      <c r="C32" s="2" t="s">
        <v>11</v>
      </c>
      <c r="D32" s="4">
        <v>8</v>
      </c>
      <c r="E32" s="4">
        <v>20</v>
      </c>
      <c r="G32" s="4">
        <v>30</v>
      </c>
      <c r="H32" s="2" t="s">
        <v>10</v>
      </c>
      <c r="I32" s="2" t="s">
        <v>11</v>
      </c>
      <c r="J32" s="4">
        <v>5</v>
      </c>
      <c r="K32" s="4">
        <v>20</v>
      </c>
      <c r="M32" s="5">
        <v>8</v>
      </c>
      <c r="N32" s="5">
        <v>11</v>
      </c>
      <c r="P32">
        <f>1-P31</f>
        <v>0.54666023785450646</v>
      </c>
      <c r="Q32" t="s">
        <v>40</v>
      </c>
      <c r="R32" t="s">
        <v>38</v>
      </c>
      <c r="S32" t="s">
        <v>39</v>
      </c>
    </row>
    <row r="33" spans="1:16" ht="15" thickBot="1" x14ac:dyDescent="0.35">
      <c r="A33" s="4">
        <v>31</v>
      </c>
      <c r="B33" s="2" t="s">
        <v>8</v>
      </c>
      <c r="C33" s="2" t="s">
        <v>9</v>
      </c>
      <c r="D33" s="4">
        <v>8</v>
      </c>
      <c r="E33" s="4">
        <v>20</v>
      </c>
      <c r="G33" s="4">
        <v>31</v>
      </c>
      <c r="H33" s="2" t="s">
        <v>10</v>
      </c>
      <c r="I33" s="2" t="s">
        <v>9</v>
      </c>
      <c r="J33" s="4">
        <v>11</v>
      </c>
      <c r="K33" s="4">
        <v>20</v>
      </c>
      <c r="M33" s="5">
        <v>5</v>
      </c>
      <c r="N33" s="5">
        <v>5</v>
      </c>
    </row>
    <row r="34" spans="1:16" ht="15" thickBot="1" x14ac:dyDescent="0.35">
      <c r="A34" s="4">
        <v>32</v>
      </c>
      <c r="B34" s="2" t="s">
        <v>8</v>
      </c>
      <c r="C34" s="2" t="s">
        <v>9</v>
      </c>
      <c r="D34" s="4">
        <v>5</v>
      </c>
      <c r="E34" s="4">
        <v>20</v>
      </c>
      <c r="G34" s="4">
        <v>32</v>
      </c>
      <c r="H34" s="2" t="s">
        <v>10</v>
      </c>
      <c r="I34" s="2" t="s">
        <v>11</v>
      </c>
      <c r="J34" s="4">
        <v>5</v>
      </c>
      <c r="K34" s="4">
        <v>20</v>
      </c>
      <c r="M34" s="5">
        <v>5</v>
      </c>
      <c r="N34" s="5">
        <v>8</v>
      </c>
      <c r="P34" t="s">
        <v>41</v>
      </c>
    </row>
    <row r="35" spans="1:16" ht="15" thickBot="1" x14ac:dyDescent="0.35">
      <c r="A35" s="4">
        <v>33</v>
      </c>
      <c r="B35" s="2" t="s">
        <v>8</v>
      </c>
      <c r="C35" s="2" t="s">
        <v>9</v>
      </c>
      <c r="D35" s="4">
        <v>5</v>
      </c>
      <c r="E35" s="4">
        <v>20</v>
      </c>
      <c r="G35" s="4">
        <v>33</v>
      </c>
      <c r="H35" s="2" t="s">
        <v>10</v>
      </c>
      <c r="I35" s="2" t="s">
        <v>9</v>
      </c>
      <c r="J35" s="4">
        <v>8</v>
      </c>
      <c r="K35" s="4">
        <v>20</v>
      </c>
      <c r="M35" s="5">
        <v>4</v>
      </c>
      <c r="N35" s="5">
        <v>11</v>
      </c>
    </row>
    <row r="36" spans="1:16" ht="15" thickBot="1" x14ac:dyDescent="0.35">
      <c r="A36" s="4">
        <v>34</v>
      </c>
      <c r="B36" s="2" t="s">
        <v>8</v>
      </c>
      <c r="C36" s="2" t="s">
        <v>11</v>
      </c>
      <c r="D36" s="4">
        <v>4</v>
      </c>
      <c r="E36" s="4">
        <v>20</v>
      </c>
      <c r="G36" s="4">
        <v>34</v>
      </c>
      <c r="H36" s="2" t="s">
        <v>10</v>
      </c>
      <c r="I36" s="2" t="s">
        <v>11</v>
      </c>
      <c r="J36" s="4">
        <v>11</v>
      </c>
      <c r="K36" s="4">
        <v>20</v>
      </c>
      <c r="M36" s="5">
        <v>3</v>
      </c>
      <c r="N36" s="5">
        <v>8</v>
      </c>
    </row>
    <row r="37" spans="1:16" ht="15" thickBot="1" x14ac:dyDescent="0.35">
      <c r="A37" s="4">
        <v>35</v>
      </c>
      <c r="B37" s="2" t="s">
        <v>8</v>
      </c>
      <c r="C37" s="2" t="s">
        <v>11</v>
      </c>
      <c r="D37" s="4">
        <v>3</v>
      </c>
      <c r="E37" s="4">
        <v>20</v>
      </c>
      <c r="G37" s="4">
        <v>35</v>
      </c>
      <c r="H37" s="2" t="s">
        <v>10</v>
      </c>
      <c r="I37" s="2" t="s">
        <v>11</v>
      </c>
      <c r="J37" s="4">
        <v>8</v>
      </c>
      <c r="K37" s="4">
        <v>20</v>
      </c>
      <c r="M37" s="5">
        <v>10</v>
      </c>
      <c r="N37" s="5">
        <v>9</v>
      </c>
    </row>
    <row r="38" spans="1:16" ht="15" thickBot="1" x14ac:dyDescent="0.35">
      <c r="A38" s="4">
        <v>36</v>
      </c>
      <c r="B38" s="2" t="s">
        <v>8</v>
      </c>
      <c r="C38" s="2" t="s">
        <v>9</v>
      </c>
      <c r="D38" s="4">
        <v>10</v>
      </c>
      <c r="E38" s="4">
        <v>20</v>
      </c>
      <c r="G38" s="4">
        <v>36</v>
      </c>
      <c r="H38" s="2" t="s">
        <v>10</v>
      </c>
      <c r="I38" s="2" t="s">
        <v>11</v>
      </c>
      <c r="J38" s="4">
        <v>9</v>
      </c>
      <c r="K38" s="4">
        <v>20</v>
      </c>
      <c r="M38" s="5">
        <v>3</v>
      </c>
      <c r="N38" s="5">
        <v>8</v>
      </c>
    </row>
    <row r="39" spans="1:16" ht="15" thickBot="1" x14ac:dyDescent="0.35">
      <c r="A39" s="4">
        <v>37</v>
      </c>
      <c r="B39" s="2" t="s">
        <v>8</v>
      </c>
      <c r="C39" s="2" t="s">
        <v>11</v>
      </c>
      <c r="D39" s="4">
        <v>3</v>
      </c>
      <c r="E39" s="4">
        <v>20</v>
      </c>
      <c r="G39" s="4">
        <v>37</v>
      </c>
      <c r="H39" s="2" t="s">
        <v>10</v>
      </c>
      <c r="I39" s="2" t="s">
        <v>9</v>
      </c>
      <c r="J39" s="4">
        <v>8</v>
      </c>
      <c r="K39" s="4">
        <v>20</v>
      </c>
      <c r="M39" s="5">
        <v>9</v>
      </c>
      <c r="N39" s="5">
        <v>3</v>
      </c>
    </row>
    <row r="40" spans="1:16" ht="15" thickBot="1" x14ac:dyDescent="0.35">
      <c r="A40" s="4">
        <v>38</v>
      </c>
      <c r="B40" s="2" t="s">
        <v>8</v>
      </c>
      <c r="C40" s="2" t="s">
        <v>9</v>
      </c>
      <c r="D40" s="4">
        <v>9</v>
      </c>
      <c r="E40" s="4">
        <v>20</v>
      </c>
      <c r="G40" s="4">
        <v>38</v>
      </c>
      <c r="H40" s="2" t="s">
        <v>10</v>
      </c>
      <c r="I40" s="2" t="s">
        <v>11</v>
      </c>
      <c r="J40" s="4">
        <v>3</v>
      </c>
      <c r="K40" s="4">
        <v>20</v>
      </c>
      <c r="M40" s="5">
        <v>9</v>
      </c>
      <c r="N40" s="5">
        <v>11</v>
      </c>
    </row>
    <row r="41" spans="1:16" ht="15" thickBot="1" x14ac:dyDescent="0.35">
      <c r="A41" s="4">
        <v>39</v>
      </c>
      <c r="B41" s="2" t="s">
        <v>8</v>
      </c>
      <c r="C41" s="2" t="s">
        <v>9</v>
      </c>
      <c r="D41" s="4">
        <v>9</v>
      </c>
      <c r="E41" s="4">
        <v>20</v>
      </c>
      <c r="G41" s="4">
        <v>39</v>
      </c>
      <c r="H41" s="2" t="s">
        <v>10</v>
      </c>
      <c r="I41" s="2" t="s">
        <v>9</v>
      </c>
      <c r="J41" s="4">
        <v>11</v>
      </c>
      <c r="K41" s="4">
        <v>20</v>
      </c>
      <c r="M41" s="5">
        <v>8</v>
      </c>
      <c r="N41" s="5">
        <v>5</v>
      </c>
    </row>
    <row r="42" spans="1:16" ht="15" thickBot="1" x14ac:dyDescent="0.35">
      <c r="A42" s="4">
        <v>40</v>
      </c>
      <c r="B42" s="2" t="s">
        <v>8</v>
      </c>
      <c r="C42" s="2" t="s">
        <v>9</v>
      </c>
      <c r="D42" s="4">
        <v>8</v>
      </c>
      <c r="E42" s="4">
        <v>20</v>
      </c>
      <c r="G42" s="4">
        <v>40</v>
      </c>
      <c r="H42" s="2" t="s">
        <v>10</v>
      </c>
      <c r="I42" s="2" t="s">
        <v>11</v>
      </c>
      <c r="J42" s="4">
        <v>5</v>
      </c>
      <c r="K42" s="4">
        <v>20</v>
      </c>
      <c r="M42" s="5">
        <v>4</v>
      </c>
      <c r="N42" s="5">
        <v>6</v>
      </c>
    </row>
    <row r="43" spans="1:16" ht="15" thickBot="1" x14ac:dyDescent="0.35">
      <c r="A43" s="4">
        <v>41</v>
      </c>
      <c r="B43" s="2" t="s">
        <v>8</v>
      </c>
      <c r="C43" s="2" t="s">
        <v>9</v>
      </c>
      <c r="D43" s="4">
        <v>4</v>
      </c>
      <c r="E43" s="4">
        <v>20</v>
      </c>
      <c r="G43" s="4">
        <v>41</v>
      </c>
      <c r="H43" s="2" t="s">
        <v>10</v>
      </c>
      <c r="I43" s="2" t="s">
        <v>11</v>
      </c>
      <c r="J43" s="4">
        <v>6</v>
      </c>
      <c r="K43" s="4">
        <v>20</v>
      </c>
      <c r="M43" s="5">
        <v>10</v>
      </c>
      <c r="N43" s="5">
        <v>5</v>
      </c>
    </row>
    <row r="44" spans="1:16" ht="15" thickBot="1" x14ac:dyDescent="0.35">
      <c r="A44" s="4">
        <v>42</v>
      </c>
      <c r="B44" s="2" t="s">
        <v>8</v>
      </c>
      <c r="C44" s="2" t="s">
        <v>9</v>
      </c>
      <c r="D44" s="4">
        <v>10</v>
      </c>
      <c r="E44" s="4">
        <v>20</v>
      </c>
      <c r="G44" s="4">
        <v>42</v>
      </c>
      <c r="H44" s="2" t="s">
        <v>10</v>
      </c>
      <c r="I44" s="2" t="s">
        <v>11</v>
      </c>
      <c r="J44" s="4">
        <v>5</v>
      </c>
      <c r="K44" s="4">
        <v>20</v>
      </c>
      <c r="M44" s="5">
        <v>8</v>
      </c>
      <c r="N44" s="5">
        <v>4</v>
      </c>
    </row>
    <row r="45" spans="1:16" ht="15" thickBot="1" x14ac:dyDescent="0.35">
      <c r="A45" s="4">
        <v>43</v>
      </c>
      <c r="B45" s="2" t="s">
        <v>8</v>
      </c>
      <c r="C45" s="2" t="s">
        <v>9</v>
      </c>
      <c r="D45" s="4">
        <v>8</v>
      </c>
      <c r="E45" s="4">
        <v>20</v>
      </c>
      <c r="G45" s="4">
        <v>43</v>
      </c>
      <c r="H45" s="2" t="s">
        <v>10</v>
      </c>
      <c r="I45" s="2" t="s">
        <v>11</v>
      </c>
      <c r="J45" s="4">
        <v>4</v>
      </c>
      <c r="K45" s="4">
        <v>20</v>
      </c>
      <c r="M45" s="5">
        <v>9</v>
      </c>
      <c r="N45" s="5">
        <v>11</v>
      </c>
    </row>
    <row r="46" spans="1:16" ht="15" thickBot="1" x14ac:dyDescent="0.35">
      <c r="A46" s="4">
        <v>44</v>
      </c>
      <c r="B46" s="2" t="s">
        <v>8</v>
      </c>
      <c r="C46" s="2" t="s">
        <v>9</v>
      </c>
      <c r="D46" s="4">
        <v>9</v>
      </c>
      <c r="E46" s="4">
        <v>20</v>
      </c>
      <c r="G46" s="4">
        <v>44</v>
      </c>
      <c r="H46" s="2" t="s">
        <v>10</v>
      </c>
      <c r="I46" s="2" t="s">
        <v>9</v>
      </c>
      <c r="J46" s="4">
        <v>11</v>
      </c>
      <c r="K46" s="4">
        <v>20</v>
      </c>
      <c r="M46" s="5">
        <v>7</v>
      </c>
      <c r="N46" s="5">
        <v>7</v>
      </c>
    </row>
    <row r="47" spans="1:16" ht="15" thickBot="1" x14ac:dyDescent="0.35">
      <c r="A47" s="4">
        <v>45</v>
      </c>
      <c r="B47" s="2" t="s">
        <v>8</v>
      </c>
      <c r="C47" s="2" t="s">
        <v>9</v>
      </c>
      <c r="D47" s="4">
        <v>7</v>
      </c>
      <c r="E47" s="4">
        <v>20</v>
      </c>
      <c r="G47" s="4">
        <v>45</v>
      </c>
      <c r="H47" s="2" t="s">
        <v>10</v>
      </c>
      <c r="I47" s="2" t="s">
        <v>11</v>
      </c>
      <c r="J47" s="4">
        <v>7</v>
      </c>
      <c r="K47" s="4">
        <v>20</v>
      </c>
      <c r="M47" s="5">
        <v>6</v>
      </c>
      <c r="N47" s="5">
        <v>10</v>
      </c>
    </row>
    <row r="48" spans="1:16" ht="15" thickBot="1" x14ac:dyDescent="0.35">
      <c r="A48" s="4">
        <v>46</v>
      </c>
      <c r="B48" s="2" t="s">
        <v>8</v>
      </c>
      <c r="C48" s="2" t="s">
        <v>9</v>
      </c>
      <c r="D48" s="4">
        <v>6</v>
      </c>
      <c r="E48" s="4">
        <v>20</v>
      </c>
      <c r="G48" s="4">
        <v>46</v>
      </c>
      <c r="H48" s="2" t="s">
        <v>10</v>
      </c>
      <c r="I48" s="2" t="s">
        <v>9</v>
      </c>
      <c r="J48" s="4">
        <v>10</v>
      </c>
      <c r="K48" s="4">
        <v>20</v>
      </c>
      <c r="M48" s="5">
        <v>3</v>
      </c>
      <c r="N48" s="5">
        <v>4</v>
      </c>
    </row>
    <row r="49" spans="1:14" ht="15" thickBot="1" x14ac:dyDescent="0.35">
      <c r="A49" s="4">
        <v>47</v>
      </c>
      <c r="B49" s="2" t="s">
        <v>8</v>
      </c>
      <c r="C49" s="2" t="s">
        <v>11</v>
      </c>
      <c r="D49" s="4">
        <v>3</v>
      </c>
      <c r="E49" s="4">
        <v>20</v>
      </c>
      <c r="G49" s="4">
        <v>47</v>
      </c>
      <c r="H49" s="2" t="s">
        <v>10</v>
      </c>
      <c r="I49" s="2" t="s">
        <v>11</v>
      </c>
      <c r="J49" s="4">
        <v>4</v>
      </c>
      <c r="K49" s="4">
        <v>20</v>
      </c>
      <c r="M49" s="5">
        <v>7</v>
      </c>
      <c r="N49" s="5">
        <v>12</v>
      </c>
    </row>
    <row r="50" spans="1:14" ht="15" thickBot="1" x14ac:dyDescent="0.35">
      <c r="A50" s="4">
        <v>48</v>
      </c>
      <c r="B50" s="2" t="s">
        <v>8</v>
      </c>
      <c r="C50" s="2" t="s">
        <v>9</v>
      </c>
      <c r="D50" s="4">
        <v>7</v>
      </c>
      <c r="E50" s="4">
        <v>20</v>
      </c>
      <c r="G50" s="4">
        <v>48</v>
      </c>
      <c r="H50" s="2" t="s">
        <v>10</v>
      </c>
      <c r="I50" s="2" t="s">
        <v>9</v>
      </c>
      <c r="J50" s="4">
        <v>12</v>
      </c>
      <c r="K50" s="4">
        <v>20</v>
      </c>
      <c r="M50" s="5">
        <v>3</v>
      </c>
      <c r="N50" s="5">
        <v>4</v>
      </c>
    </row>
    <row r="51" spans="1:14" ht="15" thickBot="1" x14ac:dyDescent="0.35">
      <c r="A51" s="4">
        <v>49</v>
      </c>
      <c r="B51" s="2" t="s">
        <v>8</v>
      </c>
      <c r="C51" s="2" t="s">
        <v>9</v>
      </c>
      <c r="D51" s="4">
        <v>3</v>
      </c>
      <c r="E51" s="4">
        <v>20</v>
      </c>
      <c r="G51" s="4">
        <v>49</v>
      </c>
      <c r="H51" s="2" t="s">
        <v>10</v>
      </c>
      <c r="I51" s="2" t="s">
        <v>11</v>
      </c>
      <c r="J51" s="4">
        <v>4</v>
      </c>
      <c r="K51" s="4">
        <v>20</v>
      </c>
      <c r="M51" s="5">
        <v>8</v>
      </c>
      <c r="N51" s="5">
        <v>7</v>
      </c>
    </row>
    <row r="52" spans="1:14" ht="15" thickBot="1" x14ac:dyDescent="0.35">
      <c r="A52" s="4">
        <v>50</v>
      </c>
      <c r="B52" s="2" t="s">
        <v>8</v>
      </c>
      <c r="C52" s="15" t="s">
        <v>11</v>
      </c>
      <c r="D52" s="16">
        <v>8</v>
      </c>
      <c r="E52" s="4">
        <v>20</v>
      </c>
      <c r="G52" s="4">
        <v>50</v>
      </c>
      <c r="H52" s="2" t="s">
        <v>10</v>
      </c>
      <c r="I52" s="15" t="s">
        <v>11</v>
      </c>
      <c r="J52" s="16">
        <v>7</v>
      </c>
      <c r="K52" s="4">
        <v>20</v>
      </c>
    </row>
    <row r="53" spans="1:14" x14ac:dyDescent="0.3">
      <c r="C53" s="18" t="s">
        <v>14</v>
      </c>
      <c r="D53" s="19">
        <f>AVERAGE(D3:D52)</f>
        <v>6.82</v>
      </c>
      <c r="I53" s="18" t="s">
        <v>14</v>
      </c>
      <c r="J53" s="19">
        <f>AVERAGE(J3:J52)</f>
        <v>6.76</v>
      </c>
    </row>
    <row r="54" spans="1:14" x14ac:dyDescent="0.3">
      <c r="C54" s="18" t="s">
        <v>42</v>
      </c>
      <c r="D54" s="19">
        <f>VAR(D3:D52)</f>
        <v>6.1097959183673494</v>
      </c>
      <c r="I54" s="18" t="s">
        <v>42</v>
      </c>
      <c r="J54" s="19">
        <f>VAR(J3:J52)</f>
        <v>6.92081632653061</v>
      </c>
    </row>
    <row r="56" spans="1:14" x14ac:dyDescent="0.3">
      <c r="A56" t="s">
        <v>43</v>
      </c>
    </row>
    <row r="57" spans="1:14" x14ac:dyDescent="0.3">
      <c r="A57">
        <f>J54/D54</f>
        <v>1.1327409980626619</v>
      </c>
      <c r="B5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2021-07-25T14:17:53Z</dcterms:modified>
</cp:coreProperties>
</file>