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-2024-02-28\"/>
    </mc:Choice>
  </mc:AlternateContent>
  <xr:revisionPtr revIDLastSave="0" documentId="13_ncr:1_{9F47CEA5-DDFD-4598-BFEB-66E2EBE46876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Reference!$H$2</definedName>
    <definedName name="Delta_Corner">Graph!$T$5</definedName>
    <definedName name="NRG_Table">Reference!$I$2:$J$7</definedName>
    <definedName name="Param_Count">Reference!$G$2</definedName>
    <definedName name="Param_Table">Reference!$D$2:$F$8</definedName>
    <definedName name="Params">Reference!$D$2:$D$8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C1" i="16"/>
  <c r="D10" i="16"/>
  <c r="P8" i="1" a="1"/>
  <c r="L31" i="1" a="1"/>
  <c r="L23" i="1" a="1"/>
  <c r="M18" i="1" a="1"/>
  <c r="N14" i="1" a="1"/>
  <c r="P28" i="1" a="1"/>
  <c r="O20" i="1" a="1"/>
  <c r="N10" i="1" a="1"/>
  <c r="K9" i="1" a="1"/>
  <c r="O26" i="1" a="1"/>
  <c r="K20" i="1" a="1"/>
  <c r="P11" i="1" a="1"/>
  <c r="O32" i="1" a="1"/>
  <c r="N30" i="1" a="1"/>
  <c r="L12" i="1" a="1"/>
  <c r="N12" i="1" a="1"/>
  <c r="M28" i="1" a="1"/>
  <c r="P21" i="1" a="1"/>
  <c r="O7" i="1" a="1"/>
  <c r="M21" i="1" a="1"/>
  <c r="O25" i="1" a="1"/>
  <c r="O15" i="1" a="1"/>
  <c r="M19" i="1" a="1"/>
  <c r="K30" i="1" a="1"/>
  <c r="N23" i="1" a="1"/>
  <c r="K17" i="1" a="1"/>
  <c r="O30" i="1" a="1"/>
  <c r="M17" i="1" a="1"/>
  <c r="P22" i="1" a="1"/>
  <c r="P31" i="1" a="1"/>
  <c r="L25" i="1" a="1"/>
  <c r="N26" i="1" a="1"/>
  <c r="K10" i="1" a="1"/>
  <c r="K19" i="1" a="1"/>
  <c r="L26" i="1" a="1"/>
  <c r="N33" i="1" a="1"/>
  <c r="O28" i="1" a="1"/>
  <c r="P30" i="1" a="1"/>
  <c r="O19" i="1" a="1"/>
  <c r="P20" i="1" a="1"/>
  <c r="O29" i="1" a="1"/>
  <c r="O9" i="1" a="1"/>
  <c r="M30" i="1" a="1"/>
  <c r="K22" i="1" a="1"/>
  <c r="M33" i="1" a="1"/>
  <c r="N22" i="1" a="1"/>
  <c r="K33" i="1" a="1"/>
  <c r="M11" i="1" a="1"/>
  <c r="K32" i="1" a="1"/>
  <c r="P12" i="1" a="1"/>
  <c r="L15" i="1" a="1"/>
  <c r="L24" i="1" a="1"/>
  <c r="N7" i="1" a="1"/>
  <c r="K13" i="1" a="1"/>
  <c r="P33" i="1" a="1"/>
  <c r="L17" i="1" a="1"/>
  <c r="L10" i="1" a="1"/>
  <c r="P15" i="1" a="1"/>
  <c r="O27" i="1" a="1"/>
  <c r="O12" i="1" a="1"/>
  <c r="P14" i="1" a="1"/>
  <c r="L8" i="1" a="1"/>
  <c r="K27" i="1" a="1"/>
  <c r="L20" i="1" a="1"/>
  <c r="M7" i="1" a="1"/>
  <c r="M29" i="1" a="1"/>
  <c r="K16" i="1" a="1"/>
  <c r="N16" i="1" a="1"/>
  <c r="O11" i="1" a="1"/>
  <c r="L22" i="1" a="1"/>
  <c r="K24" i="1" a="1"/>
  <c r="P19" i="1" a="1"/>
  <c r="O16" i="1" a="1"/>
  <c r="P10" i="1" a="1"/>
  <c r="K31" i="1" a="1"/>
  <c r="P17" i="1" a="1"/>
  <c r="L18" i="1" a="1"/>
  <c r="M13" i="1" a="1"/>
  <c r="O31" i="1" a="1"/>
  <c r="M15" i="1" a="1"/>
  <c r="N8" i="1" a="1"/>
  <c r="N15" i="1" a="1"/>
  <c r="M25" i="1" a="1"/>
  <c r="M32" i="1" a="1"/>
  <c r="P27" i="1" a="1"/>
  <c r="N29" i="1" a="1"/>
  <c r="P23" i="1" a="1"/>
  <c r="P16" i="1" a="1"/>
  <c r="L14" i="1" a="1"/>
  <c r="P32" i="1" a="1"/>
  <c r="L21" i="1" a="1"/>
  <c r="O21" i="1" a="1"/>
  <c r="K15" i="1" a="1"/>
  <c r="L27" i="1" a="1"/>
  <c r="P24" i="1" a="1"/>
  <c r="O17" i="1" a="1"/>
  <c r="L7" i="1" a="1"/>
  <c r="O24" i="1" a="1"/>
  <c r="M23" i="1" a="1"/>
  <c r="P25" i="1" a="1"/>
  <c r="N18" i="1" a="1"/>
  <c r="K29" i="1" a="1"/>
  <c r="K21" i="1" a="1"/>
  <c r="O10" i="1" a="1"/>
  <c r="K28" i="1" a="1"/>
  <c r="K25" i="1" a="1"/>
  <c r="K12" i="1" a="1"/>
  <c r="L32" i="1" a="1"/>
  <c r="M10" i="1" a="1"/>
  <c r="N24" i="1" a="1"/>
  <c r="M12" i="1" a="1"/>
  <c r="N31" i="1" a="1"/>
  <c r="P26" i="1" a="1"/>
  <c r="M8" i="1" a="1"/>
  <c r="M20" i="1" a="1"/>
  <c r="M31" i="1" a="1"/>
  <c r="K14" i="1" a="1"/>
  <c r="P7" i="1" a="1"/>
  <c r="N28" i="1" a="1"/>
  <c r="N13" i="1" a="1"/>
  <c r="M27" i="1" a="1"/>
  <c r="L9" i="1" a="1"/>
  <c r="N17" i="1" a="1"/>
  <c r="N9" i="1" a="1"/>
  <c r="L30" i="1" a="1"/>
  <c r="M22" i="1" a="1"/>
  <c r="O18" i="1" a="1"/>
  <c r="M14" i="1" a="1"/>
  <c r="L19" i="1" a="1"/>
  <c r="L11" i="1" a="1"/>
  <c r="O33" i="1" a="1"/>
  <c r="K23" i="1" a="1"/>
  <c r="L29" i="1" a="1"/>
  <c r="N19" i="1" a="1"/>
  <c r="O22" i="1" a="1"/>
  <c r="O14" i="1" a="1"/>
  <c r="K8" i="1" a="1"/>
  <c r="O13" i="1" a="1"/>
  <c r="O8" i="1" a="1"/>
  <c r="K11" i="1" a="1"/>
  <c r="M26" i="1" a="1"/>
  <c r="M24" i="1" a="1"/>
  <c r="M16" i="1" a="1"/>
  <c r="P9" i="1" a="1"/>
  <c r="O23" i="1" a="1"/>
  <c r="N27" i="1" a="1"/>
  <c r="L16" i="1" a="1"/>
  <c r="P29" i="1" a="1"/>
  <c r="K26" i="1" a="1"/>
  <c r="K18" i="1" a="1"/>
  <c r="N11" i="1" a="1"/>
  <c r="M9" i="1" a="1"/>
  <c r="P13" i="1" a="1"/>
  <c r="N20" i="1" a="1"/>
  <c r="L33" i="1" a="1"/>
  <c r="L13" i="1" a="1"/>
  <c r="P18" i="1" a="1"/>
  <c r="L28" i="1" a="1"/>
  <c r="N25" i="1" a="1"/>
  <c r="K7" i="1" a="1"/>
  <c r="N21" i="1" a="1"/>
  <c r="N32" i="1" a="1"/>
  <c r="O25" i="1" l="1"/>
  <c r="N30" i="1"/>
  <c r="O20" i="1"/>
  <c r="P16" i="1"/>
  <c r="N25" i="1"/>
  <c r="N20" i="1"/>
  <c r="L16" i="1"/>
  <c r="K11" i="1"/>
  <c r="L29" i="1"/>
  <c r="V28" i="1" s="1"/>
  <c r="M25" i="1"/>
  <c r="W24" i="1" s="1"/>
  <c r="N15" i="1"/>
  <c r="X14" i="1" s="1"/>
  <c r="M20" i="1"/>
  <c r="M10" i="1"/>
  <c r="W9" i="1" s="1"/>
  <c r="K29" i="1"/>
  <c r="P24" i="1"/>
  <c r="Z23" i="1" s="1"/>
  <c r="M15" i="1"/>
  <c r="W14" i="1" s="1"/>
  <c r="K24" i="1"/>
  <c r="U23" i="1" s="1"/>
  <c r="L20" i="1"/>
  <c r="V19" i="1" s="1"/>
  <c r="L10" i="1"/>
  <c r="L15" i="1"/>
  <c r="M33" i="1"/>
  <c r="W32" i="1" s="1"/>
  <c r="O19" i="1"/>
  <c r="Y18" i="1" s="1"/>
  <c r="K10" i="1"/>
  <c r="O30" i="1"/>
  <c r="M21" i="1"/>
  <c r="O32" i="1"/>
  <c r="P28" i="1"/>
  <c r="P23" i="1"/>
  <c r="L28" i="1"/>
  <c r="P13" i="1"/>
  <c r="N27" i="1"/>
  <c r="O8" i="1"/>
  <c r="Y7" i="1" s="1"/>
  <c r="M32" i="1"/>
  <c r="O18" i="1"/>
  <c r="M27" i="1"/>
  <c r="W26" i="1" s="1"/>
  <c r="N8" i="1"/>
  <c r="L32" i="1"/>
  <c r="V31" i="1" s="1"/>
  <c r="N18" i="1"/>
  <c r="L27" i="1"/>
  <c r="O31" i="1"/>
  <c r="L22" i="1"/>
  <c r="K27" i="1"/>
  <c r="U26" i="1" s="1"/>
  <c r="L17" i="1"/>
  <c r="P12" i="1"/>
  <c r="Z11" i="1" s="1"/>
  <c r="K22" i="1"/>
  <c r="U21" i="1" s="1"/>
  <c r="P30" i="1"/>
  <c r="Z29" i="1" s="1"/>
  <c r="N26" i="1"/>
  <c r="K17" i="1"/>
  <c r="O7" i="1"/>
  <c r="P11" i="1"/>
  <c r="N14" i="1"/>
  <c r="N32" i="1"/>
  <c r="P18" i="1"/>
  <c r="M9" i="1"/>
  <c r="O23" i="1"/>
  <c r="O13" i="1"/>
  <c r="K23" i="1"/>
  <c r="M22" i="1"/>
  <c r="W21" i="1" s="1"/>
  <c r="N13" i="1"/>
  <c r="X12" i="1" s="1"/>
  <c r="M8" i="1"/>
  <c r="K12" i="1"/>
  <c r="P25" i="1"/>
  <c r="K15" i="1"/>
  <c r="M13" i="1"/>
  <c r="O11" i="1"/>
  <c r="L8" i="1"/>
  <c r="P33" i="1"/>
  <c r="K32" i="1"/>
  <c r="M30" i="1"/>
  <c r="W29" i="1" s="1"/>
  <c r="O28" i="1"/>
  <c r="L25" i="1"/>
  <c r="N23" i="1"/>
  <c r="P21" i="1"/>
  <c r="K20" i="1"/>
  <c r="M18" i="1"/>
  <c r="O16" i="1"/>
  <c r="L13" i="1"/>
  <c r="N11" i="1"/>
  <c r="X10" i="1" s="1"/>
  <c r="P9" i="1"/>
  <c r="K8" i="1"/>
  <c r="U7" i="1" s="1"/>
  <c r="O33" i="1"/>
  <c r="Y32" i="1" s="1"/>
  <c r="L30" i="1"/>
  <c r="N28" i="1"/>
  <c r="P26" i="1"/>
  <c r="K25" i="1"/>
  <c r="M23" i="1"/>
  <c r="O21" i="1"/>
  <c r="Y20" i="1" s="1"/>
  <c r="L18" i="1"/>
  <c r="N16" i="1"/>
  <c r="X15" i="1" s="1"/>
  <c r="P14" i="1"/>
  <c r="Z13" i="1" s="1"/>
  <c r="K13" i="1"/>
  <c r="M11" i="1"/>
  <c r="W10" i="1" s="1"/>
  <c r="O9" i="1"/>
  <c r="Y8" i="1" s="1"/>
  <c r="N33" i="1"/>
  <c r="X32" i="1" s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N31" i="1"/>
  <c r="X30" i="1" s="1"/>
  <c r="K28" i="1"/>
  <c r="O24" i="1"/>
  <c r="Y23" i="1" s="1"/>
  <c r="L21" i="1"/>
  <c r="P17" i="1"/>
  <c r="Z16" i="1" s="1"/>
  <c r="K16" i="1"/>
  <c r="O12" i="1"/>
  <c r="N7" i="1"/>
  <c r="K33" i="1"/>
  <c r="O29" i="1"/>
  <c r="L26" i="1"/>
  <c r="P22" i="1"/>
  <c r="M19" i="1"/>
  <c r="N12" i="1"/>
  <c r="K9" i="1"/>
  <c r="L31" i="1"/>
  <c r="N29" i="1"/>
  <c r="P27" i="1"/>
  <c r="K26" i="1"/>
  <c r="M24" i="1"/>
  <c r="O22" i="1"/>
  <c r="L19" i="1"/>
  <c r="N17" i="1"/>
  <c r="K14" i="1"/>
  <c r="M12" i="1"/>
  <c r="O10" i="1"/>
  <c r="L7" i="1"/>
  <c r="P32" i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U18" i="1" s="1"/>
  <c r="M17" i="1"/>
  <c r="O15" i="1"/>
  <c r="L12" i="1"/>
  <c r="N10" i="1"/>
  <c r="P8" i="1"/>
  <c r="K7" i="1"/>
  <c r="L33" i="1"/>
  <c r="P29" i="1"/>
  <c r="Z28" i="1" s="1"/>
  <c r="M26" i="1"/>
  <c r="N19" i="1"/>
  <c r="M14" i="1"/>
  <c r="L9" i="1"/>
  <c r="M31" i="1"/>
  <c r="N24" i="1"/>
  <c r="K21" i="1"/>
  <c r="U20" i="1" s="1"/>
  <c r="O17" i="1"/>
  <c r="Y16" i="1" s="1"/>
  <c r="L14" i="1"/>
  <c r="V13" i="1" s="1"/>
  <c r="P10" i="1"/>
  <c r="Z9" i="1" s="1"/>
  <c r="M7" i="1"/>
  <c r="P15" i="1"/>
  <c r="T6" i="1"/>
  <c r="J2" i="16"/>
  <c r="J6" i="1"/>
  <c r="M3" i="1"/>
  <c r="W3" i="1" s="1"/>
  <c r="K6" i="1" a="1"/>
  <c r="U11" i="1" l="1"/>
  <c r="Z32" i="1"/>
  <c r="X27" i="1"/>
  <c r="V21" i="1"/>
  <c r="V9" i="1"/>
  <c r="V12" i="1"/>
  <c r="Y25" i="1"/>
  <c r="Y11" i="1"/>
  <c r="V16" i="1"/>
  <c r="Z21" i="1"/>
  <c r="W18" i="1"/>
  <c r="Y14" i="1"/>
  <c r="X22" i="1"/>
  <c r="W16" i="1"/>
  <c r="V24" i="1"/>
  <c r="X25" i="1"/>
  <c r="W22" i="1"/>
  <c r="V14" i="1"/>
  <c r="Z14" i="1"/>
  <c r="Y27" i="1"/>
  <c r="U14" i="1"/>
  <c r="X17" i="1"/>
  <c r="Y29" i="1"/>
  <c r="V7" i="1"/>
  <c r="W12" i="1"/>
  <c r="U32" i="1"/>
  <c r="Z18" i="1"/>
  <c r="V29" i="1"/>
  <c r="U28" i="1"/>
  <c r="Z30" i="1"/>
  <c r="Y10" i="1"/>
  <c r="Y13" i="1"/>
  <c r="Z8" i="1"/>
  <c r="Q17" i="1"/>
  <c r="U16" i="1"/>
  <c r="Q13" i="1"/>
  <c r="U12" i="1"/>
  <c r="Q16" i="1"/>
  <c r="U15" i="1"/>
  <c r="U30" i="1"/>
  <c r="V17" i="1"/>
  <c r="Y30" i="1"/>
  <c r="V20" i="1"/>
  <c r="V26" i="1"/>
  <c r="U24" i="1"/>
  <c r="Z25" i="1"/>
  <c r="W19" i="1"/>
  <c r="W30" i="1"/>
  <c r="X16" i="1"/>
  <c r="U22" i="1"/>
  <c r="X18" i="1"/>
  <c r="U10" i="1"/>
  <c r="W23" i="1"/>
  <c r="Y22" i="1"/>
  <c r="Z17" i="1"/>
  <c r="V27" i="1"/>
  <c r="X24" i="1"/>
  <c r="X28" i="1"/>
  <c r="X20" i="1"/>
  <c r="Y15" i="1"/>
  <c r="X31" i="1"/>
  <c r="Z22" i="1"/>
  <c r="Z15" i="1"/>
  <c r="Q30" i="1"/>
  <c r="U29" i="1"/>
  <c r="Q10" i="1"/>
  <c r="U9" i="1"/>
  <c r="Y28" i="1"/>
  <c r="Y9" i="1"/>
  <c r="X7" i="1"/>
  <c r="V8" i="1"/>
  <c r="X8" i="1"/>
  <c r="V18" i="1"/>
  <c r="W25" i="1"/>
  <c r="W15" i="1"/>
  <c r="X26" i="1"/>
  <c r="U17" i="1"/>
  <c r="X19" i="1"/>
  <c r="Z26" i="1"/>
  <c r="Z7" i="1"/>
  <c r="V30" i="1"/>
  <c r="W17" i="1"/>
  <c r="X13" i="1"/>
  <c r="Z27" i="1"/>
  <c r="U19" i="1"/>
  <c r="Z10" i="1"/>
  <c r="Y31" i="1"/>
  <c r="X29" i="1"/>
  <c r="V25" i="1"/>
  <c r="Q32" i="1"/>
  <c r="U31" i="1"/>
  <c r="Z31" i="1"/>
  <c r="Z24" i="1"/>
  <c r="U27" i="1"/>
  <c r="X23" i="1"/>
  <c r="W11" i="1"/>
  <c r="W7" i="1"/>
  <c r="U13" i="1"/>
  <c r="Y17" i="1"/>
  <c r="W13" i="1"/>
  <c r="V10" i="1"/>
  <c r="W31" i="1"/>
  <c r="Y21" i="1"/>
  <c r="Y12" i="1"/>
  <c r="V15" i="1"/>
  <c r="U25" i="1"/>
  <c r="W8" i="1"/>
  <c r="Z12" i="1"/>
  <c r="V32" i="1"/>
  <c r="V22" i="1"/>
  <c r="Y19" i="1"/>
  <c r="X9" i="1"/>
  <c r="U8" i="1"/>
  <c r="V11" i="1"/>
  <c r="X11" i="1"/>
  <c r="W27" i="1"/>
  <c r="Z20" i="1"/>
  <c r="W20" i="1"/>
  <c r="Y24" i="1"/>
  <c r="Q19" i="1"/>
  <c r="Q22" i="1"/>
  <c r="Q27" i="1"/>
  <c r="Q29" i="1"/>
  <c r="Q14" i="1"/>
  <c r="Q33" i="1"/>
  <c r="Q24" i="1"/>
  <c r="Q15" i="1"/>
  <c r="Q21" i="1"/>
  <c r="Q25" i="1"/>
  <c r="Q23" i="1"/>
  <c r="Q11" i="1"/>
  <c r="Q18" i="1"/>
  <c r="Q7" i="1"/>
  <c r="Q20" i="1"/>
  <c r="Q31" i="1"/>
  <c r="Q28" i="1"/>
  <c r="Q12" i="1"/>
  <c r="Q8" i="1"/>
  <c r="Q26" i="1"/>
  <c r="Q9" i="1"/>
  <c r="K6" i="1"/>
  <c r="U6" i="1" s="1"/>
  <c r="J3" i="16"/>
  <c r="L6" i="1" a="1"/>
  <c r="AA17" i="1" l="1"/>
  <c r="AA18" i="1"/>
  <c r="AA31" i="1"/>
  <c r="AA11" i="1"/>
  <c r="AA26" i="1"/>
  <c r="AA28" i="1"/>
  <c r="AA8" i="1"/>
  <c r="AA7" i="1"/>
  <c r="AA32" i="1"/>
  <c r="AA13" i="1"/>
  <c r="AA14" i="1"/>
  <c r="AA20" i="1"/>
  <c r="AA23" i="1"/>
  <c r="AA30" i="1"/>
  <c r="AA24" i="1"/>
  <c r="AA27" i="1"/>
  <c r="AA29" i="1"/>
  <c r="AA15" i="1"/>
  <c r="AA21" i="1"/>
  <c r="AA12" i="1"/>
  <c r="AA10" i="1"/>
  <c r="AA25" i="1"/>
  <c r="AA9" i="1"/>
  <c r="AA19" i="1"/>
  <c r="AA22" i="1"/>
  <c r="AA16" i="1"/>
  <c r="L6" i="1"/>
  <c r="V6" i="1" s="1"/>
  <c r="J4" i="16"/>
  <c r="M6" i="1" a="1"/>
  <c r="M6" i="1" l="1"/>
  <c r="J5" i="16"/>
  <c r="N6" i="1" a="1"/>
  <c r="W6" i="1" l="1"/>
  <c r="N6" i="1"/>
  <c r="X6" i="1" s="1"/>
  <c r="J6" i="16"/>
  <c r="O6" i="1" a="1"/>
  <c r="O6" i="1" l="1"/>
  <c r="J7" i="16"/>
  <c r="P6" i="1" a="1"/>
  <c r="Y6" i="1" l="1"/>
  <c r="P6" i="1"/>
  <c r="Z6" i="1" s="1"/>
  <c r="Q6" i="1" l="1"/>
  <c r="AA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<sst xmlns="http://schemas.openxmlformats.org/spreadsheetml/2006/main" count="1114" uniqueCount="132">
  <si>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</si>
  <si>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</si>
  <si>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</si>
  <si>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</si>
  <si>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</si>
  <si>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</si>
  <si>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</si>
  <si>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</si>
  <si>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</si>
  <si>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</si>
  <si>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</si>
  <si>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</si>
  <si>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</si>
  <si>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</si>
  <si>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</si>
  <si>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</si>
  <si>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</si>
  <si>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</si>
  <si>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</si>
  <si>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</si>
  <si>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</si>
  <si>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</si>
  <si>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</si>
  <si>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</si>
  <si>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</si>
  <si>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</si>
  <si>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</si>
  <si>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</si>
  <si>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</si>
  <si>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</si>
  <si>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</si>
  <si>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</si>
  <si>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</si>
  <si>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</si>
  <si>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</si>
  <si>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</si>
  <si>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</si>
  <si>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</si>
  <si>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</si>
  <si>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</si>
  <si>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</si>
  <si>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</si>
  <si>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</si>
  <si>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</si>
  <si>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</si>
  <si>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</si>
  <si>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</si>
  <si>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</si>
  <si>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</si>
  <si>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Texas</t>
  </si>
  <si>
    <t>Tennessee</t>
  </si>
  <si>
    <t>Regions_abbrs</t>
  </si>
  <si>
    <t>Region_abbr</t>
  </si>
  <si>
    <t>All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</si>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</sst>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0.63730238000000006</c:v>
                </c:pt>
                <c:pt idx="2">
                  <c:v>0.70963638999999989</c:v>
                </c:pt>
                <c:pt idx="3">
                  <c:v>0.79308235000000016</c:v>
                </c:pt>
                <c:pt idx="4">
                  <c:v>0.88562419999999997</c:v>
                </c:pt>
                <c:pt idx="5">
                  <c:v>0.98338260999999993</c:v>
                </c:pt>
                <c:pt idx="6">
                  <c:v>1.05501771</c:v>
                </c:pt>
                <c:pt idx="7">
                  <c:v>1.1059571699999997</c:v>
                </c:pt>
                <c:pt idx="8">
                  <c:v>1.1563567300000002</c:v>
                </c:pt>
                <c:pt idx="9">
                  <c:v>1.2081831800000002</c:v>
                </c:pt>
                <c:pt idx="10">
                  <c:v>1.25386865</c:v>
                </c:pt>
                <c:pt idx="11">
                  <c:v>1.3017316199999998</c:v>
                </c:pt>
                <c:pt idx="12">
                  <c:v>1.3576519300000001</c:v>
                </c:pt>
                <c:pt idx="13">
                  <c:v>1.4187000500000002</c:v>
                </c:pt>
                <c:pt idx="14">
                  <c:v>1.4612436600000003</c:v>
                </c:pt>
                <c:pt idx="15">
                  <c:v>1.5296459300000003</c:v>
                </c:pt>
                <c:pt idx="16">
                  <c:v>1.5644641499999996</c:v>
                </c:pt>
                <c:pt idx="17">
                  <c:v>1.6175116899999997</c:v>
                </c:pt>
                <c:pt idx="18">
                  <c:v>1.6656073800000002</c:v>
                </c:pt>
                <c:pt idx="19">
                  <c:v>1.7105152299999999</c:v>
                </c:pt>
                <c:pt idx="20">
                  <c:v>1.74566511</c:v>
                </c:pt>
                <c:pt idx="21">
                  <c:v>1.7737859699999998</c:v>
                </c:pt>
                <c:pt idx="22">
                  <c:v>1.8033951700000002</c:v>
                </c:pt>
                <c:pt idx="23">
                  <c:v>1.8420501300000003</c:v>
                </c:pt>
                <c:pt idx="24">
                  <c:v>1.8836285499999998</c:v>
                </c:pt>
                <c:pt idx="25">
                  <c:v>1.93575129</c:v>
                </c:pt>
                <c:pt idx="26">
                  <c:v>1.9727851500000002</c:v>
                </c:pt>
                <c:pt idx="27">
                  <c:v>2.0090441700000001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1.7632850699999998</c:v>
                </c:pt>
                <c:pt idx="2">
                  <c:v>1.96817464</c:v>
                </c:pt>
                <c:pt idx="3">
                  <c:v>2.1861258999999995</c:v>
                </c:pt>
                <c:pt idx="4">
                  <c:v>2.4164988199999997</c:v>
                </c:pt>
                <c:pt idx="5">
                  <c:v>2.6534712100000002</c:v>
                </c:pt>
                <c:pt idx="6">
                  <c:v>2.8998764799999996</c:v>
                </c:pt>
                <c:pt idx="7">
                  <c:v>3.1531328100000002</c:v>
                </c:pt>
                <c:pt idx="8">
                  <c:v>3.40976364</c:v>
                </c:pt>
                <c:pt idx="9">
                  <c:v>3.6697663200000004</c:v>
                </c:pt>
                <c:pt idx="10">
                  <c:v>3.9068334699999996</c:v>
                </c:pt>
                <c:pt idx="11">
                  <c:v>4.1506053599999992</c:v>
                </c:pt>
                <c:pt idx="12">
                  <c:v>4.4158828699999999</c:v>
                </c:pt>
                <c:pt idx="13">
                  <c:v>4.6896274299999998</c:v>
                </c:pt>
                <c:pt idx="14">
                  <c:v>4.9691496799999992</c:v>
                </c:pt>
                <c:pt idx="15">
                  <c:v>5.2454254300000001</c:v>
                </c:pt>
                <c:pt idx="16">
                  <c:v>5.4972352400000002</c:v>
                </c:pt>
                <c:pt idx="17">
                  <c:v>5.75267193</c:v>
                </c:pt>
                <c:pt idx="18">
                  <c:v>6.0249142600000001</c:v>
                </c:pt>
                <c:pt idx="19">
                  <c:v>6.2956164099999992</c:v>
                </c:pt>
                <c:pt idx="20">
                  <c:v>6.5849417199999998</c:v>
                </c:pt>
                <c:pt idx="21">
                  <c:v>6.8657489999999992</c:v>
                </c:pt>
                <c:pt idx="22">
                  <c:v>7.1280329000000009</c:v>
                </c:pt>
                <c:pt idx="23">
                  <c:v>7.3866375299999998</c:v>
                </c:pt>
                <c:pt idx="24">
                  <c:v>7.6699205200000016</c:v>
                </c:pt>
                <c:pt idx="25">
                  <c:v>7.9553540599999994</c:v>
                </c:pt>
                <c:pt idx="26">
                  <c:v>8.2489515200000003</c:v>
                </c:pt>
                <c:pt idx="27">
                  <c:v>8.5451260200000014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2.4986556399999995</c:v>
                </c:pt>
                <c:pt idx="2">
                  <c:v>2.7001461199999999</c:v>
                </c:pt>
                <c:pt idx="3">
                  <c:v>2.8958034999999995</c:v>
                </c:pt>
                <c:pt idx="4">
                  <c:v>3.0982609299999999</c:v>
                </c:pt>
                <c:pt idx="5">
                  <c:v>3.1287043699999999</c:v>
                </c:pt>
                <c:pt idx="6">
                  <c:v>3.1350323799999997</c:v>
                </c:pt>
                <c:pt idx="7">
                  <c:v>3.1420008999999998</c:v>
                </c:pt>
                <c:pt idx="8">
                  <c:v>3.0640268700000002</c:v>
                </c:pt>
                <c:pt idx="9">
                  <c:v>2.9874470300000002</c:v>
                </c:pt>
                <c:pt idx="10">
                  <c:v>2.9149311300000003</c:v>
                </c:pt>
                <c:pt idx="11">
                  <c:v>2.8420583000000001</c:v>
                </c:pt>
                <c:pt idx="12">
                  <c:v>2.7711423799999997</c:v>
                </c:pt>
                <c:pt idx="13">
                  <c:v>2.7021514099999999</c:v>
                </c:pt>
                <c:pt idx="14">
                  <c:v>2.6345976200000001</c:v>
                </c:pt>
                <c:pt idx="15">
                  <c:v>2.5688657899999998</c:v>
                </c:pt>
                <c:pt idx="16">
                  <c:v>2.5055440400000002</c:v>
                </c:pt>
                <c:pt idx="17">
                  <c:v>2.4429059099999999</c:v>
                </c:pt>
                <c:pt idx="18">
                  <c:v>2.3818099400000001</c:v>
                </c:pt>
                <c:pt idx="19">
                  <c:v>2.32247665</c:v>
                </c:pt>
                <c:pt idx="20">
                  <c:v>2.2644316200000003</c:v>
                </c:pt>
                <c:pt idx="21">
                  <c:v>2.2080711099999997</c:v>
                </c:pt>
                <c:pt idx="22">
                  <c:v>2.1528693400000001</c:v>
                </c:pt>
                <c:pt idx="23">
                  <c:v>2.0990836900000001</c:v>
                </c:pt>
                <c:pt idx="24">
                  <c:v>2.0466311199999998</c:v>
                </c:pt>
                <c:pt idx="25">
                  <c:v>1.9955279300000002</c:v>
                </c:pt>
                <c:pt idx="26">
                  <c:v>1.9456433400000002</c:v>
                </c:pt>
                <c:pt idx="27">
                  <c:v>1.8971521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830.97038350000014</c:v>
                </c:pt>
                <c:pt idx="2">
                  <c:v>898.05538444999991</c:v>
                </c:pt>
                <c:pt idx="3">
                  <c:v>941.7720137199999</c:v>
                </c:pt>
                <c:pt idx="4">
                  <c:v>980.06813299999999</c:v>
                </c:pt>
                <c:pt idx="5">
                  <c:v>1015.3486074699999</c:v>
                </c:pt>
                <c:pt idx="6">
                  <c:v>1044.0426463599999</c:v>
                </c:pt>
                <c:pt idx="7">
                  <c:v>1060.7244393600004</c:v>
                </c:pt>
                <c:pt idx="8">
                  <c:v>1084.6585188000001</c:v>
                </c:pt>
                <c:pt idx="9">
                  <c:v>1109.0387692299998</c:v>
                </c:pt>
                <c:pt idx="10">
                  <c:v>1135.21689468</c:v>
                </c:pt>
                <c:pt idx="11">
                  <c:v>1160.3723224100002</c:v>
                </c:pt>
                <c:pt idx="12">
                  <c:v>1183.9905872699999</c:v>
                </c:pt>
                <c:pt idx="13">
                  <c:v>1206.9347790100001</c:v>
                </c:pt>
                <c:pt idx="14">
                  <c:v>1231.7460957399999</c:v>
                </c:pt>
                <c:pt idx="15">
                  <c:v>1255.7182650399998</c:v>
                </c:pt>
                <c:pt idx="16">
                  <c:v>1284.8117203399997</c:v>
                </c:pt>
                <c:pt idx="17">
                  <c:v>1313.2995431199997</c:v>
                </c:pt>
                <c:pt idx="18">
                  <c:v>1341.3777255900004</c:v>
                </c:pt>
                <c:pt idx="19">
                  <c:v>1370.50285134</c:v>
                </c:pt>
                <c:pt idx="20">
                  <c:v>1399.62256159</c:v>
                </c:pt>
                <c:pt idx="21">
                  <c:v>1431.24226254</c:v>
                </c:pt>
                <c:pt idx="22">
                  <c:v>1465.2224933700002</c:v>
                </c:pt>
                <c:pt idx="23">
                  <c:v>1499.59242567</c:v>
                </c:pt>
                <c:pt idx="24">
                  <c:v>1532.5165263599999</c:v>
                </c:pt>
                <c:pt idx="25">
                  <c:v>1565.5508753300003</c:v>
                </c:pt>
                <c:pt idx="26">
                  <c:v>1599.8889912699999</c:v>
                </c:pt>
                <c:pt idx="27">
                  <c:v>1635.1401417400004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494.97250922999996</c:v>
                </c:pt>
                <c:pt idx="2">
                  <c:v>340.19531064</c:v>
                </c:pt>
                <c:pt idx="3">
                  <c:v>223.38288426</c:v>
                </c:pt>
                <c:pt idx="4">
                  <c:v>112.33749263999999</c:v>
                </c:pt>
                <c:pt idx="5">
                  <c:v>54.210833140000013</c:v>
                </c:pt>
                <c:pt idx="6">
                  <c:v>19.421927310000001</c:v>
                </c:pt>
                <c:pt idx="7">
                  <c:v>10.072753680000002</c:v>
                </c:pt>
                <c:pt idx="8">
                  <c:v>6.5206320599999996</c:v>
                </c:pt>
                <c:pt idx="9">
                  <c:v>2.8046990699999998</c:v>
                </c:pt>
                <c:pt idx="10">
                  <c:v>0.28455394000000001</c:v>
                </c:pt>
                <c:pt idx="11">
                  <c:v>0.18621467</c:v>
                </c:pt>
                <c:pt idx="12">
                  <c:v>0.18152945000000001</c:v>
                </c:pt>
                <c:pt idx="13">
                  <c:v>0.17643349</c:v>
                </c:pt>
                <c:pt idx="14">
                  <c:v>0.17202181</c:v>
                </c:pt>
                <c:pt idx="15">
                  <c:v>0.16771951999999998</c:v>
                </c:pt>
                <c:pt idx="16">
                  <c:v>0.16351541999999999</c:v>
                </c:pt>
                <c:pt idx="17">
                  <c:v>0.15941242999999999</c:v>
                </c:pt>
                <c:pt idx="18">
                  <c:v>0.15483364999999999</c:v>
                </c:pt>
                <c:pt idx="19">
                  <c:v>0.15096281</c:v>
                </c:pt>
                <c:pt idx="20">
                  <c:v>0.14677201000000001</c:v>
                </c:pt>
                <c:pt idx="21">
                  <c:v>0.14310207</c:v>
                </c:pt>
                <c:pt idx="22">
                  <c:v>0.13952450999999999</c:v>
                </c:pt>
                <c:pt idx="23">
                  <c:v>0.13603617000000001</c:v>
                </c:pt>
                <c:pt idx="24">
                  <c:v>0.13248192</c:v>
                </c:pt>
                <c:pt idx="25">
                  <c:v>0.12915504</c:v>
                </c:pt>
                <c:pt idx="26">
                  <c:v>0.12592320000000001</c:v>
                </c:pt>
                <c:pt idx="27">
                  <c:v>0.12277511000000001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2.9288999999999997E-4</c:v>
                </c:pt>
                <c:pt idx="2">
                  <c:v>7.2119999999999997E-4</c:v>
                </c:pt>
                <c:pt idx="3">
                  <c:v>1.27691E-3</c:v>
                </c:pt>
                <c:pt idx="4">
                  <c:v>1.9801100000000002E-3</c:v>
                </c:pt>
                <c:pt idx="5">
                  <c:v>2.3634200000000002E-3</c:v>
                </c:pt>
                <c:pt idx="6">
                  <c:v>2.7331699999999996E-3</c:v>
                </c:pt>
                <c:pt idx="7">
                  <c:v>3.3908099999999997E-3</c:v>
                </c:pt>
                <c:pt idx="8">
                  <c:v>4.0231199999999998E-3</c:v>
                </c:pt>
                <c:pt idx="9">
                  <c:v>4.8023399999999996E-3</c:v>
                </c:pt>
                <c:pt idx="10">
                  <c:v>5.8674399999999998E-3</c:v>
                </c:pt>
                <c:pt idx="11">
                  <c:v>6.9937899999999997E-3</c:v>
                </c:pt>
                <c:pt idx="12">
                  <c:v>8.1693099999999991E-3</c:v>
                </c:pt>
                <c:pt idx="13">
                  <c:v>9.2011999999999997E-3</c:v>
                </c:pt>
                <c:pt idx="14">
                  <c:v>1.0216069999999999E-2</c:v>
                </c:pt>
                <c:pt idx="15">
                  <c:v>1.1287500000000001E-2</c:v>
                </c:pt>
                <c:pt idx="16">
                  <c:v>1.2548500000000002E-2</c:v>
                </c:pt>
                <c:pt idx="17">
                  <c:v>1.3785780000000001E-2</c:v>
                </c:pt>
                <c:pt idx="18">
                  <c:v>1.4873240000000003E-2</c:v>
                </c:pt>
                <c:pt idx="19">
                  <c:v>1.5889319999999998E-2</c:v>
                </c:pt>
                <c:pt idx="20">
                  <c:v>1.6969390000000001E-2</c:v>
                </c:pt>
                <c:pt idx="21">
                  <c:v>1.7756340000000002E-2</c:v>
                </c:pt>
                <c:pt idx="22">
                  <c:v>1.8467870000000001E-2</c:v>
                </c:pt>
                <c:pt idx="23">
                  <c:v>1.8924010000000002E-2</c:v>
                </c:pt>
                <c:pt idx="24">
                  <c:v>1.9276660000000001E-2</c:v>
                </c:pt>
                <c:pt idx="25">
                  <c:v>1.9586489999999998E-2</c:v>
                </c:pt>
                <c:pt idx="26">
                  <c:v>2.0034679999999999E-2</c:v>
                </c:pt>
                <c:pt idx="27">
                  <c:v>2.092782E-2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7.0404809999999984E-2</c:v>
                </c:pt>
                <c:pt idx="1">
                  <c:v>7.2334009999999838E-2</c:v>
                </c:pt>
                <c:pt idx="2">
                  <c:v>8.3445960000000263E-2</c:v>
                </c:pt>
                <c:pt idx="3">
                  <c:v>9.2541849999999815E-2</c:v>
                </c:pt>
                <c:pt idx="4">
                  <c:v>9.7758409999999962E-2</c:v>
                </c:pt>
                <c:pt idx="5">
                  <c:v>7.1635100000000063E-2</c:v>
                </c:pt>
                <c:pt idx="6">
                  <c:v>5.0939459999999714E-2</c:v>
                </c:pt>
                <c:pt idx="7">
                  <c:v>5.0399560000000454E-2</c:v>
                </c:pt>
                <c:pt idx="8">
                  <c:v>5.1826450000000079E-2</c:v>
                </c:pt>
                <c:pt idx="9">
                  <c:v>4.5685469999999784E-2</c:v>
                </c:pt>
                <c:pt idx="10">
                  <c:v>4.7862969999999727E-2</c:v>
                </c:pt>
                <c:pt idx="11">
                  <c:v>5.5920310000000306E-2</c:v>
                </c:pt>
                <c:pt idx="12">
                  <c:v>6.104812000000015E-2</c:v>
                </c:pt>
                <c:pt idx="13">
                  <c:v>4.2543610000000065E-2</c:v>
                </c:pt>
                <c:pt idx="14">
                  <c:v>6.8402269999999987E-2</c:v>
                </c:pt>
                <c:pt idx="15">
                  <c:v>3.4818219999999345E-2</c:v>
                </c:pt>
                <c:pt idx="16">
                  <c:v>5.3047540000000115E-2</c:v>
                </c:pt>
                <c:pt idx="17">
                  <c:v>4.8095690000000468E-2</c:v>
                </c:pt>
                <c:pt idx="18">
                  <c:v>4.4907849999999749E-2</c:v>
                </c:pt>
                <c:pt idx="19">
                  <c:v>3.5149880000000078E-2</c:v>
                </c:pt>
                <c:pt idx="20">
                  <c:v>2.8120859999999803E-2</c:v>
                </c:pt>
                <c:pt idx="21">
                  <c:v>2.9609200000000335E-2</c:v>
                </c:pt>
                <c:pt idx="22">
                  <c:v>3.8654960000000127E-2</c:v>
                </c:pt>
                <c:pt idx="23">
                  <c:v>4.1578419999999561E-2</c:v>
                </c:pt>
                <c:pt idx="24">
                  <c:v>5.2122740000000167E-2</c:v>
                </c:pt>
                <c:pt idx="25">
                  <c:v>3.7033860000000196E-2</c:v>
                </c:pt>
                <c:pt idx="26">
                  <c:v>3.625901999999992E-2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0.19235743999999988</c:v>
                </c:pt>
                <c:pt idx="1">
                  <c:v>0.20488957000000019</c:v>
                </c:pt>
                <c:pt idx="2">
                  <c:v>0.21795125999999954</c:v>
                </c:pt>
                <c:pt idx="3">
                  <c:v>0.2303729200000002</c:v>
                </c:pt>
                <c:pt idx="4">
                  <c:v>0.23697239000000048</c:v>
                </c:pt>
                <c:pt idx="5">
                  <c:v>0.24640526999999945</c:v>
                </c:pt>
                <c:pt idx="6">
                  <c:v>0.25325633000000058</c:v>
                </c:pt>
                <c:pt idx="7">
                  <c:v>0.25663082999999975</c:v>
                </c:pt>
                <c:pt idx="8">
                  <c:v>0.26000268000000037</c:v>
                </c:pt>
                <c:pt idx="9">
                  <c:v>0.23706714999999923</c:v>
                </c:pt>
                <c:pt idx="10">
                  <c:v>0.24377188999999966</c:v>
                </c:pt>
                <c:pt idx="11">
                  <c:v>0.26527751000000066</c:v>
                </c:pt>
                <c:pt idx="12">
                  <c:v>0.27374455999999991</c:v>
                </c:pt>
                <c:pt idx="13">
                  <c:v>0.27952224999999942</c:v>
                </c:pt>
                <c:pt idx="14">
                  <c:v>0.27627575000000082</c:v>
                </c:pt>
                <c:pt idx="15">
                  <c:v>0.25180981000000013</c:v>
                </c:pt>
                <c:pt idx="16">
                  <c:v>0.2554366899999998</c:v>
                </c:pt>
                <c:pt idx="17">
                  <c:v>0.27224233000000009</c:v>
                </c:pt>
                <c:pt idx="18">
                  <c:v>0.27070214999999909</c:v>
                </c:pt>
                <c:pt idx="19">
                  <c:v>0.28932531000000061</c:v>
                </c:pt>
                <c:pt idx="20">
                  <c:v>0.28080727999999944</c:v>
                </c:pt>
                <c:pt idx="21">
                  <c:v>0.26228390000000168</c:v>
                </c:pt>
                <c:pt idx="22">
                  <c:v>0.25860462999999889</c:v>
                </c:pt>
                <c:pt idx="23">
                  <c:v>0.28328299000000179</c:v>
                </c:pt>
                <c:pt idx="24">
                  <c:v>0.28543353999999788</c:v>
                </c:pt>
                <c:pt idx="25">
                  <c:v>0.29359746000000086</c:v>
                </c:pt>
                <c:pt idx="26">
                  <c:v>0.29617450000000112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0.16364114999999968</c:v>
                </c:pt>
                <c:pt idx="1">
                  <c:v>0.20149048000000036</c:v>
                </c:pt>
                <c:pt idx="2">
                  <c:v>0.19565737999999966</c:v>
                </c:pt>
                <c:pt idx="3">
                  <c:v>0.20245743000000038</c:v>
                </c:pt>
                <c:pt idx="4">
                  <c:v>3.0443439999999988E-2</c:v>
                </c:pt>
                <c:pt idx="5">
                  <c:v>6.3280099999998285E-3</c:v>
                </c:pt>
                <c:pt idx="6">
                  <c:v>6.9685200000000336E-3</c:v>
                </c:pt>
                <c:pt idx="7">
                  <c:v>-7.7974029999999583E-2</c:v>
                </c:pt>
                <c:pt idx="8">
                  <c:v>-7.6579839999999955E-2</c:v>
                </c:pt>
                <c:pt idx="9">
                  <c:v>-7.2515899999999966E-2</c:v>
                </c:pt>
                <c:pt idx="10">
                  <c:v>-7.2872830000000111E-2</c:v>
                </c:pt>
                <c:pt idx="11">
                  <c:v>-7.0915920000000465E-2</c:v>
                </c:pt>
                <c:pt idx="12">
                  <c:v>-6.8990969999999763E-2</c:v>
                </c:pt>
                <c:pt idx="13">
                  <c:v>-6.7553789999999836E-2</c:v>
                </c:pt>
                <c:pt idx="14">
                  <c:v>-6.5731830000000269E-2</c:v>
                </c:pt>
                <c:pt idx="15">
                  <c:v>-6.3321749999999621E-2</c:v>
                </c:pt>
                <c:pt idx="16">
                  <c:v>-6.2638130000000292E-2</c:v>
                </c:pt>
                <c:pt idx="17">
                  <c:v>-6.1095969999999777E-2</c:v>
                </c:pt>
                <c:pt idx="18">
                  <c:v>-5.9333290000000094E-2</c:v>
                </c:pt>
                <c:pt idx="19">
                  <c:v>-5.804502999999972E-2</c:v>
                </c:pt>
                <c:pt idx="20">
                  <c:v>-5.6360510000000641E-2</c:v>
                </c:pt>
                <c:pt idx="21">
                  <c:v>-5.5201769999999595E-2</c:v>
                </c:pt>
                <c:pt idx="22">
                  <c:v>-5.3785650000000018E-2</c:v>
                </c:pt>
                <c:pt idx="23">
                  <c:v>-5.2452570000000254E-2</c:v>
                </c:pt>
                <c:pt idx="24">
                  <c:v>-5.1103189999999632E-2</c:v>
                </c:pt>
                <c:pt idx="25">
                  <c:v>-4.9884590000000006E-2</c:v>
                </c:pt>
                <c:pt idx="26">
                  <c:v>-4.8491240000000158E-2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79.031285970000113</c:v>
                </c:pt>
                <c:pt idx="1">
                  <c:v>67.085000949999767</c:v>
                </c:pt>
                <c:pt idx="2">
                  <c:v>43.716629269999999</c:v>
                </c:pt>
                <c:pt idx="3">
                  <c:v>38.296119280000084</c:v>
                </c:pt>
                <c:pt idx="4">
                  <c:v>35.280474469999945</c:v>
                </c:pt>
                <c:pt idx="5">
                  <c:v>28.694038890000002</c:v>
                </c:pt>
                <c:pt idx="6">
                  <c:v>16.681793000000425</c:v>
                </c:pt>
                <c:pt idx="7">
                  <c:v>23.934079439999778</c:v>
                </c:pt>
                <c:pt idx="8">
                  <c:v>24.380250429999705</c:v>
                </c:pt>
                <c:pt idx="9">
                  <c:v>26.178125450000152</c:v>
                </c:pt>
                <c:pt idx="10">
                  <c:v>25.155427730000156</c:v>
                </c:pt>
                <c:pt idx="11">
                  <c:v>23.618264859999726</c:v>
                </c:pt>
                <c:pt idx="12">
                  <c:v>22.944191740000178</c:v>
                </c:pt>
                <c:pt idx="13">
                  <c:v>24.811316729999817</c:v>
                </c:pt>
                <c:pt idx="14">
                  <c:v>23.972169299999905</c:v>
                </c:pt>
                <c:pt idx="15">
                  <c:v>29.09345529999996</c:v>
                </c:pt>
                <c:pt idx="16">
                  <c:v>28.487822779999988</c:v>
                </c:pt>
                <c:pt idx="17">
                  <c:v>28.078182470000684</c:v>
                </c:pt>
                <c:pt idx="18">
                  <c:v>29.125125749999597</c:v>
                </c:pt>
                <c:pt idx="19">
                  <c:v>29.119710250000026</c:v>
                </c:pt>
                <c:pt idx="20">
                  <c:v>31.619700949999924</c:v>
                </c:pt>
                <c:pt idx="21">
                  <c:v>33.98023083000021</c:v>
                </c:pt>
                <c:pt idx="22">
                  <c:v>34.369932299999846</c:v>
                </c:pt>
                <c:pt idx="23">
                  <c:v>32.924100689999932</c:v>
                </c:pt>
                <c:pt idx="24">
                  <c:v>33.034348970000337</c:v>
                </c:pt>
                <c:pt idx="25">
                  <c:v>34.338115939999625</c:v>
                </c:pt>
                <c:pt idx="26">
                  <c:v>35.251150470000539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-162.85512229</c:v>
                </c:pt>
                <c:pt idx="1">
                  <c:v>-154.77719858999995</c:v>
                </c:pt>
                <c:pt idx="2">
                  <c:v>-116.81242638000001</c:v>
                </c:pt>
                <c:pt idx="3">
                  <c:v>-111.04539162</c:v>
                </c:pt>
                <c:pt idx="4">
                  <c:v>-58.126659499999981</c:v>
                </c:pt>
                <c:pt idx="5">
                  <c:v>-34.788905830000012</c:v>
                </c:pt>
                <c:pt idx="6">
                  <c:v>-9.3491736299999992</c:v>
                </c:pt>
                <c:pt idx="7">
                  <c:v>-3.5521216200000021</c:v>
                </c:pt>
                <c:pt idx="8">
                  <c:v>-3.7159329899999998</c:v>
                </c:pt>
                <c:pt idx="9">
                  <c:v>-2.52014513</c:v>
                </c:pt>
                <c:pt idx="10">
                  <c:v>-9.8339270000000006E-2</c:v>
                </c:pt>
                <c:pt idx="11">
                  <c:v>-4.6852199999999899E-3</c:v>
                </c:pt>
                <c:pt idx="12">
                  <c:v>-5.0959600000000105E-3</c:v>
                </c:pt>
                <c:pt idx="13">
                  <c:v>-4.4116800000000012E-3</c:v>
                </c:pt>
                <c:pt idx="14">
                  <c:v>-4.3022900000000142E-3</c:v>
                </c:pt>
                <c:pt idx="15">
                  <c:v>-4.2040999999999884E-3</c:v>
                </c:pt>
                <c:pt idx="16">
                  <c:v>-4.1029900000000008E-3</c:v>
                </c:pt>
                <c:pt idx="17">
                  <c:v>-4.5787800000000045E-3</c:v>
                </c:pt>
                <c:pt idx="18">
                  <c:v>-3.8708399999999865E-3</c:v>
                </c:pt>
                <c:pt idx="19">
                  <c:v>-4.1907999999999945E-3</c:v>
                </c:pt>
                <c:pt idx="20">
                  <c:v>-3.6699400000000104E-3</c:v>
                </c:pt>
                <c:pt idx="21">
                  <c:v>-3.5775600000000074E-3</c:v>
                </c:pt>
                <c:pt idx="22">
                  <c:v>-3.4883399999999787E-3</c:v>
                </c:pt>
                <c:pt idx="23">
                  <c:v>-3.5542500000000088E-3</c:v>
                </c:pt>
                <c:pt idx="24">
                  <c:v>-3.3268800000000043E-3</c:v>
                </c:pt>
                <c:pt idx="25">
                  <c:v>-3.2318399999999858E-3</c:v>
                </c:pt>
                <c:pt idx="26">
                  <c:v>-3.1480900000000062E-3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2.9288999999999997E-4</c:v>
                </c:pt>
                <c:pt idx="1">
                  <c:v>4.2831E-4</c:v>
                </c:pt>
                <c:pt idx="2">
                  <c:v>5.5571000000000006E-4</c:v>
                </c:pt>
                <c:pt idx="3">
                  <c:v>7.0320000000000018E-4</c:v>
                </c:pt>
                <c:pt idx="4">
                  <c:v>3.8330999999999999E-4</c:v>
                </c:pt>
                <c:pt idx="5">
                  <c:v>3.6974999999999942E-4</c:v>
                </c:pt>
                <c:pt idx="6">
                  <c:v>6.5764000000000013E-4</c:v>
                </c:pt>
                <c:pt idx="7">
                  <c:v>6.3231000000000008E-4</c:v>
                </c:pt>
                <c:pt idx="8">
                  <c:v>7.7921999999999974E-4</c:v>
                </c:pt>
                <c:pt idx="9">
                  <c:v>1.0651000000000002E-3</c:v>
                </c:pt>
                <c:pt idx="10">
                  <c:v>1.1263499999999999E-3</c:v>
                </c:pt>
                <c:pt idx="11">
                  <c:v>1.1755199999999993E-3</c:v>
                </c:pt>
                <c:pt idx="12">
                  <c:v>1.0318900000000006E-3</c:v>
                </c:pt>
                <c:pt idx="13">
                  <c:v>1.0148699999999993E-3</c:v>
                </c:pt>
                <c:pt idx="14">
                  <c:v>1.0714300000000017E-3</c:v>
                </c:pt>
                <c:pt idx="15">
                  <c:v>1.2610000000000017E-3</c:v>
                </c:pt>
                <c:pt idx="16">
                  <c:v>1.2372799999999986E-3</c:v>
                </c:pt>
                <c:pt idx="17">
                  <c:v>1.0874600000000019E-3</c:v>
                </c:pt>
                <c:pt idx="18">
                  <c:v>1.0160799999999956E-3</c:v>
                </c:pt>
                <c:pt idx="19">
                  <c:v>1.0800700000000024E-3</c:v>
                </c:pt>
                <c:pt idx="20">
                  <c:v>7.8695000000000154E-4</c:v>
                </c:pt>
                <c:pt idx="21">
                  <c:v>7.1152999999999841E-4</c:v>
                </c:pt>
                <c:pt idx="22">
                  <c:v>4.5614000000000071E-4</c:v>
                </c:pt>
                <c:pt idx="23">
                  <c:v>3.5264999999999949E-4</c:v>
                </c:pt>
                <c:pt idx="24">
                  <c:v>3.0982999999999705E-4</c:v>
                </c:pt>
                <c:pt idx="25">
                  <c:v>4.4819000000000109E-4</c:v>
                </c:pt>
                <c:pt idx="26">
                  <c:v>8.931400000000006E-4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s="4" t="s">
        <v>7</v>
      </c>
    </row>
    <row r="2" spans="1:27" x14ac:dyDescent="0.85">
      <c r="A2" s="4" t="s">
        <v>35</v>
      </c>
    </row>
    <row r="3" spans="1:27" x14ac:dyDescent="0.85">
      <c r="M3" s="6" t="str">
        <f>$A$1 &amp; " - " &amp; $A$2 &amp; " (" &amp; VLOOKUP(A2,Param_Table,3,FALSE) &amp; ")"</f>
        <v>Sum_All - CO2_MTons (MTons)</v>
      </c>
      <c r="N3" s="6"/>
      <c r="O3" s="6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OFFSET(INDIRECT(Region_abbr &amp; "!A1"), VLOOKUP($A$2,Param_Table,2,FALSE) + VLOOKUP(K$5,NRG_Table,2,FALSE),$J6+1)</f>
        <v>0.56689757000000007</v>
      </c>
      <c r="L6" s="3" cm="1">
        <f t="array" aca="1" ref="L6" ca="1">OFFSET(INDIRECT(Region_abbr &amp; "!A1"), VLOOKUP($A$2,Param_Table,2,FALSE) + VLOOKUP(L$5,NRG_Table,2,FALSE),$J6+1)</f>
        <v>1.5709276299999999</v>
      </c>
      <c r="M6" s="3" cm="1">
        <f t="array" aca="1" ref="M6" ca="1">OFFSET(INDIRECT(Region_abbr &amp; "!A1"), VLOOKUP($A$2,Param_Table,2,FALSE) + VLOOKUP(M$5,NRG_Table,2,FALSE),$J6+1)</f>
        <v>2.3350144899999998</v>
      </c>
      <c r="N6" s="3" cm="1">
        <f t="array" aca="1" ref="N6" ca="1">OFFSET(INDIRECT(Region_abbr &amp; "!A1"), VLOOKUP($A$2,Param_Table,2,FALSE) + VLOOKUP(N$5,NRG_Table,2,FALSE),$J6+1)</f>
        <v>751.93909753000003</v>
      </c>
      <c r="O6" s="3" cm="1">
        <f t="array" aca="1" ref="O6" ca="1">OFFSET(INDIRECT(Region_abbr &amp; "!A1"), VLOOKUP($A$2,Param_Table,2,FALSE) + VLOOKUP(O$5,NRG_Table,2,FALSE),$J6+1)</f>
        <v>657.82763151999995</v>
      </c>
      <c r="P6" s="3" cm="1">
        <f t="array" aca="1" ref="P6" ca="1">OFFSET(INDIRECT(Region_abbr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7.0404809999999984E-2</v>
      </c>
      <c r="V6" s="3">
        <f t="shared" ref="V6:AA6" ca="1" si="0">L7-L6</f>
        <v>0.19235743999999988</v>
      </c>
      <c r="W6" s="3">
        <f t="shared" ca="1" si="0"/>
        <v>0.16364114999999968</v>
      </c>
      <c r="X6" s="3">
        <f t="shared" ca="1" si="0"/>
        <v>79.031285970000113</v>
      </c>
      <c r="Y6" s="3">
        <f t="shared" ca="1" si="0"/>
        <v>-162.85512229</v>
      </c>
      <c r="Z6" s="3">
        <f t="shared" ca="1" si="0"/>
        <v>2.9288999999999997E-4</v>
      </c>
      <c r="AA6" s="3">
        <f t="shared" ca="1" si="0"/>
        <v>-83.397140029999719</v>
      </c>
    </row>
    <row r="7" spans="1:27" x14ac:dyDescent="0.85">
      <c r="J7">
        <f t="shared" ref="J7:J33" si="1">J6+1</f>
        <v>1</v>
      </c>
      <c r="K7" s="3" cm="1">
        <f t="array" aca="1" ref="K7" ca="1">OFFSET(INDIRECT(Region_abbr &amp; "!A1"), VLOOKUP($A$2,Param_Table,2,FALSE) + VLOOKUP(K$5,NRG_Table,2,FALSE),$J7+1)</f>
        <v>0.63730238000000006</v>
      </c>
      <c r="L7" s="3" cm="1">
        <f t="array" aca="1" ref="L7" ca="1">OFFSET(INDIRECT(Region_abbr &amp; "!A1"), VLOOKUP($A$2,Param_Table,2,FALSE) + VLOOKUP(L$5,NRG_Table,2,FALSE),$J7+1)</f>
        <v>1.7632850699999998</v>
      </c>
      <c r="M7" s="3" cm="1">
        <f t="array" aca="1" ref="M7" ca="1">OFFSET(INDIRECT(Region_abbr &amp; "!A1"), VLOOKUP($A$2,Param_Table,2,FALSE) + VLOOKUP(M$5,NRG_Table,2,FALSE),$J7+1)</f>
        <v>2.4986556399999995</v>
      </c>
      <c r="N7" s="3" cm="1">
        <f t="array" aca="1" ref="N7" ca="1">OFFSET(INDIRECT(Region_abbr &amp; "!A1"), VLOOKUP($A$2,Param_Table,2,FALSE) + VLOOKUP(N$5,NRG_Table,2,FALSE),$J7+1)</f>
        <v>830.97038350000014</v>
      </c>
      <c r="O7" s="3" cm="1">
        <f t="array" aca="1" ref="O7" ca="1">OFFSET(INDIRECT(Region_abbr &amp; "!A1"), VLOOKUP($A$2,Param_Table,2,FALSE) + VLOOKUP(O$5,NRG_Table,2,FALSE),$J7+1)</f>
        <v>494.97250922999996</v>
      </c>
      <c r="P7" s="3" cm="1">
        <f t="array" aca="1" ref="P7" ca="1">OFFSET(INDIRECT(Region_abbr &amp; "!A1"), VLOOKUP($A$2,Param_Table,2,FALSE) + VLOOKUP(P$5,NRG_Table,2,FALSE),$J7+1)</f>
        <v>2.9288999999999997E-4</v>
      </c>
      <c r="Q7" s="3">
        <f t="shared" ref="Q7:Q33" ca="1" si="2">SUM(K7:P7)</f>
        <v>1330.8424287100001</v>
      </c>
      <c r="T7">
        <f t="shared" ref="T7:T32" si="3">T6+1</f>
        <v>2</v>
      </c>
      <c r="U7" s="3">
        <f t="shared" ref="U7:U32" ca="1" si="4">K8-K7</f>
        <v>7.2334009999999838E-2</v>
      </c>
      <c r="V7" s="3">
        <f t="shared" ref="V7:V32" ca="1" si="5">L8-L7</f>
        <v>0.20488957000000019</v>
      </c>
      <c r="W7" s="3">
        <f t="shared" ref="W7:W32" ca="1" si="6">M8-M7</f>
        <v>0.20149048000000036</v>
      </c>
      <c r="X7" s="3">
        <f t="shared" ref="X7:X32" ca="1" si="7">N8-N7</f>
        <v>67.085000949999767</v>
      </c>
      <c r="Y7" s="3">
        <f t="shared" ref="Y7:Y32" ca="1" si="8">O8-O7</f>
        <v>-154.77719858999995</v>
      </c>
      <c r="Z7" s="3">
        <f t="shared" ref="Z7:Z32" ca="1" si="9">P8-P7</f>
        <v>4.2831E-4</v>
      </c>
      <c r="AA7" s="3">
        <f t="shared" ref="AA7:AA32" ca="1" si="10">Q8-Q7</f>
        <v>-87.213055270000041</v>
      </c>
    </row>
    <row r="8" spans="1:27" x14ac:dyDescent="0.85">
      <c r="J8">
        <f t="shared" si="1"/>
        <v>2</v>
      </c>
      <c r="K8" s="3" cm="1">
        <f t="array" aca="1" ref="K8" ca="1">OFFSET(INDIRECT(Region_abbr &amp; "!A1"), VLOOKUP($A$2,Param_Table,2,FALSE) + VLOOKUP(K$5,NRG_Table,2,FALSE),$J8+1)</f>
        <v>0.70963638999999989</v>
      </c>
      <c r="L8" s="3" cm="1">
        <f t="array" aca="1" ref="L8" ca="1">OFFSET(INDIRECT(Region_abbr &amp; "!A1"), VLOOKUP($A$2,Param_Table,2,FALSE) + VLOOKUP(L$5,NRG_Table,2,FALSE),$J8+1)</f>
        <v>1.96817464</v>
      </c>
      <c r="M8" s="3" cm="1">
        <f t="array" aca="1" ref="M8" ca="1">OFFSET(INDIRECT(Region_abbr &amp; "!A1"), VLOOKUP($A$2,Param_Table,2,FALSE) + VLOOKUP(M$5,NRG_Table,2,FALSE),$J8+1)</f>
        <v>2.7001461199999999</v>
      </c>
      <c r="N8" s="3" cm="1">
        <f t="array" aca="1" ref="N8" ca="1">OFFSET(INDIRECT(Region_abbr &amp; "!A1"), VLOOKUP($A$2,Param_Table,2,FALSE) + VLOOKUP(N$5,NRG_Table,2,FALSE),$J8+1)</f>
        <v>898.05538444999991</v>
      </c>
      <c r="O8" s="3" cm="1">
        <f t="array" aca="1" ref="O8" ca="1">OFFSET(INDIRECT(Region_abbr &amp; "!A1"), VLOOKUP($A$2,Param_Table,2,FALSE) + VLOOKUP(O$5,NRG_Table,2,FALSE),$J8+1)</f>
        <v>340.19531064</v>
      </c>
      <c r="P8" s="3" cm="1">
        <f t="array" aca="1" ref="P8" ca="1">OFFSET(INDIRECT(Region_abbr &amp; "!A1"), VLOOKUP($A$2,Param_Table,2,FALSE) + VLOOKUP(P$5,NRG_Table,2,FALSE),$J8+1)</f>
        <v>7.2119999999999997E-4</v>
      </c>
      <c r="Q8" s="3">
        <f t="shared" ca="1" si="2"/>
        <v>1243.6293734400001</v>
      </c>
      <c r="T8">
        <f t="shared" si="3"/>
        <v>3</v>
      </c>
      <c r="U8" s="3">
        <f t="shared" ca="1" si="4"/>
        <v>8.3445960000000263E-2</v>
      </c>
      <c r="V8" s="3">
        <f t="shared" ca="1" si="5"/>
        <v>0.21795125999999954</v>
      </c>
      <c r="W8" s="3">
        <f t="shared" ca="1" si="6"/>
        <v>0.19565737999999966</v>
      </c>
      <c r="X8" s="3">
        <f t="shared" ca="1" si="7"/>
        <v>43.716629269999999</v>
      </c>
      <c r="Y8" s="3">
        <f t="shared" ca="1" si="8"/>
        <v>-116.81242638000001</v>
      </c>
      <c r="Z8" s="3">
        <f t="shared" ca="1" si="9"/>
        <v>5.5571000000000006E-4</v>
      </c>
      <c r="AA8" s="3">
        <f t="shared" ca="1" si="10"/>
        <v>-72.598186800000349</v>
      </c>
    </row>
    <row r="9" spans="1:27" x14ac:dyDescent="0.85">
      <c r="J9">
        <f t="shared" si="1"/>
        <v>3</v>
      </c>
      <c r="K9" s="3" cm="1">
        <f t="array" aca="1" ref="K9" ca="1">OFFSET(INDIRECT(Region_abbr &amp; "!A1"), VLOOKUP($A$2,Param_Table,2,FALSE) + VLOOKUP(K$5,NRG_Table,2,FALSE),$J9+1)</f>
        <v>0.79308235000000016</v>
      </c>
      <c r="L9" s="3" cm="1">
        <f t="array" aca="1" ref="L9" ca="1">OFFSET(INDIRECT(Region_abbr &amp; "!A1"), VLOOKUP($A$2,Param_Table,2,FALSE) + VLOOKUP(L$5,NRG_Table,2,FALSE),$J9+1)</f>
        <v>2.1861258999999995</v>
      </c>
      <c r="M9" s="3" cm="1">
        <f t="array" aca="1" ref="M9" ca="1">OFFSET(INDIRECT(Region_abbr &amp; "!A1"), VLOOKUP($A$2,Param_Table,2,FALSE) + VLOOKUP(M$5,NRG_Table,2,FALSE),$J9+1)</f>
        <v>2.8958034999999995</v>
      </c>
      <c r="N9" s="3" cm="1">
        <f t="array" aca="1" ref="N9" ca="1">OFFSET(INDIRECT(Region_abbr &amp; "!A1"), VLOOKUP($A$2,Param_Table,2,FALSE) + VLOOKUP(N$5,NRG_Table,2,FALSE),$J9+1)</f>
        <v>941.7720137199999</v>
      </c>
      <c r="O9" s="3" cm="1">
        <f t="array" aca="1" ref="O9" ca="1">OFFSET(INDIRECT(Region_abbr &amp; "!A1"), VLOOKUP($A$2,Param_Table,2,FALSE) + VLOOKUP(O$5,NRG_Table,2,FALSE),$J9+1)</f>
        <v>223.38288426</v>
      </c>
      <c r="P9" s="3" cm="1">
        <f t="array" aca="1" ref="P9" ca="1">OFFSET(INDIRECT(Region_abbr &amp; "!A1"), VLOOKUP($A$2,Param_Table,2,FALSE) + VLOOKUP(P$5,NRG_Table,2,FALSE),$J9+1)</f>
        <v>1.27691E-3</v>
      </c>
      <c r="Q9" s="3">
        <f t="shared" ca="1" si="2"/>
        <v>1171.0311866399998</v>
      </c>
      <c r="T9">
        <f t="shared" si="3"/>
        <v>4</v>
      </c>
      <c r="U9" s="3">
        <f t="shared" ca="1" si="4"/>
        <v>9.2541849999999815E-2</v>
      </c>
      <c r="V9" s="3">
        <f t="shared" ca="1" si="5"/>
        <v>0.2303729200000002</v>
      </c>
      <c r="W9" s="3">
        <f t="shared" ca="1" si="6"/>
        <v>0.20245743000000038</v>
      </c>
      <c r="X9" s="3">
        <f t="shared" ca="1" si="7"/>
        <v>38.296119280000084</v>
      </c>
      <c r="Y9" s="3">
        <f t="shared" ca="1" si="8"/>
        <v>-111.04539162</v>
      </c>
      <c r="Z9" s="3">
        <f t="shared" ca="1" si="9"/>
        <v>7.0320000000000018E-4</v>
      </c>
      <c r="AA9" s="3">
        <f t="shared" ca="1" si="10"/>
        <v>-72.223196939999752</v>
      </c>
    </row>
    <row r="10" spans="1:27" x14ac:dyDescent="0.85">
      <c r="J10">
        <f t="shared" si="1"/>
        <v>4</v>
      </c>
      <c r="K10" s="3" cm="1">
        <f t="array" aca="1" ref="K10" ca="1">OFFSET(INDIRECT(Region_abbr &amp; "!A1"), VLOOKUP($A$2,Param_Table,2,FALSE) + VLOOKUP(K$5,NRG_Table,2,FALSE),$J10+1)</f>
        <v>0.88562419999999997</v>
      </c>
      <c r="L10" s="3" cm="1">
        <f t="array" aca="1" ref="L10" ca="1">OFFSET(INDIRECT(Region_abbr &amp; "!A1"), VLOOKUP($A$2,Param_Table,2,FALSE) + VLOOKUP(L$5,NRG_Table,2,FALSE),$J10+1)</f>
        <v>2.4164988199999997</v>
      </c>
      <c r="M10" s="3" cm="1">
        <f t="array" aca="1" ref="M10" ca="1">OFFSET(INDIRECT(Region_abbr &amp; "!A1"), VLOOKUP($A$2,Param_Table,2,FALSE) + VLOOKUP(M$5,NRG_Table,2,FALSE),$J10+1)</f>
        <v>3.0982609299999999</v>
      </c>
      <c r="N10" s="3" cm="1">
        <f t="array" aca="1" ref="N10" ca="1">OFFSET(INDIRECT(Region_abbr &amp; "!A1"), VLOOKUP($A$2,Param_Table,2,FALSE) + VLOOKUP(N$5,NRG_Table,2,FALSE),$J10+1)</f>
        <v>980.06813299999999</v>
      </c>
      <c r="O10" s="3" cm="1">
        <f t="array" aca="1" ref="O10" ca="1">OFFSET(INDIRECT(Region_abbr &amp; "!A1"), VLOOKUP($A$2,Param_Table,2,FALSE) + VLOOKUP(O$5,NRG_Table,2,FALSE),$J10+1)</f>
        <v>112.33749263999999</v>
      </c>
      <c r="P10" s="3" cm="1">
        <f t="array" aca="1" ref="P10" ca="1">OFFSET(INDIRECT(Region_abbr &amp; "!A1"), VLOOKUP($A$2,Param_Table,2,FALSE) + VLOOKUP(P$5,NRG_Table,2,FALSE),$J10+1)</f>
        <v>1.9801100000000002E-3</v>
      </c>
      <c r="Q10" s="3">
        <f t="shared" ca="1" si="2"/>
        <v>1098.8079897</v>
      </c>
      <c r="T10">
        <f t="shared" si="3"/>
        <v>5</v>
      </c>
      <c r="U10" s="3">
        <f t="shared" ca="1" si="4"/>
        <v>9.7758409999999962E-2</v>
      </c>
      <c r="V10" s="3">
        <f t="shared" ca="1" si="5"/>
        <v>0.23697239000000048</v>
      </c>
      <c r="W10" s="3">
        <f t="shared" ca="1" si="6"/>
        <v>3.0443439999999988E-2</v>
      </c>
      <c r="X10" s="3">
        <f t="shared" ca="1" si="7"/>
        <v>35.280474469999945</v>
      </c>
      <c r="Y10" s="3">
        <f t="shared" ca="1" si="8"/>
        <v>-58.126659499999981</v>
      </c>
      <c r="Z10" s="3">
        <f t="shared" ca="1" si="9"/>
        <v>3.8330999999999999E-4</v>
      </c>
      <c r="AA10" s="3">
        <f t="shared" ca="1" si="10"/>
        <v>-22.480627480000066</v>
      </c>
    </row>
    <row r="11" spans="1:27" x14ac:dyDescent="0.85">
      <c r="J11">
        <f t="shared" si="1"/>
        <v>5</v>
      </c>
      <c r="K11" s="3" cm="1">
        <f t="array" aca="1" ref="K11" ca="1">OFFSET(INDIRECT(Region_abbr &amp; "!A1"), VLOOKUP($A$2,Param_Table,2,FALSE) + VLOOKUP(K$5,NRG_Table,2,FALSE),$J11+1)</f>
        <v>0.98338260999999993</v>
      </c>
      <c r="L11" s="3" cm="1">
        <f t="array" aca="1" ref="L11" ca="1">OFFSET(INDIRECT(Region_abbr &amp; "!A1"), VLOOKUP($A$2,Param_Table,2,FALSE) + VLOOKUP(L$5,NRG_Table,2,FALSE),$J11+1)</f>
        <v>2.6534712100000002</v>
      </c>
      <c r="M11" s="3" cm="1">
        <f t="array" aca="1" ref="M11" ca="1">OFFSET(INDIRECT(Region_abbr &amp; "!A1"), VLOOKUP($A$2,Param_Table,2,FALSE) + VLOOKUP(M$5,NRG_Table,2,FALSE),$J11+1)</f>
        <v>3.1287043699999999</v>
      </c>
      <c r="N11" s="3" cm="1">
        <f t="array" aca="1" ref="N11" ca="1">OFFSET(INDIRECT(Region_abbr &amp; "!A1"), VLOOKUP($A$2,Param_Table,2,FALSE) + VLOOKUP(N$5,NRG_Table,2,FALSE),$J11+1)</f>
        <v>1015.3486074699999</v>
      </c>
      <c r="O11" s="3" cm="1">
        <f t="array" aca="1" ref="O11" ca="1">OFFSET(INDIRECT(Region_abbr &amp; "!A1"), VLOOKUP($A$2,Param_Table,2,FALSE) + VLOOKUP(O$5,NRG_Table,2,FALSE),$J11+1)</f>
        <v>54.210833140000013</v>
      </c>
      <c r="P11" s="3" cm="1">
        <f t="array" aca="1" ref="P11" ca="1">OFFSET(INDIRECT(Region_abbr &amp; "!A1"), VLOOKUP($A$2,Param_Table,2,FALSE) + VLOOKUP(P$5,NRG_Table,2,FALSE),$J11+1)</f>
        <v>2.3634200000000002E-3</v>
      </c>
      <c r="Q11" s="3">
        <f t="shared" ca="1" si="2"/>
        <v>1076.3273622199999</v>
      </c>
      <c r="T11">
        <f t="shared" si="3"/>
        <v>6</v>
      </c>
      <c r="U11" s="3">
        <f t="shared" ca="1" si="4"/>
        <v>7.1635100000000063E-2</v>
      </c>
      <c r="V11" s="3">
        <f t="shared" ca="1" si="5"/>
        <v>0.24640526999999945</v>
      </c>
      <c r="W11" s="3">
        <f t="shared" ca="1" si="6"/>
        <v>6.3280099999998285E-3</v>
      </c>
      <c r="X11" s="3">
        <f t="shared" ca="1" si="7"/>
        <v>28.694038890000002</v>
      </c>
      <c r="Y11" s="3">
        <f t="shared" ca="1" si="8"/>
        <v>-34.788905830000012</v>
      </c>
      <c r="Z11" s="3">
        <f t="shared" ca="1" si="9"/>
        <v>3.6974999999999942E-4</v>
      </c>
      <c r="AA11" s="3">
        <f t="shared" ca="1" si="10"/>
        <v>-5.7701288099999601</v>
      </c>
    </row>
    <row r="12" spans="1:27" x14ac:dyDescent="0.85">
      <c r="J12">
        <f t="shared" si="1"/>
        <v>6</v>
      </c>
      <c r="K12" s="3" cm="1">
        <f t="array" aca="1" ref="K12" ca="1">OFFSET(INDIRECT(Region_abbr &amp; "!A1"), VLOOKUP($A$2,Param_Table,2,FALSE) + VLOOKUP(K$5,NRG_Table,2,FALSE),$J12+1)</f>
        <v>1.05501771</v>
      </c>
      <c r="L12" s="3" cm="1">
        <f t="array" aca="1" ref="L12" ca="1">OFFSET(INDIRECT(Region_abbr &amp; "!A1"), VLOOKUP($A$2,Param_Table,2,FALSE) + VLOOKUP(L$5,NRG_Table,2,FALSE),$J12+1)</f>
        <v>2.8998764799999996</v>
      </c>
      <c r="M12" s="3" cm="1">
        <f t="array" aca="1" ref="M12" ca="1">OFFSET(INDIRECT(Region_abbr &amp; "!A1"), VLOOKUP($A$2,Param_Table,2,FALSE) + VLOOKUP(M$5,NRG_Table,2,FALSE),$J12+1)</f>
        <v>3.1350323799999997</v>
      </c>
      <c r="N12" s="3" cm="1">
        <f t="array" aca="1" ref="N12" ca="1">OFFSET(INDIRECT(Region_abbr &amp; "!A1"), VLOOKUP($A$2,Param_Table,2,FALSE) + VLOOKUP(N$5,NRG_Table,2,FALSE),$J12+1)</f>
        <v>1044.0426463599999</v>
      </c>
      <c r="O12" s="3" cm="1">
        <f t="array" aca="1" ref="O12" ca="1">OFFSET(INDIRECT(Region_abbr &amp; "!A1"), VLOOKUP($A$2,Param_Table,2,FALSE) + VLOOKUP(O$5,NRG_Table,2,FALSE),$J12+1)</f>
        <v>19.421927310000001</v>
      </c>
      <c r="P12" s="3" cm="1">
        <f t="array" aca="1" ref="P12" ca="1">OFFSET(INDIRECT(Region_abbr &amp; "!A1"), VLOOKUP($A$2,Param_Table,2,FALSE) + VLOOKUP(P$5,NRG_Table,2,FALSE),$J12+1)</f>
        <v>2.7331699999999996E-3</v>
      </c>
      <c r="Q12" s="3">
        <f t="shared" ca="1" si="2"/>
        <v>1070.55723341</v>
      </c>
      <c r="T12">
        <f t="shared" si="3"/>
        <v>7</v>
      </c>
      <c r="U12" s="3">
        <f t="shared" ca="1" si="4"/>
        <v>5.0939459999999714E-2</v>
      </c>
      <c r="V12" s="3">
        <f t="shared" ca="1" si="5"/>
        <v>0.25325633000000058</v>
      </c>
      <c r="W12" s="3">
        <f t="shared" ca="1" si="6"/>
        <v>6.9685200000000336E-3</v>
      </c>
      <c r="X12" s="3">
        <f t="shared" ca="1" si="7"/>
        <v>16.681793000000425</v>
      </c>
      <c r="Y12" s="3">
        <f t="shared" ca="1" si="8"/>
        <v>-9.3491736299999992</v>
      </c>
      <c r="Z12" s="3">
        <f t="shared" ca="1" si="9"/>
        <v>6.5764000000000013E-4</v>
      </c>
      <c r="AA12" s="3">
        <f t="shared" ca="1" si="10"/>
        <v>7.6444413200003964</v>
      </c>
    </row>
    <row r="13" spans="1:27" x14ac:dyDescent="0.85">
      <c r="J13">
        <f t="shared" si="1"/>
        <v>7</v>
      </c>
      <c r="K13" s="3" cm="1">
        <f t="array" aca="1" ref="K13" ca="1">OFFSET(INDIRECT(Region_abbr &amp; "!A1"), VLOOKUP($A$2,Param_Table,2,FALSE) + VLOOKUP(K$5,NRG_Table,2,FALSE),$J13+1)</f>
        <v>1.1059571699999997</v>
      </c>
      <c r="L13" s="3" cm="1">
        <f t="array" aca="1" ref="L13" ca="1">OFFSET(INDIRECT(Region_abbr &amp; "!A1"), VLOOKUP($A$2,Param_Table,2,FALSE) + VLOOKUP(L$5,NRG_Table,2,FALSE),$J13+1)</f>
        <v>3.1531328100000002</v>
      </c>
      <c r="M13" s="3" cm="1">
        <f t="array" aca="1" ref="M13" ca="1">OFFSET(INDIRECT(Region_abbr &amp; "!A1"), VLOOKUP($A$2,Param_Table,2,FALSE) + VLOOKUP(M$5,NRG_Table,2,FALSE),$J13+1)</f>
        <v>3.1420008999999998</v>
      </c>
      <c r="N13" s="3" cm="1">
        <f t="array" aca="1" ref="N13" ca="1">OFFSET(INDIRECT(Region_abbr &amp; "!A1"), VLOOKUP($A$2,Param_Table,2,FALSE) + VLOOKUP(N$5,NRG_Table,2,FALSE),$J13+1)</f>
        <v>1060.7244393600004</v>
      </c>
      <c r="O13" s="3" cm="1">
        <f t="array" aca="1" ref="O13" ca="1">OFFSET(INDIRECT(Region_abbr &amp; "!A1"), VLOOKUP($A$2,Param_Table,2,FALSE) + VLOOKUP(O$5,NRG_Table,2,FALSE),$J13+1)</f>
        <v>10.072753680000002</v>
      </c>
      <c r="P13" s="3" cm="1">
        <f t="array" aca="1" ref="P13" ca="1">OFFSET(INDIRECT(Region_abbr &amp; "!A1"), VLOOKUP($A$2,Param_Table,2,FALSE) + VLOOKUP(P$5,NRG_Table,2,FALSE),$J13+1)</f>
        <v>3.3908099999999997E-3</v>
      </c>
      <c r="Q13" s="3">
        <f t="shared" ca="1" si="2"/>
        <v>1078.2016747300004</v>
      </c>
      <c r="T13">
        <f t="shared" si="3"/>
        <v>8</v>
      </c>
      <c r="U13" s="3">
        <f t="shared" ca="1" si="4"/>
        <v>5.0399560000000454E-2</v>
      </c>
      <c r="V13" s="3">
        <f t="shared" ca="1" si="5"/>
        <v>0.25663082999999975</v>
      </c>
      <c r="W13" s="3">
        <f t="shared" ca="1" si="6"/>
        <v>-7.7974029999999583E-2</v>
      </c>
      <c r="X13" s="3">
        <f t="shared" ca="1" si="7"/>
        <v>23.934079439999778</v>
      </c>
      <c r="Y13" s="3">
        <f t="shared" ca="1" si="8"/>
        <v>-3.5521216200000021</v>
      </c>
      <c r="Z13" s="3">
        <f t="shared" ca="1" si="9"/>
        <v>6.3231000000000008E-4</v>
      </c>
      <c r="AA13" s="3">
        <f t="shared" ca="1" si="10"/>
        <v>20.611646489999885</v>
      </c>
    </row>
    <row r="14" spans="1:27" x14ac:dyDescent="0.85">
      <c r="J14">
        <f t="shared" si="1"/>
        <v>8</v>
      </c>
      <c r="K14" s="3" cm="1">
        <f t="array" aca="1" ref="K14" ca="1">OFFSET(INDIRECT(Region_abbr &amp; "!A1"), VLOOKUP($A$2,Param_Table,2,FALSE) + VLOOKUP(K$5,NRG_Table,2,FALSE),$J14+1)</f>
        <v>1.1563567300000002</v>
      </c>
      <c r="L14" s="3" cm="1">
        <f t="array" aca="1" ref="L14" ca="1">OFFSET(INDIRECT(Region_abbr &amp; "!A1"), VLOOKUP($A$2,Param_Table,2,FALSE) + VLOOKUP(L$5,NRG_Table,2,FALSE),$J14+1)</f>
        <v>3.40976364</v>
      </c>
      <c r="M14" s="3" cm="1">
        <f t="array" aca="1" ref="M14" ca="1">OFFSET(INDIRECT(Region_abbr &amp; "!A1"), VLOOKUP($A$2,Param_Table,2,FALSE) + VLOOKUP(M$5,NRG_Table,2,FALSE),$J14+1)</f>
        <v>3.0640268700000002</v>
      </c>
      <c r="N14" s="3" cm="1">
        <f t="array" aca="1" ref="N14" ca="1">OFFSET(INDIRECT(Region_abbr &amp; "!A1"), VLOOKUP($A$2,Param_Table,2,FALSE) + VLOOKUP(N$5,NRG_Table,2,FALSE),$J14+1)</f>
        <v>1084.6585188000001</v>
      </c>
      <c r="O14" s="3" cm="1">
        <f t="array" aca="1" ref="O14" ca="1">OFFSET(INDIRECT(Region_abbr &amp; "!A1"), VLOOKUP($A$2,Param_Table,2,FALSE) + VLOOKUP(O$5,NRG_Table,2,FALSE),$J14+1)</f>
        <v>6.5206320599999996</v>
      </c>
      <c r="P14" s="3" cm="1">
        <f t="array" aca="1" ref="P14" ca="1">OFFSET(INDIRECT(Region_abbr &amp; "!A1"), VLOOKUP($A$2,Param_Table,2,FALSE) + VLOOKUP(P$5,NRG_Table,2,FALSE),$J14+1)</f>
        <v>4.0231199999999998E-3</v>
      </c>
      <c r="Q14" s="3">
        <f t="shared" ca="1" si="2"/>
        <v>1098.8133212200003</v>
      </c>
      <c r="T14">
        <f t="shared" si="3"/>
        <v>9</v>
      </c>
      <c r="U14" s="3">
        <f t="shared" ca="1" si="4"/>
        <v>5.1826450000000079E-2</v>
      </c>
      <c r="V14" s="3">
        <f t="shared" ca="1" si="5"/>
        <v>0.26000268000000037</v>
      </c>
      <c r="W14" s="3">
        <f t="shared" ca="1" si="6"/>
        <v>-7.6579839999999955E-2</v>
      </c>
      <c r="X14" s="3">
        <f t="shared" ca="1" si="7"/>
        <v>24.380250429999705</v>
      </c>
      <c r="Y14" s="3">
        <f t="shared" ca="1" si="8"/>
        <v>-3.7159329899999998</v>
      </c>
      <c r="Z14" s="3">
        <f t="shared" ca="1" si="9"/>
        <v>7.7921999999999974E-4</v>
      </c>
      <c r="AA14" s="3">
        <f t="shared" ca="1" si="10"/>
        <v>20.900345949999519</v>
      </c>
    </row>
    <row r="15" spans="1:27" x14ac:dyDescent="0.85">
      <c r="J15">
        <f t="shared" si="1"/>
        <v>9</v>
      </c>
      <c r="K15" s="3" cm="1">
        <f t="array" aca="1" ref="K15" ca="1">OFFSET(INDIRECT(Region_abbr &amp; "!A1"), VLOOKUP($A$2,Param_Table,2,FALSE) + VLOOKUP(K$5,NRG_Table,2,FALSE),$J15+1)</f>
        <v>1.2081831800000002</v>
      </c>
      <c r="L15" s="3" cm="1">
        <f t="array" aca="1" ref="L15" ca="1">OFFSET(INDIRECT(Region_abbr &amp; "!A1"), VLOOKUP($A$2,Param_Table,2,FALSE) + VLOOKUP(L$5,NRG_Table,2,FALSE),$J15+1)</f>
        <v>3.6697663200000004</v>
      </c>
      <c r="M15" s="3" cm="1">
        <f t="array" aca="1" ref="M15" ca="1">OFFSET(INDIRECT(Region_abbr &amp; "!A1"), VLOOKUP($A$2,Param_Table,2,FALSE) + VLOOKUP(M$5,NRG_Table,2,FALSE),$J15+1)</f>
        <v>2.9874470300000002</v>
      </c>
      <c r="N15" s="3" cm="1">
        <f t="array" aca="1" ref="N15" ca="1">OFFSET(INDIRECT(Region_abbr &amp; "!A1"), VLOOKUP($A$2,Param_Table,2,FALSE) + VLOOKUP(N$5,NRG_Table,2,FALSE),$J15+1)</f>
        <v>1109.0387692299998</v>
      </c>
      <c r="O15" s="3" cm="1">
        <f t="array" aca="1" ref="O15" ca="1">OFFSET(INDIRECT(Region_abbr &amp; "!A1"), VLOOKUP($A$2,Param_Table,2,FALSE) + VLOOKUP(O$5,NRG_Table,2,FALSE),$J15+1)</f>
        <v>2.8046990699999998</v>
      </c>
      <c r="P15" s="3" cm="1">
        <f t="array" aca="1" ref="P15" ca="1">OFFSET(INDIRECT(Region_abbr &amp; "!A1"), VLOOKUP($A$2,Param_Table,2,FALSE) + VLOOKUP(P$5,NRG_Table,2,FALSE),$J15+1)</f>
        <v>4.8023399999999996E-3</v>
      </c>
      <c r="Q15" s="3">
        <f t="shared" ca="1" si="2"/>
        <v>1119.7136671699998</v>
      </c>
      <c r="T15">
        <f t="shared" si="3"/>
        <v>10</v>
      </c>
      <c r="U15" s="3">
        <f t="shared" ca="1" si="4"/>
        <v>4.5685469999999784E-2</v>
      </c>
      <c r="V15" s="3">
        <f t="shared" ca="1" si="5"/>
        <v>0.23706714999999923</v>
      </c>
      <c r="W15" s="3">
        <f t="shared" ca="1" si="6"/>
        <v>-7.2515899999999966E-2</v>
      </c>
      <c r="X15" s="3">
        <f t="shared" ca="1" si="7"/>
        <v>26.178125450000152</v>
      </c>
      <c r="Y15" s="3">
        <f t="shared" ca="1" si="8"/>
        <v>-2.52014513</v>
      </c>
      <c r="Z15" s="3">
        <f t="shared" ca="1" si="9"/>
        <v>1.0651000000000002E-3</v>
      </c>
      <c r="AA15" s="3">
        <f t="shared" ca="1" si="10"/>
        <v>23.869282140000223</v>
      </c>
    </row>
    <row r="16" spans="1:27" x14ac:dyDescent="0.85">
      <c r="J16">
        <f t="shared" si="1"/>
        <v>10</v>
      </c>
      <c r="K16" s="3" cm="1">
        <f t="array" aca="1" ref="K16" ca="1">OFFSET(INDIRECT(Region_abbr &amp; "!A1"), VLOOKUP($A$2,Param_Table,2,FALSE) + VLOOKUP(K$5,NRG_Table,2,FALSE),$J16+1)</f>
        <v>1.25386865</v>
      </c>
      <c r="L16" s="3" cm="1">
        <f t="array" aca="1" ref="L16" ca="1">OFFSET(INDIRECT(Region_abbr &amp; "!A1"), VLOOKUP($A$2,Param_Table,2,FALSE) + VLOOKUP(L$5,NRG_Table,2,FALSE),$J16+1)</f>
        <v>3.9068334699999996</v>
      </c>
      <c r="M16" s="3" cm="1">
        <f t="array" aca="1" ref="M16" ca="1">OFFSET(INDIRECT(Region_abbr &amp; "!A1"), VLOOKUP($A$2,Param_Table,2,FALSE) + VLOOKUP(M$5,NRG_Table,2,FALSE),$J16+1)</f>
        <v>2.9149311300000003</v>
      </c>
      <c r="N16" s="3" cm="1">
        <f t="array" aca="1" ref="N16" ca="1">OFFSET(INDIRECT(Region_abbr &amp; "!A1"), VLOOKUP($A$2,Param_Table,2,FALSE) + VLOOKUP(N$5,NRG_Table,2,FALSE),$J16+1)</f>
        <v>1135.21689468</v>
      </c>
      <c r="O16" s="3" cm="1">
        <f t="array" aca="1" ref="O16" ca="1">OFFSET(INDIRECT(Region_abbr &amp; "!A1"), VLOOKUP($A$2,Param_Table,2,FALSE) + VLOOKUP(O$5,NRG_Table,2,FALSE),$J16+1)</f>
        <v>0.28455394000000001</v>
      </c>
      <c r="P16" s="3" cm="1">
        <f t="array" aca="1" ref="P16" ca="1">OFFSET(INDIRECT(Region_abbr &amp; "!A1"), VLOOKUP($A$2,Param_Table,2,FALSE) + VLOOKUP(P$5,NRG_Table,2,FALSE),$J16+1)</f>
        <v>5.8674399999999998E-3</v>
      </c>
      <c r="Q16" s="3">
        <f t="shared" ca="1" si="2"/>
        <v>1143.58294931</v>
      </c>
      <c r="T16">
        <f t="shared" si="3"/>
        <v>11</v>
      </c>
      <c r="U16" s="3">
        <f t="shared" ca="1" si="4"/>
        <v>4.7862969999999727E-2</v>
      </c>
      <c r="V16" s="3">
        <f t="shared" ca="1" si="5"/>
        <v>0.24377188999999966</v>
      </c>
      <c r="W16" s="3">
        <f t="shared" ca="1" si="6"/>
        <v>-7.2872830000000111E-2</v>
      </c>
      <c r="X16" s="3">
        <f t="shared" ca="1" si="7"/>
        <v>25.155427730000156</v>
      </c>
      <c r="Y16" s="3">
        <f t="shared" ca="1" si="8"/>
        <v>-9.8339270000000006E-2</v>
      </c>
      <c r="Z16" s="3">
        <f t="shared" ca="1" si="9"/>
        <v>1.1263499999999999E-3</v>
      </c>
      <c r="AA16" s="3">
        <f t="shared" ca="1" si="10"/>
        <v>25.276976840000088</v>
      </c>
    </row>
    <row r="17" spans="10:27" x14ac:dyDescent="0.85">
      <c r="J17">
        <f t="shared" si="1"/>
        <v>11</v>
      </c>
      <c r="K17" s="3" cm="1">
        <f t="array" aca="1" ref="K17" ca="1">OFFSET(INDIRECT(Region_abbr &amp; "!A1"), VLOOKUP($A$2,Param_Table,2,FALSE) + VLOOKUP(K$5,NRG_Table,2,FALSE),$J17+1)</f>
        <v>1.3017316199999998</v>
      </c>
      <c r="L17" s="3" cm="1">
        <f t="array" aca="1" ref="L17" ca="1">OFFSET(INDIRECT(Region_abbr &amp; "!A1"), VLOOKUP($A$2,Param_Table,2,FALSE) + VLOOKUP(L$5,NRG_Table,2,FALSE),$J17+1)</f>
        <v>4.1506053599999992</v>
      </c>
      <c r="M17" s="3" cm="1">
        <f t="array" aca="1" ref="M17" ca="1">OFFSET(INDIRECT(Region_abbr &amp; "!A1"), VLOOKUP($A$2,Param_Table,2,FALSE) + VLOOKUP(M$5,NRG_Table,2,FALSE),$J17+1)</f>
        <v>2.8420583000000001</v>
      </c>
      <c r="N17" s="3" cm="1">
        <f t="array" aca="1" ref="N17" ca="1">OFFSET(INDIRECT(Region_abbr &amp; "!A1"), VLOOKUP($A$2,Param_Table,2,FALSE) + VLOOKUP(N$5,NRG_Table,2,FALSE),$J17+1)</f>
        <v>1160.3723224100002</v>
      </c>
      <c r="O17" s="3" cm="1">
        <f t="array" aca="1" ref="O17" ca="1">OFFSET(INDIRECT(Region_abbr &amp; "!A1"), VLOOKUP($A$2,Param_Table,2,FALSE) + VLOOKUP(O$5,NRG_Table,2,FALSE),$J17+1)</f>
        <v>0.18621467</v>
      </c>
      <c r="P17" s="3" cm="1">
        <f t="array" aca="1" ref="P17" ca="1">OFFSET(INDIRECT(Region_abbr &amp; "!A1"), VLOOKUP($A$2,Param_Table,2,FALSE) + VLOOKUP(P$5,NRG_Table,2,FALSE),$J17+1)</f>
        <v>6.9937899999999997E-3</v>
      </c>
      <c r="Q17" s="3">
        <f t="shared" ca="1" si="2"/>
        <v>1168.8599261500001</v>
      </c>
      <c r="T17">
        <f t="shared" si="3"/>
        <v>12</v>
      </c>
      <c r="U17" s="3">
        <f t="shared" ca="1" si="4"/>
        <v>5.5920310000000306E-2</v>
      </c>
      <c r="V17" s="3">
        <f t="shared" ca="1" si="5"/>
        <v>0.26527751000000066</v>
      </c>
      <c r="W17" s="3">
        <f t="shared" ca="1" si="6"/>
        <v>-7.0915920000000465E-2</v>
      </c>
      <c r="X17" s="3">
        <f t="shared" ca="1" si="7"/>
        <v>23.618264859999726</v>
      </c>
      <c r="Y17" s="3">
        <f t="shared" ca="1" si="8"/>
        <v>-4.6852199999999899E-3</v>
      </c>
      <c r="Z17" s="3">
        <f t="shared" ca="1" si="9"/>
        <v>1.1755199999999993E-3</v>
      </c>
      <c r="AA17" s="3">
        <f t="shared" ca="1" si="10"/>
        <v>23.86503705999985</v>
      </c>
    </row>
    <row r="18" spans="10:27" x14ac:dyDescent="0.85">
      <c r="J18">
        <f t="shared" si="1"/>
        <v>12</v>
      </c>
      <c r="K18" s="3" cm="1">
        <f t="array" aca="1" ref="K18" ca="1">OFFSET(INDIRECT(Region_abbr &amp; "!A1"), VLOOKUP($A$2,Param_Table,2,FALSE) + VLOOKUP(K$5,NRG_Table,2,FALSE),$J18+1)</f>
        <v>1.3576519300000001</v>
      </c>
      <c r="L18" s="3" cm="1">
        <f t="array" aca="1" ref="L18" ca="1">OFFSET(INDIRECT(Region_abbr &amp; "!A1"), VLOOKUP($A$2,Param_Table,2,FALSE) + VLOOKUP(L$5,NRG_Table,2,FALSE),$J18+1)</f>
        <v>4.4158828699999999</v>
      </c>
      <c r="M18" s="3" cm="1">
        <f t="array" aca="1" ref="M18" ca="1">OFFSET(INDIRECT(Region_abbr &amp; "!A1"), VLOOKUP($A$2,Param_Table,2,FALSE) + VLOOKUP(M$5,NRG_Table,2,FALSE),$J18+1)</f>
        <v>2.7711423799999997</v>
      </c>
      <c r="N18" s="3" cm="1">
        <f t="array" aca="1" ref="N18" ca="1">OFFSET(INDIRECT(Region_abbr &amp; "!A1"), VLOOKUP($A$2,Param_Table,2,FALSE) + VLOOKUP(N$5,NRG_Table,2,FALSE),$J18+1)</f>
        <v>1183.9905872699999</v>
      </c>
      <c r="O18" s="3" cm="1">
        <f t="array" aca="1" ref="O18" ca="1">OFFSET(INDIRECT(Region_abbr &amp; "!A1"), VLOOKUP($A$2,Param_Table,2,FALSE) + VLOOKUP(O$5,NRG_Table,2,FALSE),$J18+1)</f>
        <v>0.18152945000000001</v>
      </c>
      <c r="P18" s="3" cm="1">
        <f t="array" aca="1" ref="P18" ca="1">OFFSET(INDIRECT(Region_abbr &amp; "!A1"), VLOOKUP($A$2,Param_Table,2,FALSE) + VLOOKUP(P$5,NRG_Table,2,FALSE),$J18+1)</f>
        <v>8.1693099999999991E-3</v>
      </c>
      <c r="Q18" s="3">
        <f t="shared" ca="1" si="2"/>
        <v>1192.7249632099999</v>
      </c>
      <c r="T18">
        <f t="shared" si="3"/>
        <v>13</v>
      </c>
      <c r="U18" s="3">
        <f t="shared" ca="1" si="4"/>
        <v>6.104812000000015E-2</v>
      </c>
      <c r="V18" s="3">
        <f t="shared" ca="1" si="5"/>
        <v>0.27374455999999991</v>
      </c>
      <c r="W18" s="3">
        <f t="shared" ca="1" si="6"/>
        <v>-6.8990969999999763E-2</v>
      </c>
      <c r="X18" s="3">
        <f t="shared" ca="1" si="7"/>
        <v>22.944191740000178</v>
      </c>
      <c r="Y18" s="3">
        <f t="shared" ca="1" si="8"/>
        <v>-5.0959600000000105E-3</v>
      </c>
      <c r="Z18" s="3">
        <f t="shared" ca="1" si="9"/>
        <v>1.0318900000000006E-3</v>
      </c>
      <c r="AA18" s="3">
        <f t="shared" ca="1" si="10"/>
        <v>23.205929380000043</v>
      </c>
    </row>
    <row r="19" spans="10:27" x14ac:dyDescent="0.85">
      <c r="J19">
        <f t="shared" si="1"/>
        <v>13</v>
      </c>
      <c r="K19" s="3" cm="1">
        <f t="array" aca="1" ref="K19" ca="1">OFFSET(INDIRECT(Region_abbr &amp; "!A1"), VLOOKUP($A$2,Param_Table,2,FALSE) + VLOOKUP(K$5,NRG_Table,2,FALSE),$J19+1)</f>
        <v>1.4187000500000002</v>
      </c>
      <c r="L19" s="3" cm="1">
        <f t="array" aca="1" ref="L19" ca="1">OFFSET(INDIRECT(Region_abbr &amp; "!A1"), VLOOKUP($A$2,Param_Table,2,FALSE) + VLOOKUP(L$5,NRG_Table,2,FALSE),$J19+1)</f>
        <v>4.6896274299999998</v>
      </c>
      <c r="M19" s="3" cm="1">
        <f t="array" aca="1" ref="M19" ca="1">OFFSET(INDIRECT(Region_abbr &amp; "!A1"), VLOOKUP($A$2,Param_Table,2,FALSE) + VLOOKUP(M$5,NRG_Table,2,FALSE),$J19+1)</f>
        <v>2.7021514099999999</v>
      </c>
      <c r="N19" s="3" cm="1">
        <f t="array" aca="1" ref="N19" ca="1">OFFSET(INDIRECT(Region_abbr &amp; "!A1"), VLOOKUP($A$2,Param_Table,2,FALSE) + VLOOKUP(N$5,NRG_Table,2,FALSE),$J19+1)</f>
        <v>1206.9347790100001</v>
      </c>
      <c r="O19" s="3" cm="1">
        <f t="array" aca="1" ref="O19" ca="1">OFFSET(INDIRECT(Region_abbr &amp; "!A1"), VLOOKUP($A$2,Param_Table,2,FALSE) + VLOOKUP(O$5,NRG_Table,2,FALSE),$J19+1)</f>
        <v>0.17643349</v>
      </c>
      <c r="P19" s="3" cm="1">
        <f t="array" aca="1" ref="P19" ca="1">OFFSET(INDIRECT(Region_abbr &amp; "!A1"), VLOOKUP($A$2,Param_Table,2,FALSE) + VLOOKUP(P$5,NRG_Table,2,FALSE),$J19+1)</f>
        <v>9.2011999999999997E-3</v>
      </c>
      <c r="Q19" s="3">
        <f t="shared" ca="1" si="2"/>
        <v>1215.93089259</v>
      </c>
      <c r="T19">
        <f t="shared" si="3"/>
        <v>14</v>
      </c>
      <c r="U19" s="3">
        <f t="shared" ca="1" si="4"/>
        <v>4.2543610000000065E-2</v>
      </c>
      <c r="V19" s="3">
        <f t="shared" ca="1" si="5"/>
        <v>0.27952224999999942</v>
      </c>
      <c r="W19" s="3">
        <f t="shared" ca="1" si="6"/>
        <v>-6.7553789999999836E-2</v>
      </c>
      <c r="X19" s="3">
        <f t="shared" ca="1" si="7"/>
        <v>24.811316729999817</v>
      </c>
      <c r="Y19" s="3">
        <f t="shared" ca="1" si="8"/>
        <v>-4.4116800000000012E-3</v>
      </c>
      <c r="Z19" s="3">
        <f t="shared" ca="1" si="9"/>
        <v>1.0148699999999993E-3</v>
      </c>
      <c r="AA19" s="3">
        <f t="shared" ca="1" si="10"/>
        <v>25.062431989999823</v>
      </c>
    </row>
    <row r="20" spans="10:27" x14ac:dyDescent="0.85">
      <c r="J20">
        <f t="shared" si="1"/>
        <v>14</v>
      </c>
      <c r="K20" s="3" cm="1">
        <f t="array" aca="1" ref="K20" ca="1">OFFSET(INDIRECT(Region_abbr &amp; "!A1"), VLOOKUP($A$2,Param_Table,2,FALSE) + VLOOKUP(K$5,NRG_Table,2,FALSE),$J20+1)</f>
        <v>1.4612436600000003</v>
      </c>
      <c r="L20" s="3" cm="1">
        <f t="array" aca="1" ref="L20" ca="1">OFFSET(INDIRECT(Region_abbr &amp; "!A1"), VLOOKUP($A$2,Param_Table,2,FALSE) + VLOOKUP(L$5,NRG_Table,2,FALSE),$J20+1)</f>
        <v>4.9691496799999992</v>
      </c>
      <c r="M20" s="3" cm="1">
        <f t="array" aca="1" ref="M20" ca="1">OFFSET(INDIRECT(Region_abbr &amp; "!A1"), VLOOKUP($A$2,Param_Table,2,FALSE) + VLOOKUP(M$5,NRG_Table,2,FALSE),$J20+1)</f>
        <v>2.6345976200000001</v>
      </c>
      <c r="N20" s="3" cm="1">
        <f t="array" aca="1" ref="N20" ca="1">OFFSET(INDIRECT(Region_abbr &amp; "!A1"), VLOOKUP($A$2,Param_Table,2,FALSE) + VLOOKUP(N$5,NRG_Table,2,FALSE),$J20+1)</f>
        <v>1231.7460957399999</v>
      </c>
      <c r="O20" s="3" cm="1">
        <f t="array" aca="1" ref="O20" ca="1">OFFSET(INDIRECT(Region_abbr &amp; "!A1"), VLOOKUP($A$2,Param_Table,2,FALSE) + VLOOKUP(O$5,NRG_Table,2,FALSE),$J20+1)</f>
        <v>0.17202181</v>
      </c>
      <c r="P20" s="3" cm="1">
        <f t="array" aca="1" ref="P20" ca="1">OFFSET(INDIRECT(Region_abbr &amp; "!A1"), VLOOKUP($A$2,Param_Table,2,FALSE) + VLOOKUP(P$5,NRG_Table,2,FALSE),$J20+1)</f>
        <v>1.0216069999999999E-2</v>
      </c>
      <c r="Q20" s="3">
        <f t="shared" ca="1" si="2"/>
        <v>1240.9933245799998</v>
      </c>
      <c r="T20">
        <f t="shared" si="3"/>
        <v>15</v>
      </c>
      <c r="U20" s="3">
        <f t="shared" ca="1" si="4"/>
        <v>6.8402269999999987E-2</v>
      </c>
      <c r="V20" s="3">
        <f t="shared" ca="1" si="5"/>
        <v>0.27627575000000082</v>
      </c>
      <c r="W20" s="3">
        <f t="shared" ca="1" si="6"/>
        <v>-6.5731830000000269E-2</v>
      </c>
      <c r="X20" s="3">
        <f t="shared" ca="1" si="7"/>
        <v>23.972169299999905</v>
      </c>
      <c r="Y20" s="3">
        <f t="shared" ca="1" si="8"/>
        <v>-4.3022900000000142E-3</v>
      </c>
      <c r="Z20" s="3">
        <f t="shared" ca="1" si="9"/>
        <v>1.0714300000000017E-3</v>
      </c>
      <c r="AA20" s="3">
        <f t="shared" ca="1" si="10"/>
        <v>24.247884630000044</v>
      </c>
    </row>
    <row r="21" spans="10:27" x14ac:dyDescent="0.85">
      <c r="J21">
        <f t="shared" si="1"/>
        <v>15</v>
      </c>
      <c r="K21" s="3" cm="1">
        <f t="array" aca="1" ref="K21" ca="1">OFFSET(INDIRECT(Region_abbr &amp; "!A1"), VLOOKUP($A$2,Param_Table,2,FALSE) + VLOOKUP(K$5,NRG_Table,2,FALSE),$J21+1)</f>
        <v>1.5296459300000003</v>
      </c>
      <c r="L21" s="3" cm="1">
        <f t="array" aca="1" ref="L21" ca="1">OFFSET(INDIRECT(Region_abbr &amp; "!A1"), VLOOKUP($A$2,Param_Table,2,FALSE) + VLOOKUP(L$5,NRG_Table,2,FALSE),$J21+1)</f>
        <v>5.2454254300000001</v>
      </c>
      <c r="M21" s="3" cm="1">
        <f t="array" aca="1" ref="M21" ca="1">OFFSET(INDIRECT(Region_abbr &amp; "!A1"), VLOOKUP($A$2,Param_Table,2,FALSE) + VLOOKUP(M$5,NRG_Table,2,FALSE),$J21+1)</f>
        <v>2.5688657899999998</v>
      </c>
      <c r="N21" s="3" cm="1">
        <f t="array" aca="1" ref="N21" ca="1">OFFSET(INDIRECT(Region_abbr &amp; "!A1"), VLOOKUP($A$2,Param_Table,2,FALSE) + VLOOKUP(N$5,NRG_Table,2,FALSE),$J21+1)</f>
        <v>1255.7182650399998</v>
      </c>
      <c r="O21" s="3" cm="1">
        <f t="array" aca="1" ref="O21" ca="1">OFFSET(INDIRECT(Region_abbr &amp; "!A1"), VLOOKUP($A$2,Param_Table,2,FALSE) + VLOOKUP(O$5,NRG_Table,2,FALSE),$J21+1)</f>
        <v>0.16771951999999998</v>
      </c>
      <c r="P21" s="3" cm="1">
        <f t="array" aca="1" ref="P21" ca="1">OFFSET(INDIRECT(Region_abbr &amp; "!A1"), VLOOKUP($A$2,Param_Table,2,FALSE) + VLOOKUP(P$5,NRG_Table,2,FALSE),$J21+1)</f>
        <v>1.1287500000000001E-2</v>
      </c>
      <c r="Q21" s="3">
        <f t="shared" ca="1" si="2"/>
        <v>1265.2412092099999</v>
      </c>
      <c r="T21">
        <f t="shared" si="3"/>
        <v>16</v>
      </c>
      <c r="U21" s="3">
        <f t="shared" ca="1" si="4"/>
        <v>3.4818219999999345E-2</v>
      </c>
      <c r="V21" s="3">
        <f t="shared" ca="1" si="5"/>
        <v>0.25180981000000013</v>
      </c>
      <c r="W21" s="3">
        <f t="shared" ca="1" si="6"/>
        <v>-6.3321749999999621E-2</v>
      </c>
      <c r="X21" s="3">
        <f t="shared" ca="1" si="7"/>
        <v>29.09345529999996</v>
      </c>
      <c r="Y21" s="3">
        <f t="shared" ca="1" si="8"/>
        <v>-4.2040999999999884E-3</v>
      </c>
      <c r="Z21" s="3">
        <f t="shared" ca="1" si="9"/>
        <v>1.2610000000000017E-3</v>
      </c>
      <c r="AA21" s="3">
        <f t="shared" ca="1" si="10"/>
        <v>29.313818480000009</v>
      </c>
    </row>
    <row r="22" spans="10:27" x14ac:dyDescent="0.85">
      <c r="J22">
        <f t="shared" si="1"/>
        <v>16</v>
      </c>
      <c r="K22" s="3" cm="1">
        <f t="array" aca="1" ref="K22" ca="1">OFFSET(INDIRECT(Region_abbr &amp; "!A1"), VLOOKUP($A$2,Param_Table,2,FALSE) + VLOOKUP(K$5,NRG_Table,2,FALSE),$J22+1)</f>
        <v>1.5644641499999996</v>
      </c>
      <c r="L22" s="3" cm="1">
        <f t="array" aca="1" ref="L22" ca="1">OFFSET(INDIRECT(Region_abbr &amp; "!A1"), VLOOKUP($A$2,Param_Table,2,FALSE) + VLOOKUP(L$5,NRG_Table,2,FALSE),$J22+1)</f>
        <v>5.4972352400000002</v>
      </c>
      <c r="M22" s="3" cm="1">
        <f t="array" aca="1" ref="M22" ca="1">OFFSET(INDIRECT(Region_abbr &amp; "!A1"), VLOOKUP($A$2,Param_Table,2,FALSE) + VLOOKUP(M$5,NRG_Table,2,FALSE),$J22+1)</f>
        <v>2.5055440400000002</v>
      </c>
      <c r="N22" s="3" cm="1">
        <f t="array" aca="1" ref="N22" ca="1">OFFSET(INDIRECT(Region_abbr &amp; "!A1"), VLOOKUP($A$2,Param_Table,2,FALSE) + VLOOKUP(N$5,NRG_Table,2,FALSE),$J22+1)</f>
        <v>1284.8117203399997</v>
      </c>
      <c r="O22" s="3" cm="1">
        <f t="array" aca="1" ref="O22" ca="1">OFFSET(INDIRECT(Region_abbr &amp; "!A1"), VLOOKUP($A$2,Param_Table,2,FALSE) + VLOOKUP(O$5,NRG_Table,2,FALSE),$J22+1)</f>
        <v>0.16351541999999999</v>
      </c>
      <c r="P22" s="3" cm="1">
        <f t="array" aca="1" ref="P22" ca="1">OFFSET(INDIRECT(Region_abbr &amp; "!A1"), VLOOKUP($A$2,Param_Table,2,FALSE) + VLOOKUP(P$5,NRG_Table,2,FALSE),$J22+1)</f>
        <v>1.2548500000000002E-2</v>
      </c>
      <c r="Q22" s="3">
        <f t="shared" ca="1" si="2"/>
        <v>1294.5550276899999</v>
      </c>
      <c r="T22">
        <f t="shared" si="3"/>
        <v>17</v>
      </c>
      <c r="U22" s="3">
        <f t="shared" ca="1" si="4"/>
        <v>5.3047540000000115E-2</v>
      </c>
      <c r="V22" s="3">
        <f t="shared" ca="1" si="5"/>
        <v>0.2554366899999998</v>
      </c>
      <c r="W22" s="3">
        <f t="shared" ca="1" si="6"/>
        <v>-6.2638130000000292E-2</v>
      </c>
      <c r="X22" s="3">
        <f t="shared" ca="1" si="7"/>
        <v>28.487822779999988</v>
      </c>
      <c r="Y22" s="3">
        <f t="shared" ca="1" si="8"/>
        <v>-4.1029900000000008E-3</v>
      </c>
      <c r="Z22" s="3">
        <f t="shared" ca="1" si="9"/>
        <v>1.2372799999999986E-3</v>
      </c>
      <c r="AA22" s="3">
        <f t="shared" ca="1" si="10"/>
        <v>28.730803169999945</v>
      </c>
    </row>
    <row r="23" spans="10:27" x14ac:dyDescent="0.85">
      <c r="J23">
        <f t="shared" si="1"/>
        <v>17</v>
      </c>
      <c r="K23" s="3" cm="1">
        <f t="array" aca="1" ref="K23" ca="1">OFFSET(INDIRECT(Region_abbr &amp; "!A1"), VLOOKUP($A$2,Param_Table,2,FALSE) + VLOOKUP(K$5,NRG_Table,2,FALSE),$J23+1)</f>
        <v>1.6175116899999997</v>
      </c>
      <c r="L23" s="3" cm="1">
        <f t="array" aca="1" ref="L23" ca="1">OFFSET(INDIRECT(Region_abbr &amp; "!A1"), VLOOKUP($A$2,Param_Table,2,FALSE) + VLOOKUP(L$5,NRG_Table,2,FALSE),$J23+1)</f>
        <v>5.75267193</v>
      </c>
      <c r="M23" s="3" cm="1">
        <f t="array" aca="1" ref="M23" ca="1">OFFSET(INDIRECT(Region_abbr &amp; "!A1"), VLOOKUP($A$2,Param_Table,2,FALSE) + VLOOKUP(M$5,NRG_Table,2,FALSE),$J23+1)</f>
        <v>2.4429059099999999</v>
      </c>
      <c r="N23" s="3" cm="1">
        <f t="array" aca="1" ref="N23" ca="1">OFFSET(INDIRECT(Region_abbr &amp; "!A1"), VLOOKUP($A$2,Param_Table,2,FALSE) + VLOOKUP(N$5,NRG_Table,2,FALSE),$J23+1)</f>
        <v>1313.2995431199997</v>
      </c>
      <c r="O23" s="3" cm="1">
        <f t="array" aca="1" ref="O23" ca="1">OFFSET(INDIRECT(Region_abbr &amp; "!A1"), VLOOKUP($A$2,Param_Table,2,FALSE) + VLOOKUP(O$5,NRG_Table,2,FALSE),$J23+1)</f>
        <v>0.15941242999999999</v>
      </c>
      <c r="P23" s="3" cm="1">
        <f t="array" aca="1" ref="P23" ca="1">OFFSET(INDIRECT(Region_abbr &amp; "!A1"), VLOOKUP($A$2,Param_Table,2,FALSE) + VLOOKUP(P$5,NRG_Table,2,FALSE),$J23+1)</f>
        <v>1.3785780000000001E-2</v>
      </c>
      <c r="Q23" s="3">
        <f t="shared" ca="1" si="2"/>
        <v>1323.2858308599998</v>
      </c>
      <c r="T23">
        <f t="shared" si="3"/>
        <v>18</v>
      </c>
      <c r="U23" s="3">
        <f t="shared" ca="1" si="4"/>
        <v>4.8095690000000468E-2</v>
      </c>
      <c r="V23" s="3">
        <f t="shared" ca="1" si="5"/>
        <v>0.27224233000000009</v>
      </c>
      <c r="W23" s="3">
        <f t="shared" ca="1" si="6"/>
        <v>-6.1095969999999777E-2</v>
      </c>
      <c r="X23" s="3">
        <f t="shared" ca="1" si="7"/>
        <v>28.078182470000684</v>
      </c>
      <c r="Y23" s="3">
        <f t="shared" ca="1" si="8"/>
        <v>-4.5787800000000045E-3</v>
      </c>
      <c r="Z23" s="3">
        <f t="shared" ca="1" si="9"/>
        <v>1.0874600000000019E-3</v>
      </c>
      <c r="AA23" s="3">
        <f t="shared" ca="1" si="10"/>
        <v>28.333933200000729</v>
      </c>
    </row>
    <row r="24" spans="10:27" x14ac:dyDescent="0.85">
      <c r="J24">
        <f t="shared" si="1"/>
        <v>18</v>
      </c>
      <c r="K24" s="3" cm="1">
        <f t="array" aca="1" ref="K24" ca="1">OFFSET(INDIRECT(Region_abbr &amp; "!A1"), VLOOKUP($A$2,Param_Table,2,FALSE) + VLOOKUP(K$5,NRG_Table,2,FALSE),$J24+1)</f>
        <v>1.6656073800000002</v>
      </c>
      <c r="L24" s="3" cm="1">
        <f t="array" aca="1" ref="L24" ca="1">OFFSET(INDIRECT(Region_abbr &amp; "!A1"), VLOOKUP($A$2,Param_Table,2,FALSE) + VLOOKUP(L$5,NRG_Table,2,FALSE),$J24+1)</f>
        <v>6.0249142600000001</v>
      </c>
      <c r="M24" s="3" cm="1">
        <f t="array" aca="1" ref="M24" ca="1">OFFSET(INDIRECT(Region_abbr &amp; "!A1"), VLOOKUP($A$2,Param_Table,2,FALSE) + VLOOKUP(M$5,NRG_Table,2,FALSE),$J24+1)</f>
        <v>2.3818099400000001</v>
      </c>
      <c r="N24" s="3" cm="1">
        <f t="array" aca="1" ref="N24" ca="1">OFFSET(INDIRECT(Region_abbr &amp; "!A1"), VLOOKUP($A$2,Param_Table,2,FALSE) + VLOOKUP(N$5,NRG_Table,2,FALSE),$J24+1)</f>
        <v>1341.3777255900004</v>
      </c>
      <c r="O24" s="3" cm="1">
        <f t="array" aca="1" ref="O24" ca="1">OFFSET(INDIRECT(Region_abbr &amp; "!A1"), VLOOKUP($A$2,Param_Table,2,FALSE) + VLOOKUP(O$5,NRG_Table,2,FALSE),$J24+1)</f>
        <v>0.15483364999999999</v>
      </c>
      <c r="P24" s="3" cm="1">
        <f t="array" aca="1" ref="P24" ca="1">OFFSET(INDIRECT(Region_abbr &amp; "!A1"), VLOOKUP($A$2,Param_Table,2,FALSE) + VLOOKUP(P$5,NRG_Table,2,FALSE),$J24+1)</f>
        <v>1.4873240000000003E-2</v>
      </c>
      <c r="Q24" s="3">
        <f t="shared" ca="1" si="2"/>
        <v>1351.6197640600005</v>
      </c>
      <c r="T24">
        <f t="shared" si="3"/>
        <v>19</v>
      </c>
      <c r="U24" s="3">
        <f t="shared" ca="1" si="4"/>
        <v>4.4907849999999749E-2</v>
      </c>
      <c r="V24" s="3">
        <f t="shared" ca="1" si="5"/>
        <v>0.27070214999999909</v>
      </c>
      <c r="W24" s="3">
        <f t="shared" ca="1" si="6"/>
        <v>-5.9333290000000094E-2</v>
      </c>
      <c r="X24" s="3">
        <f t="shared" ca="1" si="7"/>
        <v>29.125125749999597</v>
      </c>
      <c r="Y24" s="3">
        <f t="shared" ca="1" si="8"/>
        <v>-3.8708399999999865E-3</v>
      </c>
      <c r="Z24" s="3">
        <f t="shared" ca="1" si="9"/>
        <v>1.0160799999999956E-3</v>
      </c>
      <c r="AA24" s="3">
        <f t="shared" ca="1" si="10"/>
        <v>29.378547699999444</v>
      </c>
    </row>
    <row r="25" spans="10:27" x14ac:dyDescent="0.85">
      <c r="J25">
        <f t="shared" si="1"/>
        <v>19</v>
      </c>
      <c r="K25" s="3" cm="1">
        <f t="array" aca="1" ref="K25" ca="1">OFFSET(INDIRECT(Region_abbr &amp; "!A1"), VLOOKUP($A$2,Param_Table,2,FALSE) + VLOOKUP(K$5,NRG_Table,2,FALSE),$J25+1)</f>
        <v>1.7105152299999999</v>
      </c>
      <c r="L25" s="3" cm="1">
        <f t="array" aca="1" ref="L25" ca="1">OFFSET(INDIRECT(Region_abbr &amp; "!A1"), VLOOKUP($A$2,Param_Table,2,FALSE) + VLOOKUP(L$5,NRG_Table,2,FALSE),$J25+1)</f>
        <v>6.2956164099999992</v>
      </c>
      <c r="M25" s="3" cm="1">
        <f t="array" aca="1" ref="M25" ca="1">OFFSET(INDIRECT(Region_abbr &amp; "!A1"), VLOOKUP($A$2,Param_Table,2,FALSE) + VLOOKUP(M$5,NRG_Table,2,FALSE),$J25+1)</f>
        <v>2.32247665</v>
      </c>
      <c r="N25" s="3" cm="1">
        <f t="array" aca="1" ref="N25" ca="1">OFFSET(INDIRECT(Region_abbr &amp; "!A1"), VLOOKUP($A$2,Param_Table,2,FALSE) + VLOOKUP(N$5,NRG_Table,2,FALSE),$J25+1)</f>
        <v>1370.50285134</v>
      </c>
      <c r="O25" s="3" cm="1">
        <f t="array" aca="1" ref="O25" ca="1">OFFSET(INDIRECT(Region_abbr &amp; "!A1"), VLOOKUP($A$2,Param_Table,2,FALSE) + VLOOKUP(O$5,NRG_Table,2,FALSE),$J25+1)</f>
        <v>0.15096281</v>
      </c>
      <c r="P25" s="3" cm="1">
        <f t="array" aca="1" ref="P25" ca="1">OFFSET(INDIRECT(Region_abbr &amp; "!A1"), VLOOKUP($A$2,Param_Table,2,FALSE) + VLOOKUP(P$5,NRG_Table,2,FALSE),$J25+1)</f>
        <v>1.5889319999999998E-2</v>
      </c>
      <c r="Q25" s="3">
        <f t="shared" ca="1" si="2"/>
        <v>1380.99831176</v>
      </c>
      <c r="T25">
        <f t="shared" si="3"/>
        <v>20</v>
      </c>
      <c r="U25" s="3">
        <f t="shared" ca="1" si="4"/>
        <v>3.5149880000000078E-2</v>
      </c>
      <c r="V25" s="3">
        <f t="shared" ca="1" si="5"/>
        <v>0.28932531000000061</v>
      </c>
      <c r="W25" s="3">
        <f t="shared" ca="1" si="6"/>
        <v>-5.804502999999972E-2</v>
      </c>
      <c r="X25" s="3">
        <f t="shared" ca="1" si="7"/>
        <v>29.119710250000026</v>
      </c>
      <c r="Y25" s="3">
        <f t="shared" ca="1" si="8"/>
        <v>-4.1907999999999945E-3</v>
      </c>
      <c r="Z25" s="3">
        <f t="shared" ca="1" si="9"/>
        <v>1.0800700000000024E-3</v>
      </c>
      <c r="AA25" s="3">
        <f t="shared" ca="1" si="10"/>
        <v>29.383029679999936</v>
      </c>
    </row>
    <row r="26" spans="10:27" x14ac:dyDescent="0.85">
      <c r="J26">
        <f t="shared" si="1"/>
        <v>20</v>
      </c>
      <c r="K26" s="3" cm="1">
        <f t="array" aca="1" ref="K26" ca="1">OFFSET(INDIRECT(Region_abbr &amp; "!A1"), VLOOKUP($A$2,Param_Table,2,FALSE) + VLOOKUP(K$5,NRG_Table,2,FALSE),$J26+1)</f>
        <v>1.74566511</v>
      </c>
      <c r="L26" s="3" cm="1">
        <f t="array" aca="1" ref="L26" ca="1">OFFSET(INDIRECT(Region_abbr &amp; "!A1"), VLOOKUP($A$2,Param_Table,2,FALSE) + VLOOKUP(L$5,NRG_Table,2,FALSE),$J26+1)</f>
        <v>6.5849417199999998</v>
      </c>
      <c r="M26" s="3" cm="1">
        <f t="array" aca="1" ref="M26" ca="1">OFFSET(INDIRECT(Region_abbr &amp; "!A1"), VLOOKUP($A$2,Param_Table,2,FALSE) + VLOOKUP(M$5,NRG_Table,2,FALSE),$J26+1)</f>
        <v>2.2644316200000003</v>
      </c>
      <c r="N26" s="3" cm="1">
        <f t="array" aca="1" ref="N26" ca="1">OFFSET(INDIRECT(Region_abbr &amp; "!A1"), VLOOKUP($A$2,Param_Table,2,FALSE) + VLOOKUP(N$5,NRG_Table,2,FALSE),$J26+1)</f>
        <v>1399.62256159</v>
      </c>
      <c r="O26" s="3" cm="1">
        <f t="array" aca="1" ref="O26" ca="1">OFFSET(INDIRECT(Region_abbr &amp; "!A1"), VLOOKUP($A$2,Param_Table,2,FALSE) + VLOOKUP(O$5,NRG_Table,2,FALSE),$J26+1)</f>
        <v>0.14677201000000001</v>
      </c>
      <c r="P26" s="3" cm="1">
        <f t="array" aca="1" ref="P26" ca="1">OFFSET(INDIRECT(Region_abbr &amp; "!A1"), VLOOKUP($A$2,Param_Table,2,FALSE) + VLOOKUP(P$5,NRG_Table,2,FALSE),$J26+1)</f>
        <v>1.6969390000000001E-2</v>
      </c>
      <c r="Q26" s="3">
        <f t="shared" ca="1" si="2"/>
        <v>1410.3813414399999</v>
      </c>
      <c r="T26">
        <f t="shared" si="3"/>
        <v>21</v>
      </c>
      <c r="U26" s="3">
        <f t="shared" ca="1" si="4"/>
        <v>2.8120859999999803E-2</v>
      </c>
      <c r="V26" s="3">
        <f t="shared" ca="1" si="5"/>
        <v>0.28080727999999944</v>
      </c>
      <c r="W26" s="3">
        <f t="shared" ca="1" si="6"/>
        <v>-5.6360510000000641E-2</v>
      </c>
      <c r="X26" s="3">
        <f t="shared" ca="1" si="7"/>
        <v>31.619700949999924</v>
      </c>
      <c r="Y26" s="3">
        <f t="shared" ca="1" si="8"/>
        <v>-3.6699400000000104E-3</v>
      </c>
      <c r="Z26" s="3">
        <f t="shared" ca="1" si="9"/>
        <v>7.8695000000000154E-4</v>
      </c>
      <c r="AA26" s="3">
        <f t="shared" ca="1" si="10"/>
        <v>31.869385590000093</v>
      </c>
    </row>
    <row r="27" spans="10:27" x14ac:dyDescent="0.85">
      <c r="J27">
        <f t="shared" si="1"/>
        <v>21</v>
      </c>
      <c r="K27" s="3" cm="1">
        <f t="array" aca="1" ref="K27" ca="1">OFFSET(INDIRECT(Region_abbr &amp; "!A1"), VLOOKUP($A$2,Param_Table,2,FALSE) + VLOOKUP(K$5,NRG_Table,2,FALSE),$J27+1)</f>
        <v>1.7737859699999998</v>
      </c>
      <c r="L27" s="3" cm="1">
        <f t="array" aca="1" ref="L27" ca="1">OFFSET(INDIRECT(Region_abbr &amp; "!A1"), VLOOKUP($A$2,Param_Table,2,FALSE) + VLOOKUP(L$5,NRG_Table,2,FALSE),$J27+1)</f>
        <v>6.8657489999999992</v>
      </c>
      <c r="M27" s="3" cm="1">
        <f t="array" aca="1" ref="M27" ca="1">OFFSET(INDIRECT(Region_abbr &amp; "!A1"), VLOOKUP($A$2,Param_Table,2,FALSE) + VLOOKUP(M$5,NRG_Table,2,FALSE),$J27+1)</f>
        <v>2.2080711099999997</v>
      </c>
      <c r="N27" s="3" cm="1">
        <f t="array" aca="1" ref="N27" ca="1">OFFSET(INDIRECT(Region_abbr &amp; "!A1"), VLOOKUP($A$2,Param_Table,2,FALSE) + VLOOKUP(N$5,NRG_Table,2,FALSE),$J27+1)</f>
        <v>1431.24226254</v>
      </c>
      <c r="O27" s="3" cm="1">
        <f t="array" aca="1" ref="O27" ca="1">OFFSET(INDIRECT(Region_abbr &amp; "!A1"), VLOOKUP($A$2,Param_Table,2,FALSE) + VLOOKUP(O$5,NRG_Table,2,FALSE),$J27+1)</f>
        <v>0.14310207</v>
      </c>
      <c r="P27" s="3" cm="1">
        <f t="array" aca="1" ref="P27" ca="1">OFFSET(INDIRECT(Region_abbr &amp; "!A1"), VLOOKUP($A$2,Param_Table,2,FALSE) + VLOOKUP(P$5,NRG_Table,2,FALSE),$J27+1)</f>
        <v>1.7756340000000002E-2</v>
      </c>
      <c r="Q27" s="3">
        <f t="shared" ca="1" si="2"/>
        <v>1442.25072703</v>
      </c>
      <c r="T27">
        <f t="shared" si="3"/>
        <v>22</v>
      </c>
      <c r="U27" s="3">
        <f t="shared" ca="1" si="4"/>
        <v>2.9609200000000335E-2</v>
      </c>
      <c r="V27" s="3">
        <f t="shared" ca="1" si="5"/>
        <v>0.26228390000000168</v>
      </c>
      <c r="W27" s="3">
        <f t="shared" ca="1" si="6"/>
        <v>-5.5201769999999595E-2</v>
      </c>
      <c r="X27" s="3">
        <f t="shared" ca="1" si="7"/>
        <v>33.98023083000021</v>
      </c>
      <c r="Y27" s="3">
        <f t="shared" ca="1" si="8"/>
        <v>-3.5775600000000074E-3</v>
      </c>
      <c r="Z27" s="3">
        <f t="shared" ca="1" si="9"/>
        <v>7.1152999999999841E-4</v>
      </c>
      <c r="AA27" s="3">
        <f t="shared" ca="1" si="10"/>
        <v>34.214056130000245</v>
      </c>
    </row>
    <row r="28" spans="10:27" x14ac:dyDescent="0.85">
      <c r="J28">
        <f t="shared" si="1"/>
        <v>22</v>
      </c>
      <c r="K28" s="3" cm="1">
        <f t="array" aca="1" ref="K28" ca="1">OFFSET(INDIRECT(Region_abbr &amp; "!A1"), VLOOKUP($A$2,Param_Table,2,FALSE) + VLOOKUP(K$5,NRG_Table,2,FALSE),$J28+1)</f>
        <v>1.8033951700000002</v>
      </c>
      <c r="L28" s="3" cm="1">
        <f t="array" aca="1" ref="L28" ca="1">OFFSET(INDIRECT(Region_abbr &amp; "!A1"), VLOOKUP($A$2,Param_Table,2,FALSE) + VLOOKUP(L$5,NRG_Table,2,FALSE),$J28+1)</f>
        <v>7.1280329000000009</v>
      </c>
      <c r="M28" s="3" cm="1">
        <f t="array" aca="1" ref="M28" ca="1">OFFSET(INDIRECT(Region_abbr &amp; "!A1"), VLOOKUP($A$2,Param_Table,2,FALSE) + VLOOKUP(M$5,NRG_Table,2,FALSE),$J28+1)</f>
        <v>2.1528693400000001</v>
      </c>
      <c r="N28" s="3" cm="1">
        <f t="array" aca="1" ref="N28" ca="1">OFFSET(INDIRECT(Region_abbr &amp; "!A1"), VLOOKUP($A$2,Param_Table,2,FALSE) + VLOOKUP(N$5,NRG_Table,2,FALSE),$J28+1)</f>
        <v>1465.2224933700002</v>
      </c>
      <c r="O28" s="3" cm="1">
        <f t="array" aca="1" ref="O28" ca="1">OFFSET(INDIRECT(Region_abbr &amp; "!A1"), VLOOKUP($A$2,Param_Table,2,FALSE) + VLOOKUP(O$5,NRG_Table,2,FALSE),$J28+1)</f>
        <v>0.13952450999999999</v>
      </c>
      <c r="P28" s="3" cm="1">
        <f t="array" aca="1" ref="P28" ca="1">OFFSET(INDIRECT(Region_abbr &amp; "!A1"), VLOOKUP($A$2,Param_Table,2,FALSE) + VLOOKUP(P$5,NRG_Table,2,FALSE),$J28+1)</f>
        <v>1.8467870000000001E-2</v>
      </c>
      <c r="Q28" s="3">
        <f t="shared" ca="1" si="2"/>
        <v>1476.4647831600003</v>
      </c>
      <c r="T28">
        <f t="shared" si="3"/>
        <v>23</v>
      </c>
      <c r="U28" s="3">
        <f t="shared" ca="1" si="4"/>
        <v>3.8654960000000127E-2</v>
      </c>
      <c r="V28" s="3">
        <f t="shared" ca="1" si="5"/>
        <v>0.25860462999999889</v>
      </c>
      <c r="W28" s="3">
        <f t="shared" ca="1" si="6"/>
        <v>-5.3785650000000018E-2</v>
      </c>
      <c r="X28" s="3">
        <f t="shared" ca="1" si="7"/>
        <v>34.369932299999846</v>
      </c>
      <c r="Y28" s="3">
        <f t="shared" ca="1" si="8"/>
        <v>-3.4883399999999787E-3</v>
      </c>
      <c r="Z28" s="3">
        <f t="shared" ca="1" si="9"/>
        <v>4.5614000000000071E-4</v>
      </c>
      <c r="AA28" s="3">
        <f t="shared" ca="1" si="10"/>
        <v>34.61037403999967</v>
      </c>
    </row>
    <row r="29" spans="10:27" x14ac:dyDescent="0.85">
      <c r="J29">
        <f t="shared" si="1"/>
        <v>23</v>
      </c>
      <c r="K29" s="3" cm="1">
        <f t="array" aca="1" ref="K29" ca="1">OFFSET(INDIRECT(Region_abbr &amp; "!A1"), VLOOKUP($A$2,Param_Table,2,FALSE) + VLOOKUP(K$5,NRG_Table,2,FALSE),$J29+1)</f>
        <v>1.8420501300000003</v>
      </c>
      <c r="L29" s="3" cm="1">
        <f t="array" aca="1" ref="L29" ca="1">OFFSET(INDIRECT(Region_abbr &amp; "!A1"), VLOOKUP($A$2,Param_Table,2,FALSE) + VLOOKUP(L$5,NRG_Table,2,FALSE),$J29+1)</f>
        <v>7.3866375299999998</v>
      </c>
      <c r="M29" s="3" cm="1">
        <f t="array" aca="1" ref="M29" ca="1">OFFSET(INDIRECT(Region_abbr &amp; "!A1"), VLOOKUP($A$2,Param_Table,2,FALSE) + VLOOKUP(M$5,NRG_Table,2,FALSE),$J29+1)</f>
        <v>2.0990836900000001</v>
      </c>
      <c r="N29" s="3" cm="1">
        <f t="array" aca="1" ref="N29" ca="1">OFFSET(INDIRECT(Region_abbr &amp; "!A1"), VLOOKUP($A$2,Param_Table,2,FALSE) + VLOOKUP(N$5,NRG_Table,2,FALSE),$J29+1)</f>
        <v>1499.59242567</v>
      </c>
      <c r="O29" s="3" cm="1">
        <f t="array" aca="1" ref="O29" ca="1">OFFSET(INDIRECT(Region_abbr &amp; "!A1"), VLOOKUP($A$2,Param_Table,2,FALSE) + VLOOKUP(O$5,NRG_Table,2,FALSE),$J29+1)</f>
        <v>0.13603617000000001</v>
      </c>
      <c r="P29" s="3" cm="1">
        <f t="array" aca="1" ref="P29" ca="1">OFFSET(INDIRECT(Region_abbr &amp; "!A1"), VLOOKUP($A$2,Param_Table,2,FALSE) + VLOOKUP(P$5,NRG_Table,2,FALSE),$J29+1)</f>
        <v>1.8924010000000002E-2</v>
      </c>
      <c r="Q29" s="3">
        <f t="shared" ca="1" si="2"/>
        <v>1511.0751571999999</v>
      </c>
      <c r="T29">
        <f t="shared" si="3"/>
        <v>24</v>
      </c>
      <c r="U29" s="3">
        <f t="shared" ca="1" si="4"/>
        <v>4.1578419999999561E-2</v>
      </c>
      <c r="V29" s="3">
        <f t="shared" ca="1" si="5"/>
        <v>0.28328299000000179</v>
      </c>
      <c r="W29" s="3">
        <f t="shared" ca="1" si="6"/>
        <v>-5.2452570000000254E-2</v>
      </c>
      <c r="X29" s="3">
        <f t="shared" ca="1" si="7"/>
        <v>32.924100689999932</v>
      </c>
      <c r="Y29" s="3">
        <f t="shared" ca="1" si="8"/>
        <v>-3.5542500000000088E-3</v>
      </c>
      <c r="Z29" s="3">
        <f t="shared" ca="1" si="9"/>
        <v>3.5264999999999949E-4</v>
      </c>
      <c r="AA29" s="3">
        <f t="shared" ca="1" si="10"/>
        <v>33.193307929999946</v>
      </c>
    </row>
    <row r="30" spans="10:27" x14ac:dyDescent="0.85">
      <c r="J30">
        <f t="shared" si="1"/>
        <v>24</v>
      </c>
      <c r="K30" s="3" cm="1">
        <f t="array" aca="1" ref="K30" ca="1">OFFSET(INDIRECT(Region_abbr &amp; "!A1"), VLOOKUP($A$2,Param_Table,2,FALSE) + VLOOKUP(K$5,NRG_Table,2,FALSE),$J30+1)</f>
        <v>1.8836285499999998</v>
      </c>
      <c r="L30" s="3" cm="1">
        <f t="array" aca="1" ref="L30" ca="1">OFFSET(INDIRECT(Region_abbr &amp; "!A1"), VLOOKUP($A$2,Param_Table,2,FALSE) + VLOOKUP(L$5,NRG_Table,2,FALSE),$J30+1)</f>
        <v>7.6699205200000016</v>
      </c>
      <c r="M30" s="3" cm="1">
        <f t="array" aca="1" ref="M30" ca="1">OFFSET(INDIRECT(Region_abbr &amp; "!A1"), VLOOKUP($A$2,Param_Table,2,FALSE) + VLOOKUP(M$5,NRG_Table,2,FALSE),$J30+1)</f>
        <v>2.0466311199999998</v>
      </c>
      <c r="N30" s="3" cm="1">
        <f t="array" aca="1" ref="N30" ca="1">OFFSET(INDIRECT(Region_abbr &amp; "!A1"), VLOOKUP($A$2,Param_Table,2,FALSE) + VLOOKUP(N$5,NRG_Table,2,FALSE),$J30+1)</f>
        <v>1532.5165263599999</v>
      </c>
      <c r="O30" s="3" cm="1">
        <f t="array" aca="1" ref="O30" ca="1">OFFSET(INDIRECT(Region_abbr &amp; "!A1"), VLOOKUP($A$2,Param_Table,2,FALSE) + VLOOKUP(O$5,NRG_Table,2,FALSE),$J30+1)</f>
        <v>0.13248192</v>
      </c>
      <c r="P30" s="3" cm="1">
        <f t="array" aca="1" ref="P30" ca="1">OFFSET(INDIRECT(Region_abbr &amp; "!A1"), VLOOKUP($A$2,Param_Table,2,FALSE) + VLOOKUP(P$5,NRG_Table,2,FALSE),$J30+1)</f>
        <v>1.9276660000000001E-2</v>
      </c>
      <c r="Q30" s="3">
        <f t="shared" ca="1" si="2"/>
        <v>1544.2684651299999</v>
      </c>
      <c r="T30">
        <f t="shared" si="3"/>
        <v>25</v>
      </c>
      <c r="U30" s="3">
        <f t="shared" ca="1" si="4"/>
        <v>5.2122740000000167E-2</v>
      </c>
      <c r="V30" s="3">
        <f t="shared" ca="1" si="5"/>
        <v>0.28543353999999788</v>
      </c>
      <c r="W30" s="3">
        <f t="shared" ca="1" si="6"/>
        <v>-5.1103189999999632E-2</v>
      </c>
      <c r="X30" s="3">
        <f t="shared" ca="1" si="7"/>
        <v>33.034348970000337</v>
      </c>
      <c r="Y30" s="3">
        <f t="shared" ca="1" si="8"/>
        <v>-3.3268800000000043E-3</v>
      </c>
      <c r="Z30" s="3">
        <f t="shared" ca="1" si="9"/>
        <v>3.0982999999999705E-4</v>
      </c>
      <c r="AA30" s="3">
        <f t="shared" ca="1" si="10"/>
        <v>33.317785010000307</v>
      </c>
    </row>
    <row r="31" spans="10:27" x14ac:dyDescent="0.85">
      <c r="J31">
        <f t="shared" si="1"/>
        <v>25</v>
      </c>
      <c r="K31" s="3" cm="1">
        <f t="array" aca="1" ref="K31" ca="1">OFFSET(INDIRECT(Region_abbr &amp; "!A1"), VLOOKUP($A$2,Param_Table,2,FALSE) + VLOOKUP(K$5,NRG_Table,2,FALSE),$J31+1)</f>
        <v>1.93575129</v>
      </c>
      <c r="L31" s="3" cm="1">
        <f t="array" aca="1" ref="L31" ca="1">OFFSET(INDIRECT(Region_abbr &amp; "!A1"), VLOOKUP($A$2,Param_Table,2,FALSE) + VLOOKUP(L$5,NRG_Table,2,FALSE),$J31+1)</f>
        <v>7.9553540599999994</v>
      </c>
      <c r="M31" s="3" cm="1">
        <f t="array" aca="1" ref="M31" ca="1">OFFSET(INDIRECT(Region_abbr &amp; "!A1"), VLOOKUP($A$2,Param_Table,2,FALSE) + VLOOKUP(M$5,NRG_Table,2,FALSE),$J31+1)</f>
        <v>1.9955279300000002</v>
      </c>
      <c r="N31" s="3" cm="1">
        <f t="array" aca="1" ref="N31" ca="1">OFFSET(INDIRECT(Region_abbr &amp; "!A1"), VLOOKUP($A$2,Param_Table,2,FALSE) + VLOOKUP(N$5,NRG_Table,2,FALSE),$J31+1)</f>
        <v>1565.5508753300003</v>
      </c>
      <c r="O31" s="3" cm="1">
        <f t="array" aca="1" ref="O31" ca="1">OFFSET(INDIRECT(Region_abbr &amp; "!A1"), VLOOKUP($A$2,Param_Table,2,FALSE) + VLOOKUP(O$5,NRG_Table,2,FALSE),$J31+1)</f>
        <v>0.12915504</v>
      </c>
      <c r="P31" s="3" cm="1">
        <f t="array" aca="1" ref="P31" ca="1">OFFSET(INDIRECT(Region_abbr &amp; "!A1"), VLOOKUP($A$2,Param_Table,2,FALSE) + VLOOKUP(P$5,NRG_Table,2,FALSE),$J31+1)</f>
        <v>1.9586489999999998E-2</v>
      </c>
      <c r="Q31" s="3">
        <f t="shared" ca="1" si="2"/>
        <v>1577.5862501400002</v>
      </c>
      <c r="T31">
        <f t="shared" si="3"/>
        <v>26</v>
      </c>
      <c r="U31" s="3">
        <f t="shared" ca="1" si="4"/>
        <v>3.7033860000000196E-2</v>
      </c>
      <c r="V31" s="3">
        <f t="shared" ca="1" si="5"/>
        <v>0.29359746000000086</v>
      </c>
      <c r="W31" s="3">
        <f t="shared" ca="1" si="6"/>
        <v>-4.9884590000000006E-2</v>
      </c>
      <c r="X31" s="3">
        <f t="shared" ca="1" si="7"/>
        <v>34.338115939999625</v>
      </c>
      <c r="Y31" s="3">
        <f t="shared" ca="1" si="8"/>
        <v>-3.2318399999999858E-3</v>
      </c>
      <c r="Z31" s="3">
        <f t="shared" ca="1" si="9"/>
        <v>4.4819000000000109E-4</v>
      </c>
      <c r="AA31" s="3">
        <f t="shared" ca="1" si="10"/>
        <v>34.616079019999688</v>
      </c>
    </row>
    <row r="32" spans="10:27" x14ac:dyDescent="0.85">
      <c r="J32">
        <f t="shared" si="1"/>
        <v>26</v>
      </c>
      <c r="K32" s="3" cm="1">
        <f t="array" aca="1" ref="K32" ca="1">OFFSET(INDIRECT(Region_abbr &amp; "!A1"), VLOOKUP($A$2,Param_Table,2,FALSE) + VLOOKUP(K$5,NRG_Table,2,FALSE),$J32+1)</f>
        <v>1.9727851500000002</v>
      </c>
      <c r="L32" s="3" cm="1">
        <f t="array" aca="1" ref="L32" ca="1">OFFSET(INDIRECT(Region_abbr &amp; "!A1"), VLOOKUP($A$2,Param_Table,2,FALSE) + VLOOKUP(L$5,NRG_Table,2,FALSE),$J32+1)</f>
        <v>8.2489515200000003</v>
      </c>
      <c r="M32" s="3" cm="1">
        <f t="array" aca="1" ref="M32" ca="1">OFFSET(INDIRECT(Region_abbr &amp; "!A1"), VLOOKUP($A$2,Param_Table,2,FALSE) + VLOOKUP(M$5,NRG_Table,2,FALSE),$J32+1)</f>
        <v>1.9456433400000002</v>
      </c>
      <c r="N32" s="3" cm="1">
        <f t="array" aca="1" ref="N32" ca="1">OFFSET(INDIRECT(Region_abbr &amp; "!A1"), VLOOKUP($A$2,Param_Table,2,FALSE) + VLOOKUP(N$5,NRG_Table,2,FALSE),$J32+1)</f>
        <v>1599.8889912699999</v>
      </c>
      <c r="O32" s="3" cm="1">
        <f t="array" aca="1" ref="O32" ca="1">OFFSET(INDIRECT(Region_abbr &amp; "!A1"), VLOOKUP($A$2,Param_Table,2,FALSE) + VLOOKUP(O$5,NRG_Table,2,FALSE),$J32+1)</f>
        <v>0.12592320000000001</v>
      </c>
      <c r="P32" s="3" cm="1">
        <f t="array" aca="1" ref="P32" ca="1">OFFSET(INDIRECT(Region_abbr &amp; "!A1"), VLOOKUP($A$2,Param_Table,2,FALSE) + VLOOKUP(P$5,NRG_Table,2,FALSE),$J32+1)</f>
        <v>2.0034679999999999E-2</v>
      </c>
      <c r="Q32" s="3">
        <f t="shared" ca="1" si="2"/>
        <v>1612.2023291599999</v>
      </c>
      <c r="T32">
        <f t="shared" si="3"/>
        <v>27</v>
      </c>
      <c r="U32" s="3">
        <f t="shared" ca="1" si="4"/>
        <v>3.625901999999992E-2</v>
      </c>
      <c r="V32" s="3">
        <f t="shared" ca="1" si="5"/>
        <v>0.29617450000000112</v>
      </c>
      <c r="W32" s="3">
        <f t="shared" ca="1" si="6"/>
        <v>-4.8491240000000158E-2</v>
      </c>
      <c r="X32" s="3">
        <f t="shared" ca="1" si="7"/>
        <v>35.251150470000539</v>
      </c>
      <c r="Y32" s="3">
        <f t="shared" ca="1" si="8"/>
        <v>-3.1480900000000062E-3</v>
      </c>
      <c r="Z32" s="3">
        <f t="shared" ca="1" si="9"/>
        <v>8.931400000000006E-4</v>
      </c>
      <c r="AA32" s="3">
        <f t="shared" ca="1" si="10"/>
        <v>35.532837800000607</v>
      </c>
    </row>
    <row r="33" spans="10:17" x14ac:dyDescent="0.85">
      <c r="J33">
        <f t="shared" si="1"/>
        <v>27</v>
      </c>
      <c r="K33" s="3" cm="1">
        <f t="array" aca="1" ref="K33" ca="1">OFFSET(INDIRECT(Region_abbr &amp; "!A1"), VLOOKUP($A$2,Param_Table,2,FALSE) + VLOOKUP(K$5,NRG_Table,2,FALSE),$J33+1)</f>
        <v>2.0090441700000001</v>
      </c>
      <c r="L33" s="3" cm="1">
        <f t="array" aca="1" ref="L33" ca="1">OFFSET(INDIRECT(Region_abbr &amp; "!A1"), VLOOKUP($A$2,Param_Table,2,FALSE) + VLOOKUP(L$5,NRG_Table,2,FALSE),$J33+1)</f>
        <v>8.5451260200000014</v>
      </c>
      <c r="M33" s="3" cm="1">
        <f t="array" aca="1" ref="M33" ca="1">OFFSET(INDIRECT(Region_abbr &amp; "!A1"), VLOOKUP($A$2,Param_Table,2,FALSE) + VLOOKUP(M$5,NRG_Table,2,FALSE),$J33+1)</f>
        <v>1.8971521</v>
      </c>
      <c r="N33" s="3" cm="1">
        <f t="array" aca="1" ref="N33" ca="1">OFFSET(INDIRECT(Region_abbr &amp; "!A1"), VLOOKUP($A$2,Param_Table,2,FALSE) + VLOOKUP(N$5,NRG_Table,2,FALSE),$J33+1)</f>
        <v>1635.1401417400004</v>
      </c>
      <c r="O33" s="3" cm="1">
        <f t="array" aca="1" ref="O33" ca="1">OFFSET(INDIRECT(Region_abbr &amp; "!A1"), VLOOKUP($A$2,Param_Table,2,FALSE) + VLOOKUP(O$5,NRG_Table,2,FALSE),$J33+1)</f>
        <v>0.12277511000000001</v>
      </c>
      <c r="P33" s="3" cm="1">
        <f t="array" aca="1" ref="P33" ca="1">OFFSET(INDIRECT(Region_abbr &amp; "!A1"), VLOOKUP($A$2,Param_Table,2,FALSE) + VLOOKUP(P$5,NRG_Table,2,FALSE),$J33+1)</f>
        <v>2.092782E-2</v>
      </c>
      <c r="Q33" s="3">
        <f t="shared" ca="1" si="2"/>
        <v>1647.7351669600005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L16"/>
  <sheetViews>
    <sheetView workbookViewId="0">
      <selection activeCell="G14" sqref="G14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</cols>
  <sheetData>
    <row r="1" spans="1:12" s="2" customFormat="1" x14ac:dyDescent="0.85">
      <c r="A1" s="2" t="s">
        <v>6</v>
      </c>
      <c r="B1" s="2" t="s">
        <v>51</v>
      </c>
      <c r="C1" s="2" t="str">
        <f>A1</f>
        <v>Regions</v>
      </c>
      <c r="D1" s="7" t="s">
        <v>21</v>
      </c>
      <c r="E1" s="6"/>
      <c r="F1" s="2" t="s">
        <v>26</v>
      </c>
      <c r="G1" s="2" t="s">
        <v>23</v>
      </c>
      <c r="H1" s="2" t="s">
        <v>22</v>
      </c>
      <c r="I1" s="2" t="s">
        <v>24</v>
      </c>
      <c r="L1" s="2" t="s">
        <v>32</v>
      </c>
    </row>
    <row r="2" spans="1:12" x14ac:dyDescent="0.85">
      <c r="A2" t="s">
        <v>7</v>
      </c>
      <c r="B2" t="s">
        <v>7</v>
      </c>
      <c r="C2" t="s">
        <v>7</v>
      </c>
      <c r="D2" s="1" t="s">
        <v>29</v>
      </c>
      <c r="E2" s="1">
        <v>0</v>
      </c>
      <c r="F2" s="1" t="s">
        <v>28</v>
      </c>
      <c r="G2" s="1">
        <v>11</v>
      </c>
      <c r="H2">
        <v>14</v>
      </c>
      <c r="I2" t="s">
        <v>0</v>
      </c>
      <c r="J2">
        <f>_1st_ref</f>
        <v>14</v>
      </c>
    </row>
    <row r="3" spans="1:12" x14ac:dyDescent="0.85">
      <c r="A3" t="s">
        <v>38</v>
      </c>
      <c r="B3" t="s">
        <v>8</v>
      </c>
      <c r="C3" t="s">
        <v>38</v>
      </c>
      <c r="D3" s="1" t="s">
        <v>30</v>
      </c>
      <c r="E3" s="1">
        <v>1</v>
      </c>
      <c r="F3" s="1" t="s">
        <v>27</v>
      </c>
      <c r="G3" s="1"/>
      <c r="I3" t="s">
        <v>1</v>
      </c>
      <c r="J3">
        <f>J2+Param_Count</f>
        <v>25</v>
      </c>
    </row>
    <row r="4" spans="1:12" x14ac:dyDescent="0.85">
      <c r="A4" t="s">
        <v>39</v>
      </c>
      <c r="B4" t="s">
        <v>9</v>
      </c>
      <c r="C4" t="s">
        <v>39</v>
      </c>
      <c r="D4" s="1" t="s">
        <v>37</v>
      </c>
      <c r="E4" s="1">
        <v>2</v>
      </c>
      <c r="F4" s="1" t="s">
        <v>27</v>
      </c>
      <c r="G4" s="1"/>
      <c r="I4" t="s">
        <v>2</v>
      </c>
      <c r="J4">
        <f>J3+Param_Count</f>
        <v>36</v>
      </c>
    </row>
    <row r="5" spans="1:12" x14ac:dyDescent="0.85">
      <c r="A5" t="s">
        <v>40</v>
      </c>
      <c r="B5" t="s">
        <v>10</v>
      </c>
      <c r="C5" t="s">
        <v>40</v>
      </c>
      <c r="D5" s="1" t="s">
        <v>31</v>
      </c>
      <c r="E5" s="1">
        <v>3</v>
      </c>
      <c r="F5" s="1" t="s">
        <v>33</v>
      </c>
      <c r="G5" s="1"/>
      <c r="I5" t="s">
        <v>3</v>
      </c>
      <c r="J5">
        <f>J4+Param_Count</f>
        <v>47</v>
      </c>
    </row>
    <row r="6" spans="1:12" x14ac:dyDescent="0.85">
      <c r="A6" t="s">
        <v>41</v>
      </c>
      <c r="B6" t="s">
        <v>11</v>
      </c>
      <c r="C6" t="s">
        <v>41</v>
      </c>
      <c r="D6" s="1" t="s">
        <v>34</v>
      </c>
      <c r="E6" s="1">
        <v>4</v>
      </c>
      <c r="F6" s="1" t="s">
        <v>33</v>
      </c>
      <c r="G6" s="1"/>
      <c r="I6" t="s">
        <v>4</v>
      </c>
      <c r="J6">
        <f>J5+Param_Count</f>
        <v>58</v>
      </c>
    </row>
    <row r="7" spans="1:12" x14ac:dyDescent="0.85">
      <c r="A7" t="s">
        <v>42</v>
      </c>
      <c r="B7" t="s">
        <v>12</v>
      </c>
      <c r="C7" t="s">
        <v>42</v>
      </c>
      <c r="D7" s="1" t="s">
        <v>35</v>
      </c>
      <c r="E7" s="1">
        <v>5</v>
      </c>
      <c r="F7" s="1" t="s">
        <v>36</v>
      </c>
      <c r="G7" s="1"/>
      <c r="I7" t="s">
        <v>5</v>
      </c>
      <c r="J7">
        <f>J6+Param_Count</f>
        <v>69</v>
      </c>
    </row>
    <row r="8" spans="1:12" x14ac:dyDescent="0.85">
      <c r="A8" t="s">
        <v>43</v>
      </c>
      <c r="B8" t="s">
        <v>13</v>
      </c>
      <c r="C8" t="s">
        <v>43</v>
      </c>
      <c r="D8" s="1"/>
      <c r="E8" s="1"/>
      <c r="F8" s="1"/>
    </row>
    <row r="9" spans="1:12" x14ac:dyDescent="0.85">
      <c r="A9" t="s">
        <v>44</v>
      </c>
      <c r="B9" t="s">
        <v>14</v>
      </c>
      <c r="C9" t="s">
        <v>44</v>
      </c>
      <c r="D9" s="2" t="s">
        <v>52</v>
      </c>
    </row>
    <row r="10" spans="1:12" x14ac:dyDescent="0.85">
      <c r="A10" t="s">
        <v>45</v>
      </c>
      <c r="B10" t="s">
        <v>15</v>
      </c>
      <c r="C10" t="s">
        <v>45</v>
      </c>
      <c r="D10" t="str">
        <f>VLOOKUP(Region,Region_lookup,2,FALSE)</f>
        <v>Sum_All</v>
      </c>
    </row>
    <row r="11" spans="1:12" x14ac:dyDescent="0.85">
      <c r="A11" t="s">
        <v>46</v>
      </c>
      <c r="B11" t="s">
        <v>16</v>
      </c>
      <c r="C11" t="s">
        <v>46</v>
      </c>
    </row>
    <row r="12" spans="1:12" x14ac:dyDescent="0.85">
      <c r="A12" t="s">
        <v>47</v>
      </c>
      <c r="B12" t="s">
        <v>17</v>
      </c>
      <c r="C12" t="s">
        <v>47</v>
      </c>
    </row>
    <row r="13" spans="1:12" x14ac:dyDescent="0.85">
      <c r="A13" t="s">
        <v>48</v>
      </c>
      <c r="B13" t="s">
        <v>18</v>
      </c>
      <c r="C13" t="s">
        <v>48</v>
      </c>
    </row>
    <row r="14" spans="1:12" x14ac:dyDescent="0.85">
      <c r="A14" t="s">
        <v>50</v>
      </c>
      <c r="B14" t="s">
        <v>19</v>
      </c>
      <c r="C14" t="s">
        <v>50</v>
      </c>
    </row>
    <row r="15" spans="1:12" x14ac:dyDescent="0.85">
      <c r="A15" t="s">
        <v>49</v>
      </c>
      <c r="B15" t="s">
        <v>20</v>
      </c>
      <c r="C15" t="s">
        <v>49</v>
      </c>
    </row>
    <row r="16" spans="1:12" x14ac:dyDescent="0.85">
      <c r="B16" t="s">
        <v>53</v>
      </c>
      <c r="C16" t="s">
        <v>7</v>
      </c>
    </row>
  </sheetData>
  <sheetProtection sheet="1" scenarios="1"/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A80A7-F3D9-4283-85B6-09D9DBF08FD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5">
        <f>CAL!B1</f>
        <v>0</v>
      </c>
      <c r="C1" s="5">
        <f>CAL!C1</f>
        <v>1</v>
      </c>
      <c r="D1" s="5">
        <f>CAL!D1</f>
        <v>2</v>
      </c>
      <c r="E1" s="5">
        <f>CAL!E1</f>
        <v>3</v>
      </c>
      <c r="F1" s="5">
        <f>CAL!F1</f>
        <v>4</v>
      </c>
      <c r="G1" s="5">
        <f>CAL!G1</f>
        <v>5</v>
      </c>
      <c r="H1" s="5">
        <f>CAL!H1</f>
        <v>6</v>
      </c>
      <c r="I1" s="5">
        <f>CAL!I1</f>
        <v>7</v>
      </c>
      <c r="J1" s="5">
        <f>CAL!J1</f>
        <v>8</v>
      </c>
      <c r="K1" s="5">
        <f>CAL!K1</f>
        <v>9</v>
      </c>
      <c r="L1" s="5">
        <f>CAL!L1</f>
        <v>10</v>
      </c>
      <c r="M1" s="5">
        <f>CAL!M1</f>
        <v>11</v>
      </c>
      <c r="N1" s="5">
        <f>CAL!N1</f>
        <v>12</v>
      </c>
      <c r="O1" s="5">
        <f>CAL!O1</f>
        <v>13</v>
      </c>
      <c r="P1" s="5">
        <f>CAL!P1</f>
        <v>14</v>
      </c>
      <c r="Q1" s="5">
        <f>CAL!Q1</f>
        <v>15</v>
      </c>
      <c r="R1" s="5">
        <f>CAL!R1</f>
        <v>16</v>
      </c>
      <c r="S1" s="5">
        <f>CAL!S1</f>
        <v>17</v>
      </c>
      <c r="T1" s="5">
        <f>CAL!T1</f>
        <v>18</v>
      </c>
      <c r="U1" s="5">
        <f>CAL!U1</f>
        <v>19</v>
      </c>
      <c r="V1" s="5">
        <f>CAL!V1</f>
        <v>20</v>
      </c>
      <c r="W1" s="5">
        <f>CAL!W1</f>
        <v>21</v>
      </c>
      <c r="X1" s="5">
        <f>CAL!X1</f>
        <v>22</v>
      </c>
      <c r="Y1" s="5">
        <f>CAL!Y1</f>
        <v>23</v>
      </c>
      <c r="Z1" s="5">
        <f>CAL!Z1</f>
        <v>24</v>
      </c>
      <c r="AA1" s="5">
        <f>CAL!AA1</f>
        <v>25</v>
      </c>
      <c r="AB1" s="5">
        <f>CAL!AB1</f>
        <v>26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tr">
        <f>CAL!A2</f>
        <v>Year</v>
      </c>
      <c r="B2" s="5">
        <f>CAL!B2</f>
        <v>0</v>
      </c>
      <c r="C2" s="5">
        <f>CAL!C2</f>
        <v>1</v>
      </c>
      <c r="D2" s="5">
        <f>CAL!D2</f>
        <v>2</v>
      </c>
      <c r="E2" s="5">
        <f>CAL!E2</f>
        <v>3</v>
      </c>
      <c r="F2" s="5">
        <f>CAL!F2</f>
        <v>4</v>
      </c>
      <c r="G2" s="5">
        <f>CAL!G2</f>
        <v>5</v>
      </c>
      <c r="H2" s="5">
        <f>CAL!H2</f>
        <v>6</v>
      </c>
      <c r="I2" s="5">
        <f>CAL!I2</f>
        <v>7</v>
      </c>
      <c r="J2" s="5">
        <f>CAL!J2</f>
        <v>8</v>
      </c>
      <c r="K2" s="5">
        <f>CAL!K2</f>
        <v>9</v>
      </c>
      <c r="L2" s="5">
        <f>CAL!L2</f>
        <v>10</v>
      </c>
      <c r="M2" s="5">
        <f>CAL!M2</f>
        <v>11</v>
      </c>
      <c r="N2" s="5">
        <f>CAL!N2</f>
        <v>12</v>
      </c>
      <c r="O2" s="5">
        <f>CAL!O2</f>
        <v>13</v>
      </c>
      <c r="P2" s="5">
        <f>CAL!P2</f>
        <v>14</v>
      </c>
      <c r="Q2" s="5">
        <f>CAL!Q2</f>
        <v>15</v>
      </c>
      <c r="R2" s="5">
        <f>CAL!R2</f>
        <v>16</v>
      </c>
      <c r="S2" s="5">
        <f>CAL!S2</f>
        <v>17</v>
      </c>
      <c r="T2" s="5">
        <f>CAL!T2</f>
        <v>18</v>
      </c>
      <c r="U2" s="5">
        <f>CAL!U2</f>
        <v>19</v>
      </c>
      <c r="V2" s="5">
        <f>CAL!V2</f>
        <v>20</v>
      </c>
      <c r="W2" s="5">
        <f>CAL!W2</f>
        <v>21</v>
      </c>
      <c r="X2" s="5">
        <f>CAL!X2</f>
        <v>22</v>
      </c>
      <c r="Y2" s="5">
        <f>CAL!Y2</f>
        <v>23</v>
      </c>
      <c r="Z2" s="5">
        <f>CAL!Z2</f>
        <v>24</v>
      </c>
      <c r="AA2" s="5">
        <f>CAL!AA2</f>
        <v>25</v>
      </c>
      <c r="AB2" s="5">
        <f>CAL!AB2</f>
        <v>26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tr">
        <f>CAL!A3</f>
        <v>CO2_Price</v>
      </c>
      <c r="B3" s="5">
        <f xml:space="preserve"> 0 + CAL!B3 + CAR!B3 + CENT!B3 + FLA!B3 + MIDA!B3 + MIDW!B3 + NE!B3 + NY!B3 + NW!B3 + SE!B3 + SW!B3 + TEN!B3 + TEX!B3</f>
        <v>0</v>
      </c>
      <c r="C3" s="5">
        <f xml:space="preserve"> 0 + CAL!C3 + CAR!C3 + CENT!C3 + FLA!C3 + MIDA!C3 + MIDW!C3 + NE!C3 + NY!C3 + NW!C3 + SE!C3 + SW!C3 + TEN!C3 + TEX!C3</f>
        <v>2600</v>
      </c>
      <c r="D3" s="5">
        <f xml:space="preserve"> 0 + CAL!D3 + CAR!D3 + CENT!D3 + FLA!D3 + MIDA!D3 + MIDW!D3 + NE!D3 + NY!D3 + NW!D3 + SE!D3 + SW!D3 + TEN!D3 + TEX!D3</f>
        <v>2600</v>
      </c>
      <c r="E3" s="5">
        <f xml:space="preserve"> 0 + CAL!E3 + CAR!E3 + CENT!E3 + FLA!E3 + MIDA!E3 + MIDW!E3 + NE!E3 + NY!E3 + NW!E3 + SE!E3 + SW!E3 + TEN!E3 + TEX!E3</f>
        <v>2600</v>
      </c>
      <c r="F3" s="5">
        <f xml:space="preserve"> 0 + CAL!F3 + CAR!F3 + CENT!F3 + FLA!F3 + MIDA!F3 + MIDW!F3 + NE!F3 + NY!F3 + NW!F3 + SE!F3 + SW!F3 + TEN!F3 + TEX!F3</f>
        <v>2600</v>
      </c>
      <c r="G3" s="5">
        <f xml:space="preserve"> 0 + CAL!G3 + CAR!G3 + CENT!G3 + FLA!G3 + MIDA!G3 + MIDW!G3 + NE!G3 + NY!G3 + NW!G3 + SE!G3 + SW!G3 + TEN!G3 + TEX!G3</f>
        <v>2600</v>
      </c>
      <c r="H3" s="5">
        <f xml:space="preserve"> 0 + CAL!H3 + CAR!H3 + CENT!H3 + FLA!H3 + MIDA!H3 + MIDW!H3 + NE!H3 + NY!H3 + NW!H3 + SE!H3 + SW!H3 + TEN!H3 + TEX!H3</f>
        <v>2600</v>
      </c>
      <c r="I3" s="5">
        <f xml:space="preserve"> 0 + CAL!I3 + CAR!I3 + CENT!I3 + FLA!I3 + MIDA!I3 + MIDW!I3 + NE!I3 + NY!I3 + NW!I3 + SE!I3 + SW!I3 + TEN!I3 + TEX!I3</f>
        <v>2600</v>
      </c>
      <c r="J3" s="5">
        <f xml:space="preserve"> 0 + CAL!J3 + CAR!J3 + CENT!J3 + FLA!J3 + MIDA!J3 + MIDW!J3 + NE!J3 + NY!J3 + NW!J3 + SE!J3 + SW!J3 + TEN!J3 + TEX!J3</f>
        <v>2600</v>
      </c>
      <c r="K3" s="5">
        <f xml:space="preserve"> 0 + CAL!K3 + CAR!K3 + CENT!K3 + FLA!K3 + MIDA!K3 + MIDW!K3 + NE!K3 + NY!K3 + NW!K3 + SE!K3 + SW!K3 + TEN!K3 + TEX!K3</f>
        <v>2600</v>
      </c>
      <c r="L3" s="5">
        <f xml:space="preserve"> 0 + CAL!L3 + CAR!L3 + CENT!L3 + FLA!L3 + MIDA!L3 + MIDW!L3 + NE!L3 + NY!L3 + NW!L3 + SE!L3 + SW!L3 + TEN!L3 + TEX!L3</f>
        <v>2600</v>
      </c>
      <c r="M3" s="5">
        <f xml:space="preserve"> 0 + CAL!M3 + CAR!M3 + CENT!M3 + FLA!M3 + MIDA!M3 + MIDW!M3 + NE!M3 + NY!M3 + NW!M3 + SE!M3 + SW!M3 + TEN!M3 + TEX!M3</f>
        <v>2600</v>
      </c>
      <c r="N3" s="5">
        <f xml:space="preserve"> 0 + CAL!N3 + CAR!N3 + CENT!N3 + FLA!N3 + MIDA!N3 + MIDW!N3 + NE!N3 + NY!N3 + NW!N3 + SE!N3 + SW!N3 + TEN!N3 + TEX!N3</f>
        <v>2600</v>
      </c>
      <c r="O3" s="5">
        <f xml:space="preserve"> 0 + CAL!O3 + CAR!O3 + CENT!O3 + FLA!O3 + MIDA!O3 + MIDW!O3 + NE!O3 + NY!O3 + NW!O3 + SE!O3 + SW!O3 + TEN!O3 + TEX!O3</f>
        <v>2600</v>
      </c>
      <c r="P3" s="5">
        <f xml:space="preserve"> 0 + CAL!P3 + CAR!P3 + CENT!P3 + FLA!P3 + MIDA!P3 + MIDW!P3 + NE!P3 + NY!P3 + NW!P3 + SE!P3 + SW!P3 + TEN!P3 + TEX!P3</f>
        <v>2600</v>
      </c>
      <c r="Q3" s="5">
        <f xml:space="preserve"> 0 + CAL!Q3 + CAR!Q3 + CENT!Q3 + FLA!Q3 + MIDA!Q3 + MIDW!Q3 + NE!Q3 + NY!Q3 + NW!Q3 + SE!Q3 + SW!Q3 + TEN!Q3 + TEX!Q3</f>
        <v>2600</v>
      </c>
      <c r="R3" s="5">
        <f xml:space="preserve"> 0 + CAL!R3 + CAR!R3 + CENT!R3 + FLA!R3 + MIDA!R3 + MIDW!R3 + NE!R3 + NY!R3 + NW!R3 + SE!R3 + SW!R3 + TEN!R3 + TEX!R3</f>
        <v>2600</v>
      </c>
      <c r="S3" s="5">
        <f xml:space="preserve"> 0 + CAL!S3 + CAR!S3 + CENT!S3 + FLA!S3 + MIDA!S3 + MIDW!S3 + NE!S3 + NY!S3 + NW!S3 + SE!S3 + SW!S3 + TEN!S3 + TEX!S3</f>
        <v>2600</v>
      </c>
      <c r="T3" s="5">
        <f xml:space="preserve"> 0 + CAL!T3 + CAR!T3 + CENT!T3 + FLA!T3 + MIDA!T3 + MIDW!T3 + NE!T3 + NY!T3 + NW!T3 + SE!T3 + SW!T3 + TEN!T3 + TEX!T3</f>
        <v>2600</v>
      </c>
      <c r="U3" s="5">
        <f xml:space="preserve"> 0 + CAL!U3 + CAR!U3 + CENT!U3 + FLA!U3 + MIDA!U3 + MIDW!U3 + NE!U3 + NY!U3 + NW!U3 + SE!U3 + SW!U3 + TEN!U3 + TEX!U3</f>
        <v>2600</v>
      </c>
      <c r="V3" s="5">
        <f xml:space="preserve"> 0 + CAL!V3 + CAR!V3 + CENT!V3 + FLA!V3 + MIDA!V3 + MIDW!V3 + NE!V3 + NY!V3 + NW!V3 + SE!V3 + SW!V3 + TEN!V3 + TEX!V3</f>
        <v>2600</v>
      </c>
      <c r="W3" s="5">
        <f xml:space="preserve"> 0 + CAL!W3 + CAR!W3 + CENT!W3 + FLA!W3 + MIDA!W3 + MIDW!W3 + NE!W3 + NY!W3 + NW!W3 + SE!W3 + SW!W3 + TEN!W3 + TEX!W3</f>
        <v>2600</v>
      </c>
      <c r="X3" s="5">
        <f xml:space="preserve"> 0 + CAL!X3 + CAR!X3 + CENT!X3 + FLA!X3 + MIDA!X3 + MIDW!X3 + NE!X3 + NY!X3 + NW!X3 + SE!X3 + SW!X3 + TEN!X3 + TEX!X3</f>
        <v>2600</v>
      </c>
      <c r="Y3" s="5">
        <f xml:space="preserve"> 0 + CAL!Y3 + CAR!Y3 + CENT!Y3 + FLA!Y3 + MIDA!Y3 + MIDW!Y3 + NE!Y3 + NY!Y3 + NW!Y3 + SE!Y3 + SW!Y3 + TEN!Y3 + TEX!Y3</f>
        <v>2600</v>
      </c>
      <c r="Z3" s="5">
        <f xml:space="preserve"> 0 + CAL!Z3 + CAR!Z3 + CENT!Z3 + FLA!Z3 + MIDA!Z3 + MIDW!Z3 + NE!Z3 + NY!Z3 + NW!Z3 + SE!Z3 + SW!Z3 + TEN!Z3 + TEX!Z3</f>
        <v>2600</v>
      </c>
      <c r="AA3" s="5">
        <f xml:space="preserve"> 0 + CAL!AA3 + CAR!AA3 + CENT!AA3 + FLA!AA3 + MIDA!AA3 + MIDW!AA3 + NE!AA3 + NY!AA3 + NW!AA3 + SE!AA3 + SW!AA3 + TEN!AA3 + TEX!AA3</f>
        <v>2600</v>
      </c>
      <c r="AB3" s="5">
        <f xml:space="preserve"> 0 + CAL!AB3 + CAR!AB3 + CENT!AB3 + FLA!AB3 + MIDA!AB3 + MIDW!AB3 + NE!AB3 + NY!AB3 + NW!AB3 + SE!AB3 + SW!AB3 + TEN!AB3 + TEX!AB3</f>
        <v>2600</v>
      </c>
      <c r="AC3" s="5">
        <f xml:space="preserve"> 0 + CAL!AC3 + CAR!AC3 + CENT!AC3 + FLA!AC3 + MIDA!AC3 + MIDW!AC3 + NE!AC3 + NY!AC3 + NW!AC3 + SE!AC3 + SW!AC3 + TEN!AC3 + TEX!AC3</f>
        <v>2600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tr">
        <f>CAL!A4</f>
        <v>Outage</v>
      </c>
      <c r="B4" s="5">
        <f xml:space="preserve"> 0 + CAL!B4 + CAR!B4 + CENT!B4 + FLA!B4 + MIDA!B4 + MIDW!B4 + NE!B4 + NY!B4 + NW!B4 + SE!B4 + SW!B4 + TEN!B4 + TEX!B4</f>
        <v>0</v>
      </c>
      <c r="C4" s="5">
        <f xml:space="preserve"> 0 + CAL!C4 + CAR!C4 + CENT!C4 + FLA!C4 + MIDA!C4 + MIDW!C4 + NE!C4 + NY!C4 + NW!C4 + SE!C4 + SW!C4 + TEN!C4 + TEX!C4</f>
        <v>0</v>
      </c>
      <c r="D4" s="5">
        <f xml:space="preserve"> 0 + CAL!D4 + CAR!D4 + CENT!D4 + FLA!D4 + MIDA!D4 + MIDW!D4 + NE!D4 + NY!D4 + NW!D4 + SE!D4 + SW!D4 + TEN!D4 + TEX!D4</f>
        <v>0</v>
      </c>
      <c r="E4" s="5">
        <f xml:space="preserve"> 0 + CAL!E4 + CAR!E4 + CENT!E4 + FLA!E4 + MIDA!E4 + MIDW!E4 + NE!E4 + NY!E4 + NW!E4 + SE!E4 + SW!E4 + TEN!E4 + TEX!E4</f>
        <v>0</v>
      </c>
      <c r="F4" s="5">
        <f xml:space="preserve"> 0 + CAL!F4 + CAR!F4 + CENT!F4 + FLA!F4 + MIDA!F4 + MIDW!F4 + NE!F4 + NY!F4 + NW!F4 + SE!F4 + SW!F4 + TEN!F4 + TEX!F4</f>
        <v>0</v>
      </c>
      <c r="G4" s="5">
        <f xml:space="preserve"> 0 + CAL!G4 + CAR!G4 + CENT!G4 + FLA!G4 + MIDA!G4 + MIDW!G4 + NE!G4 + NY!G4 + NW!G4 + SE!G4 + SW!G4 + TEN!G4 + TEX!G4</f>
        <v>0</v>
      </c>
      <c r="H4" s="5">
        <f xml:space="preserve"> 0 + CAL!H4 + CAR!H4 + CENT!H4 + FLA!H4 + MIDA!H4 + MIDW!H4 + NE!H4 + NY!H4 + NW!H4 + SE!H4 + SW!H4 + TEN!H4 + TEX!H4</f>
        <v>0</v>
      </c>
      <c r="I4" s="5">
        <f xml:space="preserve"> 0 + CAL!I4 + CAR!I4 + CENT!I4 + FLA!I4 + MIDA!I4 + MIDW!I4 + NE!I4 + NY!I4 + NW!I4 + SE!I4 + SW!I4 + TEN!I4 + TEX!I4</f>
        <v>0</v>
      </c>
      <c r="J4" s="5">
        <f xml:space="preserve"> 0 + CAL!J4 + CAR!J4 + CENT!J4 + FLA!J4 + MIDA!J4 + MIDW!J4 + NE!J4 + NY!J4 + NW!J4 + SE!J4 + SW!J4 + TEN!J4 + TEX!J4</f>
        <v>0</v>
      </c>
      <c r="K4" s="5">
        <f xml:space="preserve"> 0 + CAL!K4 + CAR!K4 + CENT!K4 + FLA!K4 + MIDA!K4 + MIDW!K4 + NE!K4 + NY!K4 + NW!K4 + SE!K4 + SW!K4 + TEN!K4 + TEX!K4</f>
        <v>0</v>
      </c>
      <c r="L4" s="5">
        <f xml:space="preserve"> 0 + CAL!L4 + CAR!L4 + CENT!L4 + FLA!L4 + MIDA!L4 + MIDW!L4 + NE!L4 + NY!L4 + NW!L4 + SE!L4 + SW!L4 + TEN!L4 + TEX!L4</f>
        <v>0</v>
      </c>
      <c r="M4" s="5">
        <f xml:space="preserve"> 0 + CAL!M4 + CAR!M4 + CENT!M4 + FLA!M4 + MIDA!M4 + MIDW!M4 + NE!M4 + NY!M4 + NW!M4 + SE!M4 + SW!M4 + TEN!M4 + TEX!M4</f>
        <v>0</v>
      </c>
      <c r="N4" s="5">
        <f xml:space="preserve"> 0 + CAL!N4 + CAR!N4 + CENT!N4 + FLA!N4 + MIDA!N4 + MIDW!N4 + NE!N4 + NY!N4 + NW!N4 + SE!N4 + SW!N4 + TEN!N4 + TEX!N4</f>
        <v>0</v>
      </c>
      <c r="O4" s="5">
        <f xml:space="preserve"> 0 + CAL!O4 + CAR!O4 + CENT!O4 + FLA!O4 + MIDA!O4 + MIDW!O4 + NE!O4 + NY!O4 + NW!O4 + SE!O4 + SW!O4 + TEN!O4 + TEX!O4</f>
        <v>0</v>
      </c>
      <c r="P4" s="5">
        <f xml:space="preserve"> 0 + CAL!P4 + CAR!P4 + CENT!P4 + FLA!P4 + MIDA!P4 + MIDW!P4 + NE!P4 + NY!P4 + NW!P4 + SE!P4 + SW!P4 + TEN!P4 + TEX!P4</f>
        <v>0</v>
      </c>
      <c r="Q4" s="5">
        <f xml:space="preserve"> 0 + CAL!Q4 + CAR!Q4 + CENT!Q4 + FLA!Q4 + MIDA!Q4 + MIDW!Q4 + NE!Q4 + NY!Q4 + NW!Q4 + SE!Q4 + SW!Q4 + TEN!Q4 + TEX!Q4</f>
        <v>0</v>
      </c>
      <c r="R4" s="5">
        <f xml:space="preserve"> 0 + CAL!R4 + CAR!R4 + CENT!R4 + FLA!R4 + MIDA!R4 + MIDW!R4 + NE!R4 + NY!R4 + NW!R4 + SE!R4 + SW!R4 + TEN!R4 + TEX!R4</f>
        <v>0</v>
      </c>
      <c r="S4" s="5">
        <f xml:space="preserve"> 0 + CAL!S4 + CAR!S4 + CENT!S4 + FLA!S4 + MIDA!S4 + MIDW!S4 + NE!S4 + NY!S4 + NW!S4 + SE!S4 + SW!S4 + TEN!S4 + TEX!S4</f>
        <v>0</v>
      </c>
      <c r="T4" s="5">
        <f xml:space="preserve"> 0 + CAL!T4 + CAR!T4 + CENT!T4 + FLA!T4 + MIDA!T4 + MIDW!T4 + NE!T4 + NY!T4 + NW!T4 + SE!T4 + SW!T4 + TEN!T4 + TEX!T4</f>
        <v>0</v>
      </c>
      <c r="U4" s="5">
        <f xml:space="preserve"> 0 + CAL!U4 + CAR!U4 + CENT!U4 + FLA!U4 + MIDA!U4 + MIDW!U4 + NE!U4 + NY!U4 + NW!U4 + SE!U4 + SW!U4 + TEN!U4 + TEX!U4</f>
        <v>0</v>
      </c>
      <c r="V4" s="5">
        <f xml:space="preserve"> 0 + CAL!V4 + CAR!V4 + CENT!V4 + FLA!V4 + MIDA!V4 + MIDW!V4 + NE!V4 + NY!V4 + NW!V4 + SE!V4 + SW!V4 + TEN!V4 + TEX!V4</f>
        <v>0</v>
      </c>
      <c r="W4" s="5">
        <f xml:space="preserve"> 0 + CAL!W4 + CAR!W4 + CENT!W4 + FLA!W4 + MIDA!W4 + MIDW!W4 + NE!W4 + NY!W4 + NW!W4 + SE!W4 + SW!W4 + TEN!W4 + TEX!W4</f>
        <v>0</v>
      </c>
      <c r="X4" s="5">
        <f xml:space="preserve"> 0 + CAL!X4 + CAR!X4 + CENT!X4 + FLA!X4 + MIDA!X4 + MIDW!X4 + NE!X4 + NY!X4 + NW!X4 + SE!X4 + SW!X4 + TEN!X4 + TEX!X4</f>
        <v>0</v>
      </c>
      <c r="Y4" s="5">
        <f xml:space="preserve"> 0 + CAL!Y4 + CAR!Y4 + CENT!Y4 + FLA!Y4 + MIDA!Y4 + MIDW!Y4 + NE!Y4 + NY!Y4 + NW!Y4 + SE!Y4 + SW!Y4 + TEN!Y4 + TEX!Y4</f>
        <v>0</v>
      </c>
      <c r="Z4" s="5">
        <f xml:space="preserve"> 0 + CAL!Z4 + CAR!Z4 + CENT!Z4 + FLA!Z4 + MIDA!Z4 + MIDW!Z4 + NE!Z4 + NY!Z4 + NW!Z4 + SE!Z4 + SW!Z4 + TEN!Z4 + TEX!Z4</f>
        <v>0</v>
      </c>
      <c r="AA4" s="5">
        <f xml:space="preserve"> 0 + CAL!AA4 + CAR!AA4 + CENT!AA4 + FLA!AA4 + MIDA!AA4 + MIDW!AA4 + NE!AA4 + NY!AA4 + NW!AA4 + SE!AA4 + SW!AA4 + TEN!AA4 + TEX!AA4</f>
        <v>0</v>
      </c>
      <c r="AB4" s="5">
        <f xml:space="preserve"> 0 + CAL!AB4 + CAR!AB4 + CENT!AB4 + FLA!AB4 + MIDA!AB4 + MIDW!AB4 + NE!AB4 + NY!AB4 + NW!AB4 + SE!AB4 + SW!AB4 + TEN!AB4 + TEX!AB4</f>
        <v>0</v>
      </c>
      <c r="AC4" s="5">
        <f xml:space="preserve"> 0 + CAL!AC4 + CAR!AC4 + CENT!AC4 + FLA!AC4 + MIDA!AC4 + MIDW!AC4 + NE!AC4 + NY!AC4 + NW!AC4 + SE!AC4 + SW!AC4 + TEN!AC4 + TEX!AC4</f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tr">
        <f>CAL!A5</f>
        <v>Total_MW</v>
      </c>
      <c r="B5" s="5">
        <f xml:space="preserve"> 0 + CAL!B5 + CAR!B5 + CENT!B5 + FLA!B5 + MIDA!B5 + MIDW!B5 + NE!B5 + NY!B5 + NW!B5 + SE!B5 + SW!B5 + TEN!B5 + TEX!B5</f>
        <v>910685.87</v>
      </c>
      <c r="C5" s="5">
        <f xml:space="preserve"> 0 + CAL!C5 + CAR!C5 + CENT!C5 + FLA!C5 + MIDA!C5 + MIDW!C5 + NE!C5 + NY!C5 + NW!C5 + SE!C5 + SW!C5 + TEN!C5 + TEX!C5</f>
        <v>968583.2001565902</v>
      </c>
      <c r="D5" s="5">
        <f xml:space="preserve"> 0 + CAL!D5 + CAR!D5 + CENT!D5 + FLA!D5 + MIDA!D5 + MIDW!D5 + NE!D5 + NY!D5 + NW!D5 + SE!D5 + SW!D5 + TEN!D5 + TEX!D5</f>
        <v>1029004.3089805399</v>
      </c>
      <c r="E5" s="5">
        <f xml:space="preserve"> 0 + CAL!E5 + CAR!E5 + CENT!E5 + FLA!E5 + MIDA!E5 + MIDW!E5 + NE!E5 + NY!E5 + NW!E5 + SE!E5 + SW!E5 + TEN!E5 + TEX!E5</f>
        <v>1086968.1442830402</v>
      </c>
      <c r="F5" s="5">
        <f xml:space="preserve"> 0 + CAL!F5 + CAR!F5 + CENT!F5 + FLA!F5 + MIDA!F5 + MIDW!F5 + NE!F5 + NY!F5 + NW!F5 + SE!F5 + SW!F5 + TEN!F5 + TEX!F5</f>
        <v>1148455.84874117</v>
      </c>
      <c r="G5" s="5">
        <f xml:space="preserve"> 0 + CAL!G5 + CAR!G5 + CENT!G5 + FLA!G5 + MIDA!G5 + MIDW!G5 + NE!G5 + NY!G5 + NW!G5 + SE!G5 + SW!G5 + TEN!G5 + TEX!G5</f>
        <v>1198788.1594203101</v>
      </c>
      <c r="H5" s="5">
        <f xml:space="preserve"> 0 + CAL!H5 + CAR!H5 + CENT!H5 + FLA!H5 + MIDA!H5 + MIDW!H5 + NE!H5 + NY!H5 + NW!H5 + SE!H5 + SW!H5 + TEN!H5 + TEX!H5</f>
        <v>1241833.6515208499</v>
      </c>
      <c r="I5" s="5">
        <f xml:space="preserve"> 0 + CAL!I5 + CAR!I5 + CENT!I5 + FLA!I5 + MIDA!I5 + MIDW!I5 + NE!I5 + NY!I5 + NW!I5 + SE!I5 + SW!I5 + TEN!I5 + TEX!I5</f>
        <v>1274100.2858845498</v>
      </c>
      <c r="J5" s="5">
        <f xml:space="preserve"> 0 + CAL!J5 + CAR!J5 + CENT!J5 + FLA!J5 + MIDA!J5 + MIDW!J5 + NE!J5 + NY!J5 + NW!J5 + SE!J5 + SW!J5 + TEN!J5 + TEX!J5</f>
        <v>1305975.2262146201</v>
      </c>
      <c r="K5" s="5">
        <f xml:space="preserve"> 0 + CAL!K5 + CAR!K5 + CENT!K5 + FLA!K5 + MIDA!K5 + MIDW!K5 + NE!K5 + NY!K5 + NW!K5 + SE!K5 + SW!K5 + TEN!K5 + TEX!K5</f>
        <v>1338942.8880612298</v>
      </c>
      <c r="L5" s="5">
        <f xml:space="preserve"> 0 + CAL!L5 + CAR!L5 + CENT!L5 + FLA!L5 + MIDA!L5 + MIDW!L5 + NE!L5 + NY!L5 + NW!L5 + SE!L5 + SW!L5 + TEN!L5 + TEX!L5</f>
        <v>1370328.5362898502</v>
      </c>
      <c r="M5" s="5">
        <f xml:space="preserve"> 0 + CAL!M5 + CAR!M5 + CENT!M5 + FLA!M5 + MIDA!M5 + MIDW!M5 + NE!M5 + NY!M5 + NW!M5 + SE!M5 + SW!M5 + TEN!M5 + TEX!M5</f>
        <v>1402385.8302680401</v>
      </c>
      <c r="N5" s="5">
        <f xml:space="preserve"> 0 + CAL!N5 + CAR!N5 + CENT!N5 + FLA!N5 + MIDA!N5 + MIDW!N5 + NE!N5 + NY!N5 + NW!N5 + SE!N5 + SW!N5 + TEN!N5 + TEX!N5</f>
        <v>1437072.2664659102</v>
      </c>
      <c r="O5" s="5">
        <f xml:space="preserve"> 0 + CAL!O5 + CAR!O5 + CENT!O5 + FLA!O5 + MIDA!O5 + MIDW!O5 + NE!O5 + NY!O5 + NW!O5 + SE!O5 + SW!O5 + TEN!O5 + TEX!O5</f>
        <v>1474666.0382629198</v>
      </c>
      <c r="P5" s="5">
        <f xml:space="preserve"> 0 + CAL!P5 + CAR!P5 + CENT!P5 + FLA!P5 + MIDA!P5 + MIDW!P5 + NE!P5 + NY!P5 + NW!P5 + SE!P5 + SW!P5 + TEN!P5 + TEX!P5</f>
        <v>1511769.55868417</v>
      </c>
      <c r="Q5" s="5">
        <f xml:space="preserve"> 0 + CAL!Q5 + CAR!Q5 + CENT!Q5 + FLA!Q5 + MIDA!Q5 + MIDW!Q5 + NE!Q5 + NY!Q5 + NW!Q5 + SE!Q5 + SW!Q5 + TEN!Q5 + TEX!Q5</f>
        <v>1551541.8735217799</v>
      </c>
      <c r="R5" s="5">
        <f xml:space="preserve"> 0 + CAL!R5 + CAR!R5 + CENT!R5 + FLA!R5 + MIDA!R5 + MIDW!R5 + NE!R5 + NY!R5 + NW!R5 + SE!R5 + SW!R5 + TEN!R5 + TEX!R5</f>
        <v>1587022.05721777</v>
      </c>
      <c r="S5" s="5">
        <f xml:space="preserve"> 0 + CAL!S5 + CAR!S5 + CENT!S5 + FLA!S5 + MIDA!S5 + MIDW!S5 + NE!S5 + NY!S5 + NW!S5 + SE!S5 + SW!S5 + TEN!S5 + TEX!S5</f>
        <v>1625006.1370631803</v>
      </c>
      <c r="T5" s="5">
        <f xml:space="preserve"> 0 + CAL!T5 + CAR!T5 + CENT!T5 + FLA!T5 + MIDA!T5 + MIDW!T5 + NE!T5 + NY!T5 + NW!T5 + SE!T5 + SW!T5 + TEN!T5 + TEX!T5</f>
        <v>1664546.2938204897</v>
      </c>
      <c r="U5" s="5">
        <f xml:space="preserve"> 0 + CAL!U5 + CAR!U5 + CENT!U5 + FLA!U5 + MIDA!U5 + MIDW!U5 + NE!U5 + NY!U5 + NW!U5 + SE!U5 + SW!U5 + TEN!U5 + TEX!U5</f>
        <v>1704401.7008995498</v>
      </c>
      <c r="V5" s="5">
        <f xml:space="preserve"> 0 + CAL!V5 + CAR!V5 + CENT!V5 + FLA!V5 + MIDA!V5 + MIDW!V5 + NE!V5 + NY!V5 + NW!V5 + SE!V5 + SW!V5 + TEN!V5 + TEX!V5</f>
        <v>1745208.2600678096</v>
      </c>
      <c r="W5" s="5">
        <f xml:space="preserve"> 0 + CAL!W5 + CAR!W5 + CENT!W5 + FLA!W5 + MIDA!W5 + MIDW!W5 + NE!W5 + NY!W5 + NW!W5 + SE!W5 + SW!W5 + TEN!W5 + TEX!W5</f>
        <v>1785053.8330685301</v>
      </c>
      <c r="X5" s="5">
        <f xml:space="preserve"> 0 + CAL!X5 + CAR!X5 + CENT!X5 + FLA!X5 + MIDA!X5 + MIDW!X5 + NE!X5 + NY!X5 + NW!X5 + SE!X5 + SW!X5 + TEN!X5 + TEX!X5</f>
        <v>1824475.0418649702</v>
      </c>
      <c r="Y5" s="5">
        <f xml:space="preserve"> 0 + CAL!Y5 + CAR!Y5 + CENT!Y5 + FLA!Y5 + MIDA!Y5 + MIDW!Y5 + NE!Y5 + NY!Y5 + NW!Y5 + SE!Y5 + SW!Y5 + TEN!Y5 + TEX!Y5</f>
        <v>1865249.91208961</v>
      </c>
      <c r="Z5" s="5">
        <f xml:space="preserve"> 0 + CAL!Z5 + CAR!Z5 + CENT!Z5 + FLA!Z5 + MIDA!Z5 + MIDW!Z5 + NE!Z5 + NY!Z5 + NW!Z5 + SE!Z5 + SW!Z5 + TEN!Z5 + TEX!Z5</f>
        <v>1908465.58148645</v>
      </c>
      <c r="AA5" s="5">
        <f xml:space="preserve"> 0 + CAL!AA5 + CAR!AA5 + CENT!AA5 + FLA!AA5 + MIDA!AA5 + MIDW!AA5 + NE!AA5 + NY!AA5 + NW!AA5 + SE!AA5 + SW!AA5 + TEN!AA5 + TEX!AA5</f>
        <v>1953274.28198458</v>
      </c>
      <c r="AB5" s="5">
        <f xml:space="preserve"> 0 + CAL!AB5 + CAR!AB5 + CENT!AB5 + FLA!AB5 + MIDA!AB5 + MIDW!AB5 + NE!AB5 + NY!AB5 + NW!AB5 + SE!AB5 + SW!AB5 + TEN!AB5 + TEX!AB5</f>
        <v>1998004.8425514</v>
      </c>
      <c r="AC5" s="5">
        <f xml:space="preserve"> 0 + CAL!AC5 + CAR!AC5 + CENT!AC5 + FLA!AC5 + MIDA!AC5 + MIDW!AC5 + NE!AC5 + NY!AC5 + NW!AC5 + SE!AC5 + SW!AC5 + TEN!AC5 + TEX!AC5</f>
        <v>2043381.0236637301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tr">
        <f>CAL!A6</f>
        <v>Total_MWh</v>
      </c>
      <c r="B6" s="5">
        <f xml:space="preserve"> 0 + CAL!B6 + CAR!B6 + CENT!B6 + FLA!B6 + MIDA!B6 + MIDW!B6 + NE!B6 + NY!B6 + NW!B6 + SE!B6 + SW!B6 + TEN!B6 + TEX!B6</f>
        <v>3621247980.9375238</v>
      </c>
      <c r="C6" s="5">
        <f xml:space="preserve"> 0 + CAL!C6 + CAR!C6 + CENT!C6 + FLA!C6 + MIDA!C6 + MIDW!C6 + NE!C6 + NY!C6 + NW!C6 + SE!C6 + SW!C6 + TEN!C6 + TEX!C6</f>
        <v>3700649896.2198043</v>
      </c>
      <c r="D6" s="5">
        <f xml:space="preserve"> 0 + CAL!D6 + CAR!D6 + CENT!D6 + FLA!D6 + MIDA!D6 + MIDW!D6 + NE!D6 + NY!D6 + NW!D6 + SE!D6 + SW!D6 + TEN!D6 + TEX!D6</f>
        <v>3781658071.3109841</v>
      </c>
      <c r="E6" s="5">
        <f xml:space="preserve"> 0 + CAL!E6 + CAR!E6 + CENT!E6 + FLA!E6 + MIDA!E6 + MIDW!E6 + NE!E6 + NY!E6 + NW!E6 + SE!E6 + SW!E6 + TEN!E6 + TEX!E6</f>
        <v>3864817626.8869724</v>
      </c>
      <c r="F6" s="5">
        <f xml:space="preserve"> 0 + CAL!F6 + CAR!F6 + CENT!F6 + FLA!F6 + MIDA!F6 + MIDW!F6 + NE!F6 + NY!F6 + NW!F6 + SE!F6 + SW!F6 + TEN!F6 + TEX!F6</f>
        <v>3951139188.9458337</v>
      </c>
      <c r="G6" s="5">
        <f xml:space="preserve"> 0 + CAL!G6 + CAR!G6 + CENT!G6 + FLA!G6 + MIDA!G6 + MIDW!G6 + NE!G6 + NY!G6 + NW!G6 + SE!G6 + SW!G6 + TEN!G6 + TEX!G6</f>
        <v>4041196567.1549039</v>
      </c>
      <c r="H6" s="5">
        <f xml:space="preserve"> 0 + CAL!H6 + CAR!H6 + CENT!H6 + FLA!H6 + MIDA!H6 + MIDW!H6 + NE!H6 + NY!H6 + NW!H6 + SE!H6 + SW!H6 + TEN!H6 + TEX!H6</f>
        <v>4135368015.5023971</v>
      </c>
      <c r="I6" s="5">
        <f xml:space="preserve"> 0 + CAL!I6 + CAR!I6 + CENT!I6 + FLA!I6 + MIDA!I6 + MIDW!I6 + NE!I6 + NY!I6 + NW!I6 + SE!I6 + SW!I6 + TEN!I6 + TEX!I6</f>
        <v>4233835862.3752832</v>
      </c>
      <c r="J6" s="5">
        <f xml:space="preserve"> 0 + CAL!J6 + CAR!J6 + CENT!J6 + FLA!J6 + MIDA!J6 + MIDW!J6 + NE!J6 + NY!J6 + NW!J6 + SE!J6 + SW!J6 + TEN!J6 + TEX!J6</f>
        <v>4326595339.5894346</v>
      </c>
      <c r="K6" s="5">
        <f xml:space="preserve"> 0 + CAL!K6 + CAR!K6 + CENT!K6 + FLA!K6 + MIDA!K6 + MIDW!K6 + NE!K6 + NY!K6 + NW!K6 + SE!K6 + SW!K6 + TEN!K6 + TEX!K6</f>
        <v>4421658678.0848942</v>
      </c>
      <c r="L6" s="5">
        <f xml:space="preserve"> 0 + CAL!L6 + CAR!L6 + CENT!L6 + FLA!L6 + MIDA!L6 + MIDW!L6 + NE!L6 + NY!L6 + NW!L6 + SE!L6 + SW!L6 + TEN!L6 + TEX!L6</f>
        <v>4516241997.4806042</v>
      </c>
      <c r="M6" s="5">
        <f xml:space="preserve"> 0 + CAL!M6 + CAR!M6 + CENT!M6 + FLA!M6 + MIDA!M6 + MIDW!M6 + NE!M6 + NY!M6 + NW!M6 + SE!M6 + SW!M6 + TEN!M6 + TEX!M6</f>
        <v>4613684300.569685</v>
      </c>
      <c r="N6" s="5">
        <f xml:space="preserve"> 0 + CAL!N6 + CAR!N6 + CENT!N6 + FLA!N6 + MIDA!N6 + MIDW!N6 + NE!N6 + NY!N6 + NW!N6 + SE!N6 + SW!N6 + TEN!N6 + TEX!N6</f>
        <v>4715743927.7352972</v>
      </c>
      <c r="O6" s="5">
        <f xml:space="preserve"> 0 + CAL!O6 + CAR!O6 + CENT!O6 + FLA!O6 + MIDA!O6 + MIDW!O6 + NE!O6 + NY!O6 + NW!O6 + SE!O6 + SW!O6 + TEN!O6 + TEX!O6</f>
        <v>4820211370.915288</v>
      </c>
      <c r="P6" s="5">
        <f xml:space="preserve"> 0 + CAL!P6 + CAR!P6 + CENT!P6 + FLA!P6 + MIDA!P6 + MIDW!P6 + NE!P6 + NY!P6 + NW!P6 + SE!P6 + SW!P6 + TEN!P6 + TEX!P6</f>
        <v>4926712685.6375208</v>
      </c>
      <c r="Q6" s="5">
        <f xml:space="preserve"> 0 + CAL!Q6 + CAR!Q6 + CENT!Q6 + FLA!Q6 + MIDA!Q6 + MIDW!Q6 + NE!Q6 + NY!Q6 + NW!Q6 + SE!Q6 + SW!Q6 + TEN!Q6 + TEX!Q6</f>
        <v>5036469018.3251362</v>
      </c>
      <c r="R6" s="5">
        <f xml:space="preserve"> 0 + CAL!R6 + CAR!R6 + CENT!R6 + FLA!R6 + MIDA!R6 + MIDW!R6 + NE!R6 + NY!R6 + NW!R6 + SE!R6 + SW!R6 + TEN!R6 + TEX!R6</f>
        <v>5144647134.7749043</v>
      </c>
      <c r="S6" s="5">
        <f xml:space="preserve"> 0 + CAL!S6 + CAR!S6 + CENT!S6 + FLA!S6 + MIDA!S6 + MIDW!S6 + NE!S6 + NY!S6 + NW!S6 + SE!S6 + SW!S6 + TEN!S6 + TEX!S6</f>
        <v>5256369845.5783005</v>
      </c>
      <c r="T6" s="5">
        <f xml:space="preserve"> 0 + CAL!T6 + CAR!T6 + CENT!T6 + FLA!T6 + MIDA!T6 + MIDW!T6 + NE!T6 + NY!T6 + NW!T6 + SE!T6 + SW!T6 + TEN!T6 + TEX!T6</f>
        <v>5370981070.9955587</v>
      </c>
      <c r="U6" s="5">
        <f xml:space="preserve"> 0 + CAL!U6 + CAR!U6 + CENT!U6 + FLA!U6 + MIDA!U6 + MIDW!U6 + NE!U6 + NY!U6 + NW!U6 + SE!U6 + SW!U6 + TEN!U6 + TEX!U6</f>
        <v>5487294728.576992</v>
      </c>
      <c r="V6" s="5">
        <f xml:space="preserve"> 0 + CAL!V6 + CAR!V6 + CENT!V6 + FLA!V6 + MIDA!V6 + MIDW!V6 + NE!V6 + NY!V6 + NW!V6 + SE!V6 + SW!V6 + TEN!V6 + TEX!V6</f>
        <v>5606730556.0031776</v>
      </c>
      <c r="W6" s="5">
        <f xml:space="preserve"> 0 + CAL!W6 + CAR!W6 + CENT!W6 + FLA!W6 + MIDA!W6 + MIDW!W6 + NE!W6 + NY!W6 + NW!W6 + SE!W6 + SW!W6 + TEN!W6 + TEX!W6</f>
        <v>5728295243.9094286</v>
      </c>
      <c r="X6" s="5">
        <f xml:space="preserve"> 0 + CAL!X6 + CAR!X6 + CENT!X6 + FLA!X6 + MIDA!X6 + MIDW!X6 + NE!X6 + NY!X6 + NW!X6 + SE!X6 + SW!X6 + TEN!X6 + TEX!X6</f>
        <v>5850730510.5648756</v>
      </c>
      <c r="Y6" s="5">
        <f xml:space="preserve"> 0 + CAL!Y6 + CAR!Y6 + CENT!Y6 + FLA!Y6 + MIDA!Y6 + MIDW!Y6 + NE!Y6 + NY!Y6 + NW!Y6 + SE!Y6 + SW!Y6 + TEN!Y6 + TEX!Y6</f>
        <v>5975322569.0491714</v>
      </c>
      <c r="Z6" s="5">
        <f xml:space="preserve"> 0 + CAL!Z6 + CAR!Z6 + CENT!Z6 + FLA!Z6 + MIDA!Z6 + MIDW!Z6 + NE!Z6 + NY!Z6 + NW!Z6 + SE!Z6 + SW!Z6 + TEN!Z6 + TEX!Z6</f>
        <v>6104162526.1356277</v>
      </c>
      <c r="AA6" s="5">
        <f xml:space="preserve"> 0 + CAL!AA6 + CAR!AA6 + CENT!AA6 + FLA!AA6 + MIDA!AA6 + MIDW!AA6 + NE!AA6 + NY!AA6 + NW!AA6 + SE!AA6 + SW!AA6 + TEN!AA6 + TEX!AA6</f>
        <v>6236324048.2030182</v>
      </c>
      <c r="AB6" s="5">
        <f xml:space="preserve"> 0 + CAL!AB6 + CAR!AB6 + CENT!AB6 + FLA!AB6 + MIDA!AB6 + MIDW!AB6 + NE!AB6 + NY!AB6 + NW!AB6 + SE!AB6 + SW!AB6 + TEN!AB6 + TEX!AB6</f>
        <v>6370575832.980176</v>
      </c>
      <c r="AC6" s="5">
        <f xml:space="preserve"> 0 + CAL!AC6 + CAR!AC6 + CENT!AC6 + FLA!AC6 + MIDA!AC6 + MIDW!AC6 + NE!AC6 + NY!AC6 + NW!AC6 + SE!AC6 + SW!AC6 + TEN!AC6 + TEX!AC6</f>
        <v>6507644797.2009106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tr">
        <f>CAL!A7</f>
        <v>Total_Target</v>
      </c>
      <c r="B7" s="5">
        <f xml:space="preserve"> 0 + CAL!B7 + CAR!B7 + CENT!B7 + FLA!B7 + MIDA!B7 + MIDW!B7 + NE!B7 + NY!B7 + NW!B7 + SE!B7 + SW!B7 + TEN!B7 + TEX!B7</f>
        <v>3621247980.9375248</v>
      </c>
      <c r="C7" s="5">
        <f xml:space="preserve"> 0 + CAL!C7 + CAR!C7 + CENT!C7 + FLA!C7 + MIDA!C7 + MIDW!C7 + NE!C7 + NY!C7 + NW!C7 + SE!C7 + SW!C7 + TEN!C7 + TEX!C7</f>
        <v>3700644863.1633744</v>
      </c>
      <c r="D7" s="5">
        <f xml:space="preserve"> 0 + CAL!D7 + CAR!D7 + CENT!D7 + FLA!D7 + MIDA!D7 + MIDW!D7 + NE!D7 + NY!D7 + NW!D7 + SE!D7 + SW!D7 + TEN!D7 + TEX!D7</f>
        <v>3781629683.0337415</v>
      </c>
      <c r="E7" s="5">
        <f xml:space="preserve"> 0 + CAL!E7 + CAR!E7 + CENT!E7 + FLA!E7 + MIDA!E7 + MIDW!E7 + NE!E7 + NY!E7 + NW!E7 + SE!E7 + SW!E7 + TEN!E7 + TEX!E7</f>
        <v>3864234199.3015151</v>
      </c>
      <c r="F7" s="5">
        <f xml:space="preserve"> 0 + CAL!F7 + CAR!F7 + CENT!F7 + FLA!F7 + MIDA!F7 + MIDW!F7 + NE!F7 + NY!F7 + NW!F7 + SE!F7 + SW!F7 + TEN!F7 + TEX!F7</f>
        <v>3948490805.8946428</v>
      </c>
      <c r="G7" s="5">
        <f xml:space="preserve"> 0 + CAL!G7 + CAR!G7 + CENT!G7 + FLA!G7 + MIDA!G7 + MIDW!G7 + NE!G7 + NY!G7 + NW!G7 + SE!G7 + SW!G7 + TEN!G7 + TEX!G7</f>
        <v>4034432544.6196351</v>
      </c>
      <c r="H7" s="5">
        <f xml:space="preserve"> 0 + CAL!H7 + CAR!H7 + CENT!H7 + FLA!H7 + MIDA!H7 + MIDW!H7 + NE!H7 + NY!H7 + NW!H7 + SE!H7 + SW!H7 + TEN!H7 + TEX!H7</f>
        <v>4122093118.1191282</v>
      </c>
      <c r="I7" s="5">
        <f xml:space="preserve"> 0 + CAL!I7 + CAR!I7 + CENT!I7 + FLA!I7 + MIDA!I7 + MIDW!I7 + NE!I7 + NY!I7 + NW!I7 + SE!I7 + SW!I7 + TEN!I7 + TEX!I7</f>
        <v>4211506903.0886106</v>
      </c>
      <c r="J7" s="5">
        <f xml:space="preserve"> 0 + CAL!J7 + CAR!J7 + CENT!J7 + FLA!J7 + MIDA!J7 + MIDW!J7 + NE!J7 + NY!J7 + NW!J7 + SE!J7 + SW!J7 + TEN!J7 + TEX!J7</f>
        <v>4302708963.7574835</v>
      </c>
      <c r="K7" s="5">
        <f xml:space="preserve"> 0 + CAL!K7 + CAR!K7 + CENT!K7 + FLA!K7 + MIDA!K7 + MIDW!K7 + NE!K7 + NY!K7 + NW!K7 + SE!K7 + SW!K7 + TEN!K7 + TEX!K7</f>
        <v>4395735065.6397333</v>
      </c>
      <c r="L7" s="5">
        <f xml:space="preserve"> 0 + CAL!L7 + CAR!L7 + CENT!L7 + FLA!L7 + MIDA!L7 + MIDW!L7 + NE!L7 + NY!L7 + NW!L7 + SE!L7 + SW!L7 + TEN!L7 + TEX!L7</f>
        <v>4490621689.5596275</v>
      </c>
      <c r="M7" s="5">
        <f xml:space="preserve"> 0 + CAL!M7 + CAR!M7 + CENT!M7 + FLA!M7 + MIDA!M7 + MIDW!M7 + NE!M7 + NY!M7 + NW!M7 + SE!M7 + SW!M7 + TEN!M7 + TEX!M7</f>
        <v>4587406045.957922</v>
      </c>
      <c r="N7" s="5">
        <f xml:space="preserve"> 0 + CAL!N7 + CAR!N7 + CENT!N7 + FLA!N7 + MIDA!N7 + MIDW!N7 + NE!N7 + NY!N7 + NW!N7 + SE!N7 + SW!N7 + TEN!N7 + TEX!N7</f>
        <v>4686126089.4841795</v>
      </c>
      <c r="O7" s="5">
        <f xml:space="preserve"> 0 + CAL!O7 + CAR!O7 + CENT!O7 + FLA!O7 + MIDA!O7 + MIDW!O7 + NE!O7 + NY!O7 + NW!O7 + SE!O7 + SW!O7 + TEN!O7 + TEX!O7</f>
        <v>4786820533.8809576</v>
      </c>
      <c r="P7" s="5">
        <f xml:space="preserve"> 0 + CAL!P7 + CAR!P7 + CENT!P7 + FLA!P7 + MIDA!P7 + MIDW!P7 + NE!P7 + NY!P7 + NW!P7 + SE!P7 + SW!P7 + TEN!P7 + TEX!P7</f>
        <v>4889528867.1656771</v>
      </c>
      <c r="Q7" s="5">
        <f xml:space="preserve"> 0 + CAL!Q7 + CAR!Q7 + CENT!Q7 + FLA!Q7 + MIDA!Q7 + MIDW!Q7 + NE!Q7 + NY!Q7 + NW!Q7 + SE!Q7 + SW!Q7 + TEN!Q7 + TEX!Q7</f>
        <v>4994291367.1160936</v>
      </c>
      <c r="R7" s="5">
        <f xml:space="preserve"> 0 + CAL!R7 + CAR!R7 + CENT!R7 + FLA!R7 + MIDA!R7 + MIDW!R7 + NE!R7 + NY!R7 + NW!R7 + SE!R7 + SW!R7 + TEN!R7 + TEX!R7</f>
        <v>5101149117.0655155</v>
      </c>
      <c r="S7" s="5">
        <f xml:space="preserve"> 0 + CAL!S7 + CAR!S7 + CENT!S7 + FLA!S7 + MIDA!S7 + MIDW!S7 + NE!S7 + NY!S7 + NW!S7 + SE!S7 + SW!S7 + TEN!S7 + TEX!S7</f>
        <v>5210144022.0139265</v>
      </c>
      <c r="T7" s="5">
        <f xml:space="preserve"> 0 + CAL!T7 + CAR!T7 + CENT!T7 + FLA!T7 + MIDA!T7 + MIDW!T7 + NE!T7 + NY!T7 + NW!T7 + SE!T7 + SW!T7 + TEN!T7 + TEX!T7</f>
        <v>5321318825.0613079</v>
      </c>
      <c r="U7" s="5">
        <f xml:space="preserve"> 0 + CAL!U7 + CAR!U7 + CENT!U7 + FLA!U7 + MIDA!U7 + MIDW!U7 + NE!U7 + NY!U7 + NW!U7 + SE!U7 + SW!U7 + TEN!U7 + TEX!U7</f>
        <v>5434717124.1696339</v>
      </c>
      <c r="V7" s="5">
        <f xml:space="preserve"> 0 + CAL!V7 + CAR!V7 + CENT!V7 + FLA!V7 + MIDA!V7 + MIDW!V7 + NE!V7 + NY!V7 + NW!V7 + SE!V7 + SW!V7 + TEN!V7 + TEX!V7</f>
        <v>5550383389.2601204</v>
      </c>
      <c r="W7" s="5">
        <f xml:space="preserve"> 0 + CAL!W7 + CAR!W7 + CENT!W7 + FLA!W7 + MIDA!W7 + MIDW!W7 + NE!W7 + NY!W7 + NW!W7 + SE!W7 + SW!W7 + TEN!W7 + TEX!W7</f>
        <v>5668362979.6524277</v>
      </c>
      <c r="X7" s="5">
        <f xml:space="preserve"> 0 + CAL!X7 + CAR!X7 + CENT!X7 + FLA!X7 + MIDA!X7 + MIDW!X7 + NE!X7 + NY!X7 + NW!X7 + SE!X7 + SW!X7 + TEN!X7 + TEX!X7</f>
        <v>5788702161.8525734</v>
      </c>
      <c r="Y7" s="5">
        <f xml:space="preserve"> 0 + CAL!Y7 + CAR!Y7 + CENT!Y7 + FLA!Y7 + MIDA!Y7 + MIDW!Y7 + NE!Y7 + NY!Y7 + NW!Y7 + SE!Y7 + SW!Y7 + TEN!Y7 + TEX!Y7</f>
        <v>5911448127.6967182</v>
      </c>
      <c r="Z7" s="5">
        <f xml:space="preserve"> 0 + CAL!Z7 + CAR!Z7 + CENT!Z7 + FLA!Z7 + MIDA!Z7 + MIDW!Z7 + NE!Z7 + NY!Z7 + NW!Z7 + SE!Z7 + SW!Z7 + TEN!Z7 + TEX!Z7</f>
        <v>6036649012.8577595</v>
      </c>
      <c r="AA7" s="5">
        <f xml:space="preserve"> 0 + CAL!AA7 + CAR!AA7 + CENT!AA7 + FLA!AA7 + MIDA!AA7 + MIDW!AA7 + NE!AA7 + NY!AA7 + NW!AA7 + SE!AA7 + SW!AA7 + TEN!AA7 + TEX!AA7</f>
        <v>6164353915.7220154</v>
      </c>
      <c r="AB7" s="5">
        <f xml:space="preserve"> 0 + CAL!AB7 + CAR!AB7 + CENT!AB7 + FLA!AB7 + MIDA!AB7 + MIDW!AB7 + NE!AB7 + NY!AB7 + NW!AB7 + SE!AB7 + SW!AB7 + TEN!AB7 + TEX!AB7</f>
        <v>6294612916.6435595</v>
      </c>
      <c r="AC7" s="5">
        <f xml:space="preserve"> 0 + CAL!AC7 + CAR!AC7 + CENT!AC7 + FLA!AC7 + MIDA!AC7 + MIDW!AC7 + NE!AC7 + NY!AC7 + NW!AC7 + SE!AC7 + SW!AC7 + TEN!AC7 + TEX!AC7</f>
        <v>6427477097.583518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tr">
        <f>CAL!A8</f>
        <v>MW_Cost</v>
      </c>
      <c r="B8" s="5">
        <f xml:space="preserve"> 0 + CAL!B8 + CAR!B8 + CENT!B8 + FLA!B8 + MIDA!B8 + MIDW!B8 + NE!B8 + NY!B8 + NW!B8 + SE!B8 + SW!B8 + TEN!B8 + TEX!B8</f>
        <v>368110.79937500006</v>
      </c>
      <c r="C8" s="5">
        <f xml:space="preserve"> 0 + CAL!C8 + CAR!C8 + CENT!C8 + FLA!C8 + MIDA!C8 + MIDW!C8 + NE!C8 + NY!C8 + NW!C8 + SE!C8 + SW!C8 + TEN!C8 + TEX!C8</f>
        <v>387394.63346918998</v>
      </c>
      <c r="D8" s="5">
        <f xml:space="preserve"> 0 + CAL!D8 + CAR!D8 + CENT!D8 + FLA!D8 + MIDA!D8 + MIDW!D8 + NE!D8 + NY!D8 + NW!D8 + SE!D8 + SW!D8 + TEN!D8 + TEX!D8</f>
        <v>408731.41651239997</v>
      </c>
      <c r="E8" s="5">
        <f xml:space="preserve"> 0 + CAL!E8 + CAR!E8 + CENT!E8 + FLA!E8 + MIDA!E8 + MIDW!E8 + NE!E8 + NY!E8 + NW!E8 + SE!E8 + SW!E8 + TEN!E8 + TEX!E8</f>
        <v>429372.64571084001</v>
      </c>
      <c r="F8" s="5">
        <f xml:space="preserve"> 0 + CAL!F8 + CAR!F8 + CENT!F8 + FLA!F8 + MIDA!F8 + MIDW!F8 + NE!F8 + NY!F8 + NW!F8 + SE!F8 + SW!F8 + TEN!F8 + TEX!F8</f>
        <v>451111.54363379005</v>
      </c>
      <c r="G8" s="5">
        <f xml:space="preserve"> 0 + CAL!G8 + CAR!G8 + CENT!G8 + FLA!G8 + MIDA!G8 + MIDW!G8 + NE!G8 + NY!G8 + NW!G8 + SE!G8 + SW!G8 + TEN!G8 + TEX!G8</f>
        <v>463635.69871381001</v>
      </c>
      <c r="H8" s="5">
        <f xml:space="preserve"> 0 + CAL!H8 + CAR!H8 + CENT!H8 + FLA!H8 + MIDA!H8 + MIDW!H8 + NE!H8 + NY!H8 + NW!H8 + SE!H8 + SW!H8 + TEN!H8 + TEX!H8</f>
        <v>473878.26629868994</v>
      </c>
      <c r="I8" s="5">
        <f xml:space="preserve"> 0 + CAL!I8 + CAR!I8 + CENT!I8 + FLA!I8 + MIDA!I8 + MIDW!I8 + NE!I8 + NY!I8 + NW!I8 + SE!I8 + SW!I8 + TEN!I8 + TEX!I8</f>
        <v>482053.84503678005</v>
      </c>
      <c r="J8" s="5">
        <f xml:space="preserve"> 0 + CAL!J8 + CAR!J8 + CENT!J8 + FLA!J8 + MIDA!J8 + MIDW!J8 + NE!J8 + NY!J8 + NW!J8 + SE!J8 + SW!J8 + TEN!J8 + TEX!J8</f>
        <v>487006.07523605</v>
      </c>
      <c r="K8" s="5">
        <f xml:space="preserve"> 0 + CAL!K8 + CAR!K8 + CENT!K8 + FLA!K8 + MIDA!K8 + MIDW!K8 + NE!K8 + NY!K8 + NW!K8 + SE!K8 + SW!K8 + TEN!K8 + TEX!K8</f>
        <v>492217.51334587991</v>
      </c>
      <c r="L8" s="5">
        <f xml:space="preserve"> 0 + CAL!L8 + CAR!L8 + CENT!L8 + FLA!L8 + MIDA!L8 + MIDW!L8 + NE!L8 + NY!L8 + NW!L8 + SE!L8 + SW!L8 + TEN!L8 + TEX!L8</f>
        <v>497085.67647332005</v>
      </c>
      <c r="M8" s="5">
        <f xml:space="preserve"> 0 + CAL!M8 + CAR!M8 + CENT!M8 + FLA!M8 + MIDA!M8 + MIDW!M8 + NE!M8 + NY!M8 + NW!M8 + SE!M8 + SW!M8 + TEN!M8 + TEX!M8</f>
        <v>502101.12795484997</v>
      </c>
      <c r="N8" s="5">
        <f xml:space="preserve"> 0 + CAL!N8 + CAR!N8 + CENT!N8 + FLA!N8 + MIDA!N8 + MIDW!N8 + NE!N8 + NY!N8 + NW!N8 + SE!N8 + SW!N8 + TEN!N8 + TEX!N8</f>
        <v>507860.59309411002</v>
      </c>
      <c r="O8" s="5">
        <f xml:space="preserve"> 0 + CAL!O8 + CAR!O8 + CENT!O8 + FLA!O8 + MIDA!O8 + MIDW!O8 + NE!O8 + NY!O8 + NW!O8 + SE!O8 + SW!O8 + TEN!O8 + TEX!O8</f>
        <v>514345.77697859012</v>
      </c>
      <c r="P8" s="5">
        <f xml:space="preserve"> 0 + CAL!P8 + CAR!P8 + CENT!P8 + FLA!P8 + MIDA!P8 + MIDW!P8 + NE!P8 + NY!P8 + NW!P8 + SE!P8 + SW!P8 + TEN!P8 + TEX!P8</f>
        <v>520826.94846339</v>
      </c>
      <c r="Q8" s="5">
        <f xml:space="preserve"> 0 + CAL!Q8 + CAR!Q8 + CENT!Q8 + FLA!Q8 + MIDA!Q8 + MIDW!Q8 + NE!Q8 + NY!Q8 + NW!Q8 + SE!Q8 + SW!Q8 + TEN!Q8 + TEX!Q8</f>
        <v>527900.22007359006</v>
      </c>
      <c r="R8" s="5">
        <f xml:space="preserve"> 0 + CAL!R8 + CAR!R8 + CENT!R8 + FLA!R8 + MIDA!R8 + MIDW!R8 + NE!R8 + NY!R8 + NW!R8 + SE!R8 + SW!R8 + TEN!R8 + TEX!R8</f>
        <v>534009.83279342006</v>
      </c>
      <c r="S8" s="5">
        <f xml:space="preserve"> 0 + CAL!S8 + CAR!S8 + CENT!S8 + FLA!S8 + MIDA!S8 + MIDW!S8 + NE!S8 + NY!S8 + NW!S8 + SE!S8 + SW!S8 + TEN!S8 + TEX!S8</f>
        <v>540663.06739752996</v>
      </c>
      <c r="T8" s="5">
        <f xml:space="preserve"> 0 + CAL!T8 + CAR!T8 + CENT!T8 + FLA!T8 + MIDA!T8 + MIDW!T8 + NE!T8 + NY!T8 + NW!T8 + SE!T8 + SW!T8 + TEN!T8 + TEX!T8</f>
        <v>547841.96342654002</v>
      </c>
      <c r="U8" s="5">
        <f xml:space="preserve"> 0 + CAL!U8 + CAR!U8 + CENT!U8 + FLA!U8 + MIDA!U8 + MIDW!U8 + NE!U8 + NY!U8 + NW!U8 + SE!U8 + SW!U8 + TEN!U8 + TEX!U8</f>
        <v>555160.90319773008</v>
      </c>
      <c r="V8" s="5">
        <f xml:space="preserve"> 0 + CAL!V8 + CAR!V8 + CENT!V8 + FLA!V8 + MIDA!V8 + MIDW!V8 + NE!V8 + NY!V8 + NW!V8 + SE!V8 + SW!V8 + TEN!V8 + TEX!V8</f>
        <v>562878.53231444</v>
      </c>
      <c r="W8" s="5">
        <f xml:space="preserve"> 0 + CAL!W8 + CAR!W8 + CENT!W8 + FLA!W8 + MIDA!W8 + MIDW!W8 + NE!W8 + NY!W8 + NW!W8 + SE!W8 + SW!W8 + TEN!W8 + TEX!W8</f>
        <v>570401.97060329001</v>
      </c>
      <c r="X8" s="5">
        <f xml:space="preserve"> 0 + CAL!X8 + CAR!X8 + CENT!X8 + FLA!X8 + MIDA!X8 + MIDW!X8 + NE!X8 + NY!X8 + NW!X8 + SE!X8 + SW!X8 + TEN!X8 + TEX!X8</f>
        <v>577764.52437928994</v>
      </c>
      <c r="Y8" s="5">
        <f xml:space="preserve"> 0 + CAL!Y8 + CAR!Y8 + CENT!Y8 + FLA!Y8 + MIDA!Y8 + MIDW!Y8 + NE!Y8 + NY!Y8 + NW!Y8 + SE!Y8 + SW!Y8 + TEN!Y8 + TEX!Y8</f>
        <v>585463.48453232995</v>
      </c>
      <c r="Z8" s="5">
        <f xml:space="preserve"> 0 + CAL!Z8 + CAR!Z8 + CENT!Z8 + FLA!Z8 + MIDA!Z8 + MIDW!Z8 + NE!Z8 + NY!Z8 + NW!Z8 + SE!Z8 + SW!Z8 + TEN!Z8 + TEX!Z8</f>
        <v>593920.38763909996</v>
      </c>
      <c r="AA8" s="5">
        <f xml:space="preserve"> 0 + CAL!AA8 + CAR!AA8 + CENT!AA8 + FLA!AA8 + MIDA!AA8 + MIDW!AA8 + NE!AA8 + NY!AA8 + NW!AA8 + SE!AA8 + SW!AA8 + TEN!AA8 + TEX!AA8</f>
        <v>602787.44165295991</v>
      </c>
      <c r="AB8" s="5">
        <f xml:space="preserve"> 0 + CAL!AB8 + CAR!AB8 + CENT!AB8 + FLA!AB8 + MIDA!AB8 + MIDW!AB8 + NE!AB8 + NY!AB8 + NW!AB8 + SE!AB8 + SW!AB8 + TEN!AB8 + TEX!AB8</f>
        <v>611767.98505294998</v>
      </c>
      <c r="AC8" s="5">
        <f xml:space="preserve"> 0 + CAL!AC8 + CAR!AC8 + CENT!AC8 + FLA!AC8 + MIDA!AC8 + MIDW!AC8 + NE!AC8 + NY!AC8 + NW!AC8 + SE!AC8 + SW!AC8 + TEN!AC8 + TEX!AC8</f>
        <v>620975.85190843011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tr">
        <f>CAL!A9</f>
        <v>MWh_Cost</v>
      </c>
      <c r="B9" s="5">
        <f xml:space="preserve"> 0 + CAL!B9 + CAR!B9 + CENT!B9 + FLA!B9 + MIDA!B9 + MIDW!B9 + NE!B9 + NY!B9 + NW!B9 + SE!B9 + SW!B9 + TEN!B9 + TEX!B9</f>
        <v>63988.383580840004</v>
      </c>
      <c r="C9" s="5">
        <f xml:space="preserve"> 0 + CAL!C9 + CAR!C9 + CENT!C9 + FLA!C9 + MIDA!C9 + MIDW!C9 + NE!C9 + NY!C9 + NW!C9 + SE!C9 + SW!C9 + TEN!C9 + TEX!C9</f>
        <v>63851.829416820001</v>
      </c>
      <c r="D9" s="5">
        <f xml:space="preserve"> 0 + CAL!D9 + CAR!D9 + CENT!D9 + FLA!D9 + MIDA!D9 + MIDW!D9 + NE!D9 + NY!D9 + NW!D9 + SE!D9 + SW!D9 + TEN!D9 + TEX!D9</f>
        <v>63477.302182079999</v>
      </c>
      <c r="E9" s="5">
        <f xml:space="preserve"> 0 + CAL!E9 + CAR!E9 + CENT!E9 + FLA!E9 + MIDA!E9 + MIDW!E9 + NE!E9 + NY!E9 + NW!E9 + SE!E9 + SW!E9 + TEN!E9 + TEX!E9</f>
        <v>62997.31268326001</v>
      </c>
      <c r="F9" s="5">
        <f xml:space="preserve"> 0 + CAL!F9 + CAR!F9 + CENT!F9 + FLA!F9 + MIDA!F9 + MIDW!F9 + NE!F9 + NY!F9 + NW!F9 + SE!F9 + SW!F9 + TEN!F9 + TEX!F9</f>
        <v>62434.066072739995</v>
      </c>
      <c r="G9" s="5">
        <f xml:space="preserve"> 0 + CAL!G9 + CAR!G9 + CENT!G9 + FLA!G9 + MIDA!G9 + MIDW!G9 + NE!G9 + NY!G9 + NW!G9 + SE!G9 + SW!G9 + TEN!G9 + TEX!G9</f>
        <v>62643.301447330006</v>
      </c>
      <c r="H9" s="5">
        <f xml:space="preserve"> 0 + CAL!H9 + CAR!H9 + CENT!H9 + FLA!H9 + MIDA!H9 + MIDW!H9 + NE!H9 + NY!H9 + NW!H9 + SE!H9 + SW!H9 + TEN!H9 + TEX!H9</f>
        <v>63105.853109299998</v>
      </c>
      <c r="I9" s="5">
        <f xml:space="preserve"> 0 + CAL!I9 + CAR!I9 + CENT!I9 + FLA!I9 + MIDA!I9 + MIDW!I9 + NE!I9 + NY!I9 + NW!I9 + SE!I9 + SW!I9 + TEN!I9 + TEX!I9</f>
        <v>63694.678216259985</v>
      </c>
      <c r="J9" s="5">
        <f xml:space="preserve"> 0 + CAL!J9 + CAR!J9 + CENT!J9 + FLA!J9 + MIDA!J9 + MIDW!J9 + NE!J9 + NY!J9 + NW!J9 + SE!J9 + SW!J9 + TEN!J9 + TEX!J9</f>
        <v>64522.957882659997</v>
      </c>
      <c r="K9" s="5">
        <f xml:space="preserve"> 0 + CAL!K9 + CAR!K9 + CENT!K9 + FLA!K9 + MIDA!K9 + MIDW!K9 + NE!K9 + NY!K9 + NW!K9 + SE!K9 + SW!K9 + TEN!K9 + TEX!K9</f>
        <v>65373.520956700006</v>
      </c>
      <c r="L9" s="5">
        <f xml:space="preserve"> 0 + CAL!L9 + CAR!L9 + CENT!L9 + FLA!L9 + MIDA!L9 + MIDW!L9 + NE!L9 + NY!L9 + NW!L9 + SE!L9 + SW!L9 + TEN!L9 + TEX!L9</f>
        <v>66361.290516309993</v>
      </c>
      <c r="M9" s="5">
        <f xml:space="preserve"> 0 + CAL!M9 + CAR!M9 + CENT!M9 + FLA!M9 + MIDA!M9 + MIDW!M9 + NE!M9 + NY!M9 + NW!M9 + SE!M9 + SW!M9 + TEN!M9 + TEX!M9</f>
        <v>67365.694263580008</v>
      </c>
      <c r="N9" s="5">
        <f xml:space="preserve"> 0 + CAL!N9 + CAR!N9 + CENT!N9 + FLA!N9 + MIDA!N9 + MIDW!N9 + NE!N9 + NY!N9 + NW!N9 + SE!N9 + SW!N9 + TEN!N9 + TEX!N9</f>
        <v>68302.813239540017</v>
      </c>
      <c r="O9" s="5">
        <f xml:space="preserve"> 0 + CAL!O9 + CAR!O9 + CENT!O9 + FLA!O9 + MIDA!O9 + MIDW!O9 + NE!O9 + NY!O9 + NW!O9 + SE!O9 + SW!O9 + TEN!O9 + TEX!O9</f>
        <v>69212.823869339991</v>
      </c>
      <c r="P9" s="5">
        <f xml:space="preserve"> 0 + CAL!P9 + CAR!P9 + CENT!P9 + FLA!P9 + MIDA!P9 + MIDW!P9 + NE!P9 + NY!P9 + NW!P9 + SE!P9 + SW!P9 + TEN!P9 + TEX!P9</f>
        <v>70220.670278489983</v>
      </c>
      <c r="Q9" s="5">
        <f xml:space="preserve"> 0 + CAL!Q9 + CAR!Q9 + CENT!Q9 + FLA!Q9 + MIDA!Q9 + MIDW!Q9 + NE!Q9 + NY!Q9 + NW!Q9 + SE!Q9 + SW!Q9 + TEN!Q9 + TEX!Q9</f>
        <v>71192.880673199994</v>
      </c>
      <c r="R9" s="5">
        <f xml:space="preserve"> 0 + CAL!R9 + CAR!R9 + CENT!R9 + FLA!R9 + MIDA!R9 + MIDW!R9 + NE!R9 + NY!R9 + NW!R9 + SE!R9 + SW!R9 + TEN!R9 + TEX!R9</f>
        <v>72428.258415720004</v>
      </c>
      <c r="S9" s="5">
        <f xml:space="preserve"> 0 + CAL!S9 + CAR!S9 + CENT!S9 + FLA!S9 + MIDA!S9 + MIDW!S9 + NE!S9 + NY!S9 + NW!S9 + SE!S9 + SW!S9 + TEN!S9 + TEX!S9</f>
        <v>73635.781864609991</v>
      </c>
      <c r="T9" s="5">
        <f xml:space="preserve"> 0 + CAL!T9 + CAR!T9 + CENT!T9 + FLA!T9 + MIDA!T9 + MIDW!T9 + NE!T9 + NY!T9 + NW!T9 + SE!T9 + SW!T9 + TEN!T9 + TEX!T9</f>
        <v>74828.071912729996</v>
      </c>
      <c r="U9" s="5">
        <f xml:space="preserve"> 0 + CAL!U9 + CAR!U9 + CENT!U9 + FLA!U9 + MIDA!U9 + MIDW!U9 + NE!U9 + NY!U9 + NW!U9 + SE!U9 + SW!U9 + TEN!U9 + TEX!U9</f>
        <v>76078.446989350006</v>
      </c>
      <c r="V9" s="5">
        <f xml:space="preserve"> 0 + CAL!V9 + CAR!V9 + CENT!V9 + FLA!V9 + MIDA!V9 + MIDW!V9 + NE!V9 + NY!V9 + NW!V9 + SE!V9 + SW!V9 + TEN!V9 + TEX!V9</f>
        <v>77332.892670669986</v>
      </c>
      <c r="W9" s="5">
        <f xml:space="preserve"> 0 + CAL!W9 + CAR!W9 + CENT!W9 + FLA!W9 + MIDA!W9 + MIDW!W9 + NE!W9 + NY!W9 + NW!W9 + SE!W9 + SW!W9 + TEN!W9 + TEX!W9</f>
        <v>78717.482993609985</v>
      </c>
      <c r="X9" s="5">
        <f xml:space="preserve"> 0 + CAL!X9 + CAR!X9 + CENT!X9 + FLA!X9 + MIDA!X9 + MIDW!X9 + NE!X9 + NY!X9 + NW!X9 + SE!X9 + SW!X9 + TEN!X9 + TEX!X9</f>
        <v>80223.516309819999</v>
      </c>
      <c r="Y9" s="5">
        <f xml:space="preserve"> 0 + CAL!Y9 + CAR!Y9 + CENT!Y9 + FLA!Y9 + MIDA!Y9 + MIDW!Y9 + NE!Y9 + NY!Y9 + NW!Y9 + SE!Y9 + SW!Y9 + TEN!Y9 + TEX!Y9</f>
        <v>81753.698433710015</v>
      </c>
      <c r="Z9" s="5">
        <f xml:space="preserve"> 0 + CAL!Z9 + CAR!Z9 + CENT!Z9 + FLA!Z9 + MIDA!Z9 + MIDW!Z9 + NE!Z9 + NY!Z9 + NW!Z9 + SE!Z9 + SW!Z9 + TEN!Z9 + TEX!Z9</f>
        <v>83216.36189114998</v>
      </c>
      <c r="AA9" s="5">
        <f xml:space="preserve"> 0 + CAL!AA9 + CAR!AA9 + CENT!AA9 + FLA!AA9 + MIDA!AA9 + MIDW!AA9 + NE!AA9 + NY!AA9 + NW!AA9 + SE!AA9 + SW!AA9 + TEN!AA9 + TEX!AA9</f>
        <v>84689.063812870008</v>
      </c>
      <c r="AB9" s="5">
        <f xml:space="preserve"> 0 + CAL!AB9 + CAR!AB9 + CENT!AB9 + FLA!AB9 + MIDA!AB9 + MIDW!AB9 + NE!AB9 + NY!AB9 + NW!AB9 + SE!AB9 + SW!AB9 + TEN!AB9 + TEX!AB9</f>
        <v>86230.814458859997</v>
      </c>
      <c r="AC9" s="5">
        <f xml:space="preserve"> 0 + CAL!AC9 + CAR!AC9 + CENT!AC9 + FLA!AC9 + MIDA!AC9 + MIDW!AC9 + NE!AC9 + NY!AC9 + NW!AC9 + SE!AC9 + SW!AC9 + TEN!AC9 + TEX!AC9</f>
        <v>87822.783592549997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tr">
        <f>CAL!A10</f>
        <v>Outage_Cost</v>
      </c>
      <c r="B10" s="5">
        <f xml:space="preserve"> 0 + CAL!B10 + CAR!B10 + CENT!B10 + FLA!B10 + MIDA!B10 + MIDW!B10 + NE!B10 + NY!B10 + NW!B10 + SE!B10 + SW!B10 + TEN!B10 + TEX!B10</f>
        <v>0</v>
      </c>
      <c r="C10" s="5">
        <f xml:space="preserve"> 0 + CAL!C10 + CAR!C10 + CENT!C10 + FLA!C10 + MIDA!C10 + MIDW!C10 + NE!C10 + NY!C10 + NW!C10 + SE!C10 + SW!C10 + TEN!C10 + TEX!C10</f>
        <v>0</v>
      </c>
      <c r="D10" s="5">
        <f xml:space="preserve"> 0 + CAL!D10 + CAR!D10 + CENT!D10 + FLA!D10 + MIDA!D10 + MIDW!D10 + NE!D10 + NY!D10 + NW!D10 + SE!D10 + SW!D10 + TEN!D10 + TEX!D10</f>
        <v>0</v>
      </c>
      <c r="E10" s="5">
        <f xml:space="preserve"> 0 + CAL!E10 + CAR!E10 + CENT!E10 + FLA!E10 + MIDA!E10 + MIDW!E10 + NE!E10 + NY!E10 + NW!E10 + SE!E10 + SW!E10 + TEN!E10 + TEX!E10</f>
        <v>0</v>
      </c>
      <c r="F10" s="5">
        <f xml:space="preserve"> 0 + CAL!F10 + CAR!F10 + CENT!F10 + FLA!F10 + MIDA!F10 + MIDW!F10 + NE!F10 + NY!F10 + NW!F10 + SE!F10 + SW!F10 + TEN!F10 + TEX!F10</f>
        <v>0</v>
      </c>
      <c r="G10" s="5">
        <f xml:space="preserve"> 0 + CAL!G10 + CAR!G10 + CENT!G10 + FLA!G10 + MIDA!G10 + MIDW!G10 + NE!G10 + NY!G10 + NW!G10 + SE!G10 + SW!G10 + TEN!G10 + TEX!G10</f>
        <v>0</v>
      </c>
      <c r="H10" s="5">
        <f xml:space="preserve"> 0 + CAL!H10 + CAR!H10 + CENT!H10 + FLA!H10 + MIDA!H10 + MIDW!H10 + NE!H10 + NY!H10 + NW!H10 + SE!H10 + SW!H10 + TEN!H10 + TEX!H10</f>
        <v>0</v>
      </c>
      <c r="I10" s="5">
        <f xml:space="preserve"> 0 + CAL!I10 + CAR!I10 + CENT!I10 + FLA!I10 + MIDA!I10 + MIDW!I10 + NE!I10 + NY!I10 + NW!I10 + SE!I10 + SW!I10 + TEN!I10 + TEX!I10</f>
        <v>0</v>
      </c>
      <c r="J10" s="5">
        <f xml:space="preserve"> 0 + CAL!J10 + CAR!J10 + CENT!J10 + FLA!J10 + MIDA!J10 + MIDW!J10 + NE!J10 + NY!J10 + NW!J10 + SE!J10 + SW!J10 + TEN!J10 + TEX!J10</f>
        <v>0</v>
      </c>
      <c r="K10" s="5">
        <f xml:space="preserve"> 0 + CAL!K10 + CAR!K10 + CENT!K10 + FLA!K10 + MIDA!K10 + MIDW!K10 + NE!K10 + NY!K10 + NW!K10 + SE!K10 + SW!K10 + TEN!K10 + TEX!K10</f>
        <v>0</v>
      </c>
      <c r="L10" s="5">
        <f xml:space="preserve"> 0 + CAL!L10 + CAR!L10 + CENT!L10 + FLA!L10 + MIDA!L10 + MIDW!L10 + NE!L10 + NY!L10 + NW!L10 + SE!L10 + SW!L10 + TEN!L10 + TEX!L10</f>
        <v>0</v>
      </c>
      <c r="M10" s="5">
        <f xml:space="preserve"> 0 + CAL!M10 + CAR!M10 + CENT!M10 + FLA!M10 + MIDA!M10 + MIDW!M10 + NE!M10 + NY!M10 + NW!M10 + SE!M10 + SW!M10 + TEN!M10 + TEX!M10</f>
        <v>0</v>
      </c>
      <c r="N10" s="5">
        <f xml:space="preserve"> 0 + CAL!N10 + CAR!N10 + CENT!N10 + FLA!N10 + MIDA!N10 + MIDW!N10 + NE!N10 + NY!N10 + NW!N10 + SE!N10 + SW!N10 + TEN!N10 + TEX!N10</f>
        <v>0</v>
      </c>
      <c r="O10" s="5">
        <f xml:space="preserve"> 0 + CAL!O10 + CAR!O10 + CENT!O10 + FLA!O10 + MIDA!O10 + MIDW!O10 + NE!O10 + NY!O10 + NW!O10 + SE!O10 + SW!O10 + TEN!O10 + TEX!O10</f>
        <v>0</v>
      </c>
      <c r="P10" s="5">
        <f xml:space="preserve"> 0 + CAL!P10 + CAR!P10 + CENT!P10 + FLA!P10 + MIDA!P10 + MIDW!P10 + NE!P10 + NY!P10 + NW!P10 + SE!P10 + SW!P10 + TEN!P10 + TEX!P10</f>
        <v>0</v>
      </c>
      <c r="Q10" s="5">
        <f xml:space="preserve"> 0 + CAL!Q10 + CAR!Q10 + CENT!Q10 + FLA!Q10 + MIDA!Q10 + MIDW!Q10 + NE!Q10 + NY!Q10 + NW!Q10 + SE!Q10 + SW!Q10 + TEN!Q10 + TEX!Q10</f>
        <v>0</v>
      </c>
      <c r="R10" s="5">
        <f xml:space="preserve"> 0 + CAL!R10 + CAR!R10 + CENT!R10 + FLA!R10 + MIDA!R10 + MIDW!R10 + NE!R10 + NY!R10 + NW!R10 + SE!R10 + SW!R10 + TEN!R10 + TEX!R10</f>
        <v>0</v>
      </c>
      <c r="S10" s="5">
        <f xml:space="preserve"> 0 + CAL!S10 + CAR!S10 + CENT!S10 + FLA!S10 + MIDA!S10 + MIDW!S10 + NE!S10 + NY!S10 + NW!S10 + SE!S10 + SW!S10 + TEN!S10 + TEX!S10</f>
        <v>0</v>
      </c>
      <c r="T10" s="5">
        <f xml:space="preserve"> 0 + CAL!T10 + CAR!T10 + CENT!T10 + FLA!T10 + MIDA!T10 + MIDW!T10 + NE!T10 + NY!T10 + NW!T10 + SE!T10 + SW!T10 + TEN!T10 + TEX!T10</f>
        <v>0</v>
      </c>
      <c r="U10" s="5">
        <f xml:space="preserve"> 0 + CAL!U10 + CAR!U10 + CENT!U10 + FLA!U10 + MIDA!U10 + MIDW!U10 + NE!U10 + NY!U10 + NW!U10 + SE!U10 + SW!U10 + TEN!U10 + TEX!U10</f>
        <v>0</v>
      </c>
      <c r="V10" s="5">
        <f xml:space="preserve"> 0 + CAL!V10 + CAR!V10 + CENT!V10 + FLA!V10 + MIDA!V10 + MIDW!V10 + NE!V10 + NY!V10 + NW!V10 + SE!V10 + SW!V10 + TEN!V10 + TEX!V10</f>
        <v>0</v>
      </c>
      <c r="W10" s="5">
        <f xml:space="preserve"> 0 + CAL!W10 + CAR!W10 + CENT!W10 + FLA!W10 + MIDA!W10 + MIDW!W10 + NE!W10 + NY!W10 + NW!W10 + SE!W10 + SW!W10 + TEN!W10 + TEX!W10</f>
        <v>0</v>
      </c>
      <c r="X10" s="5">
        <f xml:space="preserve"> 0 + CAL!X10 + CAR!X10 + CENT!X10 + FLA!X10 + MIDA!X10 + MIDW!X10 + NE!X10 + NY!X10 + NW!X10 + SE!X10 + SW!X10 + TEN!X10 + TEX!X10</f>
        <v>0</v>
      </c>
      <c r="Y10" s="5">
        <f xml:space="preserve"> 0 + CAL!Y10 + CAR!Y10 + CENT!Y10 + FLA!Y10 + MIDA!Y10 + MIDW!Y10 + NE!Y10 + NY!Y10 + NW!Y10 + SE!Y10 + SW!Y10 + TEN!Y10 + TEX!Y10</f>
        <v>0</v>
      </c>
      <c r="Z10" s="5">
        <f xml:space="preserve"> 0 + CAL!Z10 + CAR!Z10 + CENT!Z10 + FLA!Z10 + MIDA!Z10 + MIDW!Z10 + NE!Z10 + NY!Z10 + NW!Z10 + SE!Z10 + SW!Z10 + TEN!Z10 + TEX!Z10</f>
        <v>0</v>
      </c>
      <c r="AA10" s="5">
        <f xml:space="preserve"> 0 + CAL!AA10 + CAR!AA10 + CENT!AA10 + FLA!AA10 + MIDA!AA10 + MIDW!AA10 + NE!AA10 + NY!AA10 + NW!AA10 + SE!AA10 + SW!AA10 + TEN!AA10 + TEX!AA10</f>
        <v>0</v>
      </c>
      <c r="AB10" s="5">
        <f xml:space="preserve"> 0 + CAL!AB10 + CAR!AB10 + CENT!AB10 + FLA!AB10 + MIDA!AB10 + MIDW!AB10 + NE!AB10 + NY!AB10 + NW!AB10 + SE!AB10 + SW!AB10 + TEN!AB10 + TEX!AB10</f>
        <v>0</v>
      </c>
      <c r="AC10" s="5">
        <f xml:space="preserve"> 0 + CAL!AC10 + CAR!AC10 + CENT!AC10 + FLA!AC10 + MIDA!AC10 + MIDW!AC10 + NE!AC10 + NY!AC10 + NW!AC10 + SE!AC10 + SW!AC10 + TEN!AC10 + TEX!AC10</f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tr">
        <f>CAL!A11</f>
        <v>CO2_Cost</v>
      </c>
      <c r="B11" s="5">
        <f xml:space="preserve"> 0 + CAL!B11 + CAR!B11 + CENT!B11 + FLA!B11 + MIDA!B11 + MIDW!B11 + NE!B11 + NY!B11 + NW!B11 + SE!B11 + SW!B11 + TEN!B11 + TEX!B11</f>
        <v>0</v>
      </c>
      <c r="C11" s="5">
        <f xml:space="preserve"> 0 + CAL!C11 + CAR!C11 + CENT!C11 + FLA!C11 + MIDA!C11 + MIDW!C11 + NE!C11 + NY!C11 + NW!C11 + SE!C11 + SW!C11 + TEN!C11 + TEX!C11</f>
        <v>266168.48574501002</v>
      </c>
      <c r="D11" s="5">
        <f xml:space="preserve"> 0 + CAL!D11 + CAR!D11 + CENT!D11 + FLA!D11 + MIDA!D11 + MIDW!D11 + NE!D11 + NY!D11 + NW!D11 + SE!D11 + SW!D11 + TEN!D11 + TEX!D11</f>
        <v>248725.87469691003</v>
      </c>
      <c r="E11" s="5">
        <f xml:space="preserve"> 0 + CAL!E11 + CAR!E11 + CENT!E11 + FLA!E11 + MIDA!E11 + MIDW!E11 + NE!E11 + NY!E11 + NW!E11 + SE!E11 + SW!E11 + TEN!E11 + TEX!E11</f>
        <v>234206.23732655999</v>
      </c>
      <c r="F11" s="5">
        <f xml:space="preserve"> 0 + CAL!F11 + CAR!F11 + CENT!F11 + FLA!F11 + MIDA!F11 + MIDW!F11 + NE!F11 + NY!F11 + NW!F11 + SE!F11 + SW!F11 + TEN!F11 + TEX!F11</f>
        <v>219761.59794793001</v>
      </c>
      <c r="G11" s="5">
        <f xml:space="preserve"> 0 + CAL!G11 + CAR!G11 + CENT!G11 + FLA!G11 + MIDA!G11 + MIDW!G11 + NE!G11 + NY!G11 + NW!G11 + SE!G11 + SW!G11 + TEN!G11 + TEX!G11</f>
        <v>215265.47244148</v>
      </c>
      <c r="H11" s="5">
        <f xml:space="preserve"> 0 + CAL!H11 + CAR!H11 + CENT!H11 + FLA!H11 + MIDA!H11 + MIDW!H11 + NE!H11 + NY!H11 + NW!H11 + SE!H11 + SW!H11 + TEN!H11 + TEX!H11</f>
        <v>214111.44668995001</v>
      </c>
      <c r="I11" s="5">
        <f xml:space="preserve"> 0 + CAL!I11 + CAR!I11 + CENT!I11 + FLA!I11 + MIDA!I11 + MIDW!I11 + NE!I11 + NY!I11 + NW!I11 + SE!I11 + SW!I11 + TEN!I11 + TEX!I11</f>
        <v>215640.33493992998</v>
      </c>
      <c r="J11" s="5">
        <f xml:space="preserve"> 0 + CAL!J11 + CAR!J11 + CENT!J11 + FLA!J11 + MIDA!J11 + MIDW!J11 + NE!J11 + NY!J11 + NW!J11 + SE!J11 + SW!J11 + TEN!J11 + TEX!J11</f>
        <v>219762.66423656998</v>
      </c>
      <c r="K11" s="5">
        <f xml:space="preserve"> 0 + CAL!K11 + CAR!K11 + CENT!K11 + FLA!K11 + MIDA!K11 + MIDW!K11 + NE!K11 + NY!K11 + NW!K11 + SE!K11 + SW!K11 + TEN!K11 + TEX!K11</f>
        <v>223942.73343200996</v>
      </c>
      <c r="L11" s="5">
        <f xml:space="preserve"> 0 + CAL!L11 + CAR!L11 + CENT!L11 + FLA!L11 + MIDA!L11 + MIDW!L11 + NE!L11 + NY!L11 + NW!L11 + SE!L11 + SW!L11 + TEN!L11 + TEX!L11</f>
        <v>228716.58985980001</v>
      </c>
      <c r="M11" s="5">
        <f xml:space="preserve"> 0 + CAL!M11 + CAR!M11 + CENT!M11 + FLA!M11 + MIDA!M11 + MIDW!M11 + NE!M11 + NY!M11 + NW!M11 + SE!M11 + SW!M11 + TEN!M11 + TEX!M11</f>
        <v>233771.98522622001</v>
      </c>
      <c r="N11" s="5">
        <f xml:space="preserve"> 0 + CAL!N11 + CAR!N11 + CENT!N11 + FLA!N11 + MIDA!N11 + MIDW!N11 + NE!N11 + NY!N11 + NW!N11 + SE!N11 + SW!N11 + TEN!N11 + TEX!N11</f>
        <v>238544.99263975001</v>
      </c>
      <c r="O11" s="5">
        <f xml:space="preserve"> 0 + CAL!O11 + CAR!O11 + CENT!O11 + FLA!O11 + MIDA!O11 + MIDW!O11 + NE!O11 + NY!O11 + NW!O11 + SE!O11 + SW!O11 + TEN!O11 + TEX!O11</f>
        <v>243186.178518</v>
      </c>
      <c r="P11" s="5">
        <f xml:space="preserve"> 0 + CAL!P11 + CAR!P11 + CENT!P11 + FLA!P11 + MIDA!P11 + MIDW!P11 + NE!P11 + NY!P11 + NW!P11 + SE!P11 + SW!P11 + TEN!P11 + TEX!P11</f>
        <v>248198.66491509002</v>
      </c>
      <c r="Q11" s="5">
        <f xml:space="preserve"> 0 + CAL!Q11 + CAR!Q11 + CENT!Q11 + FLA!Q11 + MIDA!Q11 + MIDW!Q11 + NE!Q11 + NY!Q11 + NW!Q11 + SE!Q11 + SW!Q11 + TEN!Q11 + TEX!Q11</f>
        <v>253048.24184211995</v>
      </c>
      <c r="R11" s="5">
        <f xml:space="preserve"> 0 + CAL!R11 + CAR!R11 + CENT!R11 + FLA!R11 + MIDA!R11 + MIDW!R11 + NE!R11 + NY!R11 + NW!R11 + SE!R11 + SW!R11 + TEN!R11 + TEX!R11</f>
        <v>258911.00554075997</v>
      </c>
      <c r="S11" s="5">
        <f xml:space="preserve"> 0 + CAL!S11 + CAR!S11 + CENT!S11 + FLA!S11 + MIDA!S11 + MIDW!S11 + NE!S11 + NY!S11 + NW!S11 + SE!S11 + SW!S11 + TEN!S11 + TEX!S11</f>
        <v>264657.16616766999</v>
      </c>
      <c r="T11" s="5">
        <f xml:space="preserve"> 0 + CAL!T11 + CAR!T11 + CENT!T11 + FLA!T11 + MIDA!T11 + MIDW!T11 + NE!T11 + NY!T11 + NW!T11 + SE!T11 + SW!T11 + TEN!T11 + TEX!T11</f>
        <v>270323.95281668002</v>
      </c>
      <c r="U11" s="5">
        <f xml:space="preserve"> 0 + CAL!U11 + CAR!U11 + CENT!U11 + FLA!U11 + MIDA!U11 + MIDW!U11 + NE!U11 + NY!U11 + NW!U11 + SE!U11 + SW!U11 + TEN!U11 + TEX!U11</f>
        <v>276199.66235508001</v>
      </c>
      <c r="V11" s="5">
        <f xml:space="preserve"> 0 + CAL!V11 + CAR!V11 + CENT!V11 + FLA!V11 + MIDA!V11 + MIDW!V11 + NE!V11 + NY!V11 + NW!V11 + SE!V11 + SW!V11 + TEN!V11 + TEX!V11</f>
        <v>282076.26829349989</v>
      </c>
      <c r="W11" s="5">
        <f xml:space="preserve"> 0 + CAL!W11 + CAR!W11 + CENT!W11 + FLA!W11 + MIDA!W11 + MIDW!W11 + NE!W11 + NY!W11 + NW!W11 + SE!W11 + SW!W11 + TEN!W11 + TEX!W11</f>
        <v>288450.14541499002</v>
      </c>
      <c r="X11" s="5">
        <f xml:space="preserve"> 0 + CAL!X11 + CAR!X11 + CENT!X11 + FLA!X11 + MIDA!X11 + MIDW!X11 + NE!X11 + NY!X11 + NW!X11 + SE!X11 + SW!X11 + TEN!X11 + TEX!X11</f>
        <v>295292.95663097</v>
      </c>
      <c r="Y11" s="5">
        <f xml:space="preserve"> 0 + CAL!Y11 + CAR!Y11 + CENT!Y11 + FLA!Y11 + MIDA!Y11 + MIDW!Y11 + NE!Y11 + NY!Y11 + NW!Y11 + SE!Y11 + SW!Y11 + TEN!Y11 + TEX!Y11</f>
        <v>302215.03143321007</v>
      </c>
      <c r="Z11" s="5">
        <f xml:space="preserve"> 0 + CAL!Z11 + CAR!Z11 + CENT!Z11 + FLA!Z11 + MIDA!Z11 + MIDW!Z11 + NE!Z11 + NY!Z11 + NW!Z11 + SE!Z11 + SW!Z11 + TEN!Z11 + TEX!Z11</f>
        <v>308853.69302920997</v>
      </c>
      <c r="AA11" s="5">
        <f xml:space="preserve"> 0 + CAL!AA11 + CAR!AA11 + CENT!AA11 + FLA!AA11 + MIDA!AA11 + MIDW!AA11 + NE!AA11 + NY!AA11 + NW!AA11 + SE!AA11 + SW!AA11 + TEN!AA11 + TEX!AA11</f>
        <v>315517.25003201002</v>
      </c>
      <c r="AB11" s="5">
        <f xml:space="preserve"> 0 + CAL!AB11 + CAR!AB11 + CENT!AB11 + FLA!AB11 + MIDA!AB11 + MIDW!AB11 + NE!AB11 + NY!AB11 + NW!AB11 + SE!AB11 + SW!AB11 + TEN!AB11 + TEX!AB11</f>
        <v>322440.46583994007</v>
      </c>
      <c r="AC11" s="5">
        <f xml:space="preserve"> 0 + CAL!AC11 + CAR!AC11 + CENT!AC11 + FLA!AC11 + MIDA!AC11 + MIDW!AC11 + NE!AC11 + NY!AC11 + NW!AC11 + SE!AC11 + SW!AC11 + TEN!AC11 + TEX!AC11</f>
        <v>329547.03339396999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tr">
        <f>CAL!A12</f>
        <v>MW_MWh_Outage_Cost</v>
      </c>
      <c r="B12" s="5">
        <f xml:space="preserve"> 0 + CAL!B12 + CAR!B12 + CENT!B12 + FLA!B12 + MIDA!B12 + MIDW!B12 + NE!B12 + NY!B12 + NW!B12 + SE!B12 + SW!B12 + TEN!B12 + TEX!B12</f>
        <v>432099.18295584008</v>
      </c>
      <c r="C12" s="5">
        <f xml:space="preserve"> 0 + CAL!C12 + CAR!C12 + CENT!C12 + FLA!C12 + MIDA!C12 + MIDW!C12 + NE!C12 + NY!C12 + NW!C12 + SE!C12 + SW!C12 + TEN!C12 + TEX!C12</f>
        <v>451246.46288597008</v>
      </c>
      <c r="D12" s="5">
        <f xml:space="preserve"> 0 + CAL!D12 + CAR!D12 + CENT!D12 + FLA!D12 + MIDA!D12 + MIDW!D12 + NE!D12 + NY!D12 + NW!D12 + SE!D12 + SW!D12 + TEN!D12 + TEX!D12</f>
        <v>472208.71869446</v>
      </c>
      <c r="E12" s="5">
        <f xml:space="preserve"> 0 + CAL!E12 + CAR!E12 + CENT!E12 + FLA!E12 + MIDA!E12 + MIDW!E12 + NE!E12 + NY!E12 + NW!E12 + SE!E12 + SW!E12 + TEN!E12 + TEX!E12</f>
        <v>492369.95839412999</v>
      </c>
      <c r="F12" s="5">
        <f xml:space="preserve"> 0 + CAL!F12 + CAR!F12 + CENT!F12 + FLA!F12 + MIDA!F12 + MIDW!F12 + NE!F12 + NY!F12 + NW!F12 + SE!F12 + SW!F12 + TEN!F12 + TEX!F12</f>
        <v>513545.60970652004</v>
      </c>
      <c r="G12" s="5">
        <f xml:space="preserve"> 0 + CAL!G12 + CAR!G12 + CENT!G12 + FLA!G12 + MIDA!G12 + MIDW!G12 + NE!G12 + NY!G12 + NW!G12 + SE!G12 + SW!G12 + TEN!G12 + TEX!G12</f>
        <v>526279.00016112009</v>
      </c>
      <c r="H12" s="5">
        <f xml:space="preserve"> 0 + CAL!H12 + CAR!H12 + CENT!H12 + FLA!H12 + MIDA!H12 + MIDW!H12 + NE!H12 + NY!H12 + NW!H12 + SE!H12 + SW!H12 + TEN!H12 + TEX!H12</f>
        <v>536984.11940796999</v>
      </c>
      <c r="I12" s="5">
        <f xml:space="preserve"> 0 + CAL!I12 + CAR!I12 + CENT!I12 + FLA!I12 + MIDA!I12 + MIDW!I12 + NE!I12 + NY!I12 + NW!I12 + SE!I12 + SW!I12 + TEN!I12 + TEX!I12</f>
        <v>545748.52325304004</v>
      </c>
      <c r="J12" s="5">
        <f xml:space="preserve"> 0 + CAL!J12 + CAR!J12 + CENT!J12 + FLA!J12 + MIDA!J12 + MIDW!J12 + NE!J12 + NY!J12 + NW!J12 + SE!J12 + SW!J12 + TEN!J12 + TEX!J12</f>
        <v>551529.03311871004</v>
      </c>
      <c r="K12" s="5">
        <f xml:space="preserve"> 0 + CAL!K12 + CAR!K12 + CENT!K12 + FLA!K12 + MIDA!K12 + MIDW!K12 + NE!K12 + NY!K12 + NW!K12 + SE!K12 + SW!K12 + TEN!K12 + TEX!K12</f>
        <v>557591.03430255002</v>
      </c>
      <c r="L12" s="5">
        <f xml:space="preserve"> 0 + CAL!L12 + CAR!L12 + CENT!L12 + FLA!L12 + MIDA!L12 + MIDW!L12 + NE!L12 + NY!L12 + NW!L12 + SE!L12 + SW!L12 + TEN!L12 + TEX!L12</f>
        <v>563446.96698963013</v>
      </c>
      <c r="M12" s="5">
        <f xml:space="preserve"> 0 + CAL!M12 + CAR!M12 + CENT!M12 + FLA!M12 + MIDA!M12 + MIDW!M12 + NE!M12 + NY!M12 + NW!M12 + SE!M12 + SW!M12 + TEN!M12 + TEX!M12</f>
        <v>569466.82221840997</v>
      </c>
      <c r="N12" s="5">
        <f xml:space="preserve"> 0 + CAL!N12 + CAR!N12 + CENT!N12 + FLA!N12 + MIDA!N12 + MIDW!N12 + NE!N12 + NY!N12 + NW!N12 + SE!N12 + SW!N12 + TEN!N12 + TEX!N12</f>
        <v>576163.40633365</v>
      </c>
      <c r="O12" s="5">
        <f xml:space="preserve"> 0 + CAL!O12 + CAR!O12 + CENT!O12 + FLA!O12 + MIDA!O12 + MIDW!O12 + NE!O12 + NY!O12 + NW!O12 + SE!O12 + SW!O12 + TEN!O12 + TEX!O12</f>
        <v>583558.60084791994</v>
      </c>
      <c r="P12" s="5">
        <f xml:space="preserve"> 0 + CAL!P12 + CAR!P12 + CENT!P12 + FLA!P12 + MIDA!P12 + MIDW!P12 + NE!P12 + NY!P12 + NW!P12 + SE!P12 + SW!P12 + TEN!P12 + TEX!P12</f>
        <v>591047.61874186993</v>
      </c>
      <c r="Q12" s="5">
        <f xml:space="preserve"> 0 + CAL!Q12 + CAR!Q12 + CENT!Q12 + FLA!Q12 + MIDA!Q12 + MIDW!Q12 + NE!Q12 + NY!Q12 + NW!Q12 + SE!Q12 + SW!Q12 + TEN!Q12 + TEX!Q12</f>
        <v>599093.10074678995</v>
      </c>
      <c r="R12" s="5">
        <f xml:space="preserve"> 0 + CAL!R12 + CAR!R12 + CENT!R12 + FLA!R12 + MIDA!R12 + MIDW!R12 + NE!R12 + NY!R12 + NW!R12 + SE!R12 + SW!R12 + TEN!R12 + TEX!R12</f>
        <v>606438.09120914992</v>
      </c>
      <c r="S12" s="5">
        <f xml:space="preserve"> 0 + CAL!S12 + CAR!S12 + CENT!S12 + FLA!S12 + MIDA!S12 + MIDW!S12 + NE!S12 + NY!S12 + NW!S12 + SE!S12 + SW!S12 + TEN!S12 + TEX!S12</f>
        <v>614298.84926212998</v>
      </c>
      <c r="T12" s="5">
        <f xml:space="preserve"> 0 + CAL!T12 + CAR!T12 + CENT!T12 + FLA!T12 + MIDA!T12 + MIDW!T12 + NE!T12 + NY!T12 + NW!T12 + SE!T12 + SW!T12 + TEN!T12 + TEX!T12</f>
        <v>622670.03533927014</v>
      </c>
      <c r="U12" s="5">
        <f xml:space="preserve"> 0 + CAL!U12 + CAR!U12 + CENT!U12 + FLA!U12 + MIDA!U12 + MIDW!U12 + NE!U12 + NY!U12 + NW!U12 + SE!U12 + SW!U12 + TEN!U12 + TEX!U12</f>
        <v>631239.35018707998</v>
      </c>
      <c r="V12" s="5">
        <f xml:space="preserve"> 0 + CAL!V12 + CAR!V12 + CENT!V12 + FLA!V12 + MIDA!V12 + MIDW!V12 + NE!V12 + NY!V12 + NW!V12 + SE!V12 + SW!V12 + TEN!V12 + TEX!V12</f>
        <v>640211.42498510005</v>
      </c>
      <c r="W12" s="5">
        <f xml:space="preserve"> 0 + CAL!W12 + CAR!W12 + CENT!W12 + FLA!W12 + MIDA!W12 + MIDW!W12 + NE!W12 + NY!W12 + NW!W12 + SE!W12 + SW!W12 + TEN!W12 + TEX!W12</f>
        <v>649119.45359686005</v>
      </c>
      <c r="X12" s="5">
        <f xml:space="preserve"> 0 + CAL!X12 + CAR!X12 + CENT!X12 + FLA!X12 + MIDA!X12 + MIDW!X12 + NE!X12 + NY!X12 + NW!X12 + SE!X12 + SW!X12 + TEN!X12 + TEX!X12</f>
        <v>657988.04068911995</v>
      </c>
      <c r="Y12" s="5">
        <f xml:space="preserve"> 0 + CAL!Y12 + CAR!Y12 + CENT!Y12 + FLA!Y12 + MIDA!Y12 + MIDW!Y12 + NE!Y12 + NY!Y12 + NW!Y12 + SE!Y12 + SW!Y12 + TEN!Y12 + TEX!Y12</f>
        <v>667217.18296605023</v>
      </c>
      <c r="Z12" s="5">
        <f xml:space="preserve"> 0 + CAL!Z12 + CAR!Z12 + CENT!Z12 + FLA!Z12 + MIDA!Z12 + MIDW!Z12 + NE!Z12 + NY!Z12 + NW!Z12 + SE!Z12 + SW!Z12 + TEN!Z12 + TEX!Z12</f>
        <v>677136.74953027011</v>
      </c>
      <c r="AA12" s="5">
        <f xml:space="preserve"> 0 + CAL!AA12 + CAR!AA12 + CENT!AA12 + FLA!AA12 + MIDA!AA12 + MIDW!AA12 + NE!AA12 + NY!AA12 + NW!AA12 + SE!AA12 + SW!AA12 + TEN!AA12 + TEX!AA12</f>
        <v>687476.50546582008</v>
      </c>
      <c r="AB12" s="5">
        <f xml:space="preserve"> 0 + CAL!AB12 + CAR!AB12 + CENT!AB12 + FLA!AB12 + MIDA!AB12 + MIDW!AB12 + NE!AB12 + NY!AB12 + NW!AB12 + SE!AB12 + SW!AB12 + TEN!AB12 + TEX!AB12</f>
        <v>697998.79951180005</v>
      </c>
      <c r="AC12" s="5">
        <f xml:space="preserve"> 0 + CAL!AC12 + CAR!AC12 + CENT!AC12 + FLA!AC12 + MIDA!AC12 + MIDW!AC12 + NE!AC12 + NY!AC12 + NW!AC12 + SE!AC12 + SW!AC12 + TEN!AC12 + TEX!AC12</f>
        <v>708798.63550096005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tr">
        <f>CAL!A13</f>
        <v>Including_CO2_Cost</v>
      </c>
      <c r="B13" s="5">
        <f xml:space="preserve"> 0 + CAL!B13 + CAR!B13 + CENT!B13 + FLA!B13 + MIDA!B13 + MIDW!B13 + NE!B13 + NY!B13 + NW!B13 + SE!B13 + SW!B13 + TEN!B13 + TEX!B13</f>
        <v>432099.18295584008</v>
      </c>
      <c r="C13" s="5">
        <f xml:space="preserve"> 0 + CAL!C13 + CAR!C13 + CENT!C13 + FLA!C13 + MIDA!C13 + MIDW!C13 + NE!C13 + NY!C13 + NW!C13 + SE!C13 + SW!C13 + TEN!C13 + TEX!C13</f>
        <v>717414.94863097998</v>
      </c>
      <c r="D13" s="5">
        <f xml:space="preserve"> 0 + CAL!D13 + CAR!D13 + CENT!D13 + FLA!D13 + MIDA!D13 + MIDW!D13 + NE!D13 + NY!D13 + NW!D13 + SE!D13 + SW!D13 + TEN!D13 + TEX!D13</f>
        <v>720934.59339138004</v>
      </c>
      <c r="E13" s="5">
        <f xml:space="preserve"> 0 + CAL!E13 + CAR!E13 + CENT!E13 + FLA!E13 + MIDA!E13 + MIDW!E13 + NE!E13 + NY!E13 + NW!E13 + SE!E13 + SW!E13 + TEN!E13 + TEX!E13</f>
        <v>726576.19572067016</v>
      </c>
      <c r="F13" s="5">
        <f xml:space="preserve"> 0 + CAL!F13 + CAR!F13 + CENT!F13 + FLA!F13 + MIDA!F13 + MIDW!F13 + NE!F13 + NY!F13 + NW!F13 + SE!F13 + SW!F13 + TEN!F13 + TEX!F13</f>
        <v>733307.20765445998</v>
      </c>
      <c r="G13" s="5">
        <f xml:space="preserve"> 0 + CAL!G13 + CAR!G13 + CENT!G13 + FLA!G13 + MIDA!G13 + MIDW!G13 + NE!G13 + NY!G13 + NW!G13 + SE!G13 + SW!G13 + TEN!G13 + TEX!G13</f>
        <v>741544.47260264982</v>
      </c>
      <c r="H13" s="5">
        <f xml:space="preserve"> 0 + CAL!H13 + CAR!H13 + CENT!H13 + FLA!H13 + MIDA!H13 + MIDW!H13 + NE!H13 + NY!H13 + NW!H13 + SE!H13 + SW!H13 + TEN!H13 + TEX!H13</f>
        <v>751095.56609791995</v>
      </c>
      <c r="I13" s="5">
        <f xml:space="preserve"> 0 + CAL!I13 + CAR!I13 + CENT!I13 + FLA!I13 + MIDA!I13 + MIDW!I13 + NE!I13 + NY!I13 + NW!I13 + SE!I13 + SW!I13 + TEN!I13 + TEX!I13</f>
        <v>761388.85819301021</v>
      </c>
      <c r="J13" s="5">
        <f xml:space="preserve"> 0 + CAL!J13 + CAR!J13 + CENT!J13 + FLA!J13 + MIDA!J13 + MIDW!J13 + NE!J13 + NY!J13 + NW!J13 + SE!J13 + SW!J13 + TEN!J13 + TEX!J13</f>
        <v>771291.69735529006</v>
      </c>
      <c r="K13" s="5">
        <f xml:space="preserve"> 0 + CAL!K13 + CAR!K13 + CENT!K13 + FLA!K13 + MIDA!K13 + MIDW!K13 + NE!K13 + NY!K13 + NW!K13 + SE!K13 + SW!K13 + TEN!K13 + TEX!K13</f>
        <v>781533.76773458999</v>
      </c>
      <c r="L13" s="5">
        <f xml:space="preserve"> 0 + CAL!L13 + CAR!L13 + CENT!L13 + FLA!L13 + MIDA!L13 + MIDW!L13 + NE!L13 + NY!L13 + NW!L13 + SE!L13 + SW!L13 + TEN!L13 + TEX!L13</f>
        <v>792163.55684943998</v>
      </c>
      <c r="M13" s="5">
        <f xml:space="preserve"> 0 + CAL!M13 + CAR!M13 + CENT!M13 + FLA!M13 + MIDA!M13 + MIDW!M13 + NE!M13 + NY!M13 + NW!M13 + SE!M13 + SW!M13 + TEN!M13 + TEX!M13</f>
        <v>803238.80744467</v>
      </c>
      <c r="N13" s="5">
        <f xml:space="preserve"> 0 + CAL!N13 + CAR!N13 + CENT!N13 + FLA!N13 + MIDA!N13 + MIDW!N13 + NE!N13 + NY!N13 + NW!N13 + SE!N13 + SW!N13 + TEN!N13 + TEX!N13</f>
        <v>814708.39897338988</v>
      </c>
      <c r="O13" s="5">
        <f xml:space="preserve"> 0 + CAL!O13 + CAR!O13 + CENT!O13 + FLA!O13 + MIDA!O13 + MIDW!O13 + NE!O13 + NY!O13 + NW!O13 + SE!O13 + SW!O13 + TEN!O13 + TEX!O13</f>
        <v>826744.77936593012</v>
      </c>
      <c r="P13" s="5">
        <f xml:space="preserve"> 0 + CAL!P13 + CAR!P13 + CENT!P13 + FLA!P13 + MIDA!P13 + MIDW!P13 + NE!P13 + NY!P13 + NW!P13 + SE!P13 + SW!P13 + TEN!P13 + TEX!P13</f>
        <v>839246.28365697002</v>
      </c>
      <c r="Q13" s="5">
        <f xml:space="preserve"> 0 + CAL!Q13 + CAR!Q13 + CENT!Q13 + FLA!Q13 + MIDA!Q13 + MIDW!Q13 + NE!Q13 + NY!Q13 + NW!Q13 + SE!Q13 + SW!Q13 + TEN!Q13 + TEX!Q13</f>
        <v>852141.34258888988</v>
      </c>
      <c r="R13" s="5">
        <f xml:space="preserve"> 0 + CAL!R13 + CAR!R13 + CENT!R13 + FLA!R13 + MIDA!R13 + MIDW!R13 + NE!R13 + NY!R13 + NW!R13 + SE!R13 + SW!R13 + TEN!R13 + TEX!R13</f>
        <v>865349.0967499098</v>
      </c>
      <c r="S13" s="5">
        <f xml:space="preserve"> 0 + CAL!S13 + CAR!S13 + CENT!S13 + FLA!S13 + MIDA!S13 + MIDW!S13 + NE!S13 + NY!S13 + NW!S13 + SE!S13 + SW!S13 + TEN!S13 + TEX!S13</f>
        <v>878956.0154297899</v>
      </c>
      <c r="T13" s="5">
        <f xml:space="preserve"> 0 + CAL!T13 + CAR!T13 + CENT!T13 + FLA!T13 + MIDA!T13 + MIDW!T13 + NE!T13 + NY!T13 + NW!T13 + SE!T13 + SW!T13 + TEN!T13 + TEX!T13</f>
        <v>892993.98815592995</v>
      </c>
      <c r="U13" s="5">
        <f xml:space="preserve"> 0 + CAL!U13 + CAR!U13 + CENT!U13 + FLA!U13 + MIDA!U13 + MIDW!U13 + NE!U13 + NY!U13 + NW!U13 + SE!U13 + SW!U13 + TEN!U13 + TEX!U13</f>
        <v>907439.01254216011</v>
      </c>
      <c r="V13" s="5">
        <f xml:space="preserve"> 0 + CAL!V13 + CAR!V13 + CENT!V13 + FLA!V13 + MIDA!V13 + MIDW!V13 + NE!V13 + NY!V13 + NW!V13 + SE!V13 + SW!V13 + TEN!V13 + TEX!V13</f>
        <v>922287.6932786</v>
      </c>
      <c r="W13" s="5">
        <f xml:space="preserve"> 0 + CAL!W13 + CAR!W13 + CENT!W13 + FLA!W13 + MIDA!W13 + MIDW!W13 + NE!W13 + NY!W13 + NW!W13 + SE!W13 + SW!W13 + TEN!W13 + TEX!W13</f>
        <v>937569.59901189001</v>
      </c>
      <c r="X13" s="5">
        <f xml:space="preserve"> 0 + CAL!X13 + CAR!X13 + CENT!X13 + FLA!X13 + MIDA!X13 + MIDW!X13 + NE!X13 + NY!X13 + NW!X13 + SE!X13 + SW!X13 + TEN!X13 + TEX!X13</f>
        <v>953280.99732006982</v>
      </c>
      <c r="Y13" s="5">
        <f xml:space="preserve"> 0 + CAL!Y13 + CAR!Y13 + CENT!Y13 + FLA!Y13 + MIDA!Y13 + MIDW!Y13 + NE!Y13 + NY!Y13 + NW!Y13 + SE!Y13 + SW!Y13 + TEN!Y13 + TEX!Y13</f>
        <v>969432.21439922985</v>
      </c>
      <c r="Z13" s="5">
        <f xml:space="preserve"> 0 + CAL!Z13 + CAR!Z13 + CENT!Z13 + FLA!Z13 + MIDA!Z13 + MIDW!Z13 + NE!Z13 + NY!Z13 + NW!Z13 + SE!Z13 + SW!Z13 + TEN!Z13 + TEX!Z13</f>
        <v>985990.44255946006</v>
      </c>
      <c r="AA13" s="5">
        <f xml:space="preserve"> 0 + CAL!AA13 + CAR!AA13 + CENT!AA13 + FLA!AA13 + MIDA!AA13 + MIDW!AA13 + NE!AA13 + NY!AA13 + NW!AA13 + SE!AA13 + SW!AA13 + TEN!AA13 + TEX!AA13</f>
        <v>1002993.7554978501</v>
      </c>
      <c r="AB13" s="5">
        <f xml:space="preserve"> 0 + CAL!AB13 + CAR!AB13 + CENT!AB13 + FLA!AB13 + MIDA!AB13 + MIDW!AB13 + NE!AB13 + NY!AB13 + NW!AB13 + SE!AB13 + SW!AB13 + TEN!AB13 + TEX!AB13</f>
        <v>1020439.2653517299</v>
      </c>
      <c r="AC13" s="5">
        <f xml:space="preserve"> 0 + CAL!AC13 + CAR!AC13 + CENT!AC13 + FLA!AC13 + MIDA!AC13 + MIDW!AC13 + NE!AC13 + NY!AC13 + NW!AC13 + SE!AC13 + SW!AC13 + TEN!AC13 + TEX!AC13</f>
        <v>1038345.66889493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tr">
        <f>CAL!A14</f>
        <v>Demand</v>
      </c>
      <c r="B14" s="5">
        <f xml:space="preserve"> 0 + CAL!B14 + CAR!B14 + CENT!B14 + FLA!B14 + MIDA!B14 + MIDW!B14 + NE!B14 + NY!B14 + NW!B14 + SE!B14 + SW!B14 + TEN!B14 + TEX!B14</f>
        <v>13</v>
      </c>
      <c r="C14" s="5">
        <f xml:space="preserve"> 0 + CAL!C14 + CAR!C14 + CENT!C14 + FLA!C14 + MIDA!C14 + MIDW!C14 + NE!C14 + NY!C14 + NW!C14 + SE!C14 + SW!C14 + TEN!C14 + TEX!C14</f>
        <v>13.259999999999996</v>
      </c>
      <c r="D14" s="5">
        <f xml:space="preserve"> 0 + CAL!D14 + CAR!D14 + CENT!D14 + FLA!D14 + MIDA!D14 + MIDW!D14 + NE!D14 + NY!D14 + NW!D14 + SE!D14 + SW!D14 + TEN!D14 + TEX!D14</f>
        <v>13.259999999999996</v>
      </c>
      <c r="E14" s="5">
        <f xml:space="preserve"> 0 + CAL!E14 + CAR!E14 + CENT!E14 + FLA!E14 + MIDA!E14 + MIDW!E14 + NE!E14 + NY!E14 + NW!E14 + SE!E14 + SW!E14 + TEN!E14 + TEX!E14</f>
        <v>13.259999999999996</v>
      </c>
      <c r="F14" s="5">
        <f xml:space="preserve"> 0 + CAL!F14 + CAR!F14 + CENT!F14 + FLA!F14 + MIDA!F14 + MIDW!F14 + NE!F14 + NY!F14 + NW!F14 + SE!F14 + SW!F14 + TEN!F14 + TEX!F14</f>
        <v>13.259999999999996</v>
      </c>
      <c r="G14" s="5">
        <f xml:space="preserve"> 0 + CAL!G14 + CAR!G14 + CENT!G14 + FLA!G14 + MIDA!G14 + MIDW!G14 + NE!G14 + NY!G14 + NW!G14 + SE!G14 + SW!G14 + TEN!G14 + TEX!G14</f>
        <v>13.259999999999996</v>
      </c>
      <c r="H14" s="5">
        <f xml:space="preserve"> 0 + CAL!H14 + CAR!H14 + CENT!H14 + FLA!H14 + MIDA!H14 + MIDW!H14 + NE!H14 + NY!H14 + NW!H14 + SE!H14 + SW!H14 + TEN!H14 + TEX!H14</f>
        <v>13.259999999999996</v>
      </c>
      <c r="I14" s="5">
        <f xml:space="preserve"> 0 + CAL!I14 + CAR!I14 + CENT!I14 + FLA!I14 + MIDA!I14 + MIDW!I14 + NE!I14 + NY!I14 + NW!I14 + SE!I14 + SW!I14 + TEN!I14 + TEX!I14</f>
        <v>13.259999999999996</v>
      </c>
      <c r="J14" s="5">
        <f xml:space="preserve"> 0 + CAL!J14 + CAR!J14 + CENT!J14 + FLA!J14 + MIDA!J14 + MIDW!J14 + NE!J14 + NY!J14 + NW!J14 + SE!J14 + SW!J14 + TEN!J14 + TEX!J14</f>
        <v>13.259999999999996</v>
      </c>
      <c r="K14" s="5">
        <f xml:space="preserve"> 0 + CAL!K14 + CAR!K14 + CENT!K14 + FLA!K14 + MIDA!K14 + MIDW!K14 + NE!K14 + NY!K14 + NW!K14 + SE!K14 + SW!K14 + TEN!K14 + TEX!K14</f>
        <v>13.259999999999996</v>
      </c>
      <c r="L14" s="5">
        <f xml:space="preserve"> 0 + CAL!L14 + CAR!L14 + CENT!L14 + FLA!L14 + MIDA!L14 + MIDW!L14 + NE!L14 + NY!L14 + NW!L14 + SE!L14 + SW!L14 + TEN!L14 + TEX!L14</f>
        <v>13.259999999999996</v>
      </c>
      <c r="M14" s="5">
        <f xml:space="preserve"> 0 + CAL!M14 + CAR!M14 + CENT!M14 + FLA!M14 + MIDA!M14 + MIDW!M14 + NE!M14 + NY!M14 + NW!M14 + SE!M14 + SW!M14 + TEN!M14 + TEX!M14</f>
        <v>13.259999999999996</v>
      </c>
      <c r="N14" s="5">
        <f xml:space="preserve"> 0 + CAL!N14 + CAR!N14 + CENT!N14 + FLA!N14 + MIDA!N14 + MIDW!N14 + NE!N14 + NY!N14 + NW!N14 + SE!N14 + SW!N14 + TEN!N14 + TEX!N14</f>
        <v>13.259999999999996</v>
      </c>
      <c r="O14" s="5">
        <f xml:space="preserve"> 0 + CAL!O14 + CAR!O14 + CENT!O14 + FLA!O14 + MIDA!O14 + MIDW!O14 + NE!O14 + NY!O14 + NW!O14 + SE!O14 + SW!O14 + TEN!O14 + TEX!O14</f>
        <v>13.259999999999996</v>
      </c>
      <c r="P14" s="5">
        <f xml:space="preserve"> 0 + CAL!P14 + CAR!P14 + CENT!P14 + FLA!P14 + MIDA!P14 + MIDW!P14 + NE!P14 + NY!P14 + NW!P14 + SE!P14 + SW!P14 + TEN!P14 + TEX!P14</f>
        <v>13.259999999999996</v>
      </c>
      <c r="Q14" s="5">
        <f xml:space="preserve"> 0 + CAL!Q14 + CAR!Q14 + CENT!Q14 + FLA!Q14 + MIDA!Q14 + MIDW!Q14 + NE!Q14 + NY!Q14 + NW!Q14 + SE!Q14 + SW!Q14 + TEN!Q14 + TEX!Q14</f>
        <v>13.259999999999996</v>
      </c>
      <c r="R14" s="5">
        <f xml:space="preserve"> 0 + CAL!R14 + CAR!R14 + CENT!R14 + FLA!R14 + MIDA!R14 + MIDW!R14 + NE!R14 + NY!R14 + NW!R14 + SE!R14 + SW!R14 + TEN!R14 + TEX!R14</f>
        <v>13.259999999999996</v>
      </c>
      <c r="S14" s="5">
        <f xml:space="preserve"> 0 + CAL!S14 + CAR!S14 + CENT!S14 + FLA!S14 + MIDA!S14 + MIDW!S14 + NE!S14 + NY!S14 + NW!S14 + SE!S14 + SW!S14 + TEN!S14 + TEX!S14</f>
        <v>13.259999999999996</v>
      </c>
      <c r="T14" s="5">
        <f xml:space="preserve"> 0 + CAL!T14 + CAR!T14 + CENT!T14 + FLA!T14 + MIDA!T14 + MIDW!T14 + NE!T14 + NY!T14 + NW!T14 + SE!T14 + SW!T14 + TEN!T14 + TEX!T14</f>
        <v>13.259999999999996</v>
      </c>
      <c r="U14" s="5">
        <f xml:space="preserve"> 0 + CAL!U14 + CAR!U14 + CENT!U14 + FLA!U14 + MIDA!U14 + MIDW!U14 + NE!U14 + NY!U14 + NW!U14 + SE!U14 + SW!U14 + TEN!U14 + TEX!U14</f>
        <v>13.259999999999996</v>
      </c>
      <c r="V14" s="5">
        <f xml:space="preserve"> 0 + CAL!V14 + CAR!V14 + CENT!V14 + FLA!V14 + MIDA!V14 + MIDW!V14 + NE!V14 + NY!V14 + NW!V14 + SE!V14 + SW!V14 + TEN!V14 + TEX!V14</f>
        <v>13.259999999999996</v>
      </c>
      <c r="W14" s="5">
        <f xml:space="preserve"> 0 + CAL!W14 + CAR!W14 + CENT!W14 + FLA!W14 + MIDA!W14 + MIDW!W14 + NE!W14 + NY!W14 + NW!W14 + SE!W14 + SW!W14 + TEN!W14 + TEX!W14</f>
        <v>13.259999999999996</v>
      </c>
      <c r="X14" s="5">
        <f xml:space="preserve"> 0 + CAL!X14 + CAR!X14 + CENT!X14 + FLA!X14 + MIDA!X14 + MIDW!X14 + NE!X14 + NY!X14 + NW!X14 + SE!X14 + SW!X14 + TEN!X14 + TEX!X14</f>
        <v>13.259999999999996</v>
      </c>
      <c r="Y14" s="5">
        <f xml:space="preserve"> 0 + CAL!Y14 + CAR!Y14 + CENT!Y14 + FLA!Y14 + MIDA!Y14 + MIDW!Y14 + NE!Y14 + NY!Y14 + NW!Y14 + SE!Y14 + SW!Y14 + TEN!Y14 + TEX!Y14</f>
        <v>13.259999999999996</v>
      </c>
      <c r="Z14" s="5">
        <f xml:space="preserve"> 0 + CAL!Z14 + CAR!Z14 + CENT!Z14 + FLA!Z14 + MIDA!Z14 + MIDW!Z14 + NE!Z14 + NY!Z14 + NW!Z14 + SE!Z14 + SW!Z14 + TEN!Z14 + TEX!Z14</f>
        <v>13.259999999999996</v>
      </c>
      <c r="AA14" s="5">
        <f xml:space="preserve"> 0 + CAL!AA14 + CAR!AA14 + CENT!AA14 + FLA!AA14 + MIDA!AA14 + MIDW!AA14 + NE!AA14 + NY!AA14 + NW!AA14 + SE!AA14 + SW!AA14 + TEN!AA14 + TEX!AA14</f>
        <v>13.259999999999996</v>
      </c>
      <c r="AB14" s="5">
        <f xml:space="preserve"> 0 + CAL!AB14 + CAR!AB14 + CENT!AB14 + FLA!AB14 + MIDA!AB14 + MIDW!AB14 + NE!AB14 + NY!AB14 + NW!AB14 + SE!AB14 + SW!AB14 + TEN!AB14 + TEX!AB14</f>
        <v>13.259999999999996</v>
      </c>
      <c r="AC14" s="5">
        <f xml:space="preserve"> 0 + CAL!AC14 + CAR!AC14 + CENT!AC14 + FLA!AC14 + MIDA!AC14 + MIDW!AC14 + NE!AC14 + NY!AC14 + NW!AC14 + SE!AC14 + SW!AC14 + TEN!AC14 + TEX!AC14</f>
        <v>13.259999999999996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tr">
        <f>CAL!A15</f>
        <v>Solar_MW</v>
      </c>
      <c r="B15" s="5">
        <f xml:space="preserve"> 0 + CAL!B15 + CAR!B15 + CENT!B15 + FLA!B15 + MIDA!B15 + MIDW!B15 + NE!B15 + NY!B15 + NW!B15 + SE!B15 + SW!B15 + TEN!B15 + TEX!B15</f>
        <v>93728.62000000001</v>
      </c>
      <c r="C15" s="5">
        <f xml:space="preserve"> 0 + CAL!C15 + CAR!C15 + CENT!C15 + FLA!C15 + MIDA!C15 + MIDW!C15 + NE!C15 + NY!C15 + NW!C15 + SE!C15 + SW!C15 + TEN!C15 + TEX!C15</f>
        <v>102303.88259527</v>
      </c>
      <c r="D15" s="5">
        <f xml:space="preserve"> 0 + CAL!D15 + CAR!D15 + CENT!D15 + FLA!D15 + MIDA!D15 + MIDW!D15 + NE!D15 + NY!D15 + NW!D15 + SE!D15 + SW!D15 + TEN!D15 + TEX!D15</f>
        <v>111170.23949139002</v>
      </c>
      <c r="E15" s="5">
        <f xml:space="preserve"> 0 + CAL!E15 + CAR!E15 + CENT!E15 + FLA!E15 + MIDA!E15 + MIDW!E15 + NE!E15 + NY!E15 + NW!E15 + SE!E15 + SW!E15 + TEN!E15 + TEX!E15</f>
        <v>121677.39443218998</v>
      </c>
      <c r="F15" s="5">
        <f xml:space="preserve"> 0 + CAL!F15 + CAR!F15 + CENT!F15 + FLA!F15 + MIDA!F15 + MIDW!F15 + NE!F15 + NY!F15 + NW!F15 + SE!F15 + SW!F15 + TEN!F15 + TEX!F15</f>
        <v>133436.06927929001</v>
      </c>
      <c r="G15" s="5">
        <f xml:space="preserve"> 0 + CAL!G15 + CAR!G15 + CENT!G15 + FLA!G15 + MIDA!G15 + MIDW!G15 + NE!G15 + NY!G15 + NW!G15 + SE!G15 + SW!G15 + TEN!G15 + TEX!G15</f>
        <v>145965.19003498001</v>
      </c>
      <c r="H15" s="5">
        <f xml:space="preserve"> 0 + CAL!H15 + CAR!H15 + CENT!H15 + FLA!H15 + MIDA!H15 + MIDW!H15 + NE!H15 + NY!H15 + NW!H15 + SE!H15 + SW!H15 + TEN!H15 + TEX!H15</f>
        <v>154393.57818698997</v>
      </c>
      <c r="I15" s="5">
        <f xml:space="preserve"> 0 + CAL!I15 + CAR!I15 + CENT!I15 + FLA!I15 + MIDA!I15 + MIDW!I15 + NE!I15 + NY!I15 + NW!I15 + SE!I15 + SW!I15 + TEN!I15 + TEX!I15</f>
        <v>158630.37290240001</v>
      </c>
      <c r="J15" s="5">
        <f xml:space="preserve"> 0 + CAL!J15 + CAR!J15 + CENT!J15 + FLA!J15 + MIDA!J15 + MIDW!J15 + NE!J15 + NY!J15 + NW!J15 + SE!J15 + SW!J15 + TEN!J15 + TEX!J15</f>
        <v>162775.62212121999</v>
      </c>
      <c r="K15" s="5">
        <f xml:space="preserve"> 0 + CAL!K15 + CAR!K15 + CENT!K15 + FLA!K15 + MIDA!K15 + MIDW!K15 + NE!K15 + NY!K15 + NW!K15 + SE!K15 + SW!K15 + TEN!K15 + TEX!K15</f>
        <v>167103.46637054003</v>
      </c>
      <c r="L15" s="5">
        <f xml:space="preserve"> 0 + CAL!L15 + CAR!L15 + CENT!L15 + FLA!L15 + MIDA!L15 + MIDW!L15 + NE!L15 + NY!L15 + NW!L15 + SE!L15 + SW!L15 + TEN!L15 + TEX!L15</f>
        <v>170553.44257173999</v>
      </c>
      <c r="M15" s="5">
        <f xml:space="preserve"> 0 + CAL!M15 + CAR!M15 + CENT!M15 + FLA!M15 + MIDA!M15 + MIDW!M15 + NE!M15 + NY!M15 + NW!M15 + SE!M15 + SW!M15 + TEN!M15 + TEX!M15</f>
        <v>174282.59991691998</v>
      </c>
      <c r="N15" s="5">
        <f xml:space="preserve"> 0 + CAL!N15 + CAR!N15 + CENT!N15 + FLA!N15 + MIDA!N15 + MIDW!N15 + NE!N15 + NY!N15 + NW!N15 + SE!N15 + SW!N15 + TEN!N15 + TEX!N15</f>
        <v>179121.44556967</v>
      </c>
      <c r="O15" s="5">
        <f xml:space="preserve"> 0 + CAL!O15 + CAR!O15 + CENT!O15 + FLA!O15 + MIDA!O15 + MIDW!O15 + NE!O15 + NY!O15 + NW!O15 + SE!O15 + SW!O15 + TEN!O15 + TEX!O15</f>
        <v>186264.94942473999</v>
      </c>
      <c r="P15" s="5">
        <f xml:space="preserve"> 0 + CAL!P15 + CAR!P15 + CENT!P15 + FLA!P15 + MIDA!P15 + MIDW!P15 + NE!P15 + NY!P15 + NW!P15 + SE!P15 + SW!P15 + TEN!P15 + TEX!P15</f>
        <v>191882.87295020002</v>
      </c>
      <c r="Q15" s="5">
        <f xml:space="preserve"> 0 + CAL!Q15 + CAR!Q15 + CENT!Q15 + FLA!Q15 + MIDA!Q15 + MIDW!Q15 + NE!Q15 + NY!Q15 + NW!Q15 + SE!Q15 + SW!Q15 + TEN!Q15 + TEX!Q15</f>
        <v>199965.75625488997</v>
      </c>
      <c r="R15" s="5">
        <f xml:space="preserve"> 0 + CAL!R15 + CAR!R15 + CENT!R15 + FLA!R15 + MIDA!R15 + MIDW!R15 + NE!R15 + NY!R15 + NW!R15 + SE!R15 + SW!R15 + TEN!R15 + TEX!R15</f>
        <v>204712.62313905996</v>
      </c>
      <c r="S15" s="5">
        <f xml:space="preserve"> 0 + CAL!S15 + CAR!S15 + CENT!S15 + FLA!S15 + MIDA!S15 + MIDW!S15 + NE!S15 + NY!S15 + NW!S15 + SE!S15 + SW!S15 + TEN!S15 + TEX!S15</f>
        <v>211277.39828303998</v>
      </c>
      <c r="T15" s="5">
        <f xml:space="preserve"> 0 + CAL!T15 + CAR!T15 + CENT!T15 + FLA!T15 + MIDA!T15 + MIDW!T15 + NE!T15 + NY!T15 + NW!T15 + SE!T15 + SW!T15 + TEN!T15 + TEX!T15</f>
        <v>217315.58616658999</v>
      </c>
      <c r="U15" s="5">
        <f xml:space="preserve"> 0 + CAL!U15 + CAR!U15 + CENT!U15 + FLA!U15 + MIDA!U15 + MIDW!U15 + NE!U15 + NY!U15 + NW!U15 + SE!U15 + SW!U15 + TEN!U15 + TEX!U15</f>
        <v>223193.28973025997</v>
      </c>
      <c r="V15" s="5">
        <f xml:space="preserve"> 0 + CAL!V15 + CAR!V15 + CENT!V15 + FLA!V15 + MIDA!V15 + MIDW!V15 + NE!V15 + NY!V15 + NW!V15 + SE!V15 + SW!V15 + TEN!V15 + TEX!V15</f>
        <v>228127.06009717</v>
      </c>
      <c r="W15" s="5">
        <f xml:space="preserve"> 0 + CAL!W15 + CAR!W15 + CENT!W15 + FLA!W15 + MIDA!W15 + MIDW!W15 + NE!W15 + NY!W15 + NW!W15 + SE!W15 + SW!W15 + TEN!W15 + TEX!W15</f>
        <v>231460.69873522004</v>
      </c>
      <c r="X15" s="5">
        <f xml:space="preserve"> 0 + CAL!X15 + CAR!X15 + CENT!X15 + FLA!X15 + MIDA!X15 + MIDW!X15 + NE!X15 + NY!X15 + NW!X15 + SE!X15 + SW!X15 + TEN!X15 + TEX!X15</f>
        <v>234971.54613079006</v>
      </c>
      <c r="Y15" s="5">
        <f xml:space="preserve"> 0 + CAL!Y15 + CAR!Y15 + CENT!Y15 + FLA!Y15 + MIDA!Y15 + MIDW!Y15 + NE!Y15 + NY!Y15 + NW!Y15 + SE!Y15 + SW!Y15 + TEN!Y15 + TEX!Y15</f>
        <v>239419.48242439999</v>
      </c>
      <c r="Z15" s="5">
        <f xml:space="preserve"> 0 + CAL!Z15 + CAR!Z15 + CENT!Z15 + FLA!Z15 + MIDA!Z15 + MIDW!Z15 + NE!Z15 + NY!Z15 + NW!Z15 + SE!Z15 + SW!Z15 + TEN!Z15 + TEX!Z15</f>
        <v>244289.22019145</v>
      </c>
      <c r="AA15" s="5">
        <f xml:space="preserve"> 0 + CAL!AA15 + CAR!AA15 + CENT!AA15 + FLA!AA15 + MIDA!AA15 + MIDW!AA15 + NE!AA15 + NY!AA15 + NW!AA15 + SE!AA15 + SW!AA15 + TEN!AA15 + TEX!AA15</f>
        <v>250306.55393403</v>
      </c>
      <c r="AB15" s="5">
        <f xml:space="preserve"> 0 + CAL!AB15 + CAR!AB15 + CENT!AB15 + FLA!AB15 + MIDA!AB15 + MIDW!AB15 + NE!AB15 + NY!AB15 + NW!AB15 + SE!AB15 + SW!AB15 + TEN!AB15 + TEX!AB15</f>
        <v>254809.42965723999</v>
      </c>
      <c r="AC15" s="5">
        <f xml:space="preserve"> 0 + CAL!AC15 + CAR!AC15 + CENT!AC15 + FLA!AC15 + MIDA!AC15 + MIDW!AC15 + NE!AC15 + NY!AC15 + NW!AC15 + SE!AC15 + SW!AC15 + TEN!AC15 + TEX!AC15</f>
        <v>259492.83194937001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tr">
        <f>CAL!A16</f>
        <v>Solar_Demand_MWh</v>
      </c>
      <c r="B16" s="5">
        <f xml:space="preserve"> 0 + CAL!B16 + CAR!B16 + CENT!B16 + FLA!B16 + MIDA!B16 + MIDW!B16 + NE!B16 + NY!B16 + NW!B16 + SE!B16 + SW!B16 + TEN!B16 + TEX!B16</f>
        <v>113379513.875</v>
      </c>
      <c r="C16" s="5">
        <f xml:space="preserve"> 0 + CAL!C16 + CAR!C16 + CENT!C16 + FLA!C16 + MIDA!C16 + MIDW!C16 + NE!C16 + NY!C16 + NW!C16 + SE!C16 + SW!C16 + TEN!C16 + TEX!C16</f>
        <v>127460218.85401312</v>
      </c>
      <c r="D16" s="5">
        <f xml:space="preserve"> 0 + CAL!D16 + CAR!D16 + CENT!D16 + FLA!D16 + MIDA!D16 + MIDW!D16 + NE!D16 + NY!D16 + NW!D16 + SE!D16 + SW!D16 + TEN!D16 + TEX!D16</f>
        <v>141925057.64616153</v>
      </c>
      <c r="E16" s="5">
        <f xml:space="preserve"> 0 + CAL!E16 + CAR!E16 + CENT!E16 + FLA!E16 + MIDA!E16 + MIDW!E16 + NE!E16 + NY!E16 + NW!E16 + SE!E16 + SW!E16 + TEN!E16 + TEX!E16</f>
        <v>158572145.50057071</v>
      </c>
      <c r="F16" s="5">
        <f xml:space="preserve"> 0 + CAL!F16 + CAR!F16 + CENT!F16 + FLA!F16 + MIDA!F16 + MIDW!F16 + NE!F16 + NY!F16 + NW!F16 + SE!F16 + SW!F16 + TEN!F16 + TEX!F16</f>
        <v>176927180.49631432</v>
      </c>
      <c r="G16" s="5">
        <f xml:space="preserve"> 0 + CAL!G16 + CAR!G16 + CENT!G16 + FLA!G16 + MIDA!G16 + MIDW!G16 + NE!G16 + NY!G16 + NW!G16 + SE!G16 + SW!G16 + TEN!G16 + TEX!G16</f>
        <v>196171063.84114942</v>
      </c>
      <c r="H16" s="5">
        <f xml:space="preserve"> 0 + CAL!H16 + CAR!H16 + CENT!H16 + FLA!H16 + MIDA!H16 + MIDW!H16 + NE!H16 + NY!H16 + NW!H16 + SE!H16 + SW!H16 + TEN!H16 + TEX!H16</f>
        <v>210006000.2783196</v>
      </c>
      <c r="I16" s="5">
        <f xml:space="preserve"> 0 + CAL!I16 + CAR!I16 + CENT!I16 + FLA!I16 + MIDA!I16 + MIDW!I16 + NE!I16 + NY!I16 + NW!I16 + SE!I16 + SW!I16 + TEN!I16 + TEX!I16</f>
        <v>219498687.26447061</v>
      </c>
      <c r="J16" s="5">
        <f xml:space="preserve"> 0 + CAL!J16 + CAR!J16 + CENT!J16 + FLA!J16 + MIDA!J16 + MIDW!J16 + NE!J16 + NY!J16 + NW!J16 + SE!J16 + SW!J16 + TEN!J16 + TEX!J16</f>
        <v>229218398.11492252</v>
      </c>
      <c r="K16" s="5">
        <f xml:space="preserve"> 0 + CAL!K16 + CAR!K16 + CENT!K16 + FLA!K16 + MIDA!K16 + MIDW!K16 + NE!K16 + NY!K16 + NW!K16 + SE!K16 + SW!K16 + TEN!K16 + TEX!K16</f>
        <v>239105018.43584728</v>
      </c>
      <c r="L16" s="5">
        <f xml:space="preserve"> 0 + CAL!L16 + CAR!L16 + CENT!L16 + FLA!L16 + MIDA!L16 + MIDW!L16 + NE!L16 + NY!L16 + NW!L16 + SE!L16 + SW!L16 + TEN!L16 + TEX!L16</f>
        <v>247875483.72501782</v>
      </c>
      <c r="M16" s="5">
        <f xml:space="preserve"> 0 + CAL!M16 + CAR!M16 + CENT!M16 + FLA!M16 + MIDA!M16 + MIDW!M16 + NE!M16 + NY!M16 + NW!M16 + SE!M16 + SW!M16 + TEN!M16 + TEX!M16</f>
        <v>256894831.58067706</v>
      </c>
      <c r="N16" s="5">
        <f xml:space="preserve"> 0 + CAL!N16 + CAR!N16 + CENT!N16 + FLA!N16 + MIDA!N16 + MIDW!N16 + NE!N16 + NY!N16 + NW!N16 + SE!N16 + SW!N16 + TEN!N16 + TEX!N16</f>
        <v>267200531.56214678</v>
      </c>
      <c r="O16" s="5">
        <f xml:space="preserve"> 0 + CAL!O16 + CAR!O16 + CENT!O16 + FLA!O16 + MIDA!O16 + MIDW!O16 + NE!O16 + NY!O16 + NW!O16 + SE!O16 + SW!O16 + TEN!O16 + TEX!O16</f>
        <v>278704968.29568326</v>
      </c>
      <c r="P16" s="5">
        <f xml:space="preserve"> 0 + CAL!P16 + CAR!P16 + CENT!P16 + FLA!P16 + MIDA!P16 + MIDW!P16 + NE!P16 + NY!P16 + NW!P16 + SE!P16 + SW!P16 + TEN!P16 + TEX!P16</f>
        <v>286656845.18018055</v>
      </c>
      <c r="Q16" s="5">
        <f xml:space="preserve"> 0 + CAL!Q16 + CAR!Q16 + CENT!Q16 + FLA!Q16 + MIDA!Q16 + MIDW!Q16 + NE!Q16 + NY!Q16 + NW!Q16 + SE!Q16 + SW!Q16 + TEN!Q16 + TEX!Q16</f>
        <v>299297163.64581156</v>
      </c>
      <c r="R16" s="5">
        <f xml:space="preserve"> 0 + CAL!R16 + CAR!R16 + CENT!R16 + FLA!R16 + MIDA!R16 + MIDW!R16 + NE!R16 + NY!R16 + NW!R16 + SE!R16 + SW!R16 + TEN!R16 + TEX!R16</f>
        <v>306582617.49752092</v>
      </c>
      <c r="S16" s="5">
        <f xml:space="preserve"> 0 + CAL!S16 + CAR!S16 + CENT!S16 + FLA!S16 + MIDA!S16 + MIDW!S16 + NE!S16 + NY!S16 + NW!S16 + SE!S16 + SW!S16 + TEN!S16 + TEX!S16</f>
        <v>317090617.3902638</v>
      </c>
      <c r="T16" s="5">
        <f xml:space="preserve"> 0 + CAL!T16 + CAR!T16 + CENT!T16 + FLA!T16 + MIDA!T16 + MIDW!T16 + NE!T16 + NY!T16 + NW!T16 + SE!T16 + SW!T16 + TEN!T16 + TEX!T16</f>
        <v>326288841.19854289</v>
      </c>
      <c r="U16" s="5">
        <f xml:space="preserve"> 0 + CAL!U16 + CAR!U16 + CENT!U16 + FLA!U16 + MIDA!U16 + MIDW!U16 + NE!U16 + NY!U16 + NW!U16 + SE!U16 + SW!U16 + TEN!U16 + TEX!U16</f>
        <v>335010938.08879995</v>
      </c>
      <c r="V16" s="5">
        <f xml:space="preserve"> 0 + CAL!V16 + CAR!V16 + CENT!V16 + FLA!V16 + MIDA!V16 + MIDW!V16 + NE!V16 + NY!V16 + NW!V16 + SE!V16 + SW!V16 + TEN!V16 + TEX!V16</f>
        <v>341768526.06461644</v>
      </c>
      <c r="W16" s="5">
        <f xml:space="preserve"> 0 + CAL!W16 + CAR!W16 + CENT!W16 + FLA!W16 + MIDA!W16 + MIDW!W16 + NE!W16 + NY!W16 + NW!W16 + SE!W16 + SW!W16 + TEN!W16 + TEX!W16</f>
        <v>347097570.22303367</v>
      </c>
      <c r="X16" s="5">
        <f xml:space="preserve"> 0 + CAL!X16 + CAR!X16 + CENT!X16 + FLA!X16 + MIDA!X16 + MIDW!X16 + NE!X16 + NY!X16 + NW!X16 + SE!X16 + SW!X16 + TEN!X16 + TEX!X16</f>
        <v>352859727.03935504</v>
      </c>
      <c r="Y16" s="5">
        <f xml:space="preserve"> 0 + CAL!Y16 + CAR!Y16 + CENT!Y16 + FLA!Y16 + MIDA!Y16 + MIDW!Y16 + NE!Y16 + NY!Y16 + NW!Y16 + SE!Y16 + SW!Y16 + TEN!Y16 + TEX!Y16</f>
        <v>360401559.90370893</v>
      </c>
      <c r="Z16" s="5">
        <f xml:space="preserve"> 0 + CAL!Z16 + CAR!Z16 + CENT!Z16 + FLA!Z16 + MIDA!Z16 + MIDW!Z16 + NE!Z16 + NY!Z16 + NW!Z16 + SE!Z16 + SW!Z16 + TEN!Z16 + TEX!Z16</f>
        <v>368388780.21056622</v>
      </c>
      <c r="AA16" s="5">
        <f xml:space="preserve"> 0 + CAL!AA16 + CAR!AA16 + CENT!AA16 + FLA!AA16 + MIDA!AA16 + MIDW!AA16 + NE!AA16 + NY!AA16 + NW!AA16 + SE!AA16 + SW!AA16 + TEN!AA16 + TEX!AA16</f>
        <v>378300153.06846732</v>
      </c>
      <c r="AB16" s="5">
        <f xml:space="preserve"> 0 + CAL!AB16 + CAR!AB16 + CENT!AB16 + FLA!AB16 + MIDA!AB16 + MIDW!AB16 + NE!AB16 + NY!AB16 + NW!AB16 + SE!AB16 + SW!AB16 + TEN!AB16 + TEX!AB16</f>
        <v>385486373.75283355</v>
      </c>
      <c r="AC16" s="5">
        <f xml:space="preserve"> 0 + CAL!AC16 + CAR!AC16 + CENT!AC16 + FLA!AC16 + MIDA!AC16 + MIDW!AC16 + NE!AC16 + NY!AC16 + NW!AC16 + SE!AC16 + SW!AC16 + TEN!AC16 + TEX!AC16</f>
        <v>392512506.90241617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tr">
        <f>CAL!A17</f>
        <v>Solar_Supply_MWh</v>
      </c>
      <c r="B17" s="5">
        <f xml:space="preserve"> 0 + CAL!B17 + CAR!B17 + CENT!B17 + FLA!B17 + MIDA!B17 + MIDW!B17 + NE!B17 + NY!B17 + NW!B17 + SE!B17 + SW!B17 + TEN!B17 + TEX!B17</f>
        <v>113379513.875</v>
      </c>
      <c r="C17" s="5">
        <f xml:space="preserve"> 0 + CAL!C17 + CAR!C17 + CENT!C17 + FLA!C17 + MIDA!C17 + MIDW!C17 + NE!C17 + NY!C17 + NW!C17 + SE!C17 + SW!C17 + TEN!C17 + TEX!C17</f>
        <v>127460475.77641723</v>
      </c>
      <c r="D17" s="5">
        <f xml:space="preserve"> 0 + CAL!D17 + CAR!D17 + CENT!D17 + FLA!D17 + MIDA!D17 + MIDW!D17 + NE!D17 + NY!D17 + NW!D17 + SE!D17 + SW!D17 + TEN!D17 + TEX!D17</f>
        <v>141927283.78244102</v>
      </c>
      <c r="E17" s="5">
        <f xml:space="preserve"> 0 + CAL!E17 + CAR!E17 + CENT!E17 + FLA!E17 + MIDA!E17 + MIDW!E17 + NE!E17 + NY!E17 + NW!E17 + SE!E17 + SW!E17 + TEN!E17 + TEX!E17</f>
        <v>158616468.53860629</v>
      </c>
      <c r="F17" s="5">
        <f xml:space="preserve"> 0 + CAL!F17 + CAR!F17 + CENT!F17 + FLA!F17 + MIDA!F17 + MIDW!F17 + NE!F17 + NY!F17 + NW!F17 + SE!F17 + SW!F17 + TEN!F17 + TEX!F17</f>
        <v>177124839.653045</v>
      </c>
      <c r="G17" s="5">
        <f xml:space="preserve"> 0 + CAL!G17 + CAR!G17 + CENT!G17 + FLA!G17 + MIDA!G17 + MIDW!G17 + NE!G17 + NY!G17 + NW!G17 + SE!G17 + SW!G17 + TEN!G17 + TEX!G17</f>
        <v>196676519.72858775</v>
      </c>
      <c r="H17" s="5">
        <f xml:space="preserve"> 0 + CAL!H17 + CAR!H17 + CENT!H17 + FLA!H17 + MIDA!H17 + MIDW!H17 + NE!H17 + NY!H17 + NW!H17 + SE!H17 + SW!H17 + TEN!H17 + TEX!H17</f>
        <v>211003543.49609315</v>
      </c>
      <c r="I17" s="5">
        <f xml:space="preserve"> 0 + CAL!I17 + CAR!I17 + CENT!I17 + FLA!I17 + MIDA!I17 + MIDW!I17 + NE!I17 + NY!I17 + NW!I17 + SE!I17 + SW!I17 + TEN!I17 + TEX!I17</f>
        <v>221191432.78703073</v>
      </c>
      <c r="J17" s="5">
        <f xml:space="preserve"> 0 + CAL!J17 + CAR!J17 + CENT!J17 + FLA!J17 + MIDA!J17 + MIDW!J17 + NE!J17 + NY!J17 + NW!J17 + SE!J17 + SW!J17 + TEN!J17 + TEX!J17</f>
        <v>231271341.45911017</v>
      </c>
      <c r="K17" s="5">
        <f xml:space="preserve"> 0 + CAL!K17 + CAR!K17 + CENT!K17 + FLA!K17 + MIDA!K17 + MIDW!K17 + NE!K17 + NY!K17 + NW!K17 + SE!K17 + SW!K17 + TEN!K17 + TEX!K17</f>
        <v>241636633.72837058</v>
      </c>
      <c r="L17" s="5">
        <f xml:space="preserve"> 0 + CAL!L17 + CAR!L17 + CENT!L17 + FLA!L17 + MIDA!L17 + MIDW!L17 + NE!L17 + NY!L17 + NW!L17 + SE!L17 + SW!L17 + TEN!L17 + TEX!L17</f>
        <v>250773731.41085362</v>
      </c>
      <c r="M17" s="5">
        <f xml:space="preserve"> 0 + CAL!M17 + CAR!M17 + CENT!M17 + FLA!M17 + MIDA!M17 + MIDW!M17 + NE!M17 + NY!M17 + NW!M17 + SE!M17 + SW!M17 + TEN!M17 + TEX!M17</f>
        <v>260346318.99205276</v>
      </c>
      <c r="N17" s="5">
        <f xml:space="preserve"> 0 + CAL!N17 + CAR!N17 + CENT!N17 + FLA!N17 + MIDA!N17 + MIDW!N17 + NE!N17 + NY!N17 + NW!N17 + SE!N17 + SW!N17 + TEN!N17 + TEX!N17</f>
        <v>271530386.68641061</v>
      </c>
      <c r="O17" s="5">
        <f xml:space="preserve"> 0 + CAL!O17 + CAR!O17 + CENT!O17 + FLA!O17 + MIDA!O17 + MIDW!O17 + NE!O17 + NY!O17 + NW!O17 + SE!O17 + SW!O17 + TEN!O17 + TEX!O17</f>
        <v>283740009.17101932</v>
      </c>
      <c r="P17" s="5">
        <f xml:space="preserve"> 0 + CAL!P17 + CAR!P17 + CENT!P17 + FLA!P17 + MIDA!P17 + MIDW!P17 + NE!P17 + NY!P17 + NW!P17 + SE!P17 + SW!P17 + TEN!P17 + TEX!P17</f>
        <v>292248731.29960388</v>
      </c>
      <c r="Q17" s="5">
        <f xml:space="preserve"> 0 + CAL!Q17 + CAR!Q17 + CENT!Q17 + FLA!Q17 + MIDA!Q17 + MIDW!Q17 + NE!Q17 + NY!Q17 + NW!Q17 + SE!Q17 + SW!Q17 + TEN!Q17 + TEX!Q17</f>
        <v>305929187.14726305</v>
      </c>
      <c r="R17" s="5">
        <f xml:space="preserve"> 0 + CAL!R17 + CAR!R17 + CENT!R17 + FLA!R17 + MIDA!R17 + MIDW!R17 + NE!R17 + NY!R17 + NW!R17 + SE!R17 + SW!R17 + TEN!R17 + TEX!R17</f>
        <v>312892831.93778294</v>
      </c>
      <c r="S17" s="5">
        <f xml:space="preserve"> 0 + CAL!S17 + CAR!S17 + CENT!S17 + FLA!S17 + MIDA!S17 + MIDW!S17 + NE!S17 + NY!S17 + NW!S17 + SE!S17 + SW!S17 + TEN!S17 + TEX!S17</f>
        <v>323502334.95968091</v>
      </c>
      <c r="T17" s="5">
        <f xml:space="preserve"> 0 + CAL!T17 + CAR!T17 + CENT!T17 + FLA!T17 + MIDA!T17 + MIDW!T17 + NE!T17 + NY!T17 + NW!T17 + SE!T17 + SW!T17 + TEN!T17 + TEX!T17</f>
        <v>333121477.20598602</v>
      </c>
      <c r="U17" s="5">
        <f xml:space="preserve"> 0 + CAL!U17 + CAR!U17 + CENT!U17 + FLA!U17 + MIDA!U17 + MIDW!U17 + NE!U17 + NY!U17 + NW!U17 + SE!U17 + SW!U17 + TEN!U17 + TEX!U17</f>
        <v>342103045.14627367</v>
      </c>
      <c r="V17" s="5">
        <f xml:space="preserve"> 0 + CAL!V17 + CAR!V17 + CENT!V17 + FLA!V17 + MIDA!V17 + MIDW!V17 + NE!V17 + NY!V17 + NW!V17 + SE!V17 + SW!V17 + TEN!V17 + TEX!V17</f>
        <v>349133020.24580419</v>
      </c>
      <c r="W17" s="5">
        <f xml:space="preserve"> 0 + CAL!W17 + CAR!W17 + CENT!W17 + FLA!W17 + MIDA!W17 + MIDW!W17 + NE!W17 + NY!W17 + NW!W17 + SE!W17 + SW!W17 + TEN!W17 + TEX!W17</f>
        <v>354757197.38559103</v>
      </c>
      <c r="X17" s="5">
        <f xml:space="preserve"> 0 + CAL!X17 + CAR!X17 + CENT!X17 + FLA!X17 + MIDA!X17 + MIDW!X17 + NE!X17 + NY!X17 + NW!X17 + SE!X17 + SW!X17 + TEN!X17 + TEX!X17</f>
        <v>360679033.5849281</v>
      </c>
      <c r="Y17" s="5">
        <f xml:space="preserve"> 0 + CAL!Y17 + CAR!Y17 + CENT!Y17 + FLA!Y17 + MIDA!Y17 + MIDW!Y17 + NE!Y17 + NY!Y17 + NW!Y17 + SE!Y17 + SW!Y17 + TEN!Y17 + TEX!Y17</f>
        <v>368410028.27433163</v>
      </c>
      <c r="Z17" s="5">
        <f xml:space="preserve"> 0 + CAL!Z17 + CAR!Z17 + CENT!Z17 + FLA!Z17 + MIDA!Z17 + MIDW!Z17 + NE!Z17 + NY!Z17 + NW!Z17 + SE!Z17 + SW!Z17 + TEN!Z17 + TEX!Z17</f>
        <v>376725711.41719413</v>
      </c>
      <c r="AA17" s="5">
        <f xml:space="preserve"> 0 + CAL!AA17 + CAR!AA17 + CENT!AA17 + FLA!AA17 + MIDA!AA17 + MIDW!AA17 + NE!AA17 + NY!AA17 + NW!AA17 + SE!AA17 + SW!AA17 + TEN!AA17 + TEX!AA17</f>
        <v>387150258.84690219</v>
      </c>
      <c r="AB17" s="5">
        <f xml:space="preserve"> 0 + CAL!AB17 + CAR!AB17 + CENT!AB17 + FLA!AB17 + MIDA!AB17 + MIDW!AB17 + NE!AB17 + NY!AB17 + NW!AB17 + SE!AB17 + SW!AB17 + TEN!AB17 + TEX!AB17</f>
        <v>394557031.92203397</v>
      </c>
      <c r="AC17" s="5">
        <f xml:space="preserve"> 0 + CAL!AC17 + CAR!AC17 + CENT!AC17 + FLA!AC17 + MIDA!AC17 + MIDW!AC17 + NE!AC17 + NY!AC17 + NW!AC17 + SE!AC17 + SW!AC17 + TEN!AC17 + TEX!AC17</f>
        <v>401808834.62840116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tr">
        <f>CAL!A18</f>
        <v>Solar_Cost</v>
      </c>
      <c r="B18" s="5">
        <f xml:space="preserve"> 0 + CAL!B18 + CAR!B18 + CENT!B18 + FLA!B18 + MIDA!B18 + MIDW!B18 + NE!B18 + NY!B18 + NW!B18 + SE!B18 + SW!B18 + TEN!B18 + TEX!B18</f>
        <v>19135.433787080001</v>
      </c>
      <c r="C18" s="5">
        <f xml:space="preserve"> 0 + CAL!C18 + CAR!C18 + CENT!C18 + FLA!C18 + MIDA!C18 + MIDW!C18 + NE!C18 + NY!C18 + NW!C18 + SE!C18 + SW!C18 + TEN!C18 + TEX!C18</f>
        <v>20886.14098407</v>
      </c>
      <c r="D18" s="5">
        <f xml:space="preserve"> 0 + CAL!D18 + CAR!D18 + CENT!D18 + FLA!D18 + MIDA!D18 + MIDW!D18 + NE!D18 + NY!D18 + NW!D18 + SE!D18 + SW!D18 + TEN!D18 + TEX!D18</f>
        <v>22696.277368449999</v>
      </c>
      <c r="E18" s="5">
        <f xml:space="preserve"> 0 + CAL!E18 + CAR!E18 + CENT!E18 + FLA!E18 + MIDA!E18 + MIDW!E18 + NE!E18 + NY!E18 + NW!E18 + SE!E18 + SW!E18 + TEN!E18 + TEX!E18</f>
        <v>24841.39555818</v>
      </c>
      <c r="F18" s="5">
        <f xml:space="preserve"> 0 + CAL!F18 + CAR!F18 + CENT!F18 + FLA!F18 + MIDA!F18 + MIDW!F18 + NE!F18 + NY!F18 + NW!F18 + SE!F18 + SW!F18 + TEN!F18 + TEX!F18</f>
        <v>27242.021364489996</v>
      </c>
      <c r="G18" s="5">
        <f xml:space="preserve"> 0 + CAL!G18 + CAR!G18 + CENT!G18 + FLA!G18 + MIDA!G18 + MIDW!G18 + NE!G18 + NY!G18 + NW!G18 + SE!G18 + SW!G18 + TEN!G18 + TEX!G18</f>
        <v>29799.939752999995</v>
      </c>
      <c r="H18" s="5">
        <f xml:space="preserve"> 0 + CAL!H18 + CAR!H18 + CENT!H18 + FLA!H18 + MIDA!H18 + MIDW!H18 + NE!H18 + NY!H18 + NW!H18 + SE!H18 + SW!H18 + TEN!H18 + TEX!H18</f>
        <v>31520.66137908</v>
      </c>
      <c r="I18" s="5">
        <f xml:space="preserve"> 0 + CAL!I18 + CAR!I18 + CENT!I18 + FLA!I18 + MIDA!I18 + MIDW!I18 + NE!I18 + NY!I18 + NW!I18 + SE!I18 + SW!I18 + TEN!I18 + TEX!I18</f>
        <v>32385.636290120005</v>
      </c>
      <c r="J18" s="5">
        <f xml:space="preserve"> 0 + CAL!J18 + CAR!J18 + CENT!J18 + FLA!J18 + MIDA!J18 + MIDW!J18 + NE!J18 + NY!J18 + NW!J18 + SE!J18 + SW!J18 + TEN!J18 + TEX!J18</f>
        <v>33231.921469140005</v>
      </c>
      <c r="K18" s="5">
        <f xml:space="preserve"> 0 + CAL!K18 + CAR!K18 + CENT!K18 + FLA!K18 + MIDA!K18 + MIDW!K18 + NE!K18 + NY!K18 + NW!K18 + SE!K18 + SW!K18 + TEN!K18 + TEX!K18</f>
        <v>34115.484857499992</v>
      </c>
      <c r="L18" s="5">
        <f xml:space="preserve"> 0 + CAL!L18 + CAR!L18 + CENT!L18 + FLA!L18 + MIDA!L18 + MIDW!L18 + NE!L18 + NY!L18 + NW!L18 + SE!L18 + SW!L18 + TEN!L18 + TEX!L18</f>
        <v>34819.824590299999</v>
      </c>
      <c r="M18" s="5">
        <f xml:space="preserve"> 0 + CAL!M18 + CAR!M18 + CENT!M18 + FLA!M18 + MIDA!M18 + MIDW!M18 + NE!M18 + NY!M18 + NW!M18 + SE!M18 + SW!M18 + TEN!M18 + TEX!M18</f>
        <v>35581.161345940003</v>
      </c>
      <c r="N18" s="5">
        <f xml:space="preserve"> 0 + CAL!N18 + CAR!N18 + CENT!N18 + FLA!N18 + MIDA!N18 + MIDW!N18 + NE!N18 + NY!N18 + NW!N18 + SE!N18 + SW!N18 + TEN!N18 + TEX!N18</f>
        <v>36569.049683480007</v>
      </c>
      <c r="O18" s="5">
        <f xml:space="preserve"> 0 + CAL!O18 + CAR!O18 + CENT!O18 + FLA!O18 + MIDA!O18 + MIDW!O18 + NE!O18 + NY!O18 + NW!O18 + SE!O18 + SW!O18 + TEN!O18 + TEX!O18</f>
        <v>38027.452090639999</v>
      </c>
      <c r="P18" s="5">
        <f xml:space="preserve"> 0 + CAL!P18 + CAR!P18 + CENT!P18 + FLA!P18 + MIDA!P18 + MIDW!P18 + NE!P18 + NY!P18 + NW!P18 + SE!P18 + SW!P18 + TEN!P18 + TEX!P18</f>
        <v>39174.395293699992</v>
      </c>
      <c r="Q18" s="5">
        <f xml:space="preserve"> 0 + CAL!Q18 + CAR!Q18 + CENT!Q18 + FLA!Q18 + MIDA!Q18 + MIDW!Q18 + NE!Q18 + NY!Q18 + NW!Q18 + SE!Q18 + SW!Q18 + TEN!Q18 + TEX!Q18</f>
        <v>40824.579392070002</v>
      </c>
      <c r="R18" s="5">
        <f xml:space="preserve"> 0 + CAL!R18 + CAR!R18 + CENT!R18 + FLA!R18 + MIDA!R18 + MIDW!R18 + NE!R18 + NY!R18 + NW!R18 + SE!R18 + SW!R18 + TEN!R18 + TEX!R18</f>
        <v>41793.689541760003</v>
      </c>
      <c r="S18" s="5">
        <f xml:space="preserve"> 0 + CAL!S18 + CAR!S18 + CENT!S18 + FLA!S18 + MIDA!S18 + MIDW!S18 + NE!S18 + NY!S18 + NW!S18 + SE!S18 + SW!S18 + TEN!S18 + TEX!S18</f>
        <v>43133.93993801</v>
      </c>
      <c r="T18" s="5">
        <f xml:space="preserve"> 0 + CAL!T18 + CAR!T18 + CENT!T18 + FLA!T18 + MIDA!T18 + MIDW!T18 + NE!T18 + NY!T18 + NW!T18 + SE!T18 + SW!T18 + TEN!T18 + TEX!T18</f>
        <v>44366.683409949997</v>
      </c>
      <c r="U18" s="5">
        <f xml:space="preserve"> 0 + CAL!U18 + CAR!U18 + CENT!U18 + FLA!U18 + MIDA!U18 + MIDW!U18 + NE!U18 + NY!U18 + NW!U18 + SE!U18 + SW!U18 + TEN!U18 + TEX!U18</f>
        <v>45566.662747790004</v>
      </c>
      <c r="V18" s="5">
        <f xml:space="preserve"> 0 + CAL!V18 + CAR!V18 + CENT!V18 + FLA!V18 + MIDA!V18 + MIDW!V18 + NE!V18 + NY!V18 + NW!V18 + SE!V18 + SW!V18 + TEN!V18 + TEX!V18</f>
        <v>46573.930711159999</v>
      </c>
      <c r="W18" s="5">
        <f xml:space="preserve"> 0 + CAL!W18 + CAR!W18 + CENT!W18 + FLA!W18 + MIDA!W18 + MIDW!W18 + NE!W18 + NY!W18 + NW!W18 + SE!W18 + SW!W18 + TEN!W18 + TEX!W18</f>
        <v>47254.519216859997</v>
      </c>
      <c r="X18" s="5">
        <f xml:space="preserve"> 0 + CAL!X18 + CAR!X18 + CENT!X18 + FLA!X18 + MIDA!X18 + MIDW!X18 + NE!X18 + NY!X18 + NW!X18 + SE!X18 + SW!X18 + TEN!X18 + TEX!X18</f>
        <v>47971.286281989996</v>
      </c>
      <c r="Y18" s="5">
        <f xml:space="preserve"> 0 + CAL!Y18 + CAR!Y18 + CENT!Y18 + FLA!Y18 + MIDA!Y18 + MIDW!Y18 + NE!Y18 + NY!Y18 + NW!Y18 + SE!Y18 + SW!Y18 + TEN!Y18 + TEX!Y18</f>
        <v>48879.367404209996</v>
      </c>
      <c r="Z18" s="5">
        <f xml:space="preserve"> 0 + CAL!Z18 + CAR!Z18 + CENT!Z18 + FLA!Z18 + MIDA!Z18 + MIDW!Z18 + NE!Z18 + NY!Z18 + NW!Z18 + SE!Z18 + SW!Z18 + TEN!Z18 + TEX!Z18</f>
        <v>49873.56260949999</v>
      </c>
      <c r="AA18" s="5">
        <f xml:space="preserve"> 0 + CAL!AA18 + CAR!AA18 + CENT!AA18 + FLA!AA18 + MIDA!AA18 + MIDW!AA18 + NE!AA18 + NY!AA18 + NW!AA18 + SE!AA18 + SW!AA18 + TEN!AA18 + TEX!AA18</f>
        <v>51102.048544780002</v>
      </c>
      <c r="AB18" s="5">
        <f xml:space="preserve"> 0 + CAL!AB18 + CAR!AB18 + CENT!AB18 + FLA!AB18 + MIDA!AB18 + MIDW!AB18 + NE!AB18 + NY!AB18 + NW!AB18 + SE!AB18 + SW!AB18 + TEN!AB18 + TEX!AB18</f>
        <v>52021.345983020015</v>
      </c>
      <c r="AC18" s="5">
        <f xml:space="preserve"> 0 + CAL!AC18 + CAR!AC18 + CENT!AC18 + FLA!AC18 + MIDA!AC18 + MIDW!AC18 + NE!AC18 + NY!AC18 + NW!AC18 + SE!AC18 + SW!AC18 + TEN!AC18 + TEX!AC18</f>
        <v>52977.499337879999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tr">
        <f>CAL!A19</f>
        <v>Solar_CO2_Cost</v>
      </c>
      <c r="B19" s="5">
        <f xml:space="preserve"> 0 + CAL!B19 + CAR!B19 + CENT!B19 + FLA!B19 + MIDA!B19 + MIDW!B19 + NE!B19 + NY!B19 + NW!B19 + SE!B19 + SW!B19 + TEN!B19 + TEX!B19</f>
        <v>0</v>
      </c>
      <c r="C19" s="5">
        <f xml:space="preserve"> 0 + CAL!C19 + CAR!C19 + CENT!C19 + FLA!C19 + MIDA!C19 + MIDW!C19 + NE!C19 + NY!C19 + NW!C19 + SE!C19 + SW!C19 + TEN!C19 + TEX!C19</f>
        <v>127.46047579000002</v>
      </c>
      <c r="D19" s="5">
        <f xml:space="preserve"> 0 + CAL!D19 + CAR!D19 + CENT!D19 + FLA!D19 + MIDA!D19 + MIDW!D19 + NE!D19 + NY!D19 + NW!D19 + SE!D19 + SW!D19 + TEN!D19 + TEX!D19</f>
        <v>141.92728377</v>
      </c>
      <c r="E19" s="5">
        <f xml:space="preserve"> 0 + CAL!E19 + CAR!E19 + CENT!E19 + FLA!E19 + MIDA!E19 + MIDW!E19 + NE!E19 + NY!E19 + NW!E19 + SE!E19 + SW!E19 + TEN!E19 + TEX!E19</f>
        <v>158.61646853999997</v>
      </c>
      <c r="F19" s="5">
        <f xml:space="preserve"> 0 + CAL!F19 + CAR!F19 + CENT!F19 + FLA!F19 + MIDA!F19 + MIDW!F19 + NE!F19 + NY!F19 + NW!F19 + SE!F19 + SW!F19 + TEN!F19 + TEX!F19</f>
        <v>177.12483963</v>
      </c>
      <c r="G19" s="5">
        <f xml:space="preserve"> 0 + CAL!G19 + CAR!G19 + CENT!G19 + FLA!G19 + MIDA!G19 + MIDW!G19 + NE!G19 + NY!G19 + NW!G19 + SE!G19 + SW!G19 + TEN!G19 + TEX!G19</f>
        <v>196.67651971999999</v>
      </c>
      <c r="H19" s="5">
        <f xml:space="preserve"> 0 + CAL!H19 + CAR!H19 + CENT!H19 + FLA!H19 + MIDA!H19 + MIDW!H19 + NE!H19 + NY!H19 + NW!H19 + SE!H19 + SW!H19 + TEN!H19 + TEX!H19</f>
        <v>211.00354351000001</v>
      </c>
      <c r="I19" s="5">
        <f xml:space="preserve"> 0 + CAL!I19 + CAR!I19 + CENT!I19 + FLA!I19 + MIDA!I19 + MIDW!I19 + NE!I19 + NY!I19 + NW!I19 + SE!I19 + SW!I19 + TEN!I19 + TEX!I19</f>
        <v>221.19143278999999</v>
      </c>
      <c r="J19" s="5">
        <f xml:space="preserve"> 0 + CAL!J19 + CAR!J19 + CENT!J19 + FLA!J19 + MIDA!J19 + MIDW!J19 + NE!J19 + NY!J19 + NW!J19 + SE!J19 + SW!J19 + TEN!J19 + TEX!J19</f>
        <v>231.27134145000002</v>
      </c>
      <c r="K19" s="5">
        <f xml:space="preserve"> 0 + CAL!K19 + CAR!K19 + CENT!K19 + FLA!K19 + MIDA!K19 + MIDW!K19 + NE!K19 + NY!K19 + NW!K19 + SE!K19 + SW!K19 + TEN!K19 + TEX!K19</f>
        <v>241.63663371999996</v>
      </c>
      <c r="L19" s="5">
        <f xml:space="preserve"> 0 + CAL!L19 + CAR!L19 + CENT!L19 + FLA!L19 + MIDA!L19 + MIDW!L19 + NE!L19 + NY!L19 + NW!L19 + SE!L19 + SW!L19 + TEN!L19 + TEX!L19</f>
        <v>250.77373142999994</v>
      </c>
      <c r="M19" s="5">
        <f xml:space="preserve"> 0 + CAL!M19 + CAR!M19 + CENT!M19 + FLA!M19 + MIDA!M19 + MIDW!M19 + NE!M19 + NY!M19 + NW!M19 + SE!M19 + SW!M19 + TEN!M19 + TEX!M19</f>
        <v>260.34631896999997</v>
      </c>
      <c r="N19" s="5">
        <f xml:space="preserve"> 0 + CAL!N19 + CAR!N19 + CENT!N19 + FLA!N19 + MIDA!N19 + MIDW!N19 + NE!N19 + NY!N19 + NW!N19 + SE!N19 + SW!N19 + TEN!N19 + TEX!N19</f>
        <v>271.53038667999999</v>
      </c>
      <c r="O19" s="5">
        <f xml:space="preserve"> 0 + CAL!O19 + CAR!O19 + CENT!O19 + FLA!O19 + MIDA!O19 + MIDW!O19 + NE!O19 + NY!O19 + NW!O19 + SE!O19 + SW!O19 + TEN!O19 + TEX!O19</f>
        <v>283.74000917000001</v>
      </c>
      <c r="P19" s="5">
        <f xml:space="preserve"> 0 + CAL!P19 + CAR!P19 + CENT!P19 + FLA!P19 + MIDA!P19 + MIDW!P19 + NE!P19 + NY!P19 + NW!P19 + SE!P19 + SW!P19 + TEN!P19 + TEX!P19</f>
        <v>292.24873130000003</v>
      </c>
      <c r="Q19" s="5">
        <f xml:space="preserve"> 0 + CAL!Q19 + CAR!Q19 + CENT!Q19 + FLA!Q19 + MIDA!Q19 + MIDW!Q19 + NE!Q19 + NY!Q19 + NW!Q19 + SE!Q19 + SW!Q19 + TEN!Q19 + TEX!Q19</f>
        <v>305.92918715000002</v>
      </c>
      <c r="R19" s="5">
        <f xml:space="preserve"> 0 + CAL!R19 + CAR!R19 + CENT!R19 + FLA!R19 + MIDA!R19 + MIDW!R19 + NE!R19 + NY!R19 + NW!R19 + SE!R19 + SW!R19 + TEN!R19 + TEX!R19</f>
        <v>312.89283192000005</v>
      </c>
      <c r="S19" s="5">
        <f xml:space="preserve"> 0 + CAL!S19 + CAR!S19 + CENT!S19 + FLA!S19 + MIDA!S19 + MIDW!S19 + NE!S19 + NY!S19 + NW!S19 + SE!S19 + SW!S19 + TEN!S19 + TEX!S19</f>
        <v>323.50233495000003</v>
      </c>
      <c r="T19" s="5">
        <f xml:space="preserve"> 0 + CAL!T19 + CAR!T19 + CENT!T19 + FLA!T19 + MIDA!T19 + MIDW!T19 + NE!T19 + NY!T19 + NW!T19 + SE!T19 + SW!T19 + TEN!T19 + TEX!T19</f>
        <v>333.12147722000003</v>
      </c>
      <c r="U19" s="5">
        <f xml:space="preserve"> 0 + CAL!U19 + CAR!U19 + CENT!U19 + FLA!U19 + MIDA!U19 + MIDW!U19 + NE!U19 + NY!U19 + NW!U19 + SE!U19 + SW!U19 + TEN!U19 + TEX!U19</f>
        <v>342.10304515000007</v>
      </c>
      <c r="V19" s="5">
        <f xml:space="preserve"> 0 + CAL!V19 + CAR!V19 + CENT!V19 + FLA!V19 + MIDA!V19 + MIDW!V19 + NE!V19 + NY!V19 + NW!V19 + SE!V19 + SW!V19 + TEN!V19 + TEX!V19</f>
        <v>349.13302025000002</v>
      </c>
      <c r="W19" s="5">
        <f xml:space="preserve"> 0 + CAL!W19 + CAR!W19 + CENT!W19 + FLA!W19 + MIDA!W19 + MIDW!W19 + NE!W19 + NY!W19 + NW!W19 + SE!W19 + SW!W19 + TEN!W19 + TEX!W19</f>
        <v>354.75719738999999</v>
      </c>
      <c r="X19" s="5">
        <f xml:space="preserve"> 0 + CAL!X19 + CAR!X19 + CENT!X19 + FLA!X19 + MIDA!X19 + MIDW!X19 + NE!X19 + NY!X19 + NW!X19 + SE!X19 + SW!X19 + TEN!X19 + TEX!X19</f>
        <v>360.67903357999995</v>
      </c>
      <c r="Y19" s="5">
        <f xml:space="preserve"> 0 + CAL!Y19 + CAR!Y19 + CENT!Y19 + FLA!Y19 + MIDA!Y19 + MIDW!Y19 + NE!Y19 + NY!Y19 + NW!Y19 + SE!Y19 + SW!Y19 + TEN!Y19 + TEX!Y19</f>
        <v>368.41002829000001</v>
      </c>
      <c r="Z19" s="5">
        <f xml:space="preserve"> 0 + CAL!Z19 + CAR!Z19 + CENT!Z19 + FLA!Z19 + MIDA!Z19 + MIDW!Z19 + NE!Z19 + NY!Z19 + NW!Z19 + SE!Z19 + SW!Z19 + TEN!Z19 + TEX!Z19</f>
        <v>376.72571141000009</v>
      </c>
      <c r="AA19" s="5">
        <f xml:space="preserve"> 0 + CAL!AA19 + CAR!AA19 + CENT!AA19 + FLA!AA19 + MIDA!AA19 + MIDW!AA19 + NE!AA19 + NY!AA19 + NW!AA19 + SE!AA19 + SW!AA19 + TEN!AA19 + TEX!AA19</f>
        <v>387.15025886000001</v>
      </c>
      <c r="AB19" s="5">
        <f xml:space="preserve"> 0 + CAL!AB19 + CAR!AB19 + CENT!AB19 + FLA!AB19 + MIDA!AB19 + MIDW!AB19 + NE!AB19 + NY!AB19 + NW!AB19 + SE!AB19 + SW!AB19 + TEN!AB19 + TEX!AB19</f>
        <v>394.55703191999993</v>
      </c>
      <c r="AC19" s="5">
        <f xml:space="preserve"> 0 + CAL!AC19 + CAR!AC19 + CENT!AC19 + FLA!AC19 + MIDA!AC19 + MIDW!AC19 + NE!AC19 + NY!AC19 + NW!AC19 + SE!AC19 + SW!AC19 + TEN!AC19 + TEX!AC19</f>
        <v>401.80883463000004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tr">
        <f>CAL!A20</f>
        <v>Solar_CO2_MTon</v>
      </c>
      <c r="B20" s="5">
        <f xml:space="preserve"> 0 + CAL!B20 + CAR!B20 + CENT!B20 + FLA!B20 + MIDA!B20 + MIDW!B20 + NE!B20 + NY!B20 + NW!B20 + SE!B20 + SW!B20 + TEN!B20 + TEX!B20</f>
        <v>0.56689757000000007</v>
      </c>
      <c r="C20" s="5">
        <f xml:space="preserve"> 0 + CAL!C20 + CAR!C20 + CENT!C20 + FLA!C20 + MIDA!C20 + MIDW!C20 + NE!C20 + NY!C20 + NW!C20 + SE!C20 + SW!C20 + TEN!C20 + TEX!C20</f>
        <v>0.63730238000000006</v>
      </c>
      <c r="D20" s="5">
        <f xml:space="preserve"> 0 + CAL!D20 + CAR!D20 + CENT!D20 + FLA!D20 + MIDA!D20 + MIDW!D20 + NE!D20 + NY!D20 + NW!D20 + SE!D20 + SW!D20 + TEN!D20 + TEX!D20</f>
        <v>0.70963638999999989</v>
      </c>
      <c r="E20" s="5">
        <f xml:space="preserve"> 0 + CAL!E20 + CAR!E20 + CENT!E20 + FLA!E20 + MIDA!E20 + MIDW!E20 + NE!E20 + NY!E20 + NW!E20 + SE!E20 + SW!E20 + TEN!E20 + TEX!E20</f>
        <v>0.79308235000000016</v>
      </c>
      <c r="F20" s="5">
        <f xml:space="preserve"> 0 + CAL!F20 + CAR!F20 + CENT!F20 + FLA!F20 + MIDA!F20 + MIDW!F20 + NE!F20 + NY!F20 + NW!F20 + SE!F20 + SW!F20 + TEN!F20 + TEX!F20</f>
        <v>0.88562419999999997</v>
      </c>
      <c r="G20" s="5">
        <f xml:space="preserve"> 0 + CAL!G20 + CAR!G20 + CENT!G20 + FLA!G20 + MIDA!G20 + MIDW!G20 + NE!G20 + NY!G20 + NW!G20 + SE!G20 + SW!G20 + TEN!G20 + TEX!G20</f>
        <v>0.98338260999999993</v>
      </c>
      <c r="H20" s="5">
        <f xml:space="preserve"> 0 + CAL!H20 + CAR!H20 + CENT!H20 + FLA!H20 + MIDA!H20 + MIDW!H20 + NE!H20 + NY!H20 + NW!H20 + SE!H20 + SW!H20 + TEN!H20 + TEX!H20</f>
        <v>1.05501771</v>
      </c>
      <c r="I20" s="5">
        <f xml:space="preserve"> 0 + CAL!I20 + CAR!I20 + CENT!I20 + FLA!I20 + MIDA!I20 + MIDW!I20 + NE!I20 + NY!I20 + NW!I20 + SE!I20 + SW!I20 + TEN!I20 + TEX!I20</f>
        <v>1.1059571699999997</v>
      </c>
      <c r="J20" s="5">
        <f xml:space="preserve"> 0 + CAL!J20 + CAR!J20 + CENT!J20 + FLA!J20 + MIDA!J20 + MIDW!J20 + NE!J20 + NY!J20 + NW!J20 + SE!J20 + SW!J20 + TEN!J20 + TEX!J20</f>
        <v>1.1563567300000002</v>
      </c>
      <c r="K20" s="5">
        <f xml:space="preserve"> 0 + CAL!K20 + CAR!K20 + CENT!K20 + FLA!K20 + MIDA!K20 + MIDW!K20 + NE!K20 + NY!K20 + NW!K20 + SE!K20 + SW!K20 + TEN!K20 + TEX!K20</f>
        <v>1.2081831800000002</v>
      </c>
      <c r="L20" s="5">
        <f xml:space="preserve"> 0 + CAL!L20 + CAR!L20 + CENT!L20 + FLA!L20 + MIDA!L20 + MIDW!L20 + NE!L20 + NY!L20 + NW!L20 + SE!L20 + SW!L20 + TEN!L20 + TEX!L20</f>
        <v>1.25386865</v>
      </c>
      <c r="M20" s="5">
        <f xml:space="preserve"> 0 + CAL!M20 + CAR!M20 + CENT!M20 + FLA!M20 + MIDA!M20 + MIDW!M20 + NE!M20 + NY!M20 + NW!M20 + SE!M20 + SW!M20 + TEN!M20 + TEX!M20</f>
        <v>1.3017316199999998</v>
      </c>
      <c r="N20" s="5">
        <f xml:space="preserve"> 0 + CAL!N20 + CAR!N20 + CENT!N20 + FLA!N20 + MIDA!N20 + MIDW!N20 + NE!N20 + NY!N20 + NW!N20 + SE!N20 + SW!N20 + TEN!N20 + TEX!N20</f>
        <v>1.3576519300000001</v>
      </c>
      <c r="O20" s="5">
        <f xml:space="preserve"> 0 + CAL!O20 + CAR!O20 + CENT!O20 + FLA!O20 + MIDA!O20 + MIDW!O20 + NE!O20 + NY!O20 + NW!O20 + SE!O20 + SW!O20 + TEN!O20 + TEX!O20</f>
        <v>1.4187000500000002</v>
      </c>
      <c r="P20" s="5">
        <f xml:space="preserve"> 0 + CAL!P20 + CAR!P20 + CENT!P20 + FLA!P20 + MIDA!P20 + MIDW!P20 + NE!P20 + NY!P20 + NW!P20 + SE!P20 + SW!P20 + TEN!P20 + TEX!P20</f>
        <v>1.4612436600000003</v>
      </c>
      <c r="Q20" s="5">
        <f xml:space="preserve"> 0 + CAL!Q20 + CAR!Q20 + CENT!Q20 + FLA!Q20 + MIDA!Q20 + MIDW!Q20 + NE!Q20 + NY!Q20 + NW!Q20 + SE!Q20 + SW!Q20 + TEN!Q20 + TEX!Q20</f>
        <v>1.5296459300000003</v>
      </c>
      <c r="R20" s="5">
        <f xml:space="preserve"> 0 + CAL!R20 + CAR!R20 + CENT!R20 + FLA!R20 + MIDA!R20 + MIDW!R20 + NE!R20 + NY!R20 + NW!R20 + SE!R20 + SW!R20 + TEN!R20 + TEX!R20</f>
        <v>1.5644641499999996</v>
      </c>
      <c r="S20" s="5">
        <f xml:space="preserve"> 0 + CAL!S20 + CAR!S20 + CENT!S20 + FLA!S20 + MIDA!S20 + MIDW!S20 + NE!S20 + NY!S20 + NW!S20 + SE!S20 + SW!S20 + TEN!S20 + TEX!S20</f>
        <v>1.6175116899999997</v>
      </c>
      <c r="T20" s="5">
        <f xml:space="preserve"> 0 + CAL!T20 + CAR!T20 + CENT!T20 + FLA!T20 + MIDA!T20 + MIDW!T20 + NE!T20 + NY!T20 + NW!T20 + SE!T20 + SW!T20 + TEN!T20 + TEX!T20</f>
        <v>1.6656073800000002</v>
      </c>
      <c r="U20" s="5">
        <f xml:space="preserve"> 0 + CAL!U20 + CAR!U20 + CENT!U20 + FLA!U20 + MIDA!U20 + MIDW!U20 + NE!U20 + NY!U20 + NW!U20 + SE!U20 + SW!U20 + TEN!U20 + TEX!U20</f>
        <v>1.7105152299999999</v>
      </c>
      <c r="V20" s="5">
        <f xml:space="preserve"> 0 + CAL!V20 + CAR!V20 + CENT!V20 + FLA!V20 + MIDA!V20 + MIDW!V20 + NE!V20 + NY!V20 + NW!V20 + SE!V20 + SW!V20 + TEN!V20 + TEX!V20</f>
        <v>1.74566511</v>
      </c>
      <c r="W20" s="5">
        <f xml:space="preserve"> 0 + CAL!W20 + CAR!W20 + CENT!W20 + FLA!W20 + MIDA!W20 + MIDW!W20 + NE!W20 + NY!W20 + NW!W20 + SE!W20 + SW!W20 + TEN!W20 + TEX!W20</f>
        <v>1.7737859699999998</v>
      </c>
      <c r="X20" s="5">
        <f xml:space="preserve"> 0 + CAL!X20 + CAR!X20 + CENT!X20 + FLA!X20 + MIDA!X20 + MIDW!X20 + NE!X20 + NY!X20 + NW!X20 + SE!X20 + SW!X20 + TEN!X20 + TEX!X20</f>
        <v>1.8033951700000002</v>
      </c>
      <c r="Y20" s="5">
        <f xml:space="preserve"> 0 + CAL!Y20 + CAR!Y20 + CENT!Y20 + FLA!Y20 + MIDA!Y20 + MIDW!Y20 + NE!Y20 + NY!Y20 + NW!Y20 + SE!Y20 + SW!Y20 + TEN!Y20 + TEX!Y20</f>
        <v>1.8420501300000003</v>
      </c>
      <c r="Z20" s="5">
        <f xml:space="preserve"> 0 + CAL!Z20 + CAR!Z20 + CENT!Z20 + FLA!Z20 + MIDA!Z20 + MIDW!Z20 + NE!Z20 + NY!Z20 + NW!Z20 + SE!Z20 + SW!Z20 + TEN!Z20 + TEX!Z20</f>
        <v>1.8836285499999998</v>
      </c>
      <c r="AA20" s="5">
        <f xml:space="preserve"> 0 + CAL!AA20 + CAR!AA20 + CENT!AA20 + FLA!AA20 + MIDA!AA20 + MIDW!AA20 + NE!AA20 + NY!AA20 + NW!AA20 + SE!AA20 + SW!AA20 + TEN!AA20 + TEX!AA20</f>
        <v>1.93575129</v>
      </c>
      <c r="AB20" s="5">
        <f xml:space="preserve"> 0 + CAL!AB20 + CAR!AB20 + CENT!AB20 + FLA!AB20 + MIDA!AB20 + MIDW!AB20 + NE!AB20 + NY!AB20 + NW!AB20 + SE!AB20 + SW!AB20 + TEN!AB20 + TEX!AB20</f>
        <v>1.9727851500000002</v>
      </c>
      <c r="AC20" s="5">
        <f xml:space="preserve"> 0 + CAL!AC20 + CAR!AC20 + CENT!AC20 + FLA!AC20 + MIDA!AC20 + MIDW!AC20 + NE!AC20 + NY!AC20 + NW!AC20 + SE!AC20 + SW!AC20 + TEN!AC20 + TEX!AC20</f>
        <v>2.0090441700000001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tr">
        <f>CAL!A21</f>
        <v>Solar_MW_Cost</v>
      </c>
      <c r="B21" s="5">
        <f xml:space="preserve"> 0 + CAL!B21 + CAR!B21 + CENT!B21 + FLA!B21 + MIDA!B21 + MIDW!B21 + NE!B21 + NY!B21 + NW!B21 + SE!B21 + SW!B21 + TEN!B21 + TEX!B21</f>
        <v>19135.433787080001</v>
      </c>
      <c r="C21" s="5">
        <f xml:space="preserve"> 0 + CAL!C21 + CAR!C21 + CENT!C21 + FLA!C21 + MIDA!C21 + MIDW!C21 + NE!C21 + NY!C21 + NW!C21 + SE!C21 + SW!C21 + TEN!C21 + TEX!C21</f>
        <v>20886.14098407</v>
      </c>
      <c r="D21" s="5">
        <f xml:space="preserve"> 0 + CAL!D21 + CAR!D21 + CENT!D21 + FLA!D21 + MIDA!D21 + MIDW!D21 + NE!D21 + NY!D21 + NW!D21 + SE!D21 + SW!D21 + TEN!D21 + TEX!D21</f>
        <v>22696.277368449999</v>
      </c>
      <c r="E21" s="5">
        <f xml:space="preserve"> 0 + CAL!E21 + CAR!E21 + CENT!E21 + FLA!E21 + MIDA!E21 + MIDW!E21 + NE!E21 + NY!E21 + NW!E21 + SE!E21 + SW!E21 + TEN!E21 + TEX!E21</f>
        <v>24841.39555818</v>
      </c>
      <c r="F21" s="5">
        <f xml:space="preserve"> 0 + CAL!F21 + CAR!F21 + CENT!F21 + FLA!F21 + MIDA!F21 + MIDW!F21 + NE!F21 + NY!F21 + NW!F21 + SE!F21 + SW!F21 + TEN!F21 + TEX!F21</f>
        <v>27242.021364489996</v>
      </c>
      <c r="G21" s="5">
        <f xml:space="preserve"> 0 + CAL!G21 + CAR!G21 + CENT!G21 + FLA!G21 + MIDA!G21 + MIDW!G21 + NE!G21 + NY!G21 + NW!G21 + SE!G21 + SW!G21 + TEN!G21 + TEX!G21</f>
        <v>29799.939752999995</v>
      </c>
      <c r="H21" s="5">
        <f xml:space="preserve"> 0 + CAL!H21 + CAR!H21 + CENT!H21 + FLA!H21 + MIDA!H21 + MIDW!H21 + NE!H21 + NY!H21 + NW!H21 + SE!H21 + SW!H21 + TEN!H21 + TEX!H21</f>
        <v>31520.66137908</v>
      </c>
      <c r="I21" s="5">
        <f xml:space="preserve"> 0 + CAL!I21 + CAR!I21 + CENT!I21 + FLA!I21 + MIDA!I21 + MIDW!I21 + NE!I21 + NY!I21 + NW!I21 + SE!I21 + SW!I21 + TEN!I21 + TEX!I21</f>
        <v>32385.636290120005</v>
      </c>
      <c r="J21" s="5">
        <f xml:space="preserve"> 0 + CAL!J21 + CAR!J21 + CENT!J21 + FLA!J21 + MIDA!J21 + MIDW!J21 + NE!J21 + NY!J21 + NW!J21 + SE!J21 + SW!J21 + TEN!J21 + TEX!J21</f>
        <v>33231.921469140005</v>
      </c>
      <c r="K21" s="5">
        <f xml:space="preserve"> 0 + CAL!K21 + CAR!K21 + CENT!K21 + FLA!K21 + MIDA!K21 + MIDW!K21 + NE!K21 + NY!K21 + NW!K21 + SE!K21 + SW!K21 + TEN!K21 + TEX!K21</f>
        <v>34115.484857499992</v>
      </c>
      <c r="L21" s="5">
        <f xml:space="preserve"> 0 + CAL!L21 + CAR!L21 + CENT!L21 + FLA!L21 + MIDA!L21 + MIDW!L21 + NE!L21 + NY!L21 + NW!L21 + SE!L21 + SW!L21 + TEN!L21 + TEX!L21</f>
        <v>34819.824590299999</v>
      </c>
      <c r="M21" s="5">
        <f xml:space="preserve"> 0 + CAL!M21 + CAR!M21 + CENT!M21 + FLA!M21 + MIDA!M21 + MIDW!M21 + NE!M21 + NY!M21 + NW!M21 + SE!M21 + SW!M21 + TEN!M21 + TEX!M21</f>
        <v>35581.161345940003</v>
      </c>
      <c r="N21" s="5">
        <f xml:space="preserve"> 0 + CAL!N21 + CAR!N21 + CENT!N21 + FLA!N21 + MIDA!N21 + MIDW!N21 + NE!N21 + NY!N21 + NW!N21 + SE!N21 + SW!N21 + TEN!N21 + TEX!N21</f>
        <v>36569.049683480007</v>
      </c>
      <c r="O21" s="5">
        <f xml:space="preserve"> 0 + CAL!O21 + CAR!O21 + CENT!O21 + FLA!O21 + MIDA!O21 + MIDW!O21 + NE!O21 + NY!O21 + NW!O21 + SE!O21 + SW!O21 + TEN!O21 + TEX!O21</f>
        <v>38027.452090639999</v>
      </c>
      <c r="P21" s="5">
        <f xml:space="preserve"> 0 + CAL!P21 + CAR!P21 + CENT!P21 + FLA!P21 + MIDA!P21 + MIDW!P21 + NE!P21 + NY!P21 + NW!P21 + SE!P21 + SW!P21 + TEN!P21 + TEX!P21</f>
        <v>39174.395293699992</v>
      </c>
      <c r="Q21" s="5">
        <f xml:space="preserve"> 0 + CAL!Q21 + CAR!Q21 + CENT!Q21 + FLA!Q21 + MIDA!Q21 + MIDW!Q21 + NE!Q21 + NY!Q21 + NW!Q21 + SE!Q21 + SW!Q21 + TEN!Q21 + TEX!Q21</f>
        <v>40824.579392070002</v>
      </c>
      <c r="R21" s="5">
        <f xml:space="preserve"> 0 + CAL!R21 + CAR!R21 + CENT!R21 + FLA!R21 + MIDA!R21 + MIDW!R21 + NE!R21 + NY!R21 + NW!R21 + SE!R21 + SW!R21 + TEN!R21 + TEX!R21</f>
        <v>41793.689541760003</v>
      </c>
      <c r="S21" s="5">
        <f xml:space="preserve"> 0 + CAL!S21 + CAR!S21 + CENT!S21 + FLA!S21 + MIDA!S21 + MIDW!S21 + NE!S21 + NY!S21 + NW!S21 + SE!S21 + SW!S21 + TEN!S21 + TEX!S21</f>
        <v>43133.93993801</v>
      </c>
      <c r="T21" s="5">
        <f xml:space="preserve"> 0 + CAL!T21 + CAR!T21 + CENT!T21 + FLA!T21 + MIDA!T21 + MIDW!T21 + NE!T21 + NY!T21 + NW!T21 + SE!T21 + SW!T21 + TEN!T21 + TEX!T21</f>
        <v>44366.683409949997</v>
      </c>
      <c r="U21" s="5">
        <f xml:space="preserve"> 0 + CAL!U21 + CAR!U21 + CENT!U21 + FLA!U21 + MIDA!U21 + MIDW!U21 + NE!U21 + NY!U21 + NW!U21 + SE!U21 + SW!U21 + TEN!U21 + TEX!U21</f>
        <v>45566.662747790004</v>
      </c>
      <c r="V21" s="5">
        <f xml:space="preserve"> 0 + CAL!V21 + CAR!V21 + CENT!V21 + FLA!V21 + MIDA!V21 + MIDW!V21 + NE!V21 + NY!V21 + NW!V21 + SE!V21 + SW!V21 + TEN!V21 + TEX!V21</f>
        <v>46573.930711159999</v>
      </c>
      <c r="W21" s="5">
        <f xml:space="preserve"> 0 + CAL!W21 + CAR!W21 + CENT!W21 + FLA!W21 + MIDA!W21 + MIDW!W21 + NE!W21 + NY!W21 + NW!W21 + SE!W21 + SW!W21 + TEN!W21 + TEX!W21</f>
        <v>47254.519216859997</v>
      </c>
      <c r="X21" s="5">
        <f xml:space="preserve"> 0 + CAL!X21 + CAR!X21 + CENT!X21 + FLA!X21 + MIDA!X21 + MIDW!X21 + NE!X21 + NY!X21 + NW!X21 + SE!X21 + SW!X21 + TEN!X21 + TEX!X21</f>
        <v>47971.286281989996</v>
      </c>
      <c r="Y21" s="5">
        <f xml:space="preserve"> 0 + CAL!Y21 + CAR!Y21 + CENT!Y21 + FLA!Y21 + MIDA!Y21 + MIDW!Y21 + NE!Y21 + NY!Y21 + NW!Y21 + SE!Y21 + SW!Y21 + TEN!Y21 + TEX!Y21</f>
        <v>48879.367404209996</v>
      </c>
      <c r="Z21" s="5">
        <f xml:space="preserve"> 0 + CAL!Z21 + CAR!Z21 + CENT!Z21 + FLA!Z21 + MIDA!Z21 + MIDW!Z21 + NE!Z21 + NY!Z21 + NW!Z21 + SE!Z21 + SW!Z21 + TEN!Z21 + TEX!Z21</f>
        <v>49873.56260949999</v>
      </c>
      <c r="AA21" s="5">
        <f xml:space="preserve"> 0 + CAL!AA21 + CAR!AA21 + CENT!AA21 + FLA!AA21 + MIDA!AA21 + MIDW!AA21 + NE!AA21 + NY!AA21 + NW!AA21 + SE!AA21 + SW!AA21 + TEN!AA21 + TEX!AA21</f>
        <v>51102.048544780002</v>
      </c>
      <c r="AB21" s="5">
        <f xml:space="preserve"> 0 + CAL!AB21 + CAR!AB21 + CENT!AB21 + FLA!AB21 + MIDA!AB21 + MIDW!AB21 + NE!AB21 + NY!AB21 + NW!AB21 + SE!AB21 + SW!AB21 + TEN!AB21 + TEX!AB21</f>
        <v>52021.345983020015</v>
      </c>
      <c r="AC21" s="5">
        <f xml:space="preserve"> 0 + CAL!AC21 + CAR!AC21 + CENT!AC21 + FLA!AC21 + MIDA!AC21 + MIDW!AC21 + NE!AC21 + NY!AC21 + NW!AC21 + SE!AC21 + SW!AC21 + TEN!AC21 + TEX!AC21</f>
        <v>52977.499337879999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tr">
        <f>CAL!A22</f>
        <v>Solar_MWh_Cost</v>
      </c>
      <c r="B22" s="5">
        <f xml:space="preserve"> 0 + CAL!B22 + CAR!B22 + CENT!B22 + FLA!B22 + MIDA!B22 + MIDW!B22 + NE!B22 + NY!B22 + NW!B22 + SE!B22 + SW!B22 + TEN!B22 + TEX!B22</f>
        <v>0</v>
      </c>
      <c r="C22" s="5">
        <f xml:space="preserve"> 0 + CAL!C22 + CAR!C22 + CENT!C22 + FLA!C22 + MIDA!C22 + MIDW!C22 + NE!C22 + NY!C22 + NW!C22 + SE!C22 + SW!C22 + TEN!C22 + TEX!C22</f>
        <v>0</v>
      </c>
      <c r="D22" s="5">
        <f xml:space="preserve"> 0 + CAL!D22 + CAR!D22 + CENT!D22 + FLA!D22 + MIDA!D22 + MIDW!D22 + NE!D22 + NY!D22 + NW!D22 + SE!D22 + SW!D22 + TEN!D22 + TEX!D22</f>
        <v>0</v>
      </c>
      <c r="E22" s="5">
        <f xml:space="preserve"> 0 + CAL!E22 + CAR!E22 + CENT!E22 + FLA!E22 + MIDA!E22 + MIDW!E22 + NE!E22 + NY!E22 + NW!E22 + SE!E22 + SW!E22 + TEN!E22 + TEX!E22</f>
        <v>0</v>
      </c>
      <c r="F22" s="5">
        <f xml:space="preserve"> 0 + CAL!F22 + CAR!F22 + CENT!F22 + FLA!F22 + MIDA!F22 + MIDW!F22 + NE!F22 + NY!F22 + NW!F22 + SE!F22 + SW!F22 + TEN!F22 + TEX!F22</f>
        <v>0</v>
      </c>
      <c r="G22" s="5">
        <f xml:space="preserve"> 0 + CAL!G22 + CAR!G22 + CENT!G22 + FLA!G22 + MIDA!G22 + MIDW!G22 + NE!G22 + NY!G22 + NW!G22 + SE!G22 + SW!G22 + TEN!G22 + TEX!G22</f>
        <v>0</v>
      </c>
      <c r="H22" s="5">
        <f xml:space="preserve"> 0 + CAL!H22 + CAR!H22 + CENT!H22 + FLA!H22 + MIDA!H22 + MIDW!H22 + NE!H22 + NY!H22 + NW!H22 + SE!H22 + SW!H22 + TEN!H22 + TEX!H22</f>
        <v>0</v>
      </c>
      <c r="I22" s="5">
        <f xml:space="preserve"> 0 + CAL!I22 + CAR!I22 + CENT!I22 + FLA!I22 + MIDA!I22 + MIDW!I22 + NE!I22 + NY!I22 + NW!I22 + SE!I22 + SW!I22 + TEN!I22 + TEX!I22</f>
        <v>0</v>
      </c>
      <c r="J22" s="5">
        <f xml:space="preserve"> 0 + CAL!J22 + CAR!J22 + CENT!J22 + FLA!J22 + MIDA!J22 + MIDW!J22 + NE!J22 + NY!J22 + NW!J22 + SE!J22 + SW!J22 + TEN!J22 + TEX!J22</f>
        <v>0</v>
      </c>
      <c r="K22" s="5">
        <f xml:space="preserve"> 0 + CAL!K22 + CAR!K22 + CENT!K22 + FLA!K22 + MIDA!K22 + MIDW!K22 + NE!K22 + NY!K22 + NW!K22 + SE!K22 + SW!K22 + TEN!K22 + TEX!K22</f>
        <v>0</v>
      </c>
      <c r="L22" s="5">
        <f xml:space="preserve"> 0 + CAL!L22 + CAR!L22 + CENT!L22 + FLA!L22 + MIDA!L22 + MIDW!L22 + NE!L22 + NY!L22 + NW!L22 + SE!L22 + SW!L22 + TEN!L22 + TEX!L22</f>
        <v>0</v>
      </c>
      <c r="M22" s="5">
        <f xml:space="preserve"> 0 + CAL!M22 + CAR!M22 + CENT!M22 + FLA!M22 + MIDA!M22 + MIDW!M22 + NE!M22 + NY!M22 + NW!M22 + SE!M22 + SW!M22 + TEN!M22 + TEX!M22</f>
        <v>0</v>
      </c>
      <c r="N22" s="5">
        <f xml:space="preserve"> 0 + CAL!N22 + CAR!N22 + CENT!N22 + FLA!N22 + MIDA!N22 + MIDW!N22 + NE!N22 + NY!N22 + NW!N22 + SE!N22 + SW!N22 + TEN!N22 + TEX!N22</f>
        <v>0</v>
      </c>
      <c r="O22" s="5">
        <f xml:space="preserve"> 0 + CAL!O22 + CAR!O22 + CENT!O22 + FLA!O22 + MIDA!O22 + MIDW!O22 + NE!O22 + NY!O22 + NW!O22 + SE!O22 + SW!O22 + TEN!O22 + TEX!O22</f>
        <v>0</v>
      </c>
      <c r="P22" s="5">
        <f xml:space="preserve"> 0 + CAL!P22 + CAR!P22 + CENT!P22 + FLA!P22 + MIDA!P22 + MIDW!P22 + NE!P22 + NY!P22 + NW!P22 + SE!P22 + SW!P22 + TEN!P22 + TEX!P22</f>
        <v>0</v>
      </c>
      <c r="Q22" s="5">
        <f xml:space="preserve"> 0 + CAL!Q22 + CAR!Q22 + CENT!Q22 + FLA!Q22 + MIDA!Q22 + MIDW!Q22 + NE!Q22 + NY!Q22 + NW!Q22 + SE!Q22 + SW!Q22 + TEN!Q22 + TEX!Q22</f>
        <v>0</v>
      </c>
      <c r="R22" s="5">
        <f xml:space="preserve"> 0 + CAL!R22 + CAR!R22 + CENT!R22 + FLA!R22 + MIDA!R22 + MIDW!R22 + NE!R22 + NY!R22 + NW!R22 + SE!R22 + SW!R22 + TEN!R22 + TEX!R22</f>
        <v>0</v>
      </c>
      <c r="S22" s="5">
        <f xml:space="preserve"> 0 + CAL!S22 + CAR!S22 + CENT!S22 + FLA!S22 + MIDA!S22 + MIDW!S22 + NE!S22 + NY!S22 + NW!S22 + SE!S22 + SW!S22 + TEN!S22 + TEX!S22</f>
        <v>0</v>
      </c>
      <c r="T22" s="5">
        <f xml:space="preserve"> 0 + CAL!T22 + CAR!T22 + CENT!T22 + FLA!T22 + MIDA!T22 + MIDW!T22 + NE!T22 + NY!T22 + NW!T22 + SE!T22 + SW!T22 + TEN!T22 + TEX!T22</f>
        <v>0</v>
      </c>
      <c r="U22" s="5">
        <f xml:space="preserve"> 0 + CAL!U22 + CAR!U22 + CENT!U22 + FLA!U22 + MIDA!U22 + MIDW!U22 + NE!U22 + NY!U22 + NW!U22 + SE!U22 + SW!U22 + TEN!U22 + TEX!U22</f>
        <v>0</v>
      </c>
      <c r="V22" s="5">
        <f xml:space="preserve"> 0 + CAL!V22 + CAR!V22 + CENT!V22 + FLA!V22 + MIDA!V22 + MIDW!V22 + NE!V22 + NY!V22 + NW!V22 + SE!V22 + SW!V22 + TEN!V22 + TEX!V22</f>
        <v>0</v>
      </c>
      <c r="W22" s="5">
        <f xml:space="preserve"> 0 + CAL!W22 + CAR!W22 + CENT!W22 + FLA!W22 + MIDA!W22 + MIDW!W22 + NE!W22 + NY!W22 + NW!W22 + SE!W22 + SW!W22 + TEN!W22 + TEX!W22</f>
        <v>0</v>
      </c>
      <c r="X22" s="5">
        <f xml:space="preserve"> 0 + CAL!X22 + CAR!X22 + CENT!X22 + FLA!X22 + MIDA!X22 + MIDW!X22 + NE!X22 + NY!X22 + NW!X22 + SE!X22 + SW!X22 + TEN!X22 + TEX!X22</f>
        <v>0</v>
      </c>
      <c r="Y22" s="5">
        <f xml:space="preserve"> 0 + CAL!Y22 + CAR!Y22 + CENT!Y22 + FLA!Y22 + MIDA!Y22 + MIDW!Y22 + NE!Y22 + NY!Y22 + NW!Y22 + SE!Y22 + SW!Y22 + TEN!Y22 + TEX!Y22</f>
        <v>0</v>
      </c>
      <c r="Z22" s="5">
        <f xml:space="preserve"> 0 + CAL!Z22 + CAR!Z22 + CENT!Z22 + FLA!Z22 + MIDA!Z22 + MIDW!Z22 + NE!Z22 + NY!Z22 + NW!Z22 + SE!Z22 + SW!Z22 + TEN!Z22 + TEX!Z22</f>
        <v>0</v>
      </c>
      <c r="AA22" s="5">
        <f xml:space="preserve"> 0 + CAL!AA22 + CAR!AA22 + CENT!AA22 + FLA!AA22 + MIDA!AA22 + MIDW!AA22 + NE!AA22 + NY!AA22 + NW!AA22 + SE!AA22 + SW!AA22 + TEN!AA22 + TEX!AA22</f>
        <v>0</v>
      </c>
      <c r="AB22" s="5">
        <f xml:space="preserve"> 0 + CAL!AB22 + CAR!AB22 + CENT!AB22 + FLA!AB22 + MIDA!AB22 + MIDW!AB22 + NE!AB22 + NY!AB22 + NW!AB22 + SE!AB22 + SW!AB22 + TEN!AB22 + TEX!AB22</f>
        <v>0</v>
      </c>
      <c r="AC22" s="5">
        <f xml:space="preserve"> 0 + CAL!AC22 + CAR!AC22 + CENT!AC22 + FLA!AC22 + MIDA!AC22 + MIDW!AC22 + NE!AC22 + NY!AC22 + NW!AC22 + SE!AC22 + SW!AC22 + TEN!AC22 + TEX!AC22</f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tr">
        <f>CAL!A23</f>
        <v>Solar_Start_Knob</v>
      </c>
      <c r="B23" s="5">
        <f xml:space="preserve"> 0 + CAL!B23 + CAR!B23 + CENT!B23 + FLA!B23 + MIDA!B23 + MIDW!B23 + NE!B23 + NY!B23 + NW!B23 + SE!B23 + SW!B23 + TEN!B23 + TEX!B23</f>
        <v>13</v>
      </c>
      <c r="C23" s="5">
        <f xml:space="preserve"> 0 + CAL!C23 + CAR!C23 + CENT!C23 + FLA!C23 + MIDA!C23 + MIDW!C23 + NE!C23 + NY!C23 + NW!C23 + SE!C23 + SW!C23 + TEN!C23 + TEX!C23</f>
        <v>13.433333289999997</v>
      </c>
      <c r="D23" s="5">
        <f xml:space="preserve"> 0 + CAL!D23 + CAR!D23 + CENT!D23 + FLA!D23 + MIDA!D23 + MIDW!D23 + NE!D23 + NY!D23 + NW!D23 + SE!D23 + SW!D23 + TEN!D23 + TEX!D23</f>
        <v>14.545354839999998</v>
      </c>
      <c r="E23" s="5">
        <f xml:space="preserve"> 0 + CAL!E23 + CAR!E23 + CENT!E23 + FLA!E23 + MIDA!E23 + MIDW!E23 + NE!E23 + NY!E23 + NW!E23 + SE!E23 + SW!E23 + TEN!E23 + TEX!E23</f>
        <v>13.868592870000001</v>
      </c>
      <c r="F23" s="5">
        <f xml:space="preserve"> 0 + CAL!F23 + CAR!F23 + CENT!F23 + FLA!F23 + MIDA!F23 + MIDW!F23 + NE!F23 + NY!F23 + NW!F23 + SE!F23 + SW!F23 + TEN!F23 + TEX!F23</f>
        <v>13.628653419999999</v>
      </c>
      <c r="G23" s="5">
        <f xml:space="preserve"> 0 + CAL!G23 + CAR!G23 + CENT!G23 + FLA!G23 + MIDA!G23 + MIDW!G23 + NE!G23 + NY!G23 + NW!G23 + SE!G23 + SW!G23 + TEN!G23 + TEX!G23</f>
        <v>13.492486569999999</v>
      </c>
      <c r="H23" s="5">
        <f xml:space="preserve"> 0 + CAL!H23 + CAR!H23 + CENT!H23 + FLA!H23 + MIDA!H23 + MIDW!H23 + NE!H23 + NY!H23 + NW!H23 + SE!H23 + SW!H23 + TEN!H23 + TEX!H23</f>
        <v>13.347978130000003</v>
      </c>
      <c r="I23" s="5">
        <f xml:space="preserve"> 0 + CAL!I23 + CAR!I23 + CENT!I23 + FLA!I23 + MIDA!I23 + MIDW!I23 + NE!I23 + NY!I23 + NW!I23 + SE!I23 + SW!I23 + TEN!I23 + TEX!I23</f>
        <v>13.065537449999997</v>
      </c>
      <c r="J23" s="5">
        <f xml:space="preserve"> 0 + CAL!J23 + CAR!J23 + CENT!J23 + FLA!J23 + MIDA!J23 + MIDW!J23 + NE!J23 + NY!J23 + NW!J23 + SE!J23 + SW!J23 + TEN!J23 + TEX!J23</f>
        <v>12.76150784</v>
      </c>
      <c r="K23" s="5">
        <f xml:space="preserve"> 0 + CAL!K23 + CAR!K23 + CENT!K23 + FLA!K23 + MIDA!K23 + MIDW!K23 + NE!K23 + NY!K23 + NW!K23 + SE!K23 + SW!K23 + TEN!K23 + TEX!K23</f>
        <v>12.699823280000002</v>
      </c>
      <c r="L23" s="5">
        <f xml:space="preserve"> 0 + CAL!L23 + CAR!L23 + CENT!L23 + FLA!L23 + MIDA!L23 + MIDW!L23 + NE!L23 + NY!L23 + NW!L23 + SE!L23 + SW!L23 + TEN!L23 + TEX!L23</f>
        <v>12.664736829999999</v>
      </c>
      <c r="M23" s="5">
        <f xml:space="preserve"> 0 + CAL!M23 + CAR!M23 + CENT!M23 + FLA!M23 + MIDA!M23 + MIDW!M23 + NE!M23 + NY!M23 + NW!M23 + SE!M23 + SW!M23 + TEN!M23 + TEX!M23</f>
        <v>12.575336950000001</v>
      </c>
      <c r="N23" s="5">
        <f xml:space="preserve"> 0 + CAL!N23 + CAR!N23 + CENT!N23 + FLA!N23 + MIDA!N23 + MIDW!N23 + NE!N23 + NY!N23 + NW!N23 + SE!N23 + SW!N23 + TEN!N23 + TEX!N23</f>
        <v>12.553757920000001</v>
      </c>
      <c r="O23" s="5">
        <f xml:space="preserve"> 0 + CAL!O23 + CAR!O23 + CENT!O23 + FLA!O23 + MIDA!O23 + MIDW!O23 + NE!O23 + NY!O23 + NW!O23 + SE!O23 + SW!O23 + TEN!O23 + TEX!O23</f>
        <v>12.586033449999999</v>
      </c>
      <c r="P23" s="5">
        <f xml:space="preserve"> 0 + CAL!P23 + CAR!P23 + CENT!P23 + FLA!P23 + MIDA!P23 + MIDW!P23 + NE!P23 + NY!P23 + NW!P23 + SE!P23 + SW!P23 + TEN!P23 + TEX!P23</f>
        <v>12.71324991</v>
      </c>
      <c r="Q23" s="5">
        <f xml:space="preserve"> 0 + CAL!Q23 + CAR!Q23 + CENT!Q23 + FLA!Q23 + MIDA!Q23 + MIDW!Q23 + NE!Q23 + NY!Q23 + NW!Q23 + SE!Q23 + SW!Q23 + TEN!Q23 + TEX!Q23</f>
        <v>12.62569727</v>
      </c>
      <c r="R23" s="5">
        <f xml:space="preserve"> 0 + CAL!R23 + CAR!R23 + CENT!R23 + FLA!R23 + MIDA!R23 + MIDW!R23 + NE!R23 + NY!R23 + NW!R23 + SE!R23 + SW!R23 + TEN!R23 + TEX!R23</f>
        <v>12.69703702</v>
      </c>
      <c r="S23" s="5">
        <f xml:space="preserve"> 0 + CAL!S23 + CAR!S23 + CENT!S23 + FLA!S23 + MIDA!S23 + MIDW!S23 + NE!S23 + NY!S23 + NW!S23 + SE!S23 + SW!S23 + TEN!S23 + TEX!S23</f>
        <v>12.545413379999998</v>
      </c>
      <c r="T23" s="5">
        <f xml:space="preserve"> 0 + CAL!T23 + CAR!T23 + CENT!T23 + FLA!T23 + MIDA!T23 + MIDW!T23 + NE!T23 + NY!T23 + NW!T23 + SE!T23 + SW!T23 + TEN!T23 + TEX!T23</f>
        <v>12.598706819999999</v>
      </c>
      <c r="U23" s="5">
        <f xml:space="preserve"> 0 + CAL!U23 + CAR!U23 + CENT!U23 + FLA!U23 + MIDA!U23 + MIDW!U23 + NE!U23 + NY!U23 + NW!U23 + SE!U23 + SW!U23 + TEN!U23 + TEX!U23</f>
        <v>12.559816399999999</v>
      </c>
      <c r="V23" s="5">
        <f xml:space="preserve"> 0 + CAL!V23 + CAR!V23 + CENT!V23 + FLA!V23 + MIDA!V23 + MIDW!V23 + NE!V23 + NY!V23 + NW!V23 + SE!V23 + SW!V23 + TEN!V23 + TEX!V23</f>
        <v>12.545863060000002</v>
      </c>
      <c r="W23" s="5">
        <f xml:space="preserve"> 0 + CAL!W23 + CAR!W23 + CENT!W23 + FLA!W23 + MIDA!W23 + MIDW!W23 + NE!W23 + NY!W23 + NW!W23 + SE!W23 + SW!W23 + TEN!W23 + TEX!W23</f>
        <v>12.50374523</v>
      </c>
      <c r="X23" s="5">
        <f xml:space="preserve"> 0 + CAL!X23 + CAR!X23 + CENT!X23 + FLA!X23 + MIDA!X23 + MIDW!X23 + NE!X23 + NY!X23 + NW!X23 + SE!X23 + SW!X23 + TEN!X23 + TEX!X23</f>
        <v>12.435641209999998</v>
      </c>
      <c r="Y23" s="5">
        <f xml:space="preserve"> 0 + CAL!Y23 + CAR!Y23 + CENT!Y23 + FLA!Y23 + MIDA!Y23 + MIDW!Y23 + NE!Y23 + NY!Y23 + NW!Y23 + SE!Y23 + SW!Y23 + TEN!Y23 + TEX!Y23</f>
        <v>12.432885789999998</v>
      </c>
      <c r="Z23" s="5">
        <f xml:space="preserve"> 0 + CAL!Z23 + CAR!Z23 + CENT!Z23 + FLA!Z23 + MIDA!Z23 + MIDW!Z23 + NE!Z23 + NY!Z23 + NW!Z23 + SE!Z23 + SW!Z23 + TEN!Z23 + TEX!Z23</f>
        <v>12.46569966</v>
      </c>
      <c r="AA23" s="5">
        <f xml:space="preserve"> 0 + CAL!AA23 + CAR!AA23 + CENT!AA23 + FLA!AA23 + MIDA!AA23 + MIDW!AA23 + NE!AA23 + NY!AA23 + NW!AA23 + SE!AA23 + SW!AA23 + TEN!AA23 + TEX!AA23</f>
        <v>12.47630419</v>
      </c>
      <c r="AB23" s="5">
        <f xml:space="preserve"> 0 + CAL!AB23 + CAR!AB23 + CENT!AB23 + FLA!AB23 + MIDA!AB23 + MIDW!AB23 + NE!AB23 + NY!AB23 + NW!AB23 + SE!AB23 + SW!AB23 + TEN!AB23 + TEX!AB23</f>
        <v>12.513564580000001</v>
      </c>
      <c r="AC23" s="5">
        <f xml:space="preserve"> 0 + CAL!AC23 + CAR!AC23 + CENT!AC23 + FLA!AC23 + MIDA!AC23 + MIDW!AC23 + NE!AC23 + NY!AC23 + NW!AC23 + SE!AC23 + SW!AC23 + TEN!AC23 + TEX!AC23</f>
        <v>12.439229119999998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tr">
        <f>CAL!A24</f>
        <v>Solar_Knob</v>
      </c>
      <c r="B24" s="5">
        <f xml:space="preserve"> 0 + CAL!B24 + CAR!B24 + CENT!B24 + FLA!B24 + MIDA!B24 + MIDW!B24 + NE!B24 + NY!B24 + NW!B24 + SE!B24 + SW!B24 + TEN!B24 + TEX!B24</f>
        <v>13</v>
      </c>
      <c r="C24" s="5">
        <f xml:space="preserve"> 0 + CAL!C24 + CAR!C24 + CENT!C24 + FLA!C24 + MIDA!C24 + MIDW!C24 + NE!C24 + NY!C24 + NW!C24 + SE!C24 + SW!C24 + TEN!C24 + TEX!C24</f>
        <v>18.659715339999998</v>
      </c>
      <c r="D24" s="5">
        <f xml:space="preserve"> 0 + CAL!D24 + CAR!D24 + CENT!D24 + FLA!D24 + MIDA!D24 + MIDW!D24 + NE!D24 + NY!D24 + NW!D24 + SE!D24 + SW!D24 + TEN!D24 + TEX!D24</f>
        <v>14.519990060000001</v>
      </c>
      <c r="E24" s="5">
        <f xml:space="preserve"> 0 + CAL!E24 + CAR!E24 + CENT!E24 + FLA!E24 + MIDA!E24 + MIDW!E24 + NE!E24 + NY!E24 + NW!E24 + SE!E24 + SW!E24 + TEN!E24 + TEX!E24</f>
        <v>13.933665039999998</v>
      </c>
      <c r="F24" s="5">
        <f xml:space="preserve"> 0 + CAL!F24 + CAR!F24 + CENT!F24 + FLA!F24 + MIDA!F24 + MIDW!F24 + NE!F24 + NY!F24 + NW!F24 + SE!F24 + SW!F24 + TEN!F24 + TEX!F24</f>
        <v>13.67538744</v>
      </c>
      <c r="G24" s="5">
        <f xml:space="preserve"> 0 + CAL!G24 + CAR!G24 + CENT!G24 + FLA!G24 + MIDA!G24 + MIDW!G24 + NE!G24 + NY!G24 + NW!G24 + SE!G24 + SW!G24 + TEN!G24 + TEX!G24</f>
        <v>13.487229710000003</v>
      </c>
      <c r="H24" s="5">
        <f xml:space="preserve"> 0 + CAL!H24 + CAR!H24 + CENT!H24 + FLA!H24 + MIDA!H24 + MIDW!H24 + NE!H24 + NY!H24 + NW!H24 + SE!H24 + SW!H24 + TEN!H24 + TEX!H24</f>
        <v>13.15221962</v>
      </c>
      <c r="I24" s="5">
        <f xml:space="preserve"> 0 + CAL!I24 + CAR!I24 + CENT!I24 + FLA!I24 + MIDA!I24 + MIDW!I24 + NE!I24 + NY!I24 + NW!I24 + SE!I24 + SW!I24 + TEN!I24 + TEX!I24</f>
        <v>12.810750580000002</v>
      </c>
      <c r="J24" s="5">
        <f xml:space="preserve"> 0 + CAL!J24 + CAR!J24 + CENT!J24 + FLA!J24 + MIDA!J24 + MIDW!J24 + NE!J24 + NY!J24 + NW!J24 + SE!J24 + SW!J24 + TEN!J24 + TEX!J24</f>
        <v>12.739293609999999</v>
      </c>
      <c r="K24" s="5">
        <f xml:space="preserve"> 0 + CAL!K24 + CAR!K24 + CENT!K24 + FLA!K24 + MIDA!K24 + MIDW!K24 + NE!K24 + NY!K24 + NW!K24 + SE!K24 + SW!K24 + TEN!K24 + TEX!K24</f>
        <v>12.696387440000001</v>
      </c>
      <c r="L24" s="5">
        <f xml:space="preserve"> 0 + CAL!L24 + CAR!L24 + CENT!L24 + FLA!L24 + MIDA!L24 + MIDW!L24 + NE!L24 + NY!L24 + NW!L24 + SE!L24 + SW!L24 + TEN!L24 + TEX!L24</f>
        <v>12.601913440000001</v>
      </c>
      <c r="M24" s="5">
        <f xml:space="preserve"> 0 + CAL!M24 + CAR!M24 + CENT!M24 + FLA!M24 + MIDA!M24 + MIDW!M24 + NE!M24 + NY!M24 + NW!M24 + SE!M24 + SW!M24 + TEN!M24 + TEX!M24</f>
        <v>12.576956290000002</v>
      </c>
      <c r="N24" s="5">
        <f xml:space="preserve"> 0 + CAL!N24 + CAR!N24 + CENT!N24 + FLA!N24 + MIDA!N24 + MIDW!N24 + NE!N24 + NY!N24 + NW!N24 + SE!N24 + SW!N24 + TEN!N24 + TEX!N24</f>
        <v>12.605674479999999</v>
      </c>
      <c r="O24" s="5">
        <f xml:space="preserve"> 0 + CAL!O24 + CAR!O24 + CENT!O24 + FLA!O24 + MIDA!O24 + MIDW!O24 + NE!O24 + NY!O24 + NW!O24 + SE!O24 + SW!O24 + TEN!O24 + TEX!O24</f>
        <v>12.73014191</v>
      </c>
      <c r="P24" s="5">
        <f xml:space="preserve"> 0 + CAL!P24 + CAR!P24 + CENT!P24 + FLA!P24 + MIDA!P24 + MIDW!P24 + NE!P24 + NY!P24 + NW!P24 + SE!P24 + SW!P24 + TEN!P24 + TEX!P24</f>
        <v>12.638143769999999</v>
      </c>
      <c r="Q24" s="5">
        <f xml:space="preserve"> 0 + CAL!Q24 + CAR!Q24 + CENT!Q24 + FLA!Q24 + MIDA!Q24 + MIDW!Q24 + NE!Q24 + NY!Q24 + NW!Q24 + SE!Q24 + SW!Q24 + TEN!Q24 + TEX!Q24</f>
        <v>12.708783959999998</v>
      </c>
      <c r="R24" s="5">
        <f xml:space="preserve"> 0 + CAL!R24 + CAR!R24 + CENT!R24 + FLA!R24 + MIDA!R24 + MIDW!R24 + NE!R24 + NY!R24 + NW!R24 + SE!R24 + SW!R24 + TEN!R24 + TEX!R24</f>
        <v>12.5505844</v>
      </c>
      <c r="S24" s="5">
        <f xml:space="preserve"> 0 + CAL!S24 + CAR!S24 + CENT!S24 + FLA!S24 + MIDA!S24 + MIDW!S24 + NE!S24 + NY!S24 + NW!S24 + SE!S24 + SW!S24 + TEN!S24 + TEX!S24</f>
        <v>12.605256619999997</v>
      </c>
      <c r="T24" s="5">
        <f xml:space="preserve"> 0 + CAL!T24 + CAR!T24 + CENT!T24 + FLA!T24 + MIDA!T24 + MIDW!T24 + NE!T24 + NY!T24 + NW!T24 + SE!T24 + SW!T24 + TEN!T24 + TEX!T24</f>
        <v>12.565034019999999</v>
      </c>
      <c r="U24" s="5">
        <f xml:space="preserve"> 0 + CAL!U24 + CAR!U24 + CENT!U24 + FLA!U24 + MIDA!U24 + MIDW!U24 + NE!U24 + NY!U24 + NW!U24 + SE!U24 + SW!U24 + TEN!U24 + TEX!U24</f>
        <v>12.54969125</v>
      </c>
      <c r="V24" s="5">
        <f xml:space="preserve"> 0 + CAL!V24 + CAR!V24 + CENT!V24 + FLA!V24 + MIDA!V24 + MIDW!V24 + NE!V24 + NY!V24 + NW!V24 + SE!V24 + SW!V24 + TEN!V24 + TEX!V24</f>
        <v>12.507238989999999</v>
      </c>
      <c r="W24" s="5">
        <f xml:space="preserve"> 0 + CAL!W24 + CAR!W24 + CENT!W24 + FLA!W24 + MIDA!W24 + MIDW!W24 + NE!W24 + NY!W24 + NW!W24 + SE!W24 + SW!W24 + TEN!W24 + TEX!W24</f>
        <v>12.43884102</v>
      </c>
      <c r="X24" s="5">
        <f xml:space="preserve"> 0 + CAL!X24 + CAR!X24 + CENT!X24 + FLA!X24 + MIDA!X24 + MIDW!X24 + NE!X24 + NY!X24 + NW!X24 + SE!X24 + SW!X24 + TEN!X24 + TEX!X24</f>
        <v>12.43582617</v>
      </c>
      <c r="Y24" s="5">
        <f xml:space="preserve"> 0 + CAL!Y24 + CAR!Y24 + CENT!Y24 + FLA!Y24 + MIDA!Y24 + MIDW!Y24 + NE!Y24 + NY!Y24 + NW!Y24 + SE!Y24 + SW!Y24 + TEN!Y24 + TEX!Y24</f>
        <v>12.46840987</v>
      </c>
      <c r="Z24" s="5">
        <f xml:space="preserve"> 0 + CAL!Z24 + CAR!Z24 + CENT!Z24 + FLA!Z24 + MIDA!Z24 + MIDW!Z24 + NE!Z24 + NY!Z24 + NW!Z24 + SE!Z24 + SW!Z24 + TEN!Z24 + TEX!Z24</f>
        <v>12.47880952</v>
      </c>
      <c r="AA24" s="5">
        <f xml:space="preserve"> 0 + CAL!AA24 + CAR!AA24 + CENT!AA24 + FLA!AA24 + MIDA!AA24 + MIDW!AA24 + NE!AA24 + NY!AA24 + NW!AA24 + SE!AA24 + SW!AA24 + TEN!AA24 + TEX!AA24</f>
        <v>12.51588634</v>
      </c>
      <c r="AB24" s="5">
        <f xml:space="preserve"> 0 + CAL!AB24 + CAR!AB24 + CENT!AB24 + FLA!AB24 + MIDA!AB24 + MIDW!AB24 + NE!AB24 + NY!AB24 + NW!AB24 + SE!AB24 + SW!AB24 + TEN!AB24 + TEX!AB24</f>
        <v>12.441386150000001</v>
      </c>
      <c r="AC24" s="5">
        <f xml:space="preserve"> 0 + CAL!AC24 + CAR!AC24 + CENT!AC24 + FLA!AC24 + MIDA!AC24 + MIDW!AC24 + NE!AC24 + NY!AC24 + NW!AC24 + SE!AC24 + SW!AC24 + TEN!AC24 + TEX!AC24</f>
        <v>12.44275262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tr">
        <f>CAL!A25</f>
        <v>Solar_Max_Knob</v>
      </c>
      <c r="B25" s="5">
        <f xml:space="preserve"> 0 + CAL!B25 + CAR!B25 + CENT!B25 + FLA!B25 + MIDA!B25 + MIDW!B25 + NE!B25 + NY!B25 + NW!B25 + SE!B25 + SW!B25 + TEN!B25 + TEX!B25</f>
        <v>13</v>
      </c>
      <c r="C25" s="5">
        <f xml:space="preserve"> 0 + CAL!C25 + CAR!C25 + CENT!C25 + FLA!C25 + MIDA!C25 + MIDW!C25 + NE!C25 + NY!C25 + NW!C25 + SE!C25 + SW!C25 + TEN!C25 + TEX!C25</f>
        <v>29.858748599999998</v>
      </c>
      <c r="D25" s="5">
        <f xml:space="preserve"> 0 + CAL!D25 + CAR!D25 + CENT!D25 + FLA!D25 + MIDA!D25 + MIDW!D25 + NE!D25 + NY!D25 + NW!D25 + SE!D25 + SW!D25 + TEN!D25 + TEX!D25</f>
        <v>25.831677669999998</v>
      </c>
      <c r="E25" s="5">
        <f xml:space="preserve"> 0 + CAL!E25 + CAR!E25 + CENT!E25 + FLA!E25 + MIDA!E25 + MIDW!E25 + NE!E25 + NY!E25 + NW!E25 + SE!E25 + SW!E25 + TEN!E25 + TEX!E25</f>
        <v>25.279849300000002</v>
      </c>
      <c r="F25" s="5">
        <f xml:space="preserve"> 0 + CAL!F25 + CAR!F25 + CENT!F25 + FLA!F25 + MIDA!F25 + MIDW!F25 + NE!F25 + NY!F25 + NW!F25 + SE!F25 + SW!F25 + TEN!F25 + TEX!F25</f>
        <v>25.059486670000002</v>
      </c>
      <c r="G25" s="5">
        <f xml:space="preserve"> 0 + CAL!G25 + CAR!G25 + CENT!G25 + FLA!G25 + MIDA!G25 + MIDW!G25 + NE!G25 + NY!G25 + NW!G25 + SE!G25 + SW!G25 + TEN!G25 + TEX!G25</f>
        <v>24.954605469999997</v>
      </c>
      <c r="H25" s="5">
        <f xml:space="preserve"> 0 + CAL!H25 + CAR!H25 + CENT!H25 + FLA!H25 + MIDA!H25 + MIDW!H25 + NE!H25 + NY!H25 + NW!H25 + SE!H25 + SW!H25 + TEN!H25 + TEX!H25</f>
        <v>24.891379440000001</v>
      </c>
      <c r="I25" s="5">
        <f xml:space="preserve"> 0 + CAL!I25 + CAR!I25 + CENT!I25 + FLA!I25 + MIDA!I25 + MIDW!I25 + NE!I25 + NY!I25 + NW!I25 + SE!I25 + SW!I25 + TEN!I25 + TEX!I25</f>
        <v>24.88781767</v>
      </c>
      <c r="J25" s="5">
        <f xml:space="preserve"> 0 + CAL!J25 + CAR!J25 + CENT!J25 + FLA!J25 + MIDA!J25 + MIDW!J25 + NE!J25 + NY!J25 + NW!J25 + SE!J25 + SW!J25 + TEN!J25 + TEX!J25</f>
        <v>24.943265389999997</v>
      </c>
      <c r="K25" s="5">
        <f xml:space="preserve"> 0 + CAL!K25 + CAR!K25 + CENT!K25 + FLA!K25 + MIDA!K25 + MIDW!K25 + NE!K25 + NY!K25 + NW!K25 + SE!K25 + SW!K25 + TEN!K25 + TEX!K25</f>
        <v>25.021807109999997</v>
      </c>
      <c r="L25" s="5">
        <f xml:space="preserve"> 0 + CAL!L25 + CAR!L25 + CENT!L25 + FLA!L25 + MIDA!L25 + MIDW!L25 + NE!L25 + NY!L25 + NW!L25 + SE!L25 + SW!L25 + TEN!L25 + TEX!L25</f>
        <v>25.115925980000004</v>
      </c>
      <c r="M25" s="5">
        <f xml:space="preserve"> 0 + CAL!M25 + CAR!M25 + CENT!M25 + FLA!M25 + MIDA!M25 + MIDW!M25 + NE!M25 + NY!M25 + NW!M25 + SE!M25 + SW!M25 + TEN!M25 + TEX!M25</f>
        <v>25.229778669999998</v>
      </c>
      <c r="N25" s="5">
        <f xml:space="preserve"> 0 + CAL!N25 + CAR!N25 + CENT!N25 + FLA!N25 + MIDA!N25 + MIDW!N25 + NE!N25 + NY!N25 + NW!N25 + SE!N25 + SW!N25 + TEN!N25 + TEX!N25</f>
        <v>25.355550010000005</v>
      </c>
      <c r="O25" s="5">
        <f xml:space="preserve"> 0 + CAL!O25 + CAR!O25 + CENT!O25 + FLA!O25 + MIDA!O25 + MIDW!O25 + NE!O25 + NY!O25 + NW!O25 + SE!O25 + SW!O25 + TEN!O25 + TEX!O25</f>
        <v>25.486165869999997</v>
      </c>
      <c r="P25" s="5">
        <f xml:space="preserve"> 0 + CAL!P25 + CAR!P25 + CENT!P25 + FLA!P25 + MIDA!P25 + MIDW!P25 + NE!P25 + NY!P25 + NW!P25 + SE!P25 + SW!P25 + TEN!P25 + TEX!P25</f>
        <v>25.59184406</v>
      </c>
      <c r="Q25" s="5">
        <f xml:space="preserve"> 0 + CAL!Q25 + CAR!Q25 + CENT!Q25 + FLA!Q25 + MIDA!Q25 + MIDW!Q25 + NE!Q25 + NY!Q25 + NW!Q25 + SE!Q25 + SW!Q25 + TEN!Q25 + TEX!Q25</f>
        <v>25.715775859999994</v>
      </c>
      <c r="R25" s="5">
        <f xml:space="preserve"> 0 + CAL!R25 + CAR!R25 + CENT!R25 + FLA!R25 + MIDA!R25 + MIDW!R25 + NE!R25 + NY!R25 + NW!R25 + SE!R25 + SW!R25 + TEN!R25 + TEX!R25</f>
        <v>25.846634499999997</v>
      </c>
      <c r="S25" s="5">
        <f xml:space="preserve"> 0 + CAL!S25 + CAR!S25 + CENT!S25 + FLA!S25 + MIDA!S25 + MIDW!S25 + NE!S25 + NY!S25 + NW!S25 + SE!S25 + SW!S25 + TEN!S25 + TEX!S25</f>
        <v>25.998455179999997</v>
      </c>
      <c r="T25" s="5">
        <f xml:space="preserve"> 0 + CAL!T25 + CAR!T25 + CENT!T25 + FLA!T25 + MIDA!T25 + MIDW!T25 + NE!T25 + NY!T25 + NW!T25 + SE!T25 + SW!T25 + TEN!T25 + TEX!T25</f>
        <v>26.157942290000001</v>
      </c>
      <c r="U25" s="5">
        <f xml:space="preserve"> 0 + CAL!U25 + CAR!U25 + CENT!U25 + FLA!U25 + MIDA!U25 + MIDW!U25 + NE!U25 + NY!U25 + NW!U25 + SE!U25 + SW!U25 + TEN!U25 + TEX!U25</f>
        <v>26.332888819999997</v>
      </c>
      <c r="V25" s="5">
        <f xml:space="preserve"> 0 + CAL!V25 + CAR!V25 + CENT!V25 + FLA!V25 + MIDA!V25 + MIDW!V25 + NE!V25 + NY!V25 + NW!V25 + SE!V25 + SW!V25 + TEN!V25 + TEX!V25</f>
        <v>26.52009812</v>
      </c>
      <c r="W25" s="5">
        <f xml:space="preserve"> 0 + CAL!W25 + CAR!W25 + CENT!W25 + FLA!W25 + MIDA!W25 + MIDW!W25 + NE!W25 + NY!W25 + NW!W25 + SE!W25 + SW!W25 + TEN!W25 + TEX!W25</f>
        <v>26.724280509999996</v>
      </c>
      <c r="X25" s="5">
        <f xml:space="preserve"> 0 + CAL!X25 + CAR!X25 + CENT!X25 + FLA!X25 + MIDA!X25 + MIDW!X25 + NE!X25 + NY!X25 + NW!X25 + SE!X25 + SW!X25 + TEN!X25 + TEX!X25</f>
        <v>26.958028130000006</v>
      </c>
      <c r="Y25" s="5">
        <f xml:space="preserve"> 0 + CAL!Y25 + CAR!Y25 + CENT!Y25 + FLA!Y25 + MIDA!Y25 + MIDW!Y25 + NE!Y25 + NY!Y25 + NW!Y25 + SE!Y25 + SW!Y25 + TEN!Y25 + TEX!Y25</f>
        <v>27.20297403</v>
      </c>
      <c r="Z25" s="5">
        <f xml:space="preserve"> 0 + CAL!Z25 + CAR!Z25 + CENT!Z25 + FLA!Z25 + MIDA!Z25 + MIDW!Z25 + NE!Z25 + NY!Z25 + NW!Z25 + SE!Z25 + SW!Z25 + TEN!Z25 + TEX!Z25</f>
        <v>27.459323299999998</v>
      </c>
      <c r="AA25" s="5">
        <f xml:space="preserve"> 0 + CAL!AA25 + CAR!AA25 + CENT!AA25 + FLA!AA25 + MIDA!AA25 + MIDW!AA25 + NE!AA25 + NY!AA25 + NW!AA25 + SE!AA25 + SW!AA25 + TEN!AA25 + TEX!AA25</f>
        <v>27.731791089999998</v>
      </c>
      <c r="AB25" s="5">
        <f xml:space="preserve"> 0 + CAL!AB25 + CAR!AB25 + CENT!AB25 + FLA!AB25 + MIDA!AB25 + MIDW!AB25 + NE!AB25 + NY!AB25 + NW!AB25 + SE!AB25 + SW!AB25 + TEN!AB25 + TEX!AB25</f>
        <v>28.01581388</v>
      </c>
      <c r="AC25" s="5">
        <f xml:space="preserve"> 0 + CAL!AC25 + CAR!AC25 + CENT!AC25 + FLA!AC25 + MIDA!AC25 + MIDW!AC25 + NE!AC25 + NY!AC25 + NW!AC25 + SE!AC25 + SW!AC25 + TEN!AC25 + TEX!AC25</f>
        <v>28.325448430000002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tr">
        <f>CAL!A26</f>
        <v>Wind_MW</v>
      </c>
      <c r="B26" s="5">
        <f xml:space="preserve"> 0 + CAL!B26 + CAR!B26 + CENT!B26 + FLA!B26 + MIDA!B26 + MIDW!B26 + NE!B26 + NY!B26 + NW!B26 + SE!B26 + SW!B26 + TEN!B26 + TEX!B26</f>
        <v>110683</v>
      </c>
      <c r="C26" s="5">
        <f xml:space="preserve"> 0 + CAL!C26 + CAR!C26 + CENT!C26 + FLA!C26 + MIDA!C26 + MIDW!C26 + NE!C26 + NY!C26 + NW!C26 + SE!C26 + SW!C26 + TEN!C26 + TEX!C26</f>
        <v>125517.85656865001</v>
      </c>
      <c r="D26" s="5">
        <f xml:space="preserve"> 0 + CAL!D26 + CAR!D26 + CENT!D26 + FLA!D26 + MIDA!D26 + MIDW!D26 + NE!D26 + NY!D26 + NW!D26 + SE!D26 + SW!D26 + TEN!D26 + TEX!D26</f>
        <v>141275.37951016001</v>
      </c>
      <c r="E26" s="5">
        <f xml:space="preserve"> 0 + CAL!E26 + CAR!E26 + CENT!E26 + FLA!E26 + MIDA!E26 + MIDW!E26 + NE!E26 + NY!E26 + NW!E26 + SE!E26 + SW!E26 + TEN!E26 + TEX!E26</f>
        <v>157993.65311388997</v>
      </c>
      <c r="F26" s="5">
        <f xml:space="preserve"> 0 + CAL!F26 + CAR!F26 + CENT!F26 + FLA!F26 + MIDA!F26 + MIDW!F26 + NE!F26 + NY!F26 + NW!F26 + SE!F26 + SW!F26 + TEN!F26 + TEX!F26</f>
        <v>175642.10969635998</v>
      </c>
      <c r="G26" s="5">
        <f xml:space="preserve"> 0 + CAL!G26 + CAR!G26 + CENT!G26 + FLA!G26 + MIDA!G26 + MIDW!G26 + NE!G26 + NY!G26 + NW!G26 + SE!G26 + SW!G26 + TEN!G26 + TEX!G26</f>
        <v>193481.40944713002</v>
      </c>
      <c r="H26" s="5">
        <f xml:space="preserve"> 0 + CAL!H26 + CAR!H26 + CENT!H26 + FLA!H26 + MIDA!H26 + MIDW!H26 + NE!H26 + NY!H26 + NW!H26 + SE!H26 + SW!H26 + TEN!H26 + TEX!H26</f>
        <v>212033.59048134999</v>
      </c>
      <c r="I26" s="5">
        <f xml:space="preserve"> 0 + CAL!I26 + CAR!I26 + CENT!I26 + FLA!I26 + MIDA!I26 + MIDW!I26 + NE!I26 + NY!I26 + NW!I26 + SE!I26 + SW!I26 + TEN!I26 + TEX!I26</f>
        <v>231096.22899562999</v>
      </c>
      <c r="J26" s="5">
        <f xml:space="preserve"> 0 + CAL!J26 + CAR!J26 + CENT!J26 + FLA!J26 + MIDA!J26 + MIDW!J26 + NE!J26 + NY!J26 + NW!J26 + SE!J26 + SW!J26 + TEN!J26 + TEX!J26</f>
        <v>250415.60816665998</v>
      </c>
      <c r="K26" s="5">
        <f xml:space="preserve"> 0 + CAL!K26 + CAR!K26 + CENT!K26 + FLA!K26 + MIDA!K26 + MIDW!K26 + NE!K26 + NY!K26 + NW!K26 + SE!K26 + SW!K26 + TEN!K26 + TEX!K26</f>
        <v>269987.97712876002</v>
      </c>
      <c r="L26" s="5">
        <f xml:space="preserve"> 0 + CAL!L26 + CAR!L26 + CENT!L26 + FLA!L26 + MIDA!L26 + MIDW!L26 + NE!L26 + NY!L26 + NW!L26 + SE!L26 + SW!L26 + TEN!L26 + TEX!L26</f>
        <v>288037.37406181998</v>
      </c>
      <c r="M26" s="5">
        <f xml:space="preserve"> 0 + CAL!M26 + CAR!M26 + CENT!M26 + FLA!M26 + MIDA!M26 + MIDW!M26 + NE!M26 + NY!M26 + NW!M26 + SE!M26 + SW!M26 + TEN!M26 + TEX!M26</f>
        <v>306569.07678544003</v>
      </c>
      <c r="N26" s="5">
        <f xml:space="preserve"> 0 + CAL!N26 + CAR!N26 + CENT!N26 + FLA!N26 + MIDA!N26 + MIDW!N26 + NE!N26 + NY!N26 + NW!N26 + SE!N26 + SW!N26 + TEN!N26 + TEX!N26</f>
        <v>326580.82544488006</v>
      </c>
      <c r="O26" s="5">
        <f xml:space="preserve"> 0 + CAL!O26 + CAR!O26 + CENT!O26 + FLA!O26 + MIDA!O26 + MIDW!O26 + NE!O26 + NY!O26 + NW!O26 + SE!O26 + SW!O26 + TEN!O26 + TEX!O26</f>
        <v>347195.03929468995</v>
      </c>
      <c r="P26" s="5">
        <f xml:space="preserve"> 0 + CAL!P26 + CAR!P26 + CENT!P26 + FLA!P26 + MIDA!P26 + MIDW!P26 + NE!P26 + NY!P26 + NW!P26 + SE!P26 + SW!P26 + TEN!P26 + TEX!P26</f>
        <v>368238.79811344005</v>
      </c>
      <c r="Q26" s="5">
        <f xml:space="preserve"> 0 + CAL!Q26 + CAR!Q26 + CENT!Q26 + FLA!Q26 + MIDA!Q26 + MIDW!Q26 + NE!Q26 + NY!Q26 + NW!Q26 + SE!Q26 + SW!Q26 + TEN!Q26 + TEX!Q26</f>
        <v>389027.18377673998</v>
      </c>
      <c r="R26" s="5">
        <f xml:space="preserve"> 0 + CAL!R26 + CAR!R26 + CENT!R26 + FLA!R26 + MIDA!R26 + MIDW!R26 + NE!R26 + NY!R26 + NW!R26 + SE!R26 + SW!R26 + TEN!R26 + TEX!R26</f>
        <v>407775.86604507</v>
      </c>
      <c r="S26" s="5">
        <f xml:space="preserve"> 0 + CAL!S26 + CAR!S26 + CENT!S26 + FLA!S26 + MIDA!S26 + MIDW!S26 + NE!S26 + NY!S26 + NW!S26 + SE!S26 + SW!S26 + TEN!S26 + TEX!S26</f>
        <v>426814.34557184996</v>
      </c>
      <c r="T26" s="5">
        <f xml:space="preserve"> 0 + CAL!T26 + CAR!T26 + CENT!T26 + FLA!T26 + MIDA!T26 + MIDW!T26 + NE!T26 + NY!T26 + NW!T26 + SE!T26 + SW!T26 + TEN!T26 + TEX!T26</f>
        <v>447286.35256372998</v>
      </c>
      <c r="U26" s="5">
        <f xml:space="preserve"> 0 + CAL!U26 + CAR!U26 + CENT!U26 + FLA!U26 + MIDA!U26 + MIDW!U26 + NE!U26 + NY!U26 + NW!U26 + SE!U26 + SW!U26 + TEN!U26 + TEX!U26</f>
        <v>467703.10431301995</v>
      </c>
      <c r="V26" s="5">
        <f xml:space="preserve"> 0 + CAL!V26 + CAR!V26 + CENT!V26 + FLA!V26 + MIDA!V26 + MIDW!V26 + NE!V26 + NY!V26 + NW!V26 + SE!V26 + SW!V26 + TEN!V26 + TEX!V26</f>
        <v>489570.25507834001</v>
      </c>
      <c r="W26" s="5">
        <f xml:space="preserve"> 0 + CAL!W26 + CAR!W26 + CENT!W26 + FLA!W26 + MIDA!W26 + MIDW!W26 + NE!W26 + NY!W26 + NW!W26 + SE!W26 + SW!W26 + TEN!W26 + TEX!W26</f>
        <v>510754.78405631997</v>
      </c>
      <c r="X26" s="5">
        <f xml:space="preserve"> 0 + CAL!X26 + CAR!X26 + CENT!X26 + FLA!X26 + MIDA!X26 + MIDW!X26 + NE!X26 + NY!X26 + NW!X26 + SE!X26 + SW!X26 + TEN!X26 + TEX!X26</f>
        <v>530600.40544044005</v>
      </c>
      <c r="Y26" s="5">
        <f xml:space="preserve"> 0 + CAL!Y26 + CAR!Y26 + CENT!Y26 + FLA!Y26 + MIDA!Y26 + MIDW!Y26 + NE!Y26 + NY!Y26 + NW!Y26 + SE!Y26 + SW!Y26 + TEN!Y26 + TEX!Y26</f>
        <v>550356.01451362006</v>
      </c>
      <c r="Z26" s="5">
        <f xml:space="preserve"> 0 + CAL!Z26 + CAR!Z26 + CENT!Z26 + FLA!Z26 + MIDA!Z26 + MIDW!Z26 + NE!Z26 + NY!Z26 + NW!Z26 + SE!Z26 + SW!Z26 + TEN!Z26 + TEX!Z26</f>
        <v>571979.71856991004</v>
      </c>
      <c r="AA26" s="5">
        <f xml:space="preserve"> 0 + CAL!AA26 + CAR!AA26 + CENT!AA26 + FLA!AA26 + MIDA!AA26 + MIDW!AA26 + NE!AA26 + NY!AA26 + NW!AA26 + SE!AA26 + SW!AA26 + TEN!AA26 + TEX!AA26</f>
        <v>593706.32542928995</v>
      </c>
      <c r="AB26" s="5">
        <f xml:space="preserve"> 0 + CAL!AB26 + CAR!AB26 + CENT!AB26 + FLA!AB26 + MIDA!AB26 + MIDW!AB26 + NE!AB26 + NY!AB26 + NW!AB26 + SE!AB26 + SW!AB26 + TEN!AB26 + TEX!AB26</f>
        <v>616064.30755482998</v>
      </c>
      <c r="AC26" s="5">
        <f xml:space="preserve"> 0 + CAL!AC26 + CAR!AC26 + CENT!AC26 + FLA!AC26 + MIDA!AC26 + MIDW!AC26 + NE!AC26 + NY!AC26 + NW!AC26 + SE!AC26 + SW!AC26 + TEN!AC26 + TEX!AC26</f>
        <v>638566.95535710989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tr">
        <f>CAL!A27</f>
        <v>Wind_Demand_MWh</v>
      </c>
      <c r="B27" s="5">
        <f xml:space="preserve"> 0 + CAL!B27 + CAR!B27 + CENT!B27 + FLA!B27 + MIDA!B27 + MIDW!B27 + NE!B27 + NY!B27 + NW!B27 + SE!B27 + SW!B27 + TEN!B27 + TEX!B27</f>
        <v>392731905.25</v>
      </c>
      <c r="C27" s="5">
        <f xml:space="preserve"> 0 + CAL!C27 + CAR!C27 + CENT!C27 + FLA!C27 + MIDA!C27 + MIDW!C27 + NE!C27 + NY!C27 + NW!C27 + SE!C27 + SW!C27 + TEN!C27 + TEX!C27</f>
        <v>440819864.16676158</v>
      </c>
      <c r="D27" s="5">
        <f xml:space="preserve"> 0 + CAL!D27 + CAR!D27 + CENT!D27 + FLA!D27 + MIDA!D27 + MIDW!D27 + NE!D27 + NY!D27 + NW!D27 + SE!D27 + SW!D27 + TEN!D27 + TEX!D27</f>
        <v>492030070.91453463</v>
      </c>
      <c r="E27" s="5">
        <f xml:space="preserve"> 0 + CAL!E27 + CAR!E27 + CENT!E27 + FLA!E27 + MIDA!E27 + MIDW!E27 + NE!E27 + NY!E27 + NW!E27 + SE!E27 + SW!E27 + TEN!E27 + TEX!E27</f>
        <v>546251221.32316911</v>
      </c>
      <c r="F27" s="5">
        <f xml:space="preserve"> 0 + CAL!F27 + CAR!F27 + CENT!F27 + FLA!F27 + MIDA!F27 + MIDW!F27 + NE!F27 + NY!F27 + NW!F27 + SE!F27 + SW!F27 + TEN!F27 + TEX!F27</f>
        <v>602918142.1928215</v>
      </c>
      <c r="G27" s="5">
        <f xml:space="preserve"> 0 + CAL!G27 + CAR!G27 + CENT!G27 + FLA!G27 + MIDA!G27 + MIDW!G27 + NE!G27 + NY!G27 + NW!G27 + SE!G27 + SW!G27 + TEN!G27 + TEX!G27</f>
        <v>660414718.97799194</v>
      </c>
      <c r="H27" s="5">
        <f xml:space="preserve"> 0 + CAL!H27 + CAR!H27 + CENT!H27 + FLA!H27 + MIDA!H27 + MIDW!H27 + NE!H27 + NY!H27 + NW!H27 + SE!H27 + SW!H27 + TEN!H27 + TEX!H27</f>
        <v>719354122.73993099</v>
      </c>
      <c r="I27" s="5">
        <f xml:space="preserve"> 0 + CAL!I27 + CAR!I27 + CENT!I27 + FLA!I27 + MIDA!I27 + MIDW!I27 + NE!I27 + NY!I27 + NW!I27 + SE!I27 + SW!I27 + TEN!I27 + TEX!I27</f>
        <v>779045298.25262856</v>
      </c>
      <c r="J27" s="5">
        <f xml:space="preserve"> 0 + CAL!J27 + CAR!J27 + CENT!J27 + FLA!J27 + MIDA!J27 + MIDW!J27 + NE!J27 + NY!J27 + NW!J27 + SE!J27 + SW!J27 + TEN!J27 + TEX!J27</f>
        <v>841988828.24964368</v>
      </c>
      <c r="K27" s="5">
        <f xml:space="preserve"> 0 + CAL!K27 + CAR!K27 + CENT!K27 + FLA!K27 + MIDA!K27 + MIDW!K27 + NE!K27 + NY!K27 + NW!K27 + SE!K27 + SW!K27 + TEN!K27 + TEX!K27</f>
        <v>905441256.88210726</v>
      </c>
      <c r="L27" s="5">
        <f xml:space="preserve"> 0 + CAL!L27 + CAR!L27 + CENT!L27 + FLA!L27 + MIDA!L27 + MIDW!L27 + NE!L27 + NY!L27 + NW!L27 + SE!L27 + SW!L27 + TEN!L27 + TEX!L27</f>
        <v>964275797.94530439</v>
      </c>
      <c r="M27" s="5">
        <f xml:space="preserve"> 0 + CAL!M27 + CAR!M27 + CENT!M27 + FLA!M27 + MIDA!M27 + MIDW!M27 + NE!M27 + NY!M27 + NW!M27 + SE!M27 + SW!M27 + TEN!M27 + TEX!M27</f>
        <v>1024223032.6812816</v>
      </c>
      <c r="N27" s="5">
        <f xml:space="preserve"> 0 + CAL!N27 + CAR!N27 + CENT!N27 + FLA!N27 + MIDA!N27 + MIDW!N27 + NE!N27 + NY!N27 + NW!N27 + SE!N27 + SW!N27 + TEN!N27 + TEX!N27</f>
        <v>1088091469.3240309</v>
      </c>
      <c r="O27" s="5">
        <f xml:space="preserve"> 0 + CAL!O27 + CAR!O27 + CENT!O27 + FLA!O27 + MIDA!O27 + MIDW!O27 + NE!O27 + NY!O27 + NW!O27 + SE!O27 + SW!O27 + TEN!O27 + TEX!O27</f>
        <v>1153666331.5723419</v>
      </c>
      <c r="P27" s="5">
        <f xml:space="preserve"> 0 + CAL!P27 + CAR!P27 + CENT!P27 + FLA!P27 + MIDA!P27 + MIDW!P27 + NE!P27 + NY!P27 + NW!P27 + SE!P27 + SW!P27 + TEN!P27 + TEX!P27</f>
        <v>1220513362.0671484</v>
      </c>
      <c r="Q27" s="5">
        <f xml:space="preserve"> 0 + CAL!Q27 + CAR!Q27 + CENT!Q27 + FLA!Q27 + MIDA!Q27 + MIDW!Q27 + NE!Q27 + NY!Q27 + NW!Q27 + SE!Q27 + SW!Q27 + TEN!Q27 + TEX!Q27</f>
        <v>1285917667.0128815</v>
      </c>
      <c r="R27" s="5">
        <f xml:space="preserve"> 0 + CAL!R27 + CAR!R27 + CENT!R27 + FLA!R27 + MIDA!R27 + MIDW!R27 + NE!R27 + NY!R27 + NW!R27 + SE!R27 + SW!R27 + TEN!R27 + TEX!R27</f>
        <v>1347350910.6345675</v>
      </c>
      <c r="S27" s="5">
        <f xml:space="preserve"> 0 + CAL!S27 + CAR!S27 + CENT!S27 + FLA!S27 + MIDA!S27 + MIDW!S27 + NE!S27 + NY!S27 + NW!S27 + SE!S27 + SW!S27 + TEN!S27 + TEX!S27</f>
        <v>1408782456.5881808</v>
      </c>
      <c r="T27" s="5">
        <f xml:space="preserve"> 0 + CAL!T27 + CAR!T27 + CENT!T27 + FLA!T27 + MIDA!T27 + MIDW!T27 + NE!T27 + NY!T27 + NW!T27 + SE!T27 + SW!T27 + TEN!T27 + TEX!T27</f>
        <v>1473956935.3976498</v>
      </c>
      <c r="U27" s="5">
        <f xml:space="preserve"> 0 + CAL!U27 + CAR!U27 + CENT!U27 + FLA!U27 + MIDA!U27 + MIDW!U27 + NE!U27 + NY!U27 + NW!U27 + SE!U27 + SW!U27 + TEN!U27 + TEX!U27</f>
        <v>1538961240.5099096</v>
      </c>
      <c r="V27" s="5">
        <f xml:space="preserve"> 0 + CAL!V27 + CAR!V27 + CENT!V27 + FLA!V27 + MIDA!V27 + MIDW!V27 + NE!V27 + NY!V27 + NW!V27 + SE!V27 + SW!V27 + TEN!V27 + TEX!V27</f>
        <v>1607956197.439821</v>
      </c>
      <c r="W27" s="5">
        <f xml:space="preserve"> 0 + CAL!W27 + CAR!W27 + CENT!W27 + FLA!W27 + MIDA!W27 + MIDW!W27 + NE!W27 + NY!W27 + NW!W27 + SE!W27 + SW!W27 + TEN!W27 + TEX!W27</f>
        <v>1674918064.4524598</v>
      </c>
      <c r="X27" s="5">
        <f xml:space="preserve"> 0 + CAL!X27 + CAR!X27 + CENT!X27 + FLA!X27 + MIDA!X27 + MIDW!X27 + NE!X27 + NY!X27 + NW!X27 + SE!X27 + SW!X27 + TEN!X27 + TEX!X27</f>
        <v>1738311919.9755454</v>
      </c>
      <c r="Y27" s="5">
        <f xml:space="preserve"> 0 + CAL!Y27 + CAR!Y27 + CENT!Y27 + FLA!Y27 + MIDA!Y27 + MIDW!Y27 + NE!Y27 + NY!Y27 + NW!Y27 + SE!Y27 + SW!Y27 + TEN!Y27 + TEX!Y27</f>
        <v>1801137936.29391</v>
      </c>
      <c r="Z27" s="5">
        <f xml:space="preserve"> 0 + CAL!Z27 + CAR!Z27 + CENT!Z27 + FLA!Z27 + MIDA!Z27 + MIDW!Z27 + NE!Z27 + NY!Z27 + NW!Z27 + SE!Z27 + SW!Z27 + TEN!Z27 + TEX!Z27</f>
        <v>1868888747.9996231</v>
      </c>
      <c r="AA27" s="5">
        <f xml:space="preserve"> 0 + CAL!AA27 + CAR!AA27 + CENT!AA27 + FLA!AA27 + MIDA!AA27 + MIDW!AA27 + NE!AA27 + NY!AA27 + NW!AA27 + SE!AA27 + SW!AA27 + TEN!AA27 + TEX!AA27</f>
        <v>1936583571.7059145</v>
      </c>
      <c r="AB27" s="5">
        <f xml:space="preserve"> 0 + CAL!AB27 + CAR!AB27 + CENT!AB27 + FLA!AB27 + MIDA!AB27 + MIDW!AB27 + NE!AB27 + NY!AB27 + NW!AB27 + SE!AB27 + SW!AB27 + TEN!AB27 + TEX!AB27</f>
        <v>2006524294.4779835</v>
      </c>
      <c r="AC27" s="5">
        <f xml:space="preserve"> 0 + CAL!AC27 + CAR!AC27 + CENT!AC27 + FLA!AC27 + MIDA!AC27 + MIDW!AC27 + NE!AC27 + NY!AC27 + NW!AC27 + SE!AC27 + SW!AC27 + TEN!AC27 + TEX!AC27</f>
        <v>2076822925.3318746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tr">
        <f>CAL!A28</f>
        <v>Wind_Supply_MWh</v>
      </c>
      <c r="B28" s="5">
        <f xml:space="preserve"> 0 + CAL!B28 + CAR!B28 + CENT!B28 + FLA!B28 + MIDA!B28 + MIDW!B28 + NE!B28 + NY!B28 + NW!B28 + SE!B28 + SW!B28 + TEN!B28 + TEX!B28</f>
        <v>392731905.25</v>
      </c>
      <c r="C28" s="5">
        <f xml:space="preserve"> 0 + CAL!C28 + CAR!C28 + CENT!C28 + FLA!C28 + MIDA!C28 + MIDW!C28 + NE!C28 + NY!C28 + NW!C28 + SE!C28 + SW!C28 + TEN!C28 + TEX!C28</f>
        <v>440821269.16741258</v>
      </c>
      <c r="D28" s="5">
        <f xml:space="preserve"> 0 + CAL!D28 + CAR!D28 + CENT!D28 + FLA!D28 + MIDA!D28 + MIDW!D28 + NE!D28 + NY!D28 + NW!D28 + SE!D28 + SW!D28 + TEN!D28 + TEX!D28</f>
        <v>492043656.76013565</v>
      </c>
      <c r="E28" s="5">
        <f xml:space="preserve"> 0 + CAL!E28 + CAR!E28 + CENT!E28 + FLA!E28 + MIDA!E28 + MIDW!E28 + NE!E28 + NY!E28 + NW!E28 + SE!E28 + SW!E28 + TEN!E28 + TEX!E28</f>
        <v>546531476.49939585</v>
      </c>
      <c r="F28" s="5">
        <f xml:space="preserve"> 0 + CAL!F28 + CAR!F28 + CENT!F28 + FLA!F28 + MIDA!F28 + MIDW!F28 + NE!F28 + NY!F28 + NW!F28 + SE!F28 + SW!F28 + TEN!F28 + TEX!F28</f>
        <v>604124707.92342496</v>
      </c>
      <c r="G28" s="5">
        <f xml:space="preserve"> 0 + CAL!G28 + CAR!G28 + CENT!G28 + FLA!G28 + MIDA!G28 + MIDW!G28 + NE!G28 + NY!G28 + NW!G28 + SE!G28 + SW!G28 + TEN!G28 + TEX!G28</f>
        <v>663367799.27598906</v>
      </c>
      <c r="H28" s="5">
        <f xml:space="preserve"> 0 + CAL!H28 + CAR!H28 + CENT!H28 + FLA!H28 + MIDA!H28 + MIDW!H28 + NE!H28 + NY!H28 + NW!H28 + SE!H28 + SW!H28 + TEN!H28 + TEX!H28</f>
        <v>724969118.83011651</v>
      </c>
      <c r="I28" s="5">
        <f xml:space="preserve"> 0 + CAL!I28 + CAR!I28 + CENT!I28 + FLA!I28 + MIDA!I28 + MIDW!I28 + NE!I28 + NY!I28 + NW!I28 + SE!I28 + SW!I28 + TEN!I28 + TEX!I28</f>
        <v>788283200.57826447</v>
      </c>
      <c r="J28" s="5">
        <f xml:space="preserve"> 0 + CAL!J28 + CAR!J28 + CENT!J28 + FLA!J28 + MIDA!J28 + MIDW!J28 + NE!J28 + NY!J28 + NW!J28 + SE!J28 + SW!J28 + TEN!J28 + TEX!J28</f>
        <v>852440906.41947711</v>
      </c>
      <c r="K28" s="5">
        <f xml:space="preserve"> 0 + CAL!K28 + CAR!K28 + CENT!K28 + FLA!K28 + MIDA!K28 + MIDW!K28 + NE!K28 + NY!K28 + NW!K28 + SE!K28 + SW!K28 + TEN!K28 + TEX!K28</f>
        <v>917441581.5028981</v>
      </c>
      <c r="L28" s="5">
        <f xml:space="preserve"> 0 + CAL!L28 + CAR!L28 + CENT!L28 + FLA!L28 + MIDA!L28 + MIDW!L28 + NE!L28 + NY!L28 + NW!L28 + SE!L28 + SW!L28 + TEN!L28 + TEX!L28</f>
        <v>976708366.90852463</v>
      </c>
      <c r="M28" s="5">
        <f xml:space="preserve"> 0 + CAL!M28 + CAR!M28 + CENT!M28 + FLA!M28 + MIDA!M28 + MIDW!M28 + NE!M28 + NY!M28 + NW!M28 + SE!M28 + SW!M28 + TEN!M28 + TEX!M28</f>
        <v>1037651342.2314502</v>
      </c>
      <c r="N28" s="5">
        <f xml:space="preserve"> 0 + CAL!N28 + CAR!N28 + CENT!N28 + FLA!N28 + MIDA!N28 + MIDW!N28 + NE!N28 + NY!N28 + NW!N28 + SE!N28 + SW!N28 + TEN!N28 + TEX!N28</f>
        <v>1103970719.5659871</v>
      </c>
      <c r="O28" s="5">
        <f xml:space="preserve"> 0 + CAL!O28 + CAR!O28 + CENT!O28 + FLA!O28 + MIDA!O28 + MIDW!O28 + NE!O28 + NY!O28 + NW!O28 + SE!O28 + SW!O28 + TEN!O28 + TEX!O28</f>
        <v>1172406858.5516315</v>
      </c>
      <c r="P28" s="5">
        <f xml:space="preserve"> 0 + CAL!P28 + CAR!P28 + CENT!P28 + FLA!P28 + MIDA!P28 + MIDW!P28 + NE!P28 + NY!P28 + NW!P28 + SE!P28 + SW!P28 + TEN!P28 + TEX!P28</f>
        <v>1242287419.8047318</v>
      </c>
      <c r="Q28" s="5">
        <f xml:space="preserve"> 0 + CAL!Q28 + CAR!Q28 + CENT!Q28 + FLA!Q28 + MIDA!Q28 + MIDW!Q28 + NE!Q28 + NY!Q28 + NW!Q28 + SE!Q28 + SW!Q28 + TEN!Q28 + TEX!Q28</f>
        <v>1311356358.4664249</v>
      </c>
      <c r="R28" s="5">
        <f xml:space="preserve"> 0 + CAL!R28 + CAR!R28 + CENT!R28 + FLA!R28 + MIDA!R28 + MIDW!R28 + NE!R28 + NY!R28 + NW!R28 + SE!R28 + SW!R28 + TEN!R28 + TEX!R28</f>
        <v>1374308809.7438791</v>
      </c>
      <c r="S28" s="5">
        <f xml:space="preserve"> 0 + CAL!S28 + CAR!S28 + CENT!S28 + FLA!S28 + MIDA!S28 + MIDW!S28 + NE!S28 + NY!S28 + NW!S28 + SE!S28 + SW!S28 + TEN!S28 + TEX!S28</f>
        <v>1438167984.8564272</v>
      </c>
      <c r="T28" s="5">
        <f xml:space="preserve"> 0 + CAL!T28 + CAR!T28 + CENT!T28 + FLA!T28 + MIDA!T28 + MIDW!T28 + NE!T28 + NY!T28 + NW!T28 + SE!T28 + SW!T28 + TEN!T28 + TEX!T28</f>
        <v>1506228564.6370835</v>
      </c>
      <c r="U28" s="5">
        <f xml:space="preserve"> 0 + CAL!U28 + CAR!U28 + CENT!U28 + FLA!U28 + MIDA!U28 + MIDW!U28 + NE!U28 + NY!U28 + NW!U28 + SE!U28 + SW!U28 + TEN!U28 + TEX!U28</f>
        <v>1573904104.986187</v>
      </c>
      <c r="V28" s="5">
        <f xml:space="preserve"> 0 + CAL!V28 + CAR!V28 + CENT!V28 + FLA!V28 + MIDA!V28 + MIDW!V28 + NE!V28 + NY!V28 + NW!V28 + SE!V28 + SW!V28 + TEN!V28 + TEX!V28</f>
        <v>1646235430.6365488</v>
      </c>
      <c r="W28" s="5">
        <f xml:space="preserve"> 0 + CAL!W28 + CAR!W28 + CENT!W28 + FLA!W28 + MIDA!W28 + MIDW!W28 + NE!W28 + NY!W28 + NW!W28 + SE!W28 + SW!W28 + TEN!W28 + TEX!W28</f>
        <v>1716437253.4866409</v>
      </c>
      <c r="X28" s="5">
        <f xml:space="preserve"> 0 + CAL!X28 + CAR!X28 + CENT!X28 + FLA!X28 + MIDA!X28 + MIDW!X28 + NE!X28 + NY!X28 + NW!X28 + SE!X28 + SW!X28 + TEN!X28 + TEX!X28</f>
        <v>1782008228.8764751</v>
      </c>
      <c r="Y28" s="5">
        <f xml:space="preserve"> 0 + CAL!Y28 + CAR!Y28 + CENT!Y28 + FLA!Y28 + MIDA!Y28 + MIDW!Y28 + NE!Y28 + NY!Y28 + NW!Y28 + SE!Y28 + SW!Y28 + TEN!Y28 + TEX!Y28</f>
        <v>1846659378.0162628</v>
      </c>
      <c r="Z28" s="5">
        <f xml:space="preserve"> 0 + CAL!Z28 + CAR!Z28 + CENT!Z28 + FLA!Z28 + MIDA!Z28 + MIDW!Z28 + NE!Z28 + NY!Z28 + NW!Z28 + SE!Z28 + SW!Z28 + TEN!Z28 + TEX!Z28</f>
        <v>1917480129.8692908</v>
      </c>
      <c r="AA28" s="5">
        <f xml:space="preserve"> 0 + CAL!AA28 + CAR!AA28 + CENT!AA28 + FLA!AA28 + MIDA!AA28 + MIDW!AA28 + NE!AA28 + NY!AA28 + NW!AA28 + SE!AA28 + SW!AA28 + TEN!AA28 + TEX!AA28</f>
        <v>1988838516.8513393</v>
      </c>
      <c r="AB28" s="5">
        <f xml:space="preserve"> 0 + CAL!AB28 + CAR!AB28 + CENT!AB28 + FLA!AB28 + MIDA!AB28 + MIDW!AB28 + NE!AB28 + NY!AB28 + NW!AB28 + SE!AB28 + SW!AB28 + TEN!AB28 + TEX!AB28</f>
        <v>2062237881.485249</v>
      </c>
      <c r="AC28" s="5">
        <f xml:space="preserve"> 0 + CAL!AC28 + CAR!AC28 + CENT!AC28 + FLA!AC28 + MIDA!AC28 + MIDW!AC28 + NE!AC28 + NY!AC28 + NW!AC28 + SE!AC28 + SW!AC28 + TEN!AC28 + TEX!AC28</f>
        <v>2136281502.4810543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tr">
        <f>CAL!A29</f>
        <v>Wind_Cost</v>
      </c>
      <c r="B29" s="5">
        <f xml:space="preserve"> 0 + CAL!B29 + CAR!B29 + CENT!B29 + FLA!B29 + MIDA!B29 + MIDW!B29 + NE!B29 + NY!B29 + NW!B29 + SE!B29 + SW!B29 + TEN!B29 + TEX!B29</f>
        <v>33477.860683450002</v>
      </c>
      <c r="C29" s="5">
        <f xml:space="preserve"> 0 + CAL!C29 + CAR!C29 + CENT!C29 + FLA!C29 + MIDA!C29 + MIDW!C29 + NE!C29 + NY!C29 + NW!C29 + SE!C29 + SW!C29 + TEN!C29 + TEX!C29</f>
        <v>37964.902609180004</v>
      </c>
      <c r="D29" s="5">
        <f xml:space="preserve"> 0 + CAL!D29 + CAR!D29 + CENT!D29 + FLA!D29 + MIDA!D29 + MIDW!D29 + NE!D29 + NY!D29 + NW!D29 + SE!D29 + SW!D29 + TEN!D29 + TEX!D29</f>
        <v>42731.019878780004</v>
      </c>
      <c r="E29" s="5">
        <f xml:space="preserve"> 0 + CAL!E29 + CAR!E29 + CENT!E29 + FLA!E29 + MIDA!E29 + MIDW!E29 + NE!E29 + NY!E29 + NW!E29 + SE!E29 + SW!E29 + TEN!E29 + TEX!E29</f>
        <v>47787.731700599994</v>
      </c>
      <c r="F29" s="5">
        <f xml:space="preserve"> 0 + CAL!F29 + CAR!F29 + CENT!F29 + FLA!F29 + MIDA!F29 + MIDW!F29 + NE!F29 + NY!F29 + NW!F29 + SE!F29 + SW!F29 + TEN!F29 + TEX!F29</f>
        <v>53125.79238513</v>
      </c>
      <c r="G29" s="5">
        <f xml:space="preserve"> 0 + CAL!G29 + CAR!G29 + CENT!G29 + FLA!G29 + MIDA!G29 + MIDW!G29 + NE!G29 + NY!G29 + NW!G29 + SE!G29 + SW!G29 + TEN!G29 + TEX!G29</f>
        <v>58521.576667679983</v>
      </c>
      <c r="H29" s="5">
        <f xml:space="preserve"> 0 + CAL!H29 + CAR!H29 + CENT!H29 + FLA!H29 + MIDA!H29 + MIDW!H29 + NE!H29 + NY!H29 + NW!H29 + SE!H29 + SW!H29 + TEN!H29 + TEX!H29</f>
        <v>64132.983406200008</v>
      </c>
      <c r="I29" s="5">
        <f xml:space="preserve"> 0 + CAL!I29 + CAR!I29 + CENT!I29 + FLA!I29 + MIDA!I29 + MIDW!I29 + NE!I29 + NY!I29 + NW!I29 + SE!I29 + SW!I29 + TEN!I29 + TEX!I29</f>
        <v>69898.786252499995</v>
      </c>
      <c r="J29" s="5">
        <f xml:space="preserve"> 0 + CAL!J29 + CAR!J29 + CENT!J29 + FLA!J29 + MIDA!J29 + MIDW!J29 + NE!J29 + NY!J29 + NW!J29 + SE!J29 + SW!J29 + TEN!J29 + TEX!J29</f>
        <v>75742.244456369997</v>
      </c>
      <c r="K29" s="5">
        <f xml:space="preserve"> 0 + CAL!K29 + CAR!K29 + CENT!K29 + FLA!K29 + MIDA!K29 + MIDW!K29 + NE!K29 + NY!K29 + NW!K29 + SE!K29 + SW!K29 + TEN!K29 + TEX!K29</f>
        <v>81662.223507870018</v>
      </c>
      <c r="L29" s="5">
        <f xml:space="preserve"> 0 + CAL!L29 + CAR!L29 + CENT!L29 + FLA!L29 + MIDA!L29 + MIDW!L29 + NE!L29 + NY!L29 + NW!L29 + SE!L29 + SW!L29 + TEN!L29 + TEX!L29</f>
        <v>87121.555075910001</v>
      </c>
      <c r="M29" s="5">
        <f xml:space="preserve"> 0 + CAL!M29 + CAR!M29 + CENT!M29 + FLA!M29 + MIDA!M29 + MIDW!M29 + NE!M29 + NY!M29 + NW!M29 + SE!M29 + SW!M29 + TEN!M29 + TEX!M29</f>
        <v>92726.76781871001</v>
      </c>
      <c r="N29" s="5">
        <f xml:space="preserve"> 0 + CAL!N29 + CAR!N29 + CENT!N29 + FLA!N29 + MIDA!N29 + MIDW!N29 + NE!N29 + NY!N29 + NW!N29 + SE!N29 + SW!N29 + TEN!N29 + TEX!N29</f>
        <v>98779.644354860007</v>
      </c>
      <c r="O29" s="5">
        <f xml:space="preserve"> 0 + CAL!O29 + CAR!O29 + CENT!O29 + FLA!O29 + MIDA!O29 + MIDW!O29 + NE!O29 + NY!O29 + NW!O29 + SE!O29 + SW!O29 + TEN!O29 + TEX!O29</f>
        <v>105014.74621660999</v>
      </c>
      <c r="P29" s="5">
        <f xml:space="preserve"> 0 + CAL!P29 + CAR!P29 + CENT!P29 + FLA!P29 + MIDA!P29 + MIDW!P29 + NE!P29 + NY!P29 + NW!P29 + SE!P29 + SW!P29 + TEN!P29 + TEX!P29</f>
        <v>111379.77089056</v>
      </c>
      <c r="Q29" s="5">
        <f xml:space="preserve"> 0 + CAL!Q29 + CAR!Q29 + CENT!Q29 + FLA!Q29 + MIDA!Q29 + MIDW!Q29 + NE!Q29 + NY!Q29 + NW!Q29 + SE!Q29 + SW!Q29 + TEN!Q29 + TEX!Q29</f>
        <v>117667.55382985997</v>
      </c>
      <c r="R29" s="5">
        <f xml:space="preserve"> 0 + CAL!R29 + CAR!R29 + CENT!R29 + FLA!R29 + MIDA!R29 + MIDW!R29 + NE!R29 + NY!R29 + NW!R29 + SE!R29 + SW!R29 + TEN!R29 + TEX!R29</f>
        <v>123338.39553978998</v>
      </c>
      <c r="S29" s="5">
        <f xml:space="preserve"> 0 + CAL!S29 + CAR!S29 + CENT!S29 + FLA!S29 + MIDA!S29 + MIDW!S29 + NE!S29 + NY!S29 + NW!S29 + SE!S29 + SW!S29 + TEN!S29 + TEX!S29</f>
        <v>129096.89111021001</v>
      </c>
      <c r="T29" s="5">
        <f xml:space="preserve"> 0 + CAL!T29 + CAR!T29 + CENT!T29 + FLA!T29 + MIDA!T29 + MIDW!T29 + NE!T29 + NY!T29 + NW!T29 + SE!T29 + SW!T29 + TEN!T29 + TEX!T29</f>
        <v>135288.98021137001</v>
      </c>
      <c r="U29" s="5">
        <f xml:space="preserve"> 0 + CAL!U29 + CAR!U29 + CENT!U29 + FLA!U29 + MIDA!U29 + MIDW!U29 + NE!U29 + NY!U29 + NW!U29 + SE!U29 + SW!U29 + TEN!U29 + TEX!U29</f>
        <v>141464.35647214</v>
      </c>
      <c r="V29" s="5">
        <f xml:space="preserve"> 0 + CAL!V29 + CAR!V29 + CENT!V29 + FLA!V29 + MIDA!V29 + MIDW!V29 + NE!V29 + NY!V29 + NW!V29 + SE!V29 + SW!V29 + TEN!V29 + TEX!V29</f>
        <v>148078.42933668999</v>
      </c>
      <c r="W29" s="5">
        <f xml:space="preserve"> 0 + CAL!W29 + CAR!W29 + CENT!W29 + FLA!W29 + MIDA!W29 + MIDW!W29 + NE!W29 + NY!W29 + NW!W29 + SE!W29 + SW!W29 + TEN!W29 + TEX!W29</f>
        <v>154486.03221850999</v>
      </c>
      <c r="X29" s="5">
        <f xml:space="preserve"> 0 + CAL!X29 + CAR!X29 + CENT!X29 + FLA!X29 + MIDA!X29 + MIDW!X29 + NE!X29 + NY!X29 + NW!X29 + SE!X29 + SW!X29 + TEN!X29 + TEX!X29</f>
        <v>160488.66087759999</v>
      </c>
      <c r="Y29" s="5">
        <f xml:space="preserve"> 0 + CAL!Y29 + CAR!Y29 + CENT!Y29 + FLA!Y29 + MIDA!Y29 + MIDW!Y29 + NE!Y29 + NY!Y29 + NW!Y29 + SE!Y29 + SW!Y29 + TEN!Y29 + TEX!Y29</f>
        <v>166464.06385969999</v>
      </c>
      <c r="Z29" s="5">
        <f xml:space="preserve"> 0 + CAL!Z29 + CAR!Z29 + CENT!Z29 + FLA!Z29 + MIDA!Z29 + MIDW!Z29 + NE!Z29 + NY!Z29 + NW!Z29 + SE!Z29 + SW!Z29 + TEN!Z29 + TEX!Z29</f>
        <v>173004.50233587</v>
      </c>
      <c r="AA29" s="5">
        <f xml:space="preserve"> 0 + CAL!AA29 + CAR!AA29 + CENT!AA29 + FLA!AA29 + MIDA!AA29 + MIDW!AA29 + NE!AA29 + NY!AA29 + NW!AA29 + SE!AA29 + SW!AA29 + TEN!AA29 + TEX!AA29</f>
        <v>179576.06542652997</v>
      </c>
      <c r="AB29" s="5">
        <f xml:space="preserve"> 0 + CAL!AB29 + CAR!AB29 + CENT!AB29 + FLA!AB29 + MIDA!AB29 + MIDW!AB29 + NE!AB29 + NY!AB29 + NW!AB29 + SE!AB29 + SW!AB29 + TEN!AB29 + TEX!AB29</f>
        <v>186338.59816202999</v>
      </c>
      <c r="AC29" s="5">
        <f xml:space="preserve"> 0 + CAL!AC29 + CAR!AC29 + CENT!AC29 + FLA!AC29 + MIDA!AC29 + MIDW!AC29 + NE!AC29 + NY!AC29 + NW!AC29 + SE!AC29 + SW!AC29 + TEN!AC29 + TEX!AC29</f>
        <v>193144.88736753003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tr">
        <f>CAL!A30</f>
        <v>Wind_CO2_Cost</v>
      </c>
      <c r="B30" s="5">
        <f xml:space="preserve"> 0 + CAL!B30 + CAR!B30 + CENT!B30 + FLA!B30 + MIDA!B30 + MIDW!B30 + NE!B30 + NY!B30 + NW!B30 + SE!B30 + SW!B30 + TEN!B30 + TEX!B30</f>
        <v>0</v>
      </c>
      <c r="C30" s="5">
        <f xml:space="preserve"> 0 + CAL!C30 + CAR!C30 + CENT!C30 + FLA!C30 + MIDA!C30 + MIDW!C30 + NE!C30 + NY!C30 + NW!C30 + SE!C30 + SW!C30 + TEN!C30 + TEX!C30</f>
        <v>352.65701532000003</v>
      </c>
      <c r="D30" s="5">
        <f xml:space="preserve"> 0 + CAL!D30 + CAR!D30 + CENT!D30 + FLA!D30 + MIDA!D30 + MIDW!D30 + NE!D30 + NY!D30 + NW!D30 + SE!D30 + SW!D30 + TEN!D30 + TEX!D30</f>
        <v>393.63492539999999</v>
      </c>
      <c r="E30" s="5">
        <f xml:space="preserve"> 0 + CAL!E30 + CAR!E30 + CENT!E30 + FLA!E30 + MIDA!E30 + MIDW!E30 + NE!E30 + NY!E30 + NW!E30 + SE!E30 + SW!E30 + TEN!E30 + TEX!E30</f>
        <v>437.22518120000007</v>
      </c>
      <c r="F30" s="5">
        <f xml:space="preserve"> 0 + CAL!F30 + CAR!F30 + CENT!F30 + FLA!F30 + MIDA!F30 + MIDW!F30 + NE!F30 + NY!F30 + NW!F30 + SE!F30 + SW!F30 + TEN!F30 + TEX!F30</f>
        <v>483.29976633000001</v>
      </c>
      <c r="G30" s="5">
        <f xml:space="preserve"> 0 + CAL!G30 + CAR!G30 + CENT!G30 + FLA!G30 + MIDA!G30 + MIDW!G30 + NE!G30 + NY!G30 + NW!G30 + SE!G30 + SW!G30 + TEN!G30 + TEX!G30</f>
        <v>530.69423941999992</v>
      </c>
      <c r="H30" s="5">
        <f xml:space="preserve"> 0 + CAL!H30 + CAR!H30 + CENT!H30 + FLA!H30 + MIDA!H30 + MIDW!H30 + NE!H30 + NY!H30 + NW!H30 + SE!H30 + SW!H30 + TEN!H30 + TEX!H30</f>
        <v>579.9752950699999</v>
      </c>
      <c r="I30" s="5">
        <f xml:space="preserve"> 0 + CAL!I30 + CAR!I30 + CENT!I30 + FLA!I30 + MIDA!I30 + MIDW!I30 + NE!I30 + NY!I30 + NW!I30 + SE!I30 + SW!I30 + TEN!I30 + TEX!I30</f>
        <v>630.62656045999995</v>
      </c>
      <c r="J30" s="5">
        <f xml:space="preserve"> 0 + CAL!J30 + CAR!J30 + CENT!J30 + FLA!J30 + MIDA!J30 + MIDW!J30 + NE!J30 + NY!J30 + NW!J30 + SE!J30 + SW!J30 + TEN!J30 + TEX!J30</f>
        <v>681.9527251400001</v>
      </c>
      <c r="K30" s="5">
        <f xml:space="preserve"> 0 + CAL!K30 + CAR!K30 + CENT!K30 + FLA!K30 + MIDA!K30 + MIDW!K30 + NE!K30 + NY!K30 + NW!K30 + SE!K30 + SW!K30 + TEN!K30 + TEX!K30</f>
        <v>733.95326520000003</v>
      </c>
      <c r="L30" s="5">
        <f xml:space="preserve"> 0 + CAL!L30 + CAR!L30 + CENT!L30 + FLA!L30 + MIDA!L30 + MIDW!L30 + NE!L30 + NY!L30 + NW!L30 + SE!L30 + SW!L30 + TEN!L30 + TEX!L30</f>
        <v>781.36669352000013</v>
      </c>
      <c r="M30" s="5">
        <f xml:space="preserve"> 0 + CAL!M30 + CAR!M30 + CENT!M30 + FLA!M30 + MIDA!M30 + MIDW!M30 + NE!M30 + NY!M30 + NW!M30 + SE!M30 + SW!M30 + TEN!M30 + TEX!M30</f>
        <v>830.12107379000008</v>
      </c>
      <c r="N30" s="5">
        <f xml:space="preserve"> 0 + CAL!N30 + CAR!N30 + CENT!N30 + FLA!N30 + MIDA!N30 + MIDW!N30 + NE!N30 + NY!N30 + NW!N30 + SE!N30 + SW!N30 + TEN!N30 + TEX!N30</f>
        <v>883.17657566000003</v>
      </c>
      <c r="O30" s="5">
        <f xml:space="preserve"> 0 + CAL!O30 + CAR!O30 + CENT!O30 + FLA!O30 + MIDA!O30 + MIDW!O30 + NE!O30 + NY!O30 + NW!O30 + SE!O30 + SW!O30 + TEN!O30 + TEX!O30</f>
        <v>937.92548683999996</v>
      </c>
      <c r="P30" s="5">
        <f xml:space="preserve"> 0 + CAL!P30 + CAR!P30 + CENT!P30 + FLA!P30 + MIDA!P30 + MIDW!P30 + NE!P30 + NY!P30 + NW!P30 + SE!P30 + SW!P30 + TEN!P30 + TEX!P30</f>
        <v>993.82993585999998</v>
      </c>
      <c r="Q30" s="5">
        <f xml:space="preserve"> 0 + CAL!Q30 + CAR!Q30 + CENT!Q30 + FLA!Q30 + MIDA!Q30 + MIDW!Q30 + NE!Q30 + NY!Q30 + NW!Q30 + SE!Q30 + SW!Q30 + TEN!Q30 + TEX!Q30</f>
        <v>1049.08508678</v>
      </c>
      <c r="R30" s="5">
        <f xml:space="preserve"> 0 + CAL!R30 + CAR!R30 + CENT!R30 + FLA!R30 + MIDA!R30 + MIDW!R30 + NE!R30 + NY!R30 + NW!R30 + SE!R30 + SW!R30 + TEN!R30 + TEX!R30</f>
        <v>1099.4470477899999</v>
      </c>
      <c r="S30" s="5">
        <f xml:space="preserve"> 0 + CAL!S30 + CAR!S30 + CENT!S30 + FLA!S30 + MIDA!S30 + MIDW!S30 + NE!S30 + NY!S30 + NW!S30 + SE!S30 + SW!S30 + TEN!S30 + TEX!S30</f>
        <v>1150.5343878800002</v>
      </c>
      <c r="T30" s="5">
        <f xml:space="preserve"> 0 + CAL!T30 + CAR!T30 + CENT!T30 + FLA!T30 + MIDA!T30 + MIDW!T30 + NE!T30 + NY!T30 + NW!T30 + SE!T30 + SW!T30 + TEN!T30 + TEX!T30</f>
        <v>1204.9828517199999</v>
      </c>
      <c r="U30" s="5">
        <f xml:space="preserve"> 0 + CAL!U30 + CAR!U30 + CENT!U30 + FLA!U30 + MIDA!U30 + MIDW!U30 + NE!U30 + NY!U30 + NW!U30 + SE!U30 + SW!U30 + TEN!U30 + TEX!U30</f>
        <v>1259.1232839900001</v>
      </c>
      <c r="V30" s="5">
        <f xml:space="preserve"> 0 + CAL!V30 + CAR!V30 + CENT!V30 + FLA!V30 + MIDA!V30 + MIDW!V30 + NE!V30 + NY!V30 + NW!V30 + SE!V30 + SW!V30 + TEN!V30 + TEX!V30</f>
        <v>1316.9883445100002</v>
      </c>
      <c r="W30" s="5">
        <f xml:space="preserve"> 0 + CAL!W30 + CAR!W30 + CENT!W30 + FLA!W30 + MIDA!W30 + MIDW!W30 + NE!W30 + NY!W30 + NW!W30 + SE!W30 + SW!W30 + TEN!W30 + TEX!W30</f>
        <v>1373.1498027799998</v>
      </c>
      <c r="X30" s="5">
        <f xml:space="preserve"> 0 + CAL!X30 + CAR!X30 + CENT!X30 + FLA!X30 + MIDA!X30 + MIDW!X30 + NE!X30 + NY!X30 + NW!X30 + SE!X30 + SW!X30 + TEN!X30 + TEX!X30</f>
        <v>1425.60658309</v>
      </c>
      <c r="Y30" s="5">
        <f xml:space="preserve"> 0 + CAL!Y30 + CAR!Y30 + CENT!Y30 + FLA!Y30 + MIDA!Y30 + MIDW!Y30 + NE!Y30 + NY!Y30 + NW!Y30 + SE!Y30 + SW!Y30 + TEN!Y30 + TEX!Y30</f>
        <v>1477.3275024100001</v>
      </c>
      <c r="Z30" s="5">
        <f xml:space="preserve"> 0 + CAL!Z30 + CAR!Z30 + CENT!Z30 + FLA!Z30 + MIDA!Z30 + MIDW!Z30 + NE!Z30 + NY!Z30 + NW!Z30 + SE!Z30 + SW!Z30 + TEN!Z30 + TEX!Z30</f>
        <v>1533.9841039000003</v>
      </c>
      <c r="AA30" s="5">
        <f xml:space="preserve"> 0 + CAL!AA30 + CAR!AA30 + CENT!AA30 + FLA!AA30 + MIDA!AA30 + MIDW!AA30 + NE!AA30 + NY!AA30 + NW!AA30 + SE!AA30 + SW!AA30 + TEN!AA30 + TEX!AA30</f>
        <v>1591.0708134799997</v>
      </c>
      <c r="AB30" s="5">
        <f xml:space="preserve"> 0 + CAL!AB30 + CAR!AB30 + CENT!AB30 + FLA!AB30 + MIDA!AB30 + MIDW!AB30 + NE!AB30 + NY!AB30 + NW!AB30 + SE!AB30 + SW!AB30 + TEN!AB30 + TEX!AB30</f>
        <v>1649.7903051800001</v>
      </c>
      <c r="AC30" s="5">
        <f xml:space="preserve"> 0 + CAL!AC30 + CAR!AC30 + CENT!AC30 + FLA!AC30 + MIDA!AC30 + MIDW!AC30 + NE!AC30 + NY!AC30 + NW!AC30 + SE!AC30 + SW!AC30 + TEN!AC30 + TEX!AC30</f>
        <v>1709.02520198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tr">
        <f>CAL!A31</f>
        <v>Wind_CO2_MTon</v>
      </c>
      <c r="B31" s="5">
        <f xml:space="preserve"> 0 + CAL!B31 + CAR!B31 + CENT!B31 + FLA!B31 + MIDA!B31 + MIDW!B31 + NE!B31 + NY!B31 + NW!B31 + SE!B31 + SW!B31 + TEN!B31 + TEX!B31</f>
        <v>1.5709276299999999</v>
      </c>
      <c r="C31" s="5">
        <f xml:space="preserve"> 0 + CAL!C31 + CAR!C31 + CENT!C31 + FLA!C31 + MIDA!C31 + MIDW!C31 + NE!C31 + NY!C31 + NW!C31 + SE!C31 + SW!C31 + TEN!C31 + TEX!C31</f>
        <v>1.7632850699999998</v>
      </c>
      <c r="D31" s="5">
        <f xml:space="preserve"> 0 + CAL!D31 + CAR!D31 + CENT!D31 + FLA!D31 + MIDA!D31 + MIDW!D31 + NE!D31 + NY!D31 + NW!D31 + SE!D31 + SW!D31 + TEN!D31 + TEX!D31</f>
        <v>1.96817464</v>
      </c>
      <c r="E31" s="5">
        <f xml:space="preserve"> 0 + CAL!E31 + CAR!E31 + CENT!E31 + FLA!E31 + MIDA!E31 + MIDW!E31 + NE!E31 + NY!E31 + NW!E31 + SE!E31 + SW!E31 + TEN!E31 + TEX!E31</f>
        <v>2.1861258999999995</v>
      </c>
      <c r="F31" s="5">
        <f xml:space="preserve"> 0 + CAL!F31 + CAR!F31 + CENT!F31 + FLA!F31 + MIDA!F31 + MIDW!F31 + NE!F31 + NY!F31 + NW!F31 + SE!F31 + SW!F31 + TEN!F31 + TEX!F31</f>
        <v>2.4164988199999997</v>
      </c>
      <c r="G31" s="5">
        <f xml:space="preserve"> 0 + CAL!G31 + CAR!G31 + CENT!G31 + FLA!G31 + MIDA!G31 + MIDW!G31 + NE!G31 + NY!G31 + NW!G31 + SE!G31 + SW!G31 + TEN!G31 + TEX!G31</f>
        <v>2.6534712100000002</v>
      </c>
      <c r="H31" s="5">
        <f xml:space="preserve"> 0 + CAL!H31 + CAR!H31 + CENT!H31 + FLA!H31 + MIDA!H31 + MIDW!H31 + NE!H31 + NY!H31 + NW!H31 + SE!H31 + SW!H31 + TEN!H31 + TEX!H31</f>
        <v>2.8998764799999996</v>
      </c>
      <c r="I31" s="5">
        <f xml:space="preserve"> 0 + CAL!I31 + CAR!I31 + CENT!I31 + FLA!I31 + MIDA!I31 + MIDW!I31 + NE!I31 + NY!I31 + NW!I31 + SE!I31 + SW!I31 + TEN!I31 + TEX!I31</f>
        <v>3.1531328100000002</v>
      </c>
      <c r="J31" s="5">
        <f xml:space="preserve"> 0 + CAL!J31 + CAR!J31 + CENT!J31 + FLA!J31 + MIDA!J31 + MIDW!J31 + NE!J31 + NY!J31 + NW!J31 + SE!J31 + SW!J31 + TEN!J31 + TEX!J31</f>
        <v>3.40976364</v>
      </c>
      <c r="K31" s="5">
        <f xml:space="preserve"> 0 + CAL!K31 + CAR!K31 + CENT!K31 + FLA!K31 + MIDA!K31 + MIDW!K31 + NE!K31 + NY!K31 + NW!K31 + SE!K31 + SW!K31 + TEN!K31 + TEX!K31</f>
        <v>3.6697663200000004</v>
      </c>
      <c r="L31" s="5">
        <f xml:space="preserve"> 0 + CAL!L31 + CAR!L31 + CENT!L31 + FLA!L31 + MIDA!L31 + MIDW!L31 + NE!L31 + NY!L31 + NW!L31 + SE!L31 + SW!L31 + TEN!L31 + TEX!L31</f>
        <v>3.9068334699999996</v>
      </c>
      <c r="M31" s="5">
        <f xml:space="preserve"> 0 + CAL!M31 + CAR!M31 + CENT!M31 + FLA!M31 + MIDA!M31 + MIDW!M31 + NE!M31 + NY!M31 + NW!M31 + SE!M31 + SW!M31 + TEN!M31 + TEX!M31</f>
        <v>4.1506053599999992</v>
      </c>
      <c r="N31" s="5">
        <f xml:space="preserve"> 0 + CAL!N31 + CAR!N31 + CENT!N31 + FLA!N31 + MIDA!N31 + MIDW!N31 + NE!N31 + NY!N31 + NW!N31 + SE!N31 + SW!N31 + TEN!N31 + TEX!N31</f>
        <v>4.4158828699999999</v>
      </c>
      <c r="O31" s="5">
        <f xml:space="preserve"> 0 + CAL!O31 + CAR!O31 + CENT!O31 + FLA!O31 + MIDA!O31 + MIDW!O31 + NE!O31 + NY!O31 + NW!O31 + SE!O31 + SW!O31 + TEN!O31 + TEX!O31</f>
        <v>4.6896274299999998</v>
      </c>
      <c r="P31" s="5">
        <f xml:space="preserve"> 0 + CAL!P31 + CAR!P31 + CENT!P31 + FLA!P31 + MIDA!P31 + MIDW!P31 + NE!P31 + NY!P31 + NW!P31 + SE!P31 + SW!P31 + TEN!P31 + TEX!P31</f>
        <v>4.9691496799999992</v>
      </c>
      <c r="Q31" s="5">
        <f xml:space="preserve"> 0 + CAL!Q31 + CAR!Q31 + CENT!Q31 + FLA!Q31 + MIDA!Q31 + MIDW!Q31 + NE!Q31 + NY!Q31 + NW!Q31 + SE!Q31 + SW!Q31 + TEN!Q31 + TEX!Q31</f>
        <v>5.2454254300000001</v>
      </c>
      <c r="R31" s="5">
        <f xml:space="preserve"> 0 + CAL!R31 + CAR!R31 + CENT!R31 + FLA!R31 + MIDA!R31 + MIDW!R31 + NE!R31 + NY!R31 + NW!R31 + SE!R31 + SW!R31 + TEN!R31 + TEX!R31</f>
        <v>5.4972352400000002</v>
      </c>
      <c r="S31" s="5">
        <f xml:space="preserve"> 0 + CAL!S31 + CAR!S31 + CENT!S31 + FLA!S31 + MIDA!S31 + MIDW!S31 + NE!S31 + NY!S31 + NW!S31 + SE!S31 + SW!S31 + TEN!S31 + TEX!S31</f>
        <v>5.75267193</v>
      </c>
      <c r="T31" s="5">
        <f xml:space="preserve"> 0 + CAL!T31 + CAR!T31 + CENT!T31 + FLA!T31 + MIDA!T31 + MIDW!T31 + NE!T31 + NY!T31 + NW!T31 + SE!T31 + SW!T31 + TEN!T31 + TEX!T31</f>
        <v>6.0249142600000001</v>
      </c>
      <c r="U31" s="5">
        <f xml:space="preserve"> 0 + CAL!U31 + CAR!U31 + CENT!U31 + FLA!U31 + MIDA!U31 + MIDW!U31 + NE!U31 + NY!U31 + NW!U31 + SE!U31 + SW!U31 + TEN!U31 + TEX!U31</f>
        <v>6.2956164099999992</v>
      </c>
      <c r="V31" s="5">
        <f xml:space="preserve"> 0 + CAL!V31 + CAR!V31 + CENT!V31 + FLA!V31 + MIDA!V31 + MIDW!V31 + NE!V31 + NY!V31 + NW!V31 + SE!V31 + SW!V31 + TEN!V31 + TEX!V31</f>
        <v>6.5849417199999998</v>
      </c>
      <c r="W31" s="5">
        <f xml:space="preserve"> 0 + CAL!W31 + CAR!W31 + CENT!W31 + FLA!W31 + MIDA!W31 + MIDW!W31 + NE!W31 + NY!W31 + NW!W31 + SE!W31 + SW!W31 + TEN!W31 + TEX!W31</f>
        <v>6.8657489999999992</v>
      </c>
      <c r="X31" s="5">
        <f xml:space="preserve"> 0 + CAL!X31 + CAR!X31 + CENT!X31 + FLA!X31 + MIDA!X31 + MIDW!X31 + NE!X31 + NY!X31 + NW!X31 + SE!X31 + SW!X31 + TEN!X31 + TEX!X31</f>
        <v>7.1280329000000009</v>
      </c>
      <c r="Y31" s="5">
        <f xml:space="preserve"> 0 + CAL!Y31 + CAR!Y31 + CENT!Y31 + FLA!Y31 + MIDA!Y31 + MIDW!Y31 + NE!Y31 + NY!Y31 + NW!Y31 + SE!Y31 + SW!Y31 + TEN!Y31 + TEX!Y31</f>
        <v>7.3866375299999998</v>
      </c>
      <c r="Z31" s="5">
        <f xml:space="preserve"> 0 + CAL!Z31 + CAR!Z31 + CENT!Z31 + FLA!Z31 + MIDA!Z31 + MIDW!Z31 + NE!Z31 + NY!Z31 + NW!Z31 + SE!Z31 + SW!Z31 + TEN!Z31 + TEX!Z31</f>
        <v>7.6699205200000016</v>
      </c>
      <c r="AA31" s="5">
        <f xml:space="preserve"> 0 + CAL!AA31 + CAR!AA31 + CENT!AA31 + FLA!AA31 + MIDA!AA31 + MIDW!AA31 + NE!AA31 + NY!AA31 + NW!AA31 + SE!AA31 + SW!AA31 + TEN!AA31 + TEX!AA31</f>
        <v>7.9553540599999994</v>
      </c>
      <c r="AB31" s="5">
        <f xml:space="preserve"> 0 + CAL!AB31 + CAR!AB31 + CENT!AB31 + FLA!AB31 + MIDA!AB31 + MIDW!AB31 + NE!AB31 + NY!AB31 + NW!AB31 + SE!AB31 + SW!AB31 + TEN!AB31 + TEX!AB31</f>
        <v>8.2489515200000003</v>
      </c>
      <c r="AC31" s="5">
        <f xml:space="preserve"> 0 + CAL!AC31 + CAR!AC31 + CENT!AC31 + FLA!AC31 + MIDA!AC31 + MIDW!AC31 + NE!AC31 + NY!AC31 + NW!AC31 + SE!AC31 + SW!AC31 + TEN!AC31 + TEX!AC31</f>
        <v>8.5451260200000014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tr">
        <f>CAL!A32</f>
        <v>Wind_MW_Cost</v>
      </c>
      <c r="B32" s="5">
        <f xml:space="preserve"> 0 + CAL!B32 + CAR!B32 + CENT!B32 + FLA!B32 + MIDA!B32 + MIDW!B32 + NE!B32 + NY!B32 + NW!B32 + SE!B32 + SW!B32 + TEN!B32 + TEX!B32</f>
        <v>33477.860683450002</v>
      </c>
      <c r="C32" s="5">
        <f xml:space="preserve"> 0 + CAL!C32 + CAR!C32 + CENT!C32 + FLA!C32 + MIDA!C32 + MIDW!C32 + NE!C32 + NY!C32 + NW!C32 + SE!C32 + SW!C32 + TEN!C32 + TEX!C32</f>
        <v>37964.902609180004</v>
      </c>
      <c r="D32" s="5">
        <f xml:space="preserve"> 0 + CAL!D32 + CAR!D32 + CENT!D32 + FLA!D32 + MIDA!D32 + MIDW!D32 + NE!D32 + NY!D32 + NW!D32 + SE!D32 + SW!D32 + TEN!D32 + TEX!D32</f>
        <v>42731.019878780004</v>
      </c>
      <c r="E32" s="5">
        <f xml:space="preserve"> 0 + CAL!E32 + CAR!E32 + CENT!E32 + FLA!E32 + MIDA!E32 + MIDW!E32 + NE!E32 + NY!E32 + NW!E32 + SE!E32 + SW!E32 + TEN!E32 + TEX!E32</f>
        <v>47787.731700599994</v>
      </c>
      <c r="F32" s="5">
        <f xml:space="preserve"> 0 + CAL!F32 + CAR!F32 + CENT!F32 + FLA!F32 + MIDA!F32 + MIDW!F32 + NE!F32 + NY!F32 + NW!F32 + SE!F32 + SW!F32 + TEN!F32 + TEX!F32</f>
        <v>53125.79238513</v>
      </c>
      <c r="G32" s="5">
        <f xml:space="preserve"> 0 + CAL!G32 + CAR!G32 + CENT!G32 + FLA!G32 + MIDA!G32 + MIDW!G32 + NE!G32 + NY!G32 + NW!G32 + SE!G32 + SW!G32 + TEN!G32 + TEX!G32</f>
        <v>58521.576667679983</v>
      </c>
      <c r="H32" s="5">
        <f xml:space="preserve"> 0 + CAL!H32 + CAR!H32 + CENT!H32 + FLA!H32 + MIDA!H32 + MIDW!H32 + NE!H32 + NY!H32 + NW!H32 + SE!H32 + SW!H32 + TEN!H32 + TEX!H32</f>
        <v>64132.983406200008</v>
      </c>
      <c r="I32" s="5">
        <f xml:space="preserve"> 0 + CAL!I32 + CAR!I32 + CENT!I32 + FLA!I32 + MIDA!I32 + MIDW!I32 + NE!I32 + NY!I32 + NW!I32 + SE!I32 + SW!I32 + TEN!I32 + TEX!I32</f>
        <v>69898.786252499995</v>
      </c>
      <c r="J32" s="5">
        <f xml:space="preserve"> 0 + CAL!J32 + CAR!J32 + CENT!J32 + FLA!J32 + MIDA!J32 + MIDW!J32 + NE!J32 + NY!J32 + NW!J32 + SE!J32 + SW!J32 + TEN!J32 + TEX!J32</f>
        <v>75742.244456369997</v>
      </c>
      <c r="K32" s="5">
        <f xml:space="preserve"> 0 + CAL!K32 + CAR!K32 + CENT!K32 + FLA!K32 + MIDA!K32 + MIDW!K32 + NE!K32 + NY!K32 + NW!K32 + SE!K32 + SW!K32 + TEN!K32 + TEX!K32</f>
        <v>81662.223507870018</v>
      </c>
      <c r="L32" s="5">
        <f xml:space="preserve"> 0 + CAL!L32 + CAR!L32 + CENT!L32 + FLA!L32 + MIDA!L32 + MIDW!L32 + NE!L32 + NY!L32 + NW!L32 + SE!L32 + SW!L32 + TEN!L32 + TEX!L32</f>
        <v>87121.555075910001</v>
      </c>
      <c r="M32" s="5">
        <f xml:space="preserve"> 0 + CAL!M32 + CAR!M32 + CENT!M32 + FLA!M32 + MIDA!M32 + MIDW!M32 + NE!M32 + NY!M32 + NW!M32 + SE!M32 + SW!M32 + TEN!M32 + TEX!M32</f>
        <v>92726.76781871001</v>
      </c>
      <c r="N32" s="5">
        <f xml:space="preserve"> 0 + CAL!N32 + CAR!N32 + CENT!N32 + FLA!N32 + MIDA!N32 + MIDW!N32 + NE!N32 + NY!N32 + NW!N32 + SE!N32 + SW!N32 + TEN!N32 + TEX!N32</f>
        <v>98779.644354860007</v>
      </c>
      <c r="O32" s="5">
        <f xml:space="preserve"> 0 + CAL!O32 + CAR!O32 + CENT!O32 + FLA!O32 + MIDA!O32 + MIDW!O32 + NE!O32 + NY!O32 + NW!O32 + SE!O32 + SW!O32 + TEN!O32 + TEX!O32</f>
        <v>105014.74621660999</v>
      </c>
      <c r="P32" s="5">
        <f xml:space="preserve"> 0 + CAL!P32 + CAR!P32 + CENT!P32 + FLA!P32 + MIDA!P32 + MIDW!P32 + NE!P32 + NY!P32 + NW!P32 + SE!P32 + SW!P32 + TEN!P32 + TEX!P32</f>
        <v>111379.77089056</v>
      </c>
      <c r="Q32" s="5">
        <f xml:space="preserve"> 0 + CAL!Q32 + CAR!Q32 + CENT!Q32 + FLA!Q32 + MIDA!Q32 + MIDW!Q32 + NE!Q32 + NY!Q32 + NW!Q32 + SE!Q32 + SW!Q32 + TEN!Q32 + TEX!Q32</f>
        <v>117667.55382985997</v>
      </c>
      <c r="R32" s="5">
        <f xml:space="preserve"> 0 + CAL!R32 + CAR!R32 + CENT!R32 + FLA!R32 + MIDA!R32 + MIDW!R32 + NE!R32 + NY!R32 + NW!R32 + SE!R32 + SW!R32 + TEN!R32 + TEX!R32</f>
        <v>123338.39553978998</v>
      </c>
      <c r="S32" s="5">
        <f xml:space="preserve"> 0 + CAL!S32 + CAR!S32 + CENT!S32 + FLA!S32 + MIDA!S32 + MIDW!S32 + NE!S32 + NY!S32 + NW!S32 + SE!S32 + SW!S32 + TEN!S32 + TEX!S32</f>
        <v>129096.89111021001</v>
      </c>
      <c r="T32" s="5">
        <f xml:space="preserve"> 0 + CAL!T32 + CAR!T32 + CENT!T32 + FLA!T32 + MIDA!T32 + MIDW!T32 + NE!T32 + NY!T32 + NW!T32 + SE!T32 + SW!T32 + TEN!T32 + TEX!T32</f>
        <v>135288.98021137001</v>
      </c>
      <c r="U32" s="5">
        <f xml:space="preserve"> 0 + CAL!U32 + CAR!U32 + CENT!U32 + FLA!U32 + MIDA!U32 + MIDW!U32 + NE!U32 + NY!U32 + NW!U32 + SE!U32 + SW!U32 + TEN!U32 + TEX!U32</f>
        <v>141464.35647214</v>
      </c>
      <c r="V32" s="5">
        <f xml:space="preserve"> 0 + CAL!V32 + CAR!V32 + CENT!V32 + FLA!V32 + MIDA!V32 + MIDW!V32 + NE!V32 + NY!V32 + NW!V32 + SE!V32 + SW!V32 + TEN!V32 + TEX!V32</f>
        <v>148078.42933668999</v>
      </c>
      <c r="W32" s="5">
        <f xml:space="preserve"> 0 + CAL!W32 + CAR!W32 + CENT!W32 + FLA!W32 + MIDA!W32 + MIDW!W32 + NE!W32 + NY!W32 + NW!W32 + SE!W32 + SW!W32 + TEN!W32 + TEX!W32</f>
        <v>154486.03221850999</v>
      </c>
      <c r="X32" s="5">
        <f xml:space="preserve"> 0 + CAL!X32 + CAR!X32 + CENT!X32 + FLA!X32 + MIDA!X32 + MIDW!X32 + NE!X32 + NY!X32 + NW!X32 + SE!X32 + SW!X32 + TEN!X32 + TEX!X32</f>
        <v>160488.66087759999</v>
      </c>
      <c r="Y32" s="5">
        <f xml:space="preserve"> 0 + CAL!Y32 + CAR!Y32 + CENT!Y32 + FLA!Y32 + MIDA!Y32 + MIDW!Y32 + NE!Y32 + NY!Y32 + NW!Y32 + SE!Y32 + SW!Y32 + TEN!Y32 + TEX!Y32</f>
        <v>166464.06385969999</v>
      </c>
      <c r="Z32" s="5">
        <f xml:space="preserve"> 0 + CAL!Z32 + CAR!Z32 + CENT!Z32 + FLA!Z32 + MIDA!Z32 + MIDW!Z32 + NE!Z32 + NY!Z32 + NW!Z32 + SE!Z32 + SW!Z32 + TEN!Z32 + TEX!Z32</f>
        <v>173004.50233587</v>
      </c>
      <c r="AA32" s="5">
        <f xml:space="preserve"> 0 + CAL!AA32 + CAR!AA32 + CENT!AA32 + FLA!AA32 + MIDA!AA32 + MIDW!AA32 + NE!AA32 + NY!AA32 + NW!AA32 + SE!AA32 + SW!AA32 + TEN!AA32 + TEX!AA32</f>
        <v>179576.06542652997</v>
      </c>
      <c r="AB32" s="5">
        <f xml:space="preserve"> 0 + CAL!AB32 + CAR!AB32 + CENT!AB32 + FLA!AB32 + MIDA!AB32 + MIDW!AB32 + NE!AB32 + NY!AB32 + NW!AB32 + SE!AB32 + SW!AB32 + TEN!AB32 + TEX!AB32</f>
        <v>186338.59816202999</v>
      </c>
      <c r="AC32" s="5">
        <f xml:space="preserve"> 0 + CAL!AC32 + CAR!AC32 + CENT!AC32 + FLA!AC32 + MIDA!AC32 + MIDW!AC32 + NE!AC32 + NY!AC32 + NW!AC32 + SE!AC32 + SW!AC32 + TEN!AC32 + TEX!AC32</f>
        <v>193144.88736753003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tr">
        <f>CAL!A33</f>
        <v>Wind_MWh_Cost</v>
      </c>
      <c r="B33" s="5">
        <f xml:space="preserve"> 0 + CAL!B33 + CAR!B33 + CENT!B33 + FLA!B33 + MIDA!B33 + MIDW!B33 + NE!B33 + NY!B33 + NW!B33 + SE!B33 + SW!B33 + TEN!B33 + TEX!B33</f>
        <v>0</v>
      </c>
      <c r="C33" s="5">
        <f xml:space="preserve"> 0 + CAL!C33 + CAR!C33 + CENT!C33 + FLA!C33 + MIDA!C33 + MIDW!C33 + NE!C33 + NY!C33 + NW!C33 + SE!C33 + SW!C33 + TEN!C33 + TEX!C33</f>
        <v>0</v>
      </c>
      <c r="D33" s="5">
        <f xml:space="preserve"> 0 + CAL!D33 + CAR!D33 + CENT!D33 + FLA!D33 + MIDA!D33 + MIDW!D33 + NE!D33 + NY!D33 + NW!D33 + SE!D33 + SW!D33 + TEN!D33 + TEX!D33</f>
        <v>0</v>
      </c>
      <c r="E33" s="5">
        <f xml:space="preserve"> 0 + CAL!E33 + CAR!E33 + CENT!E33 + FLA!E33 + MIDA!E33 + MIDW!E33 + NE!E33 + NY!E33 + NW!E33 + SE!E33 + SW!E33 + TEN!E33 + TEX!E33</f>
        <v>0</v>
      </c>
      <c r="F33" s="5">
        <f xml:space="preserve"> 0 + CAL!F33 + CAR!F33 + CENT!F33 + FLA!F33 + MIDA!F33 + MIDW!F33 + NE!F33 + NY!F33 + NW!F33 + SE!F33 + SW!F33 + TEN!F33 + TEX!F33</f>
        <v>0</v>
      </c>
      <c r="G33" s="5">
        <f xml:space="preserve"> 0 + CAL!G33 + CAR!G33 + CENT!G33 + FLA!G33 + MIDA!G33 + MIDW!G33 + NE!G33 + NY!G33 + NW!G33 + SE!G33 + SW!G33 + TEN!G33 + TEX!G33</f>
        <v>0</v>
      </c>
      <c r="H33" s="5">
        <f xml:space="preserve"> 0 + CAL!H33 + CAR!H33 + CENT!H33 + FLA!H33 + MIDA!H33 + MIDW!H33 + NE!H33 + NY!H33 + NW!H33 + SE!H33 + SW!H33 + TEN!H33 + TEX!H33</f>
        <v>0</v>
      </c>
      <c r="I33" s="5">
        <f xml:space="preserve"> 0 + CAL!I33 + CAR!I33 + CENT!I33 + FLA!I33 + MIDA!I33 + MIDW!I33 + NE!I33 + NY!I33 + NW!I33 + SE!I33 + SW!I33 + TEN!I33 + TEX!I33</f>
        <v>0</v>
      </c>
      <c r="J33" s="5">
        <f xml:space="preserve"> 0 + CAL!J33 + CAR!J33 + CENT!J33 + FLA!J33 + MIDA!J33 + MIDW!J33 + NE!J33 + NY!J33 + NW!J33 + SE!J33 + SW!J33 + TEN!J33 + TEX!J33</f>
        <v>0</v>
      </c>
      <c r="K33" s="5">
        <f xml:space="preserve"> 0 + CAL!K33 + CAR!K33 + CENT!K33 + FLA!K33 + MIDA!K33 + MIDW!K33 + NE!K33 + NY!K33 + NW!K33 + SE!K33 + SW!K33 + TEN!K33 + TEX!K33</f>
        <v>0</v>
      </c>
      <c r="L33" s="5">
        <f xml:space="preserve"> 0 + CAL!L33 + CAR!L33 + CENT!L33 + FLA!L33 + MIDA!L33 + MIDW!L33 + NE!L33 + NY!L33 + NW!L33 + SE!L33 + SW!L33 + TEN!L33 + TEX!L33</f>
        <v>0</v>
      </c>
      <c r="M33" s="5">
        <f xml:space="preserve"> 0 + CAL!M33 + CAR!M33 + CENT!M33 + FLA!M33 + MIDA!M33 + MIDW!M33 + NE!M33 + NY!M33 + NW!M33 + SE!M33 + SW!M33 + TEN!M33 + TEX!M33</f>
        <v>0</v>
      </c>
      <c r="N33" s="5">
        <f xml:space="preserve"> 0 + CAL!N33 + CAR!N33 + CENT!N33 + FLA!N33 + MIDA!N33 + MIDW!N33 + NE!N33 + NY!N33 + NW!N33 + SE!N33 + SW!N33 + TEN!N33 + TEX!N33</f>
        <v>0</v>
      </c>
      <c r="O33" s="5">
        <f xml:space="preserve"> 0 + CAL!O33 + CAR!O33 + CENT!O33 + FLA!O33 + MIDA!O33 + MIDW!O33 + NE!O33 + NY!O33 + NW!O33 + SE!O33 + SW!O33 + TEN!O33 + TEX!O33</f>
        <v>0</v>
      </c>
      <c r="P33" s="5">
        <f xml:space="preserve"> 0 + CAL!P33 + CAR!P33 + CENT!P33 + FLA!P33 + MIDA!P33 + MIDW!P33 + NE!P33 + NY!P33 + NW!P33 + SE!P33 + SW!P33 + TEN!P33 + TEX!P33</f>
        <v>0</v>
      </c>
      <c r="Q33" s="5">
        <f xml:space="preserve"> 0 + CAL!Q33 + CAR!Q33 + CENT!Q33 + FLA!Q33 + MIDA!Q33 + MIDW!Q33 + NE!Q33 + NY!Q33 + NW!Q33 + SE!Q33 + SW!Q33 + TEN!Q33 + TEX!Q33</f>
        <v>0</v>
      </c>
      <c r="R33" s="5">
        <f xml:space="preserve"> 0 + CAL!R33 + CAR!R33 + CENT!R33 + FLA!R33 + MIDA!R33 + MIDW!R33 + NE!R33 + NY!R33 + NW!R33 + SE!R33 + SW!R33 + TEN!R33 + TEX!R33</f>
        <v>0</v>
      </c>
      <c r="S33" s="5">
        <f xml:space="preserve"> 0 + CAL!S33 + CAR!S33 + CENT!S33 + FLA!S33 + MIDA!S33 + MIDW!S33 + NE!S33 + NY!S33 + NW!S33 + SE!S33 + SW!S33 + TEN!S33 + TEX!S33</f>
        <v>0</v>
      </c>
      <c r="T33" s="5">
        <f xml:space="preserve"> 0 + CAL!T33 + CAR!T33 + CENT!T33 + FLA!T33 + MIDA!T33 + MIDW!T33 + NE!T33 + NY!T33 + NW!T33 + SE!T33 + SW!T33 + TEN!T33 + TEX!T33</f>
        <v>0</v>
      </c>
      <c r="U33" s="5">
        <f xml:space="preserve"> 0 + CAL!U33 + CAR!U33 + CENT!U33 + FLA!U33 + MIDA!U33 + MIDW!U33 + NE!U33 + NY!U33 + NW!U33 + SE!U33 + SW!U33 + TEN!U33 + TEX!U33</f>
        <v>0</v>
      </c>
      <c r="V33" s="5">
        <f xml:space="preserve"> 0 + CAL!V33 + CAR!V33 + CENT!V33 + FLA!V33 + MIDA!V33 + MIDW!V33 + NE!V33 + NY!V33 + NW!V33 + SE!V33 + SW!V33 + TEN!V33 + TEX!V33</f>
        <v>0</v>
      </c>
      <c r="W33" s="5">
        <f xml:space="preserve"> 0 + CAL!W33 + CAR!W33 + CENT!W33 + FLA!W33 + MIDA!W33 + MIDW!W33 + NE!W33 + NY!W33 + NW!W33 + SE!W33 + SW!W33 + TEN!W33 + TEX!W33</f>
        <v>0</v>
      </c>
      <c r="X33" s="5">
        <f xml:space="preserve"> 0 + CAL!X33 + CAR!X33 + CENT!X33 + FLA!X33 + MIDA!X33 + MIDW!X33 + NE!X33 + NY!X33 + NW!X33 + SE!X33 + SW!X33 + TEN!X33 + TEX!X33</f>
        <v>0</v>
      </c>
      <c r="Y33" s="5">
        <f xml:space="preserve"> 0 + CAL!Y33 + CAR!Y33 + CENT!Y33 + FLA!Y33 + MIDA!Y33 + MIDW!Y33 + NE!Y33 + NY!Y33 + NW!Y33 + SE!Y33 + SW!Y33 + TEN!Y33 + TEX!Y33</f>
        <v>0</v>
      </c>
      <c r="Z33" s="5">
        <f xml:space="preserve"> 0 + CAL!Z33 + CAR!Z33 + CENT!Z33 + FLA!Z33 + MIDA!Z33 + MIDW!Z33 + NE!Z33 + NY!Z33 + NW!Z33 + SE!Z33 + SW!Z33 + TEN!Z33 + TEX!Z33</f>
        <v>0</v>
      </c>
      <c r="AA33" s="5">
        <f xml:space="preserve"> 0 + CAL!AA33 + CAR!AA33 + CENT!AA33 + FLA!AA33 + MIDA!AA33 + MIDW!AA33 + NE!AA33 + NY!AA33 + NW!AA33 + SE!AA33 + SW!AA33 + TEN!AA33 + TEX!AA33</f>
        <v>0</v>
      </c>
      <c r="AB33" s="5">
        <f xml:space="preserve"> 0 + CAL!AB33 + CAR!AB33 + CENT!AB33 + FLA!AB33 + MIDA!AB33 + MIDW!AB33 + NE!AB33 + NY!AB33 + NW!AB33 + SE!AB33 + SW!AB33 + TEN!AB33 + TEX!AB33</f>
        <v>0</v>
      </c>
      <c r="AC33" s="5">
        <f xml:space="preserve"> 0 + CAL!AC33 + CAR!AC33 + CENT!AC33 + FLA!AC33 + MIDA!AC33 + MIDW!AC33 + NE!AC33 + NY!AC33 + NW!AC33 + SE!AC33 + SW!AC33 + TEN!AC33 + TEX!AC33</f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tr">
        <f>CAL!A34</f>
        <v>Wind_Start_Knob</v>
      </c>
      <c r="B34" s="5">
        <f xml:space="preserve"> 0 + CAL!B34 + CAR!B34 + CENT!B34 + FLA!B34 + MIDA!B34 + MIDW!B34 + NE!B34 + NY!B34 + NW!B34 + SE!B34 + SW!B34 + TEN!B34 + TEX!B34</f>
        <v>13</v>
      </c>
      <c r="C34" s="5">
        <f xml:space="preserve"> 0 + CAL!C34 + CAR!C34 + CENT!C34 + FLA!C34 + MIDA!C34 + MIDW!C34 + NE!C34 + NY!C34 + NW!C34 + SE!C34 + SW!C34 + TEN!C34 + TEX!C34</f>
        <v>13.519999999999996</v>
      </c>
      <c r="D34" s="5">
        <f xml:space="preserve"> 0 + CAL!D34 + CAR!D34 + CENT!D34 + FLA!D34 + MIDA!D34 + MIDW!D34 + NE!D34 + NY!D34 + NW!D34 + SE!D34 + SW!D34 + TEN!D34 + TEX!D34</f>
        <v>11.99546724</v>
      </c>
      <c r="E34" s="5">
        <f xml:space="preserve"> 0 + CAL!E34 + CAR!E34 + CENT!E34 + FLA!E34 + MIDA!E34 + MIDW!E34 + NE!E34 + NY!E34 + NW!E34 + SE!E34 + SW!E34 + TEN!E34 + TEX!E34</f>
        <v>11.76907832</v>
      </c>
      <c r="F34" s="5">
        <f xml:space="preserve"> 0 + CAL!F34 + CAR!F34 + CENT!F34 + FLA!F34 + MIDA!F34 + MIDW!F34 + NE!F34 + NY!F34 + NW!F34 + SE!F34 + SW!F34 + TEN!F34 + TEX!F34</f>
        <v>11.610022400000002</v>
      </c>
      <c r="G34" s="5">
        <f xml:space="preserve"> 0 + CAL!G34 + CAR!G34 + CENT!G34 + FLA!G34 + MIDA!G34 + MIDW!G34 + NE!G34 + NY!G34 + NW!G34 + SE!G34 + SW!G34 + TEN!G34 + TEX!G34</f>
        <v>11.491914359999999</v>
      </c>
      <c r="H34" s="5">
        <f xml:space="preserve"> 0 + CAL!H34 + CAR!H34 + CENT!H34 + FLA!H34 + MIDA!H34 + MIDW!H34 + NE!H34 + NY!H34 + NW!H34 + SE!H34 + SW!H34 + TEN!H34 + TEX!H34</f>
        <v>11.223759380000001</v>
      </c>
      <c r="I34" s="5">
        <f xml:space="preserve"> 0 + CAL!I34 + CAR!I34 + CENT!I34 + FLA!I34 + MIDA!I34 + MIDW!I34 + NE!I34 + NY!I34 + NW!I34 + SE!I34 + SW!I34 + TEN!I34 + TEX!I34</f>
        <v>10.15022888</v>
      </c>
      <c r="J34" s="5">
        <f xml:space="preserve"> 0 + CAL!J34 + CAR!J34 + CENT!J34 + FLA!J34 + MIDA!J34 + MIDW!J34 + NE!J34 + NY!J34 + NW!J34 + SE!J34 + SW!J34 + TEN!J34 + TEX!J34</f>
        <v>10.08645119</v>
      </c>
      <c r="K34" s="5">
        <f xml:space="preserve"> 0 + CAL!K34 + CAR!K34 + CENT!K34 + FLA!K34 + MIDA!K34 + MIDW!K34 + NE!K34 + NY!K34 + NW!K34 + SE!K34 + SW!K34 + TEN!K34 + TEX!K34</f>
        <v>10.031505709999999</v>
      </c>
      <c r="L34" s="5">
        <f xml:space="preserve"> 0 + CAL!L34 + CAR!L34 + CENT!L34 + FLA!L34 + MIDA!L34 + MIDW!L34 + NE!L34 + NY!L34 + NW!L34 + SE!L34 + SW!L34 + TEN!L34 + TEX!L34</f>
        <v>9.9862176700000003</v>
      </c>
      <c r="M34" s="5">
        <f xml:space="preserve"> 0 + CAL!M34 + CAR!M34 + CENT!M34 + FLA!M34 + MIDA!M34 + MIDW!M34 + NE!M34 + NY!M34 + NW!M34 + SE!M34 + SW!M34 + TEN!M34 + TEX!M34</f>
        <v>9.91297505</v>
      </c>
      <c r="N34" s="5">
        <f xml:space="preserve"> 0 + CAL!N34 + CAR!N34 + CENT!N34 + FLA!N34 + MIDA!N34 + MIDW!N34 + NE!N34 + NY!N34 + NW!N34 + SE!N34 + SW!N34 + TEN!N34 + TEX!N34</f>
        <v>9.8878498099999987</v>
      </c>
      <c r="O34" s="5">
        <f xml:space="preserve"> 0 + CAL!O34 + CAR!O34 + CENT!O34 + FLA!O34 + MIDA!O34 + MIDW!O34 + NE!O34 + NY!O34 + NW!O34 + SE!O34 + SW!O34 + TEN!O34 + TEX!O34</f>
        <v>9.8848855099999984</v>
      </c>
      <c r="P34" s="5">
        <f xml:space="preserve"> 0 + CAL!P34 + CAR!P34 + CENT!P34 + FLA!P34 + MIDA!P34 + MIDW!P34 + NE!P34 + NY!P34 + NW!P34 + SE!P34 + SW!P34 + TEN!P34 + TEX!P34</f>
        <v>9.8652950799999992</v>
      </c>
      <c r="Q34" s="5">
        <f xml:space="preserve"> 0 + CAL!Q34 + CAR!Q34 + CENT!Q34 + FLA!Q34 + MIDA!Q34 + MIDW!Q34 + NE!Q34 + NY!Q34 + NW!Q34 + SE!Q34 + SW!Q34 + TEN!Q34 + TEX!Q34</f>
        <v>9.8422038300000008</v>
      </c>
      <c r="R34" s="5">
        <f xml:space="preserve"> 0 + CAL!R34 + CAR!R34 + CENT!R34 + FLA!R34 + MIDA!R34 + MIDW!R34 + NE!R34 + NY!R34 + NW!R34 + SE!R34 + SW!R34 + TEN!R34 + TEX!R34</f>
        <v>9.8398525899999996</v>
      </c>
      <c r="S34" s="5">
        <f xml:space="preserve"> 0 + CAL!S34 + CAR!S34 + CENT!S34 + FLA!S34 + MIDA!S34 + MIDW!S34 + NE!S34 + NY!S34 + NW!S34 + SE!S34 + SW!S34 + TEN!S34 + TEX!S34</f>
        <v>9.7382946199999996</v>
      </c>
      <c r="T34" s="5">
        <f xml:space="preserve"> 0 + CAL!T34 + CAR!T34 + CENT!T34 + FLA!T34 + MIDA!T34 + MIDW!T34 + NE!T34 + NY!T34 + NW!T34 + SE!T34 + SW!T34 + TEN!T34 + TEX!T34</f>
        <v>9.7226966600000004</v>
      </c>
      <c r="U34" s="5">
        <f xml:space="preserve"> 0 + CAL!U34 + CAR!U34 + CENT!U34 + FLA!U34 + MIDA!U34 + MIDW!U34 + NE!U34 + NY!U34 + NW!U34 + SE!U34 + SW!U34 + TEN!U34 + TEX!U34</f>
        <v>9.7566734099999994</v>
      </c>
      <c r="V34" s="5">
        <f xml:space="preserve"> 0 + CAL!V34 + CAR!V34 + CENT!V34 + FLA!V34 + MIDA!V34 + MIDW!V34 + NE!V34 + NY!V34 + NW!V34 + SE!V34 + SW!V34 + TEN!V34 + TEX!V34</f>
        <v>9.7417485500000005</v>
      </c>
      <c r="W34" s="5">
        <f xml:space="preserve"> 0 + CAL!W34 + CAR!W34 + CENT!W34 + FLA!W34 + MIDA!W34 + MIDW!W34 + NE!W34 + NY!W34 + NW!W34 + SE!W34 + SW!W34 + TEN!W34 + TEX!W34</f>
        <v>9.7696568499999987</v>
      </c>
      <c r="X34" s="5">
        <f xml:space="preserve"> 0 + CAL!X34 + CAR!X34 + CENT!X34 + FLA!X34 + MIDA!X34 + MIDW!X34 + NE!X34 + NY!X34 + NW!X34 + SE!X34 + SW!X34 + TEN!X34 + TEX!X34</f>
        <v>9.727470910000001</v>
      </c>
      <c r="Y34" s="5">
        <f xml:space="preserve"> 0 + CAL!Y34 + CAR!Y34 + CENT!Y34 + FLA!Y34 + MIDA!Y34 + MIDW!Y34 + NE!Y34 + NY!Y34 + NW!Y34 + SE!Y34 + SW!Y34 + TEN!Y34 + TEX!Y34</f>
        <v>9.6789692499999997</v>
      </c>
      <c r="Z34" s="5">
        <f xml:space="preserve"> 0 + CAL!Z34 + CAR!Z34 + CENT!Z34 + FLA!Z34 + MIDA!Z34 + MIDW!Z34 + NE!Z34 + NY!Z34 + NW!Z34 + SE!Z34 + SW!Z34 + TEN!Z34 + TEX!Z34</f>
        <v>9.691353320000001</v>
      </c>
      <c r="AA34" s="5">
        <f xml:space="preserve"> 0 + CAL!AA34 + CAR!AA34 + CENT!AA34 + FLA!AA34 + MIDA!AA34 + MIDW!AA34 + NE!AA34 + NY!AA34 + NW!AA34 + SE!AA34 + SW!AA34 + TEN!AA34 + TEX!AA34</f>
        <v>9.7432656700000013</v>
      </c>
      <c r="AB34" s="5">
        <f xml:space="preserve"> 0 + CAL!AB34 + CAR!AB34 + CENT!AB34 + FLA!AB34 + MIDA!AB34 + MIDW!AB34 + NE!AB34 + NY!AB34 + NW!AB34 + SE!AB34 + SW!AB34 + TEN!AB34 + TEX!AB34</f>
        <v>9.7229357399999987</v>
      </c>
      <c r="AC34" s="5">
        <f xml:space="preserve"> 0 + CAL!AC34 + CAR!AC34 + CENT!AC34 + FLA!AC34 + MIDA!AC34 + MIDW!AC34 + NE!AC34 + NY!AC34 + NW!AC34 + SE!AC34 + SW!AC34 + TEN!AC34 + TEX!AC34</f>
        <v>9.7261268799999989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tr">
        <f>CAL!A35</f>
        <v>Wind_Knob</v>
      </c>
      <c r="B35" s="5">
        <f xml:space="preserve"> 0 + CAL!B35 + CAR!B35 + CENT!B35 + FLA!B35 + MIDA!B35 + MIDW!B35 + NE!B35 + NY!B35 + NW!B35 + SE!B35 + SW!B35 + TEN!B35 + TEX!B35</f>
        <v>13</v>
      </c>
      <c r="C35" s="5">
        <f xml:space="preserve"> 0 + CAL!C35 + CAR!C35 + CENT!C35 + FLA!C35 + MIDA!C35 + MIDW!C35 + NE!C35 + NY!C35 + NW!C35 + SE!C35 + SW!C35 + TEN!C35 + TEX!C35</f>
        <v>12.373451370000002</v>
      </c>
      <c r="D35" s="5">
        <f xml:space="preserve"> 0 + CAL!D35 + CAR!D35 + CENT!D35 + FLA!D35 + MIDA!D35 + MIDW!D35 + NE!D35 + NY!D35 + NW!D35 + SE!D35 + SW!D35 + TEN!D35 + TEX!D35</f>
        <v>11.997085500000001</v>
      </c>
      <c r="E35" s="5">
        <f xml:space="preserve"> 0 + CAL!E35 + CAR!E35 + CENT!E35 + FLA!E35 + MIDA!E35 + MIDW!E35 + NE!E35 + NY!E35 + NW!E35 + SE!E35 + SW!E35 + TEN!E35 + TEX!E35</f>
        <v>11.766509850000002</v>
      </c>
      <c r="F35" s="5">
        <f xml:space="preserve"> 0 + CAL!F35 + CAR!F35 + CENT!F35 + FLA!F35 + MIDA!F35 + MIDW!F35 + NE!F35 + NY!F35 + NW!F35 + SE!F35 + SW!F35 + TEN!F35 + TEX!F35</f>
        <v>11.612398569999998</v>
      </c>
      <c r="G35" s="5">
        <f xml:space="preserve"> 0 + CAL!G35 + CAR!G35 + CENT!G35 + FLA!G35 + MIDA!G35 + MIDW!G35 + NE!G35 + NY!G35 + NW!G35 + SE!G35 + SW!G35 + TEN!G35 + TEX!G35</f>
        <v>11.309830460000001</v>
      </c>
      <c r="H35" s="5">
        <f xml:space="preserve"> 0 + CAL!H35 + CAR!H35 + CENT!H35 + FLA!H35 + MIDA!H35 + MIDW!H35 + NE!H35 + NY!H35 + NW!H35 + SE!H35 + SW!H35 + TEN!H35 + TEX!H35</f>
        <v>10.22450428</v>
      </c>
      <c r="I35" s="5">
        <f xml:space="preserve"> 0 + CAL!I35 + CAR!I35 + CENT!I35 + FLA!I35 + MIDA!I35 + MIDW!I35 + NE!I35 + NY!I35 + NW!I35 + SE!I35 + SW!I35 + TEN!I35 + TEX!I35</f>
        <v>10.153200580000002</v>
      </c>
      <c r="J35" s="5">
        <f xml:space="preserve"> 0 + CAL!J35 + CAR!J35 + CENT!J35 + FLA!J35 + MIDA!J35 + MIDW!J35 + NE!J35 + NY!J35 + NW!J35 + SE!J35 + SW!J35 + TEN!J35 + TEX!J35</f>
        <v>10.086668019999998</v>
      </c>
      <c r="K35" s="5">
        <f xml:space="preserve"> 0 + CAL!K35 + CAR!K35 + CENT!K35 + FLA!K35 + MIDA!K35 + MIDW!K35 + NE!K35 + NY!K35 + NW!K35 + SE!K35 + SW!K35 + TEN!K35 + TEX!K35</f>
        <v>10.032367010000002</v>
      </c>
      <c r="L35" s="5">
        <f xml:space="preserve"> 0 + CAL!L35 + CAR!L35 + CENT!L35 + FLA!L35 + MIDA!L35 + MIDW!L35 + NE!L35 + NY!L35 + NW!L35 + SE!L35 + SW!L35 + TEN!L35 + TEX!L35</f>
        <v>9.9497614899999984</v>
      </c>
      <c r="M35" s="5">
        <f xml:space="preserve"> 0 + CAL!M35 + CAR!M35 + CENT!M35 + FLA!M35 + MIDA!M35 + MIDW!M35 + NE!M35 + NY!M35 + NW!M35 + SE!M35 + SW!M35 + TEN!M35 + TEX!M35</f>
        <v>9.9192249099999987</v>
      </c>
      <c r="N35" s="5">
        <f xml:space="preserve"> 0 + CAL!N35 + CAR!N35 + CENT!N35 + FLA!N35 + MIDA!N35 + MIDW!N35 + NE!N35 + NY!N35 + NW!N35 + SE!N35 + SW!N35 + TEN!N35 + TEX!N35</f>
        <v>9.9120867299999986</v>
      </c>
      <c r="O35" s="5">
        <f xml:space="preserve"> 0 + CAL!O35 + CAR!O35 + CENT!O35 + FLA!O35 + MIDA!O35 + MIDW!O35 + NE!O35 + NY!O35 + NW!O35 + SE!O35 + SW!O35 + TEN!O35 + TEX!O35</f>
        <v>9.8898858599999997</v>
      </c>
      <c r="P35" s="5">
        <f xml:space="preserve"> 0 + CAL!P35 + CAR!P35 + CENT!P35 + FLA!P35 + MIDA!P35 + MIDW!P35 + NE!P35 + NY!P35 + NW!P35 + SE!P35 + SW!P35 + TEN!P35 + TEX!P35</f>
        <v>9.8669044899999996</v>
      </c>
      <c r="Q35" s="5">
        <f xml:space="preserve"> 0 + CAL!Q35 + CAR!Q35 + CENT!Q35 + FLA!Q35 + MIDA!Q35 + MIDW!Q35 + NE!Q35 + NY!Q35 + NW!Q35 + SE!Q35 + SW!Q35 + TEN!Q35 + TEX!Q35</f>
        <v>9.8575832600000002</v>
      </c>
      <c r="R35" s="5">
        <f xml:space="preserve"> 0 + CAL!R35 + CAR!R35 + CENT!R35 + FLA!R35 + MIDA!R35 + MIDW!R35 + NE!R35 + NY!R35 + NW!R35 + SE!R35 + SW!R35 + TEN!R35 + TEX!R35</f>
        <v>9.7544177199999993</v>
      </c>
      <c r="S35" s="5">
        <f xml:space="preserve"> 0 + CAL!S35 + CAR!S35 + CENT!S35 + FLA!S35 + MIDA!S35 + MIDW!S35 + NE!S35 + NY!S35 + NW!S35 + SE!S35 + SW!S35 + TEN!S35 + TEX!S35</f>
        <v>9.7374340299999993</v>
      </c>
      <c r="T35" s="5">
        <f xml:space="preserve"> 0 + CAL!T35 + CAR!T35 + CENT!T35 + FLA!T35 + MIDA!T35 + MIDW!T35 + NE!T35 + NY!T35 + NW!T35 + SE!T35 + SW!T35 + TEN!T35 + TEX!T35</f>
        <v>9.7690343500000019</v>
      </c>
      <c r="U35" s="5">
        <f xml:space="preserve"> 0 + CAL!U35 + CAR!U35 + CENT!U35 + FLA!U35 + MIDA!U35 + MIDW!U35 + NE!U35 + NY!U35 + NW!U35 + SE!U35 + SW!U35 + TEN!U35 + TEX!U35</f>
        <v>9.7530209700000015</v>
      </c>
      <c r="V35" s="5">
        <f xml:space="preserve"> 0 + CAL!V35 + CAR!V35 + CENT!V35 + FLA!V35 + MIDA!V35 + MIDW!V35 + NE!V35 + NY!V35 + NW!V35 + SE!V35 + SW!V35 + TEN!V35 + TEX!V35</f>
        <v>9.779476859999999</v>
      </c>
      <c r="W35" s="5">
        <f xml:space="preserve"> 0 + CAL!W35 + CAR!W35 + CENT!W35 + FLA!W35 + MIDA!W35 + MIDW!W35 + NE!W35 + NY!W35 + NW!W35 + SE!W35 + SW!W35 + TEN!W35 + TEX!W35</f>
        <v>9.7354857500000005</v>
      </c>
      <c r="X35" s="5">
        <f xml:space="preserve"> 0 + CAL!X35 + CAR!X35 + CENT!X35 + FLA!X35 + MIDA!X35 + MIDW!X35 + NE!X35 + NY!X35 + NW!X35 + SE!X35 + SW!X35 + TEN!X35 + TEX!X35</f>
        <v>9.6852591599999993</v>
      </c>
      <c r="Y35" s="5">
        <f xml:space="preserve"> 0 + CAL!Y35 + CAR!Y35 + CENT!Y35 + FLA!Y35 + MIDA!Y35 + MIDW!Y35 + NE!Y35 + NY!Y35 + NW!Y35 + SE!Y35 + SW!Y35 + TEN!Y35 + TEX!Y35</f>
        <v>9.6971260799999985</v>
      </c>
      <c r="Z35" s="5">
        <f xml:space="preserve"> 0 + CAL!Z35 + CAR!Z35 + CENT!Z35 + FLA!Z35 + MIDA!Z35 + MIDW!Z35 + NE!Z35 + NY!Z35 + NW!Z35 + SE!Z35 + SW!Z35 + TEN!Z35 + TEX!Z35</f>
        <v>9.7486046600000016</v>
      </c>
      <c r="AA35" s="5">
        <f xml:space="preserve"> 0 + CAL!AA35 + CAR!AA35 + CENT!AA35 + FLA!AA35 + MIDA!AA35 + MIDW!AA35 + NE!AA35 + NY!AA35 + NW!AA35 + SE!AA35 + SW!AA35 + TEN!AA35 + TEX!AA35</f>
        <v>9.7278538999999995</v>
      </c>
      <c r="AB35" s="5">
        <f xml:space="preserve"> 0 + CAL!AB35 + CAR!AB35 + CENT!AB35 + FLA!AB35 + MIDA!AB35 + MIDW!AB35 + NE!AB35 + NY!AB35 + NW!AB35 + SE!AB35 + SW!AB35 + TEN!AB35 + TEX!AB35</f>
        <v>9.7306975799999993</v>
      </c>
      <c r="AC35" s="5">
        <f xml:space="preserve"> 0 + CAL!AC35 + CAR!AC35 + CENT!AC35 + FLA!AC35 + MIDA!AC35 + MIDW!AC35 + NE!AC35 + NY!AC35 + NW!AC35 + SE!AC35 + SW!AC35 + TEN!AC35 + TEX!AC35</f>
        <v>9.7261837999999994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tr">
        <f>CAL!A36</f>
        <v>Wind_Max_Knob</v>
      </c>
      <c r="B36" s="5">
        <f xml:space="preserve"> 0 + CAL!B36 + CAR!B36 + CENT!B36 + FLA!B36 + MIDA!B36 + MIDW!B36 + NE!B36 + NY!B36 + NW!B36 + SE!B36 + SW!B36 + TEN!B36 + TEX!B36</f>
        <v>13</v>
      </c>
      <c r="C36" s="5">
        <f xml:space="preserve"> 0 + CAL!C36 + CAR!C36 + CENT!C36 + FLA!C36 + MIDA!C36 + MIDW!C36 + NE!C36 + NY!C36 + NW!C36 + SE!C36 + SW!C36 + TEN!C36 + TEX!C36</f>
        <v>84.394784509999994</v>
      </c>
      <c r="D36" s="5">
        <f xml:space="preserve"> 0 + CAL!D36 + CAR!D36 + CENT!D36 + FLA!D36 + MIDA!D36 + MIDW!D36 + NE!D36 + NY!D36 + NW!D36 + SE!D36 + SW!D36 + TEN!D36 + TEX!D36</f>
        <v>88.212498809999985</v>
      </c>
      <c r="E36" s="5">
        <f xml:space="preserve"> 0 + CAL!E36 + CAR!E36 + CENT!E36 + FLA!E36 + MIDA!E36 + MIDW!E36 + NE!E36 + NY!E36 + NW!E36 + SE!E36 + SW!E36 + TEN!E36 + TEX!E36</f>
        <v>92.613771450000002</v>
      </c>
      <c r="F36" s="5">
        <f xml:space="preserve"> 0 + CAL!F36 + CAR!F36 + CENT!F36 + FLA!F36 + MIDA!F36 + MIDW!F36 + NE!F36 + NY!F36 + NW!F36 + SE!F36 + SW!F36 + TEN!F36 + TEX!F36</f>
        <v>97.558190330000002</v>
      </c>
      <c r="G36" s="5">
        <f xml:space="preserve"> 0 + CAL!G36 + CAR!G36 + CENT!G36 + FLA!G36 + MIDA!G36 + MIDW!G36 + NE!G36 + NY!G36 + NW!G36 + SE!G36 + SW!G36 + TEN!G36 + TEX!G36</f>
        <v>102.08170427</v>
      </c>
      <c r="H36" s="5">
        <f xml:space="preserve"> 0 + CAL!H36 + CAR!H36 + CENT!H36 + FLA!H36 + MIDA!H36 + MIDW!H36 + NE!H36 + NY!H36 + NW!H36 + SE!H36 + SW!H36 + TEN!H36 + TEX!H36</f>
        <v>105.59642802000002</v>
      </c>
      <c r="I36" s="5">
        <f xml:space="preserve"> 0 + CAL!I36 + CAR!I36 + CENT!I36 + FLA!I36 + MIDA!I36 + MIDW!I36 + NE!I36 + NY!I36 + NW!I36 + SE!I36 + SW!I36 + TEN!I36 + TEX!I36</f>
        <v>109.54701842999999</v>
      </c>
      <c r="J36" s="5">
        <f xml:space="preserve"> 0 + CAL!J36 + CAR!J36 + CENT!J36 + FLA!J36 + MIDA!J36 + MIDW!J36 + NE!J36 + NY!J36 + NW!J36 + SE!J36 + SW!J36 + TEN!J36 + TEX!J36</f>
        <v>112.31242948000001</v>
      </c>
      <c r="K36" s="5">
        <f xml:space="preserve"> 0 + CAL!K36 + CAR!K36 + CENT!K36 + FLA!K36 + MIDA!K36 + MIDW!K36 + NE!K36 + NY!K36 + NW!K36 + SE!K36 + SW!K36 + TEN!K36 + TEX!K36</f>
        <v>115.98971617999999</v>
      </c>
      <c r="L36" s="5">
        <f xml:space="preserve"> 0 + CAL!L36 + CAR!L36 + CENT!L36 + FLA!L36 + MIDA!L36 + MIDW!L36 + NE!L36 + NY!L36 + NW!L36 + SE!L36 + SW!L36 + TEN!L36 + TEX!L36</f>
        <v>119.90828499000001</v>
      </c>
      <c r="M36" s="5">
        <f xml:space="preserve"> 0 + CAL!M36 + CAR!M36 + CENT!M36 + FLA!M36 + MIDA!M36 + MIDW!M36 + NE!M36 + NY!M36 + NW!M36 + SE!M36 + SW!M36 + TEN!M36 + TEX!M36</f>
        <v>124.08201542</v>
      </c>
      <c r="N36" s="5">
        <f xml:space="preserve"> 0 + CAL!N36 + CAR!N36 + CENT!N36 + FLA!N36 + MIDA!N36 + MIDW!N36 + NE!N36 + NY!N36 + NW!N36 + SE!N36 + SW!N36 + TEN!N36 + TEX!N36</f>
        <v>128.52272389999999</v>
      </c>
      <c r="O36" s="5">
        <f xml:space="preserve"> 0 + CAL!O36 + CAR!O36 + CENT!O36 + FLA!O36 + MIDA!O36 + MIDW!O36 + NE!O36 + NY!O36 + NW!O36 + SE!O36 + SW!O36 + TEN!O36 + TEX!O36</f>
        <v>133.24523421999999</v>
      </c>
      <c r="P36" s="5">
        <f xml:space="preserve"> 0 + CAL!P36 + CAR!P36 + CENT!P36 + FLA!P36 + MIDA!P36 + MIDW!P36 + NE!P36 + NY!P36 + NW!P36 + SE!P36 + SW!P36 + TEN!P36 + TEX!P36</f>
        <v>138.26611253999999</v>
      </c>
      <c r="Q36" s="5">
        <f xml:space="preserve"> 0 + CAL!Q36 + CAR!Q36 + CENT!Q36 + FLA!Q36 + MIDA!Q36 + MIDW!Q36 + NE!Q36 + NY!Q36 + NW!Q36 + SE!Q36 + SW!Q36 + TEN!Q36 + TEX!Q36</f>
        <v>143.60202821999999</v>
      </c>
      <c r="R36" s="5">
        <f xml:space="preserve"> 0 + CAL!R36 + CAR!R36 + CENT!R36 + FLA!R36 + MIDA!R36 + MIDW!R36 + NE!R36 + NY!R36 + NW!R36 + SE!R36 + SW!R36 + TEN!R36 + TEX!R36</f>
        <v>149.26643143999999</v>
      </c>
      <c r="S36" s="5">
        <f xml:space="preserve"> 0 + CAL!S36 + CAR!S36 + CENT!S36 + FLA!S36 + MIDA!S36 + MIDW!S36 + NE!S36 + NY!S36 + NW!S36 + SE!S36 + SW!S36 + TEN!S36 + TEX!S36</f>
        <v>155.28998114000001</v>
      </c>
      <c r="T36" s="5">
        <f xml:space="preserve"> 0 + CAL!T36 + CAR!T36 + CENT!T36 + FLA!T36 + MIDA!T36 + MIDW!T36 + NE!T36 + NY!T36 + NW!T36 + SE!T36 + SW!T36 + TEN!T36 + TEX!T36</f>
        <v>161.69211258999999</v>
      </c>
      <c r="U36" s="5">
        <f xml:space="preserve"> 0 + CAL!U36 + CAR!U36 + CENT!U36 + FLA!U36 + MIDA!U36 + MIDW!U36 + NE!U36 + NY!U36 + NW!U36 + SE!U36 + SW!U36 + TEN!U36 + TEX!U36</f>
        <v>168.48985008</v>
      </c>
      <c r="V36" s="5">
        <f xml:space="preserve"> 0 + CAL!V36 + CAR!V36 + CENT!V36 + FLA!V36 + MIDA!V36 + MIDW!V36 + NE!V36 + NY!V36 + NW!V36 + SE!V36 + SW!V36 + TEN!V36 + TEX!V36</f>
        <v>175.70807887000001</v>
      </c>
      <c r="W36" s="5">
        <f xml:space="preserve"> 0 + CAL!W36 + CAR!W36 + CENT!W36 + FLA!W36 + MIDA!W36 + MIDW!W36 + NE!W36 + NY!W36 + NW!W36 + SE!W36 + SW!W36 + TEN!W36 + TEX!W36</f>
        <v>183.37870516999999</v>
      </c>
      <c r="X36" s="5">
        <f xml:space="preserve"> 0 + CAL!X36 + CAR!X36 + CENT!X36 + FLA!X36 + MIDA!X36 + MIDW!X36 + NE!X36 + NY!X36 + NW!X36 + SE!X36 + SW!X36 + TEN!X36 + TEX!X36</f>
        <v>191.53069878999997</v>
      </c>
      <c r="Y36" s="5">
        <f xml:space="preserve"> 0 + CAL!Y36 + CAR!Y36 + CENT!Y36 + FLA!Y36 + MIDA!Y36 + MIDW!Y36 + NE!Y36 + NY!Y36 + NW!Y36 + SE!Y36 + SW!Y36 + TEN!Y36 + TEX!Y36</f>
        <v>200.19356469000002</v>
      </c>
      <c r="Z36" s="5">
        <f xml:space="preserve"> 0 + CAL!Z36 + CAR!Z36 + CENT!Z36 + FLA!Z36 + MIDA!Z36 + MIDW!Z36 + NE!Z36 + NY!Z36 + NW!Z36 + SE!Z36 + SW!Z36 + TEN!Z36 + TEX!Z36</f>
        <v>209.39155134999999</v>
      </c>
      <c r="AA36" s="5">
        <f xml:space="preserve"> 0 + CAL!AA36 + CAR!AA36 + CENT!AA36 + FLA!AA36 + MIDA!AA36 + MIDW!AA36 + NE!AA36 + NY!AA36 + NW!AA36 + SE!AA36 + SW!AA36 + TEN!AA36 + TEX!AA36</f>
        <v>219.15597400999999</v>
      </c>
      <c r="AB36" s="5">
        <f xml:space="preserve"> 0 + CAL!AB36 + CAR!AB36 + CENT!AB36 + FLA!AB36 + MIDA!AB36 + MIDW!AB36 + NE!AB36 + NY!AB36 + NW!AB36 + SE!AB36 + SW!AB36 + TEN!AB36 + TEX!AB36</f>
        <v>229.53493286999998</v>
      </c>
      <c r="AC36" s="5">
        <f xml:space="preserve"> 0 + CAL!AC36 + CAR!AC36 + CENT!AC36 + FLA!AC36 + MIDA!AC36 + MIDW!AC36 + NE!AC36 + NY!AC36 + NW!AC36 + SE!AC36 + SW!AC36 + TEN!AC36 + TEX!AC36</f>
        <v>240.56312677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tr">
        <f>CAL!A37</f>
        <v>Nuclear_MW</v>
      </c>
      <c r="B37" s="5">
        <f xml:space="preserve"> 0 + CAL!B37 + CAR!B37 + CENT!B37 + FLA!B37 + MIDA!B37 + MIDW!B37 + NE!B37 + NY!B37 + NW!B37 + SE!B37 + SW!B37 + TEN!B37 + TEX!B37</f>
        <v>117465</v>
      </c>
      <c r="C37" s="5">
        <f xml:space="preserve"> 0 + CAL!C37 + CAR!C37 + CENT!C37 + FLA!C37 + MIDA!C37 + MIDW!C37 + NE!C37 + NY!C37 + NW!C37 + SE!C37 + SW!C37 + TEN!C37 + TEX!C37</f>
        <v>124468.65190572999</v>
      </c>
      <c r="D37" s="5">
        <f xml:space="preserve"> 0 + CAL!D37 + CAR!D37 + CENT!D37 + FLA!D37 + MIDA!D37 + MIDW!D37 + NE!D37 + NY!D37 + NW!D37 + SE!D37 + SW!D37 + TEN!D37 + TEX!D37</f>
        <v>133144.55348890999</v>
      </c>
      <c r="E37" s="5">
        <f xml:space="preserve"> 0 + CAL!E37 + CAR!E37 + CENT!E37 + FLA!E37 + MIDA!E37 + MIDW!E37 + NE!E37 + NY!E37 + NW!E37 + SE!E37 + SW!E37 + TEN!E37 + TEX!E37</f>
        <v>141633.92783046002</v>
      </c>
      <c r="F37" s="5">
        <f xml:space="preserve"> 0 + CAL!F37 + CAR!F37 + CENT!F37 + FLA!F37 + MIDA!F37 + MIDW!F37 + NE!F37 + NY!F37 + NW!F37 + SE!F37 + SW!F37 + TEN!F37 + TEX!F37</f>
        <v>150468.19150969997</v>
      </c>
      <c r="G37" s="5">
        <f xml:space="preserve"> 0 + CAL!G37 + CAR!G37 + CENT!G37 + FLA!G37 + MIDA!G37 + MIDW!G37 + NE!G37 + NY!G37 + NW!G37 + SE!G37 + SW!G37 + TEN!G37 + TEX!G37</f>
        <v>151256.02298389</v>
      </c>
      <c r="H37" s="5">
        <f xml:space="preserve"> 0 + CAL!H37 + CAR!H37 + CENT!H37 + FLA!H37 + MIDA!H37 + MIDW!H37 + NE!H37 + NY!H37 + NW!H37 + SE!H37 + SW!H37 + TEN!H37 + TEX!H37</f>
        <v>151028.47271281999</v>
      </c>
      <c r="I37" s="5">
        <f xml:space="preserve"> 0 + CAL!I37 + CAR!I37 + CENT!I37 + FLA!I37 + MIDA!I37 + MIDW!I37 + NE!I37 + NY!I37 + NW!I37 + SE!I37 + SW!I37 + TEN!I37 + TEX!I37</f>
        <v>150812.05716164</v>
      </c>
      <c r="J37" s="5">
        <f xml:space="preserve"> 0 + CAL!J37 + CAR!J37 + CENT!J37 + FLA!J37 + MIDA!J37 + MIDW!J37 + NE!J37 + NY!J37 + NW!J37 + SE!J37 + SW!J37 + TEN!J37 + TEX!J37</f>
        <v>147065.81202635998</v>
      </c>
      <c r="K37" s="5">
        <f xml:space="preserve"> 0 + CAL!K37 + CAR!K37 + CENT!K37 + FLA!K37 + MIDA!K37 + MIDW!K37 + NE!K37 + NY!K37 + NW!K37 + SE!K37 + SW!K37 + TEN!K37 + TEX!K37</f>
        <v>143390.12154194</v>
      </c>
      <c r="L37" s="5">
        <f xml:space="preserve"> 0 + CAL!L37 + CAR!L37 + CENT!L37 + FLA!L37 + MIDA!L37 + MIDW!L37 + NE!L37 + NY!L37 + NW!L37 + SE!L37 + SW!L37 + TEN!L37 + TEX!L37</f>
        <v>139895.87734835999</v>
      </c>
      <c r="M37" s="5">
        <f xml:space="preserve"> 0 + CAL!M37 + CAR!M37 + CENT!M37 + FLA!M37 + MIDA!M37 + MIDW!M37 + NE!M37 + NY!M37 + NW!M37 + SE!M37 + SW!M37 + TEN!M37 + TEX!M37</f>
        <v>136398.50501093001</v>
      </c>
      <c r="N37" s="5">
        <f xml:space="preserve"> 0 + CAL!N37 + CAR!N37 + CENT!N37 + FLA!N37 + MIDA!N37 + MIDW!N37 + NE!N37 + NY!N37 + NW!N37 + SE!N37 + SW!N37 + TEN!N37 + TEX!N37</f>
        <v>132994.63133788999</v>
      </c>
      <c r="O37" s="5">
        <f xml:space="preserve"> 0 + CAL!O37 + CAR!O37 + CENT!O37 + FLA!O37 + MIDA!O37 + MIDW!O37 + NE!O37 + NY!O37 + NW!O37 + SE!O37 + SW!O37 + TEN!O37 + TEX!O37</f>
        <v>129682.59213443001</v>
      </c>
      <c r="P37" s="5">
        <f xml:space="preserve"> 0 + CAL!P37 + CAR!P37 + CENT!P37 + FLA!P37 + MIDA!P37 + MIDW!P37 + NE!P37 + NY!P37 + NW!P37 + SE!P37 + SW!P37 + TEN!P37 + TEX!P37</f>
        <v>126440.53179558</v>
      </c>
      <c r="Q37" s="5">
        <f xml:space="preserve"> 0 + CAL!Q37 + CAR!Q37 + CENT!Q37 + FLA!Q37 + MIDA!Q37 + MIDW!Q37 + NE!Q37 + NY!Q37 + NW!Q37 + SE!Q37 + SW!Q37 + TEN!Q37 + TEX!Q37</f>
        <v>123285.45108661002</v>
      </c>
      <c r="R37" s="5">
        <f xml:space="preserve"> 0 + CAL!R37 + CAR!R37 + CENT!R37 + FLA!R37 + MIDA!R37 + MIDW!R37 + NE!R37 + NY!R37 + NW!R37 + SE!R37 + SW!R37 + TEN!R37 + TEX!R37</f>
        <v>120254.51172928</v>
      </c>
      <c r="S37" s="5">
        <f xml:space="preserve"> 0 + CAL!S37 + CAR!S37 + CENT!S37 + FLA!S37 + MIDA!S37 + MIDW!S37 + NE!S37 + NY!S37 + NW!S37 + SE!S37 + SW!S37 + TEN!S37 + TEX!S37</f>
        <v>117248.17825106</v>
      </c>
      <c r="T37" s="5">
        <f xml:space="preserve"> 0 + CAL!T37 + CAR!T37 + CENT!T37 + FLA!T37 + MIDA!T37 + MIDW!T37 + NE!T37 + NY!T37 + NW!T37 + SE!T37 + SW!T37 + TEN!T37 + TEX!T37</f>
        <v>114316.97592448999</v>
      </c>
      <c r="U37" s="5">
        <f xml:space="preserve"> 0 + CAL!U37 + CAR!U37 + CENT!U37 + FLA!U37 + MIDA!U37 + MIDW!U37 + NE!U37 + NY!U37 + NW!U37 + SE!U37 + SW!U37 + TEN!U37 + TEX!U37</f>
        <v>111468.39940734001</v>
      </c>
      <c r="V37" s="5">
        <f xml:space="preserve"> 0 + CAL!V37 + CAR!V37 + CENT!V37 + FLA!V37 + MIDA!V37 + MIDW!V37 + NE!V37 + NY!V37 + NW!V37 + SE!V37 + SW!V37 + TEN!V37 + TEX!V37</f>
        <v>108682.42395299999</v>
      </c>
      <c r="W37" s="5">
        <f xml:space="preserve"> 0 + CAL!W37 + CAR!W37 + CENT!W37 + FLA!W37 + MIDA!W37 + MIDW!W37 + NE!W37 + NY!W37 + NW!W37 + SE!W37 + SW!W37 + TEN!W37 + TEX!W37</f>
        <v>105976.14371059</v>
      </c>
      <c r="X37" s="5">
        <f xml:space="preserve"> 0 + CAL!X37 + CAR!X37 + CENT!X37 + FLA!X37 + MIDA!X37 + MIDW!X37 + NE!X37 + NY!X37 + NW!X37 + SE!X37 + SW!X37 + TEN!X37 + TEX!X37</f>
        <v>103326.74037191</v>
      </c>
      <c r="Y37" s="5">
        <f xml:space="preserve"> 0 + CAL!Y37 + CAR!Y37 + CENT!Y37 + FLA!Y37 + MIDA!Y37 + MIDW!Y37 + NE!Y37 + NY!Y37 + NW!Y37 + SE!Y37 + SW!Y37 + TEN!Y37 + TEX!Y37</f>
        <v>100745.18748239</v>
      </c>
      <c r="Z37" s="5">
        <f xml:space="preserve"> 0 + CAL!Z37 + CAR!Z37 + CENT!Z37 + FLA!Z37 + MIDA!Z37 + MIDW!Z37 + NE!Z37 + NY!Z37 + NW!Z37 + SE!Z37 + SW!Z37 + TEN!Z37 + TEX!Z37</f>
        <v>98227.707927080017</v>
      </c>
      <c r="AA37" s="5">
        <f xml:space="preserve"> 0 + CAL!AA37 + CAR!AA37 + CENT!AA37 + FLA!AA37 + MIDA!AA37 + MIDW!AA37 + NE!AA37 + NY!AA37 + NW!AA37 + SE!AA37 + SW!AA37 + TEN!AA37 + TEX!AA37</f>
        <v>95775.027795069997</v>
      </c>
      <c r="AB37" s="5">
        <f xml:space="preserve"> 0 + CAL!AB37 + CAR!AB37 + CENT!AB37 + FLA!AB37 + MIDA!AB37 + MIDW!AB37 + NE!AB37 + NY!AB37 + NW!AB37 + SE!AB37 + SW!AB37 + TEN!AB37 + TEX!AB37</f>
        <v>93380.807970850001</v>
      </c>
      <c r="AC37" s="5">
        <f xml:space="preserve"> 0 + CAL!AC37 + CAR!AC37 + CENT!AC37 + FLA!AC37 + MIDA!AC37 + MIDW!AC37 + NE!AC37 + NY!AC37 + NW!AC37 + SE!AC37 + SW!AC37 + TEN!AC37 + TEX!AC37</f>
        <v>91053.02542784001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tr">
        <f>CAL!A38</f>
        <v>Nuclear_Demand_MWh</v>
      </c>
      <c r="B38" s="5">
        <f xml:space="preserve"> 0 + CAL!B38 + CAR!B38 + CENT!B38 + FLA!B38 + MIDA!B38 + MIDW!B38 + NE!B38 + NY!B38 + NW!B38 + SE!B38 + SW!B38 + TEN!B38 + TEX!B38</f>
        <v>778338156.06500006</v>
      </c>
      <c r="C38" s="5">
        <f xml:space="preserve"> 0 + CAL!C38 + CAR!C38 + CENT!C38 + FLA!C38 + MIDA!C38 + MIDW!C38 + NE!C38 + NY!C38 + NW!C38 + SE!C38 + SW!C38 + TEN!C38 + TEX!C38</f>
        <v>832884366.51600468</v>
      </c>
      <c r="D38" s="5">
        <f xml:space="preserve"> 0 + CAL!D38 + CAR!D38 + CENT!D38 + FLA!D38 + MIDA!D38 + MIDW!D38 + NE!D38 + NY!D38 + NW!D38 + SE!D38 + SW!D38 + TEN!D38 + TEX!D38</f>
        <v>900038148.05520475</v>
      </c>
      <c r="E38" s="5">
        <f xml:space="preserve"> 0 + CAL!E38 + CAR!E38 + CENT!E38 + FLA!E38 + MIDA!E38 + MIDW!E38 + NE!E38 + NY!E38 + NW!E38 + SE!E38 + SW!E38 + TEN!E38 + TEX!E38</f>
        <v>965010899.94164383</v>
      </c>
      <c r="F38" s="5">
        <f xml:space="preserve"> 0 + CAL!F38 + CAR!F38 + CENT!F38 + FLA!F38 + MIDA!F38 + MIDW!F38 + NE!F38 + NY!F38 + NW!F38 + SE!F38 + SW!F38 + TEN!F38 + TEX!F38</f>
        <v>1031512104.063958</v>
      </c>
      <c r="G38" s="5">
        <f xml:space="preserve"> 0 + CAL!G38 + CAR!G38 + CENT!G38 + FLA!G38 + MIDA!G38 + MIDW!G38 + NE!G38 + NY!G38 + NW!G38 + SE!G38 + SW!G38 + TEN!G38 + TEX!G38</f>
        <v>1039598480.094118</v>
      </c>
      <c r="H38" s="5">
        <f xml:space="preserve"> 0 + CAL!H38 + CAR!H38 + CENT!H38 + FLA!H38 + MIDA!H38 + MIDW!H38 + NE!H38 + NY!H38 + NW!H38 + SE!H38 + SW!H38 + TEN!H38 + TEX!H38</f>
        <v>1038350101.6360153</v>
      </c>
      <c r="I38" s="5">
        <f xml:space="preserve"> 0 + CAL!I38 + CAR!I38 + CENT!I38 + FLA!I38 + MIDA!I38 + MIDW!I38 + NE!I38 + NY!I38 + NW!I38 + SE!I38 + SW!I38 + TEN!I38 + TEX!I38</f>
        <v>1035936912.9023734</v>
      </c>
      <c r="J38" s="5">
        <f xml:space="preserve"> 0 + CAL!J38 + CAR!J38 + CENT!J38 + FLA!J38 + MIDA!J38 + MIDW!J38 + NE!J38 + NY!J38 + NW!J38 + SE!J38 + SW!J38 + TEN!J38 + TEX!J38</f>
        <v>1009962454.7273555</v>
      </c>
      <c r="K38" s="5">
        <f xml:space="preserve"> 0 + CAL!K38 + CAR!K38 + CENT!K38 + FLA!K38 + MIDA!K38 + MIDW!K38 + NE!K38 + NY!K38 + NW!K38 + SE!K38 + SW!K38 + TEN!K38 + TEX!K38</f>
        <v>984425449.50674498</v>
      </c>
      <c r="L38" s="5">
        <f xml:space="preserve"> 0 + CAL!L38 + CAR!L38 + CENT!L38 + FLA!L38 + MIDA!L38 + MIDW!L38 + NE!L38 + NY!L38 + NW!L38 + SE!L38 + SW!L38 + TEN!L38 + TEX!L38</f>
        <v>961355629.41846025</v>
      </c>
      <c r="M38" s="5">
        <f xml:space="preserve"> 0 + CAL!M38 + CAR!M38 + CENT!M38 + FLA!M38 + MIDA!M38 + MIDW!M38 + NE!M38 + NY!M38 + NW!M38 + SE!M38 + SW!M38 + TEN!M38 + TEX!M38</f>
        <v>937955680.43404341</v>
      </c>
      <c r="N38" s="5">
        <f xml:space="preserve"> 0 + CAL!N38 + CAR!N38 + CENT!N38 + FLA!N38 + MIDA!N38 + MIDW!N38 + NE!N38 + NY!N38 + NW!N38 + SE!N38 + SW!N38 + TEN!N38 + TEX!N38</f>
        <v>914306746.41382134</v>
      </c>
      <c r="O38" s="5">
        <f xml:space="preserve"> 0 + CAL!O38 + CAR!O38 + CENT!O38 + FLA!O38 + MIDA!O38 + MIDW!O38 + NE!O38 + NY!O38 + NW!O38 + SE!O38 + SW!O38 + TEN!O38 + TEX!O38</f>
        <v>891103237.75800133</v>
      </c>
      <c r="P38" s="5">
        <f xml:space="preserve"> 0 + CAL!P38 + CAR!P38 + CENT!P38 + FLA!P38 + MIDA!P38 + MIDW!P38 + NE!P38 + NY!P38 + NW!P38 + SE!P38 + SW!P38 + TEN!P38 + TEX!P38</f>
        <v>868382745.32573843</v>
      </c>
      <c r="Q38" s="5">
        <f xml:space="preserve"> 0 + CAL!Q38 + CAR!Q38 + CENT!Q38 + FLA!Q38 + MIDA!Q38 + MIDW!Q38 + NE!Q38 + NY!Q38 + NW!Q38 + SE!Q38 + SW!Q38 + TEN!Q38 + TEX!Q38</f>
        <v>846183139.90433455</v>
      </c>
      <c r="R38" s="5">
        <f xml:space="preserve"> 0 + CAL!R38 + CAR!R38 + CENT!R38 + FLA!R38 + MIDA!R38 + MIDW!R38 + NE!R38 + NY!R38 + NW!R38 + SE!R38 + SW!R38 + TEN!R38 + TEX!R38</f>
        <v>824953021.41903043</v>
      </c>
      <c r="S38" s="5">
        <f xml:space="preserve"> 0 + CAL!S38 + CAR!S38 + CENT!S38 + FLA!S38 + MIDA!S38 + MIDW!S38 + NE!S38 + NY!S38 + NW!S38 + SE!S38 + SW!S38 + TEN!S38 + TEX!S38</f>
        <v>803875063.15424597</v>
      </c>
      <c r="T38" s="5">
        <f xml:space="preserve"> 0 + CAL!T38 + CAR!T38 + CENT!T38 + FLA!T38 + MIDA!T38 + MIDW!T38 + NE!T38 + NY!T38 + NW!T38 + SE!T38 + SW!T38 + TEN!T38 + TEX!T38</f>
        <v>783380466.1005038</v>
      </c>
      <c r="U38" s="5">
        <f xml:space="preserve"> 0 + CAL!U38 + CAR!U38 + CENT!U38 + FLA!U38 + MIDA!U38 + MIDW!U38 + NE!U38 + NY!U38 + NW!U38 + SE!U38 + SW!U38 + TEN!U38 + TEX!U38</f>
        <v>763618211.40807676</v>
      </c>
      <c r="V38" s="5">
        <f xml:space="preserve"> 0 + CAL!V38 + CAR!V38 + CENT!V38 + FLA!V38 + MIDA!V38 + MIDW!V38 + NE!V38 + NY!V38 + NW!V38 + SE!V38 + SW!V38 + TEN!V38 + TEX!V38</f>
        <v>744109232.58303392</v>
      </c>
      <c r="W38" s="5">
        <f xml:space="preserve"> 0 + CAL!W38 + CAR!W38 + CENT!W38 + FLA!W38 + MIDA!W38 + MIDW!W38 + NE!W38 + NY!W38 + NW!W38 + SE!W38 + SW!W38 + TEN!W38 + TEX!W38</f>
        <v>725272580.85162783</v>
      </c>
      <c r="X38" s="5">
        <f xml:space="preserve"> 0 + CAL!X38 + CAR!X38 + CENT!X38 + FLA!X38 + MIDA!X38 + MIDW!X38 + NE!X38 + NY!X38 + NW!X38 + SE!X38 + SW!X38 + TEN!X38 + TEX!X38</f>
        <v>707112915.09911764</v>
      </c>
      <c r="Y38" s="5">
        <f xml:space="preserve"> 0 + CAL!Y38 + CAR!Y38 + CENT!Y38 + FLA!Y38 + MIDA!Y38 + MIDW!Y38 + NE!Y38 + NY!Y38 + NW!Y38 + SE!Y38 + SW!Y38 + TEN!Y38 + TEX!Y38</f>
        <v>689352789.10901952</v>
      </c>
      <c r="Z38" s="5">
        <f xml:space="preserve"> 0 + CAL!Z38 + CAR!Z38 + CENT!Z38 + FLA!Z38 + MIDA!Z38 + MIDW!Z38 + NE!Z38 + NY!Z38 + NW!Z38 + SE!Z38 + SW!Z38 + TEN!Z38 + TEX!Z38</f>
        <v>671628169.22158241</v>
      </c>
      <c r="AA38" s="5">
        <f xml:space="preserve"> 0 + CAL!AA38 + CAR!AA38 + CENT!AA38 + FLA!AA38 + MIDA!AA38 + MIDW!AA38 + NE!AA38 + NY!AA38 + NW!AA38 + SE!AA38 + SW!AA38 + TEN!AA38 + TEX!AA38</f>
        <v>654314140.25962508</v>
      </c>
      <c r="AB38" s="5">
        <f xml:space="preserve"> 0 + CAL!AB38 + CAR!AB38 + CENT!AB38 + FLA!AB38 + MIDA!AB38 + MIDW!AB38 + NE!AB38 + NY!AB38 + NW!AB38 + SE!AB38 + SW!AB38 + TEN!AB38 + TEX!AB38</f>
        <v>637372607.69512331</v>
      </c>
      <c r="AC38" s="5">
        <f xml:space="preserve"> 0 + CAL!AC38 + CAR!AC38 + CENT!AC38 + FLA!AC38 + MIDA!AC38 + MIDW!AC38 + NE!AC38 + NY!AC38 + NW!AC38 + SE!AC38 + SW!AC38 + TEN!AC38 + TEX!AC38</f>
        <v>620975000.37593627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tr">
        <f>CAL!A39</f>
        <v>Nuclear_Supply_MWh</v>
      </c>
      <c r="B39" s="5">
        <f xml:space="preserve"> 0 + CAL!B39 + CAR!B39 + CENT!B39 + FLA!B39 + MIDA!B39 + MIDW!B39 + NE!B39 + NY!B39 + NW!B39 + SE!B39 + SW!B39 + TEN!B39 + TEX!B39</f>
        <v>778338156.06500006</v>
      </c>
      <c r="C39" s="5">
        <f xml:space="preserve"> 0 + CAL!C39 + CAR!C39 + CENT!C39 + FLA!C39 + MIDA!C39 + MIDW!C39 + NE!C39 + NY!C39 + NW!C39 + SE!C39 + SW!C39 + TEN!C39 + TEX!C39</f>
        <v>832885214.51328456</v>
      </c>
      <c r="D39" s="5">
        <f xml:space="preserve"> 0 + CAL!D39 + CAR!D39 + CENT!D39 + FLA!D39 + MIDA!D39 + MIDW!D39 + NE!D39 + NY!D39 + NW!D39 + SE!D39 + SW!D39 + TEN!D39 + TEX!D39</f>
        <v>900048709.97729349</v>
      </c>
      <c r="E39" s="5">
        <f xml:space="preserve"> 0 + CAL!E39 + CAR!E39 + CENT!E39 + FLA!E39 + MIDA!E39 + MIDW!E39 + NE!E39 + NY!E39 + NW!E39 + SE!E39 + SW!E39 + TEN!E39 + TEX!E39</f>
        <v>965267828.83995581</v>
      </c>
      <c r="F39" s="5">
        <f xml:space="preserve"> 0 + CAL!F39 + CAR!F39 + CENT!F39 + FLA!F39 + MIDA!F39 + MIDW!F39 + NE!F39 + NY!F39 + NW!F39 + SE!F39 + SW!F39 + TEN!F39 + TEX!F39</f>
        <v>1032753652.1729876</v>
      </c>
      <c r="G39" s="5">
        <f xml:space="preserve"> 0 + CAL!G39 + CAR!G39 + CENT!G39 + FLA!G39 + MIDA!G39 + MIDW!G39 + NE!G39 + NY!G39 + NW!G39 + SE!G39 + SW!G39 + TEN!G39 + TEX!G39</f>
        <v>1042901460.7671797</v>
      </c>
      <c r="H39" s="5">
        <f xml:space="preserve"> 0 + CAL!H39 + CAR!H39 + CENT!H39 + FLA!H39 + MIDA!H39 + MIDW!H39 + NE!H39 + NY!H39 + NW!H39 + SE!H39 + SW!H39 + TEN!H39 + TEX!H39</f>
        <v>1045010797.6675062</v>
      </c>
      <c r="I39" s="5">
        <f xml:space="preserve"> 0 + CAL!I39 + CAR!I39 + CENT!I39 + FLA!I39 + MIDA!I39 + MIDW!I39 + NE!I39 + NY!I39 + NW!I39 + SE!I39 + SW!I39 + TEN!I39 + TEX!I39</f>
        <v>1047333629.2782425</v>
      </c>
      <c r="J39" s="5">
        <f xml:space="preserve"> 0 + CAL!J39 + CAR!J39 + CENT!J39 + FLA!J39 + MIDA!J39 + MIDW!J39 + NE!J39 + NY!J39 + NW!J39 + SE!J39 + SW!J39 + TEN!J39 + TEX!J39</f>
        <v>1021342287.500663</v>
      </c>
      <c r="K39" s="5">
        <f xml:space="preserve"> 0 + CAL!K39 + CAR!K39 + CENT!K39 + FLA!K39 + MIDA!K39 + MIDW!K39 + NE!K39 + NY!K39 + NW!K39 + SE!K39 + SW!K39 + TEN!K39 + TEX!K39</f>
        <v>995815671.12368774</v>
      </c>
      <c r="L39" s="5">
        <f xml:space="preserve"> 0 + CAL!L39 + CAR!L39 + CENT!L39 + FLA!L39 + MIDA!L39 + MIDW!L39 + NE!L39 + NY!L39 + NW!L39 + SE!L39 + SW!L39 + TEN!L39 + TEX!L39</f>
        <v>971643709.34610569</v>
      </c>
      <c r="M39" s="5">
        <f xml:space="preserve"> 0 + CAL!M39 + CAR!M39 + CENT!M39 + FLA!M39 + MIDA!M39 + MIDW!M39 + NE!M39 + NY!M39 + NW!M39 + SE!M39 + SW!M39 + TEN!M39 + TEX!M39</f>
        <v>947352767.87288201</v>
      </c>
      <c r="N39" s="5">
        <f xml:space="preserve"> 0 + CAL!N39 + CAR!N39 + CENT!N39 + FLA!N39 + MIDA!N39 + MIDW!N39 + NE!N39 + NY!N39 + NW!N39 + SE!N39 + SW!N39 + TEN!N39 + TEX!N39</f>
        <v>923714123.15101266</v>
      </c>
      <c r="O39" s="5">
        <f xml:space="preserve"> 0 + CAL!O39 + CAR!O39 + CENT!O39 + FLA!O39 + MIDA!O39 + MIDW!O39 + NE!O39 + NY!O39 + NW!O39 + SE!O39 + SW!O39 + TEN!O39 + TEX!O39</f>
        <v>900717138.33415055</v>
      </c>
      <c r="P39" s="5">
        <f xml:space="preserve"> 0 + CAL!P39 + CAR!P39 + CENT!P39 + FLA!P39 + MIDA!P39 + MIDW!P39 + NE!P39 + NY!P39 + NW!P39 + SE!P39 + SW!P39 + TEN!P39 + TEX!P39</f>
        <v>878199209.51943791</v>
      </c>
      <c r="Q39" s="5">
        <f xml:space="preserve"> 0 + CAL!Q39 + CAR!Q39 + CENT!Q39 + FLA!Q39 + MIDA!Q39 + MIDW!Q39 + NE!Q39 + NY!Q39 + NW!Q39 + SE!Q39 + SW!Q39 + TEN!Q39 + TEX!Q39</f>
        <v>856288599.90461528</v>
      </c>
      <c r="R39" s="5">
        <f xml:space="preserve"> 0 + CAL!R39 + CAR!R39 + CENT!R39 + FLA!R39 + MIDA!R39 + MIDW!R39 + NE!R39 + NY!R39 + NW!R39 + SE!R39 + SW!R39 + TEN!R39 + TEX!R39</f>
        <v>835181348.66900229</v>
      </c>
      <c r="S39" s="5">
        <f xml:space="preserve"> 0 + CAL!S39 + CAR!S39 + CENT!S39 + FLA!S39 + MIDA!S39 + MIDW!S39 + NE!S39 + NY!S39 + NW!S39 + SE!S39 + SW!S39 + TEN!S39 + TEX!S39</f>
        <v>814301971.15887523</v>
      </c>
      <c r="T39" s="5">
        <f xml:space="preserve"> 0 + CAL!T39 + CAR!T39 + CENT!T39 + FLA!T39 + MIDA!T39 + MIDW!T39 + NE!T39 + NY!T39 + NW!T39 + SE!T39 + SW!T39 + TEN!T39 + TEX!T39</f>
        <v>793936645.1837163</v>
      </c>
      <c r="U39" s="5">
        <f xml:space="preserve"> 0 + CAL!U39 + CAR!U39 + CENT!U39 + FLA!U39 + MIDA!U39 + MIDW!U39 + NE!U39 + NY!U39 + NW!U39 + SE!U39 + SW!U39 + TEN!U39 + TEX!U39</f>
        <v>774158882.85618865</v>
      </c>
      <c r="V39" s="5">
        <f xml:space="preserve"> 0 + CAL!V39 + CAR!V39 + CENT!V39 + FLA!V39 + MIDA!V39 + MIDW!V39 + NE!V39 + NY!V39 + NW!V39 + SE!V39 + SW!V39 + TEN!V39 + TEX!V39</f>
        <v>754810540.16989315</v>
      </c>
      <c r="W39" s="5">
        <f xml:space="preserve"> 0 + CAL!W39 + CAR!W39 + CENT!W39 + FLA!W39 + MIDA!W39 + MIDW!W39 + NE!W39 + NY!W39 + NW!W39 + SE!W39 + SW!W39 + TEN!W39 + TEX!W39</f>
        <v>736023701.68801606</v>
      </c>
      <c r="X39" s="5">
        <f xml:space="preserve"> 0 + CAL!X39 + CAR!X39 + CENT!X39 + FLA!X39 + MIDA!X39 + MIDW!X39 + NE!X39 + NY!X39 + NW!X39 + SE!X39 + SW!X39 + TEN!X39 + TEX!X39</f>
        <v>717623109.7968415</v>
      </c>
      <c r="Y39" s="5">
        <f xml:space="preserve"> 0 + CAL!Y39 + CAR!Y39 + CENT!Y39 + FLA!Y39 + MIDA!Y39 + MIDW!Y39 + NE!Y39 + NY!Y39 + NW!Y39 + SE!Y39 + SW!Y39 + TEN!Y39 + TEX!Y39</f>
        <v>699694559.56727135</v>
      </c>
      <c r="Z39" s="5">
        <f xml:space="preserve"> 0 + CAL!Z39 + CAR!Z39 + CENT!Z39 + FLA!Z39 + MIDA!Z39 + MIDW!Z39 + NE!Z39 + NY!Z39 + NW!Z39 + SE!Z39 + SW!Z39 + TEN!Z39 + TEX!Z39</f>
        <v>682210373.84276581</v>
      </c>
      <c r="AA39" s="5">
        <f xml:space="preserve"> 0 + CAL!AA39 + CAR!AA39 + CENT!AA39 + FLA!AA39 + MIDA!AA39 + MIDW!AA39 + NE!AA39 + NY!AA39 + NW!AA39 + SE!AA39 + SW!AA39 + TEN!AA39 + TEX!AA39</f>
        <v>665175979.99717855</v>
      </c>
      <c r="AB39" s="5">
        <f xml:space="preserve"> 0 + CAL!AB39 + CAR!AB39 + CENT!AB39 + FLA!AB39 + MIDA!AB39 + MIDW!AB39 + NE!AB39 + NY!AB39 + NW!AB39 + SE!AB39 + SW!AB39 + TEN!AB39 + TEX!AB39</f>
        <v>648547780.65014958</v>
      </c>
      <c r="AC39" s="5">
        <f xml:space="preserve"> 0 + CAL!AC39 + CAR!AC39 + CENT!AC39 + FLA!AC39 + MIDA!AC39 + MIDW!AC39 + NE!AC39 + NY!AC39 + NW!AC39 + SE!AC39 + SW!AC39 + TEN!AC39 + TEX!AC39</f>
        <v>632384036.90242398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tr">
        <f>CAL!A40</f>
        <v>Nuclear_Cost</v>
      </c>
      <c r="B40" s="5">
        <f xml:space="preserve"> 0 + CAL!B40 + CAR!B40 + CENT!B40 + FLA!B40 + MIDA!B40 + MIDW!B40 + NE!B40 + NY!B40 + NW!B40 + SE!B40 + SW!B40 + TEN!B40 + TEX!B40</f>
        <v>134566.09100905</v>
      </c>
      <c r="C40" s="5">
        <f xml:space="preserve"> 0 + CAL!C40 + CAR!C40 + CENT!C40 + FLA!C40 + MIDA!C40 + MIDW!C40 + NE!C40 + NY!C40 + NW!C40 + SE!C40 + SW!C40 + TEN!C40 + TEX!C40</f>
        <v>142671.66155793003</v>
      </c>
      <c r="D40" s="5">
        <f xml:space="preserve"> 0 + CAL!D40 + CAR!D40 + CENT!D40 + FLA!D40 + MIDA!D40 + MIDW!D40 + NE!D40 + NY!D40 + NW!D40 + SE!D40 + SW!D40 + TEN!D40 + TEX!D40</f>
        <v>152708.46343758999</v>
      </c>
      <c r="E40" s="5">
        <f xml:space="preserve"> 0 + CAL!E40 + CAR!E40 + CENT!E40 + FLA!E40 + MIDA!E40 + MIDW!E40 + NE!E40 + NY!E40 + NW!E40 + SE!E40 + SW!E40 + TEN!E40 + TEX!E40</f>
        <v>162524.42042986999</v>
      </c>
      <c r="F40" s="5">
        <f xml:space="preserve"> 0 + CAL!F40 + CAR!F40 + CENT!F40 + FLA!F40 + MIDA!F40 + MIDW!F40 + NE!F40 + NY!F40 + NW!F40 + SE!F40 + SW!F40 + TEN!F40 + TEX!F40</f>
        <v>172735.28951567001</v>
      </c>
      <c r="G40" s="5">
        <f xml:space="preserve"> 0 + CAL!G40 + CAR!G40 + CENT!G40 + FLA!G40 + MIDA!G40 + MIDW!G40 + NE!G40 + NY!G40 + NW!G40 + SE!G40 + SW!G40 + TEN!G40 + TEX!G40</f>
        <v>173687.63448384003</v>
      </c>
      <c r="H40" s="5">
        <f xml:space="preserve"> 0 + CAL!H40 + CAR!H40 + CENT!H40 + FLA!H40 + MIDA!H40 + MIDW!H40 + NE!H40 + NY!H40 + NW!H40 + SE!H40 + SW!H40 + TEN!H40 + TEX!H40</f>
        <v>173463.52542976997</v>
      </c>
      <c r="I40" s="5">
        <f xml:space="preserve"> 0 + CAL!I40 + CAR!I40 + CENT!I40 + FLA!I40 + MIDA!I40 + MIDW!I40 + NE!I40 + NY!I40 + NW!I40 + SE!I40 + SW!I40 + TEN!I40 + TEX!I40</f>
        <v>173253.58465383999</v>
      </c>
      <c r="J40" s="5">
        <f xml:space="preserve"> 0 + CAL!J40 + CAR!J40 + CENT!J40 + FLA!J40 + MIDA!J40 + MIDW!J40 + NE!J40 + NY!J40 + NW!J40 + SE!J40 + SW!J40 + TEN!J40 + TEX!J40</f>
        <v>168950.13313089</v>
      </c>
      <c r="K40" s="5">
        <f xml:space="preserve"> 0 + CAL!K40 + CAR!K40 + CENT!K40 + FLA!K40 + MIDA!K40 + MIDW!K40 + NE!K40 + NY!K40 + NW!K40 + SE!K40 + SW!K40 + TEN!K40 + TEX!K40</f>
        <v>164727.47983361999</v>
      </c>
      <c r="L40" s="5">
        <f xml:space="preserve"> 0 + CAL!L40 + CAR!L40 + CENT!L40 + FLA!L40 + MIDA!L40 + MIDW!L40 + NE!L40 + NY!L40 + NW!L40 + SE!L40 + SW!L40 + TEN!L40 + TEX!L40</f>
        <v>160714.22904927001</v>
      </c>
      <c r="M40" s="5">
        <f xml:space="preserve"> 0 + CAL!M40 + CAR!M40 + CENT!M40 + FLA!M40 + MIDA!M40 + MIDW!M40 + NE!M40 + NY!M40 + NW!M40 + SE!M40 + SW!M40 + TEN!M40 + TEX!M40</f>
        <v>156696.40138165001</v>
      </c>
      <c r="N40" s="5">
        <f xml:space="preserve"> 0 + CAL!N40 + CAR!N40 + CENT!N40 + FLA!N40 + MIDA!N40 + MIDW!N40 + NE!N40 + NY!N40 + NW!N40 + SE!N40 + SW!N40 + TEN!N40 + TEX!N40</f>
        <v>152786.01557093998</v>
      </c>
      <c r="O40" s="5">
        <f xml:space="preserve"> 0 + CAL!O40 + CAR!O40 + CENT!O40 + FLA!O40 + MIDA!O40 + MIDW!O40 + NE!O40 + NY!O40 + NW!O40 + SE!O40 + SW!O40 + TEN!O40 + TEX!O40</f>
        <v>148981.16908723002</v>
      </c>
      <c r="P40" s="5">
        <f xml:space="preserve"> 0 + CAL!P40 + CAR!P40 + CENT!P40 + FLA!P40 + MIDA!P40 + MIDW!P40 + NE!P40 + NY!P40 + NW!P40 + SE!P40 + SW!P40 + TEN!P40 + TEX!P40</f>
        <v>145256.64467184999</v>
      </c>
      <c r="Q40" s="5">
        <f xml:space="preserve"> 0 + CAL!Q40 + CAR!Q40 + CENT!Q40 + FLA!Q40 + MIDA!Q40 + MIDW!Q40 + NE!Q40 + NY!Q40 + NW!Q40 + SE!Q40 + SW!Q40 + TEN!Q40 + TEX!Q40</f>
        <v>141632.07599605</v>
      </c>
      <c r="R40" s="5">
        <f xml:space="preserve"> 0 + CAL!R40 + CAR!R40 + CENT!R40 + FLA!R40 + MIDA!R40 + MIDW!R40 + NE!R40 + NY!R40 + NW!R40 + SE!R40 + SW!R40 + TEN!R40 + TEX!R40</f>
        <v>138149.52744127999</v>
      </c>
      <c r="S40" s="5">
        <f xml:space="preserve"> 0 + CAL!S40 + CAR!S40 + CENT!S40 + FLA!S40 + MIDA!S40 + MIDW!S40 + NE!S40 + NY!S40 + NW!S40 + SE!S40 + SW!S40 + TEN!S40 + TEX!S40</f>
        <v>134695.82245347</v>
      </c>
      <c r="T40" s="5">
        <f xml:space="preserve"> 0 + CAL!T40 + CAR!T40 + CENT!T40 + FLA!T40 + MIDA!T40 + MIDW!T40 + NE!T40 + NY!T40 + NW!T40 + SE!T40 + SW!T40 + TEN!T40 + TEX!T40</f>
        <v>131328.35056686998</v>
      </c>
      <c r="U40" s="5">
        <f xml:space="preserve"> 0 + CAL!U40 + CAR!U40 + CENT!U40 + FLA!U40 + MIDA!U40 + MIDW!U40 + NE!U40 + NY!U40 + NW!U40 + SE!U40 + SW!U40 + TEN!U40 + TEX!U40</f>
        <v>128055.93868479</v>
      </c>
      <c r="V40" s="5">
        <f xml:space="preserve"> 0 + CAL!V40 + CAR!V40 + CENT!V40 + FLA!V40 + MIDA!V40 + MIDW!V40 + NE!V40 + NY!V40 + NW!V40 + SE!V40 + SW!V40 + TEN!V40 + TEX!V40</f>
        <v>124855.38939159998</v>
      </c>
      <c r="W40" s="5">
        <f xml:space="preserve"> 0 + CAL!W40 + CAR!W40 + CENT!W40 + FLA!W40 + MIDA!W40 + MIDW!W40 + NE!W40 + NY!W40 + NW!W40 + SE!W40 + SW!W40 + TEN!W40 + TEX!W40</f>
        <v>121746.47571597001</v>
      </c>
      <c r="X40" s="5">
        <f xml:space="preserve"> 0 + CAL!X40 + CAR!X40 + CENT!X40 + FLA!X40 + MIDA!X40 + MIDW!X40 + NE!X40 + NY!X40 + NW!X40 + SE!X40 + SW!X40 + TEN!X40 + TEX!X40</f>
        <v>118702.81410367001</v>
      </c>
      <c r="Y40" s="5">
        <f xml:space="preserve"> 0 + CAL!Y40 + CAR!Y40 + CENT!Y40 + FLA!Y40 + MIDA!Y40 + MIDW!Y40 + NE!Y40 + NY!Y40 + NW!Y40 + SE!Y40 + SW!Y40 + TEN!Y40 + TEX!Y40</f>
        <v>115737.10794771998</v>
      </c>
      <c r="Z40" s="5">
        <f xml:space="preserve"> 0 + CAL!Z40 + CAR!Z40 + CENT!Z40 + FLA!Z40 + MIDA!Z40 + MIDW!Z40 + NE!Z40 + NY!Z40 + NW!Z40 + SE!Z40 + SW!Z40 + TEN!Z40 + TEX!Z40</f>
        <v>112845.00345694998</v>
      </c>
      <c r="AA40" s="5">
        <f xml:space="preserve"> 0 + CAL!AA40 + CAR!AA40 + CENT!AA40 + FLA!AA40 + MIDA!AA40 + MIDW!AA40 + NE!AA40 + NY!AA40 + NW!AA40 + SE!AA40 + SW!AA40 + TEN!AA40 + TEX!AA40</f>
        <v>110027.33865777001</v>
      </c>
      <c r="AB40" s="5">
        <f xml:space="preserve"> 0 + CAL!AB40 + CAR!AB40 + CENT!AB40 + FLA!AB40 + MIDA!AB40 + MIDW!AB40 + NE!AB40 + NY!AB40 + NW!AB40 + SE!AB40 + SW!AB40 + TEN!AB40 + TEX!AB40</f>
        <v>107276.83544610001</v>
      </c>
      <c r="AC40" s="5">
        <f xml:space="preserve"> 0 + CAL!AC40 + CAR!AC40 + CENT!AC40 + FLA!AC40 + MIDA!AC40 + MIDW!AC40 + NE!AC40 + NY!AC40 + NW!AC40 + SE!AC40 + SW!AC40 + TEN!AC40 + TEX!AC40</f>
        <v>104602.68676058001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tr">
        <f>CAL!A41</f>
        <v>Nuclear_CO2_Cost</v>
      </c>
      <c r="B41" s="5">
        <f xml:space="preserve"> 0 + CAL!B41 + CAR!B41 + CENT!B41 + FLA!B41 + MIDA!B41 + MIDW!B41 + NE!B41 + NY!B41 + NW!B41 + SE!B41 + SW!B41 + TEN!B41 + TEX!B41</f>
        <v>0</v>
      </c>
      <c r="C41" s="5">
        <f xml:space="preserve"> 0 + CAL!C41 + CAR!C41 + CENT!C41 + FLA!C41 + MIDA!C41 + MIDW!C41 + NE!C41 + NY!C41 + NW!C41 + SE!C41 + SW!C41 + TEN!C41 + TEX!C41</f>
        <v>499.73112872000007</v>
      </c>
      <c r="D41" s="5">
        <f xml:space="preserve"> 0 + CAL!D41 + CAR!D41 + CENT!D41 + FLA!D41 + MIDA!D41 + MIDW!D41 + NE!D41 + NY!D41 + NW!D41 + SE!D41 + SW!D41 + TEN!D41 + TEX!D41</f>
        <v>540.02922599999988</v>
      </c>
      <c r="E41" s="5">
        <f xml:space="preserve"> 0 + CAL!E41 + CAR!E41 + CENT!E41 + FLA!E41 + MIDA!E41 + MIDW!E41 + NE!E41 + NY!E41 + NW!E41 + SE!E41 + SW!E41 + TEN!E41 + TEX!E41</f>
        <v>579.16069731999994</v>
      </c>
      <c r="F41" s="5">
        <f xml:space="preserve"> 0 + CAL!F41 + CAR!F41 + CENT!F41 + FLA!F41 + MIDA!F41 + MIDW!F41 + NE!F41 + NY!F41 + NW!F41 + SE!F41 + SW!F41 + TEN!F41 + TEX!F41</f>
        <v>619.65219129999991</v>
      </c>
      <c r="G41" s="5">
        <f xml:space="preserve"> 0 + CAL!G41 + CAR!G41 + CENT!G41 + FLA!G41 + MIDA!G41 + MIDW!G41 + NE!G41 + NY!G41 + NW!G41 + SE!G41 + SW!G41 + TEN!G41 + TEX!G41</f>
        <v>625.74087646999999</v>
      </c>
      <c r="H41" s="5">
        <f xml:space="preserve"> 0 + CAL!H41 + CAR!H41 + CENT!H41 + FLA!H41 + MIDA!H41 + MIDW!H41 + NE!H41 + NY!H41 + NW!H41 + SE!H41 + SW!H41 + TEN!H41 + TEX!H41</f>
        <v>627.00647859000003</v>
      </c>
      <c r="I41" s="5">
        <f xml:space="preserve"> 0 + CAL!I41 + CAR!I41 + CENT!I41 + FLA!I41 + MIDA!I41 + MIDW!I41 + NE!I41 + NY!I41 + NW!I41 + SE!I41 + SW!I41 + TEN!I41 + TEX!I41</f>
        <v>628.40017757999999</v>
      </c>
      <c r="J41" s="5">
        <f xml:space="preserve"> 0 + CAL!J41 + CAR!J41 + CENT!J41 + FLA!J41 + MIDA!J41 + MIDW!J41 + NE!J41 + NY!J41 + NW!J41 + SE!J41 + SW!J41 + TEN!J41 + TEX!J41</f>
        <v>612.80537249999998</v>
      </c>
      <c r="K41" s="5">
        <f xml:space="preserve"> 0 + CAL!K41 + CAR!K41 + CENT!K41 + FLA!K41 + MIDA!K41 + MIDW!K41 + NE!K41 + NY!K41 + NW!K41 + SE!K41 + SW!K41 + TEN!K41 + TEX!K41</f>
        <v>597.48940268000001</v>
      </c>
      <c r="L41" s="5">
        <f xml:space="preserve"> 0 + CAL!L41 + CAR!L41 + CENT!L41 + FLA!L41 + MIDA!L41 + MIDW!L41 + NE!L41 + NY!L41 + NW!L41 + SE!L41 + SW!L41 + TEN!L41 + TEX!L41</f>
        <v>582.98622561000002</v>
      </c>
      <c r="M41" s="5">
        <f xml:space="preserve"> 0 + CAL!M41 + CAR!M41 + CENT!M41 + FLA!M41 + MIDA!M41 + MIDW!M41 + NE!M41 + NY!M41 + NW!M41 + SE!M41 + SW!M41 + TEN!M41 + TEX!M41</f>
        <v>568.41166071999987</v>
      </c>
      <c r="N41" s="5">
        <f xml:space="preserve"> 0 + CAL!N41 + CAR!N41 + CENT!N41 + FLA!N41 + MIDA!N41 + MIDW!N41 + NE!N41 + NY!N41 + NW!N41 + SE!N41 + SW!N41 + TEN!N41 + TEX!N41</f>
        <v>554.22847388000014</v>
      </c>
      <c r="O41" s="5">
        <f xml:space="preserve"> 0 + CAL!O41 + CAR!O41 + CENT!O41 + FLA!O41 + MIDA!O41 + MIDW!O41 + NE!O41 + NY!O41 + NW!O41 + SE!O41 + SW!O41 + TEN!O41 + TEX!O41</f>
        <v>540.43028301000004</v>
      </c>
      <c r="P41" s="5">
        <f xml:space="preserve"> 0 + CAL!P41 + CAR!P41 + CENT!P41 + FLA!P41 + MIDA!P41 + MIDW!P41 + NE!P41 + NY!P41 + NW!P41 + SE!P41 + SW!P41 + TEN!P41 + TEX!P41</f>
        <v>526.91952572000002</v>
      </c>
      <c r="Q41" s="5">
        <f xml:space="preserve"> 0 + CAL!Q41 + CAR!Q41 + CENT!Q41 + FLA!Q41 + MIDA!Q41 + MIDW!Q41 + NE!Q41 + NY!Q41 + NW!Q41 + SE!Q41 + SW!Q41 + TEN!Q41 + TEX!Q41</f>
        <v>513.77315996000004</v>
      </c>
      <c r="R41" s="5">
        <f xml:space="preserve"> 0 + CAL!R41 + CAR!R41 + CENT!R41 + FLA!R41 + MIDA!R41 + MIDW!R41 + NE!R41 + NY!R41 + NW!R41 + SE!R41 + SW!R41 + TEN!R41 + TEX!R41</f>
        <v>501.10880921000006</v>
      </c>
      <c r="S41" s="5">
        <f xml:space="preserve"> 0 + CAL!S41 + CAR!S41 + CENT!S41 + FLA!S41 + MIDA!S41 + MIDW!S41 + NE!S41 + NY!S41 + NW!S41 + SE!S41 + SW!S41 + TEN!S41 + TEX!S41</f>
        <v>488.58118268999999</v>
      </c>
      <c r="T41" s="5">
        <f xml:space="preserve"> 0 + CAL!T41 + CAR!T41 + CENT!T41 + FLA!T41 + MIDA!T41 + MIDW!T41 + NE!T41 + NY!T41 + NW!T41 + SE!T41 + SW!T41 + TEN!T41 + TEX!T41</f>
        <v>476.36198711999998</v>
      </c>
      <c r="U41" s="5">
        <f xml:space="preserve"> 0 + CAL!U41 + CAR!U41 + CENT!U41 + FLA!U41 + MIDA!U41 + MIDW!U41 + NE!U41 + NY!U41 + NW!U41 + SE!U41 + SW!U41 + TEN!U41 + TEX!U41</f>
        <v>464.49532972000003</v>
      </c>
      <c r="V41" s="5">
        <f xml:space="preserve"> 0 + CAL!V41 + CAR!V41 + CENT!V41 + FLA!V41 + MIDA!V41 + MIDW!V41 + NE!V41 + NY!V41 + NW!V41 + SE!V41 + SW!V41 + TEN!V41 + TEX!V41</f>
        <v>452.88632410999998</v>
      </c>
      <c r="W41" s="5">
        <f xml:space="preserve"> 0 + CAL!W41 + CAR!W41 + CENT!W41 + FLA!W41 + MIDA!W41 + MIDW!W41 + NE!W41 + NY!W41 + NW!W41 + SE!W41 + SW!W41 + TEN!W41 + TEX!W41</f>
        <v>441.61422102999995</v>
      </c>
      <c r="X41" s="5">
        <f xml:space="preserve"> 0 + CAL!X41 + CAR!X41 + CENT!X41 + FLA!X41 + MIDA!X41 + MIDW!X41 + NE!X41 + NY!X41 + NW!X41 + SE!X41 + SW!X41 + TEN!X41 + TEX!X41</f>
        <v>430.57386586000007</v>
      </c>
      <c r="Y41" s="5">
        <f xml:space="preserve"> 0 + CAL!Y41 + CAR!Y41 + CENT!Y41 + FLA!Y41 + MIDA!Y41 + MIDW!Y41 + NE!Y41 + NY!Y41 + NW!Y41 + SE!Y41 + SW!Y41 + TEN!Y41 + TEX!Y41</f>
        <v>419.81673573</v>
      </c>
      <c r="Z41" s="5">
        <f xml:space="preserve"> 0 + CAL!Z41 + CAR!Z41 + CENT!Z41 + FLA!Z41 + MIDA!Z41 + MIDW!Z41 + NE!Z41 + NY!Z41 + NW!Z41 + SE!Z41 + SW!Z41 + TEN!Z41 + TEX!Z41</f>
        <v>409.32622430000004</v>
      </c>
      <c r="AA41" s="5">
        <f xml:space="preserve"> 0 + CAL!AA41 + CAR!AA41 + CENT!AA41 + FLA!AA41 + MIDA!AA41 + MIDW!AA41 + NE!AA41 + NY!AA41 + NW!AA41 + SE!AA41 + SW!AA41 + TEN!AA41 + TEX!AA41</f>
        <v>399.10558801999991</v>
      </c>
      <c r="AB41" s="5">
        <f xml:space="preserve"> 0 + CAL!AB41 + CAR!AB41 + CENT!AB41 + FLA!AB41 + MIDA!AB41 + MIDW!AB41 + NE!AB41 + NY!AB41 + NW!AB41 + SE!AB41 + SW!AB41 + TEN!AB41 + TEX!AB41</f>
        <v>389.12866839000003</v>
      </c>
      <c r="AC41" s="5">
        <f xml:space="preserve"> 0 + CAL!AC41 + CAR!AC41 + CENT!AC41 + FLA!AC41 + MIDA!AC41 + MIDW!AC41 + NE!AC41 + NY!AC41 + NW!AC41 + SE!AC41 + SW!AC41 + TEN!AC41 + TEX!AC41</f>
        <v>379.43042213999996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tr">
        <f>CAL!A42</f>
        <v>Nuclear_CO2_MTon</v>
      </c>
      <c r="B42" s="5">
        <f xml:space="preserve"> 0 + CAL!B42 + CAR!B42 + CENT!B42 + FLA!B42 + MIDA!B42 + MIDW!B42 + NE!B42 + NY!B42 + NW!B42 + SE!B42 + SW!B42 + TEN!B42 + TEX!B42</f>
        <v>2.3350144899999998</v>
      </c>
      <c r="C42" s="5">
        <f xml:space="preserve"> 0 + CAL!C42 + CAR!C42 + CENT!C42 + FLA!C42 + MIDA!C42 + MIDW!C42 + NE!C42 + NY!C42 + NW!C42 + SE!C42 + SW!C42 + TEN!C42 + TEX!C42</f>
        <v>2.4986556399999995</v>
      </c>
      <c r="D42" s="5">
        <f xml:space="preserve"> 0 + CAL!D42 + CAR!D42 + CENT!D42 + FLA!D42 + MIDA!D42 + MIDW!D42 + NE!D42 + NY!D42 + NW!D42 + SE!D42 + SW!D42 + TEN!D42 + TEX!D42</f>
        <v>2.7001461199999999</v>
      </c>
      <c r="E42" s="5">
        <f xml:space="preserve"> 0 + CAL!E42 + CAR!E42 + CENT!E42 + FLA!E42 + MIDA!E42 + MIDW!E42 + NE!E42 + NY!E42 + NW!E42 + SE!E42 + SW!E42 + TEN!E42 + TEX!E42</f>
        <v>2.8958034999999995</v>
      </c>
      <c r="F42" s="5">
        <f xml:space="preserve"> 0 + CAL!F42 + CAR!F42 + CENT!F42 + FLA!F42 + MIDA!F42 + MIDW!F42 + NE!F42 + NY!F42 + NW!F42 + SE!F42 + SW!F42 + TEN!F42 + TEX!F42</f>
        <v>3.0982609299999999</v>
      </c>
      <c r="G42" s="5">
        <f xml:space="preserve"> 0 + CAL!G42 + CAR!G42 + CENT!G42 + FLA!G42 + MIDA!G42 + MIDW!G42 + NE!G42 + NY!G42 + NW!G42 + SE!G42 + SW!G42 + TEN!G42 + TEX!G42</f>
        <v>3.1287043699999999</v>
      </c>
      <c r="H42" s="5">
        <f xml:space="preserve"> 0 + CAL!H42 + CAR!H42 + CENT!H42 + FLA!H42 + MIDA!H42 + MIDW!H42 + NE!H42 + NY!H42 + NW!H42 + SE!H42 + SW!H42 + TEN!H42 + TEX!H42</f>
        <v>3.1350323799999997</v>
      </c>
      <c r="I42" s="5">
        <f xml:space="preserve"> 0 + CAL!I42 + CAR!I42 + CENT!I42 + FLA!I42 + MIDA!I42 + MIDW!I42 + NE!I42 + NY!I42 + NW!I42 + SE!I42 + SW!I42 + TEN!I42 + TEX!I42</f>
        <v>3.1420008999999998</v>
      </c>
      <c r="J42" s="5">
        <f xml:space="preserve"> 0 + CAL!J42 + CAR!J42 + CENT!J42 + FLA!J42 + MIDA!J42 + MIDW!J42 + NE!J42 + NY!J42 + NW!J42 + SE!J42 + SW!J42 + TEN!J42 + TEX!J42</f>
        <v>3.0640268700000002</v>
      </c>
      <c r="K42" s="5">
        <f xml:space="preserve"> 0 + CAL!K42 + CAR!K42 + CENT!K42 + FLA!K42 + MIDA!K42 + MIDW!K42 + NE!K42 + NY!K42 + NW!K42 + SE!K42 + SW!K42 + TEN!K42 + TEX!K42</f>
        <v>2.9874470300000002</v>
      </c>
      <c r="L42" s="5">
        <f xml:space="preserve"> 0 + CAL!L42 + CAR!L42 + CENT!L42 + FLA!L42 + MIDA!L42 + MIDW!L42 + NE!L42 + NY!L42 + NW!L42 + SE!L42 + SW!L42 + TEN!L42 + TEX!L42</f>
        <v>2.9149311300000003</v>
      </c>
      <c r="M42" s="5">
        <f xml:space="preserve"> 0 + CAL!M42 + CAR!M42 + CENT!M42 + FLA!M42 + MIDA!M42 + MIDW!M42 + NE!M42 + NY!M42 + NW!M42 + SE!M42 + SW!M42 + TEN!M42 + TEX!M42</f>
        <v>2.8420583000000001</v>
      </c>
      <c r="N42" s="5">
        <f xml:space="preserve"> 0 + CAL!N42 + CAR!N42 + CENT!N42 + FLA!N42 + MIDA!N42 + MIDW!N42 + NE!N42 + NY!N42 + NW!N42 + SE!N42 + SW!N42 + TEN!N42 + TEX!N42</f>
        <v>2.7711423799999997</v>
      </c>
      <c r="O42" s="5">
        <f xml:space="preserve"> 0 + CAL!O42 + CAR!O42 + CENT!O42 + FLA!O42 + MIDA!O42 + MIDW!O42 + NE!O42 + NY!O42 + NW!O42 + SE!O42 + SW!O42 + TEN!O42 + TEX!O42</f>
        <v>2.7021514099999999</v>
      </c>
      <c r="P42" s="5">
        <f xml:space="preserve"> 0 + CAL!P42 + CAR!P42 + CENT!P42 + FLA!P42 + MIDA!P42 + MIDW!P42 + NE!P42 + NY!P42 + NW!P42 + SE!P42 + SW!P42 + TEN!P42 + TEX!P42</f>
        <v>2.6345976200000001</v>
      </c>
      <c r="Q42" s="5">
        <f xml:space="preserve"> 0 + CAL!Q42 + CAR!Q42 + CENT!Q42 + FLA!Q42 + MIDA!Q42 + MIDW!Q42 + NE!Q42 + NY!Q42 + NW!Q42 + SE!Q42 + SW!Q42 + TEN!Q42 + TEX!Q42</f>
        <v>2.5688657899999998</v>
      </c>
      <c r="R42" s="5">
        <f xml:space="preserve"> 0 + CAL!R42 + CAR!R42 + CENT!R42 + FLA!R42 + MIDA!R42 + MIDW!R42 + NE!R42 + NY!R42 + NW!R42 + SE!R42 + SW!R42 + TEN!R42 + TEX!R42</f>
        <v>2.5055440400000002</v>
      </c>
      <c r="S42" s="5">
        <f xml:space="preserve"> 0 + CAL!S42 + CAR!S42 + CENT!S42 + FLA!S42 + MIDA!S42 + MIDW!S42 + NE!S42 + NY!S42 + NW!S42 + SE!S42 + SW!S42 + TEN!S42 + TEX!S42</f>
        <v>2.4429059099999999</v>
      </c>
      <c r="T42" s="5">
        <f xml:space="preserve"> 0 + CAL!T42 + CAR!T42 + CENT!T42 + FLA!T42 + MIDA!T42 + MIDW!T42 + NE!T42 + NY!T42 + NW!T42 + SE!T42 + SW!T42 + TEN!T42 + TEX!T42</f>
        <v>2.3818099400000001</v>
      </c>
      <c r="U42" s="5">
        <f xml:space="preserve"> 0 + CAL!U42 + CAR!U42 + CENT!U42 + FLA!U42 + MIDA!U42 + MIDW!U42 + NE!U42 + NY!U42 + NW!U42 + SE!U42 + SW!U42 + TEN!U42 + TEX!U42</f>
        <v>2.32247665</v>
      </c>
      <c r="V42" s="5">
        <f xml:space="preserve"> 0 + CAL!V42 + CAR!V42 + CENT!V42 + FLA!V42 + MIDA!V42 + MIDW!V42 + NE!V42 + NY!V42 + NW!V42 + SE!V42 + SW!V42 + TEN!V42 + TEX!V42</f>
        <v>2.2644316200000003</v>
      </c>
      <c r="W42" s="5">
        <f xml:space="preserve"> 0 + CAL!W42 + CAR!W42 + CENT!W42 + FLA!W42 + MIDA!W42 + MIDW!W42 + NE!W42 + NY!W42 + NW!W42 + SE!W42 + SW!W42 + TEN!W42 + TEX!W42</f>
        <v>2.2080711099999997</v>
      </c>
      <c r="X42" s="5">
        <f xml:space="preserve"> 0 + CAL!X42 + CAR!X42 + CENT!X42 + FLA!X42 + MIDA!X42 + MIDW!X42 + NE!X42 + NY!X42 + NW!X42 + SE!X42 + SW!X42 + TEN!X42 + TEX!X42</f>
        <v>2.1528693400000001</v>
      </c>
      <c r="Y42" s="5">
        <f xml:space="preserve"> 0 + CAL!Y42 + CAR!Y42 + CENT!Y42 + FLA!Y42 + MIDA!Y42 + MIDW!Y42 + NE!Y42 + NY!Y42 + NW!Y42 + SE!Y42 + SW!Y42 + TEN!Y42 + TEX!Y42</f>
        <v>2.0990836900000001</v>
      </c>
      <c r="Z42" s="5">
        <f xml:space="preserve"> 0 + CAL!Z42 + CAR!Z42 + CENT!Z42 + FLA!Z42 + MIDA!Z42 + MIDW!Z42 + NE!Z42 + NY!Z42 + NW!Z42 + SE!Z42 + SW!Z42 + TEN!Z42 + TEX!Z42</f>
        <v>2.0466311199999998</v>
      </c>
      <c r="AA42" s="5">
        <f xml:space="preserve"> 0 + CAL!AA42 + CAR!AA42 + CENT!AA42 + FLA!AA42 + MIDA!AA42 + MIDW!AA42 + NE!AA42 + NY!AA42 + NW!AA42 + SE!AA42 + SW!AA42 + TEN!AA42 + TEX!AA42</f>
        <v>1.9955279300000002</v>
      </c>
      <c r="AB42" s="5">
        <f xml:space="preserve"> 0 + CAL!AB42 + CAR!AB42 + CENT!AB42 + FLA!AB42 + MIDA!AB42 + MIDW!AB42 + NE!AB42 + NY!AB42 + NW!AB42 + SE!AB42 + SW!AB42 + TEN!AB42 + TEX!AB42</f>
        <v>1.9456433400000002</v>
      </c>
      <c r="AC42" s="5">
        <f xml:space="preserve"> 0 + CAL!AC42 + CAR!AC42 + CENT!AC42 + FLA!AC42 + MIDA!AC42 + MIDW!AC42 + NE!AC42 + NY!AC42 + NW!AC42 + SE!AC42 + SW!AC42 + TEN!AC42 + TEX!AC42</f>
        <v>1.8971521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tr">
        <f>CAL!A43</f>
        <v>Nuclear_MW_Cost</v>
      </c>
      <c r="B43" s="5">
        <f xml:space="preserve"> 0 + CAL!B43 + CAR!B43 + CENT!B43 + FLA!B43 + MIDA!B43 + MIDW!B43 + NE!B43 + NY!B43 + NW!B43 + SE!B43 + SW!B43 + TEN!B43 + TEX!B43</f>
        <v>126697.09225125</v>
      </c>
      <c r="C43" s="5">
        <f xml:space="preserve"> 0 + CAL!C43 + CAR!C43 + CENT!C43 + FLA!C43 + MIDA!C43 + MIDW!C43 + NE!C43 + NY!C43 + NW!C43 + SE!C43 + SW!C43 + TEN!C43 + TEX!C43</f>
        <v>134251.19203920002</v>
      </c>
      <c r="D43" s="5">
        <f xml:space="preserve"> 0 + CAL!D43 + CAR!D43 + CENT!D43 + FLA!D43 + MIDA!D43 + MIDW!D43 + NE!D43 + NY!D43 + NW!D43 + SE!D43 + SW!D43 + TEN!D43 + TEX!D43</f>
        <v>143608.97097971998</v>
      </c>
      <c r="E43" s="5">
        <f xml:space="preserve"> 0 + CAL!E43 + CAR!E43 + CENT!E43 + FLA!E43 + MIDA!E43 + MIDW!E43 + NE!E43 + NY!E43 + NW!E43 + SE!E43 + SW!E43 + TEN!E43 + TEX!E43</f>
        <v>152765.56268030001</v>
      </c>
      <c r="F43" s="5">
        <f xml:space="preserve"> 0 + CAL!F43 + CAR!F43 + CENT!F43 + FLA!F43 + MIDA!F43 + MIDW!F43 + NE!F43 + NY!F43 + NW!F43 + SE!F43 + SW!F43 + TEN!F43 + TEX!F43</f>
        <v>162294.15009221999</v>
      </c>
      <c r="G43" s="5">
        <f xml:space="preserve"> 0 + CAL!G43 + CAR!G43 + CENT!G43 + FLA!G43 + MIDA!G43 + MIDW!G43 + NE!G43 + NY!G43 + NW!G43 + SE!G43 + SW!G43 + TEN!G43 + TEX!G43</f>
        <v>163143.9007155</v>
      </c>
      <c r="H43" s="5">
        <f xml:space="preserve"> 0 + CAL!H43 + CAR!H43 + CENT!H43 + FLA!H43 + MIDA!H43 + MIDW!H43 + NE!H43 + NY!H43 + NW!H43 + SE!H43 + SW!H43 + TEN!H43 + TEX!H43</f>
        <v>162898.46626532997</v>
      </c>
      <c r="I43" s="5">
        <f xml:space="preserve"> 0 + CAL!I43 + CAR!I43 + CENT!I43 + FLA!I43 + MIDA!I43 + MIDW!I43 + NE!I43 + NY!I43 + NW!I43 + SE!I43 + SW!I43 + TEN!I43 + TEX!I43</f>
        <v>162665.04166181001</v>
      </c>
      <c r="J43" s="5">
        <f xml:space="preserve"> 0 + CAL!J43 + CAR!J43 + CENT!J43 + FLA!J43 + MIDA!J43 + MIDW!J43 + NE!J43 + NY!J43 + NW!J43 + SE!J43 + SW!J43 + TEN!J43 + TEX!J43</f>
        <v>158624.36260427002</v>
      </c>
      <c r="K43" s="5">
        <f xml:space="preserve"> 0 + CAL!K43 + CAR!K43 + CENT!K43 + FLA!K43 + MIDA!K43 + MIDW!K43 + NE!K43 + NY!K43 + NW!K43 + SE!K43 + SW!K43 + TEN!K43 + TEX!K43</f>
        <v>154659.78339856002</v>
      </c>
      <c r="L43" s="5">
        <f xml:space="preserve"> 0 + CAL!L43 + CAR!L43 + CENT!L43 + FLA!L43 + MIDA!L43 + MIDW!L43 + NE!L43 + NY!L43 + NW!L43 + SE!L43 + SW!L43 + TEN!L43 + TEX!L43</f>
        <v>150890.91114778002</v>
      </c>
      <c r="M43" s="5">
        <f xml:space="preserve"> 0 + CAL!M43 + CAR!M43 + CENT!M43 + FLA!M43 + MIDA!M43 + MIDW!M43 + NE!M43 + NY!M43 + NW!M43 + SE!M43 + SW!M43 + TEN!M43 + TEX!M43</f>
        <v>147118.66489847002</v>
      </c>
      <c r="N43" s="5">
        <f xml:space="preserve"> 0 + CAL!N43 + CAR!N43 + CENT!N43 + FLA!N43 + MIDA!N43 + MIDW!N43 + NE!N43 + NY!N43 + NW!N43 + SE!N43 + SW!N43 + TEN!N43 + TEX!N43</f>
        <v>143447.26578585999</v>
      </c>
      <c r="O43" s="5">
        <f xml:space="preserve"> 0 + CAL!O43 + CAR!O43 + CENT!O43 + FLA!O43 + MIDA!O43 + MIDW!O43 + NE!O43 + NY!O43 + NW!O43 + SE!O43 + SW!O43 + TEN!O43 + TEX!O43</f>
        <v>139874.91881869</v>
      </c>
      <c r="P43" s="5">
        <f xml:space="preserve"> 0 + CAL!P43 + CAR!P43 + CENT!P43 + FLA!P43 + MIDA!P43 + MIDW!P43 + NE!P43 + NY!P43 + NW!P43 + SE!P43 + SW!P43 + TEN!P43 + TEX!P43</f>
        <v>136378.05066359998</v>
      </c>
      <c r="Q43" s="5">
        <f xml:space="preserve"> 0 + CAL!Q43 + CAR!Q43 + CENT!Q43 + FLA!Q43 + MIDA!Q43 + MIDW!Q43 + NE!Q43 + NY!Q43 + NW!Q43 + SE!Q43 + SW!Q43 + TEN!Q43 + TEX!Q43</f>
        <v>132974.99825102999</v>
      </c>
      <c r="R43" s="5">
        <f xml:space="preserve"> 0 + CAL!R43 + CAR!R43 + CENT!R43 + FLA!R43 + MIDA!R43 + MIDW!R43 + NE!R43 + NY!R43 + NW!R43 + SE!R43 + SW!R43 + TEN!R43 + TEX!R43</f>
        <v>129705.84400624</v>
      </c>
      <c r="S43" s="5">
        <f xml:space="preserve"> 0 + CAL!S43 + CAR!S43 + CENT!S43 + FLA!S43 + MIDA!S43 + MIDW!S43 + NE!S43 + NY!S43 + NW!S43 + SE!S43 + SW!S43 + TEN!S43 + TEX!S43</f>
        <v>126463.22952506003</v>
      </c>
      <c r="T43" s="5">
        <f xml:space="preserve"> 0 + CAL!T43 + CAR!T43 + CENT!T43 + FLA!T43 + MIDA!T43 + MIDW!T43 + NE!T43 + NY!T43 + NW!T43 + SE!T43 + SW!T43 + TEN!T43 + TEX!T43</f>
        <v>123301.65108405</v>
      </c>
      <c r="U43" s="5">
        <f xml:space="preserve"> 0 + CAL!U43 + CAR!U43 + CENT!U43 + FLA!U43 + MIDA!U43 + MIDW!U43 + NE!U43 + NY!U43 + NW!U43 + SE!U43 + SW!U43 + TEN!U43 + TEX!U43</f>
        <v>120229.19237907999</v>
      </c>
      <c r="V43" s="5">
        <f xml:space="preserve"> 0 + CAL!V43 + CAR!V43 + CENT!V43 + FLA!V43 + MIDA!V43 + MIDW!V43 + NE!V43 + NY!V43 + NW!V43 + SE!V43 + SW!V43 + TEN!V43 + TEX!V43</f>
        <v>117224.25483046999</v>
      </c>
      <c r="W43" s="5">
        <f xml:space="preserve"> 0 + CAL!W43 + CAR!W43 + CENT!W43 + FLA!W43 + MIDA!W43 + MIDW!W43 + NE!W43 + NY!W43 + NW!W43 + SE!W43 + SW!W43 + TEN!W43 + TEX!W43</f>
        <v>114305.27609189</v>
      </c>
      <c r="X43" s="5">
        <f xml:space="preserve"> 0 + CAL!X43 + CAR!X43 + CENT!X43 + FLA!X43 + MIDA!X43 + MIDW!X43 + NE!X43 + NY!X43 + NW!X43 + SE!X43 + SW!X43 + TEN!X43 + TEX!X43</f>
        <v>111447.64446360001</v>
      </c>
      <c r="Y43" s="5">
        <f xml:space="preserve"> 0 + CAL!Y43 + CAR!Y43 + CENT!Y43 + FLA!Y43 + MIDA!Y43 + MIDW!Y43 + NE!Y43 + NY!Y43 + NW!Y43 + SE!Y43 + SW!Y43 + TEN!Y43 + TEX!Y43</f>
        <v>108663.19595052001</v>
      </c>
      <c r="Z43" s="5">
        <f xml:space="preserve"> 0 + CAL!Z43 + CAR!Z43 + CENT!Z43 + FLA!Z43 + MIDA!Z43 + MIDW!Z43 + NE!Z43 + NY!Z43 + NW!Z43 + SE!Z43 + SW!Z43 + TEN!Z43 + TEX!Z43</f>
        <v>105947.85657738999</v>
      </c>
      <c r="AA43" s="5">
        <f xml:space="preserve"> 0 + CAL!AA43 + CAR!AA43 + CENT!AA43 + FLA!AA43 + MIDA!AA43 + MIDW!AA43 + NE!AA43 + NY!AA43 + NW!AA43 + SE!AA43 + SW!AA43 + TEN!AA43 + TEX!AA43</f>
        <v>103302.40949999998</v>
      </c>
      <c r="AB43" s="5">
        <f xml:space="preserve"> 0 + CAL!AB43 + CAR!AB43 + CENT!AB43 + FLA!AB43 + MIDA!AB43 + MIDW!AB43 + NE!AB43 + NY!AB43 + NW!AB43 + SE!AB43 + SW!AB43 + TEN!AB43 + TEX!AB43</f>
        <v>100720.01738373</v>
      </c>
      <c r="AC43" s="5">
        <f xml:space="preserve"> 0 + CAL!AC43 + CAR!AC43 + CENT!AC43 + FLA!AC43 + MIDA!AC43 + MIDW!AC43 + NE!AC43 + NY!AC43 + NW!AC43 + SE!AC43 + SW!AC43 + TEN!AC43 + TEX!AC43</f>
        <v>98209.284147519982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tr">
        <f>CAL!A44</f>
        <v>Nuclear_MWh_Cost</v>
      </c>
      <c r="B44" s="5">
        <f xml:space="preserve"> 0 + CAL!B44 + CAR!B44 + CENT!B44 + FLA!B44 + MIDA!B44 + MIDW!B44 + NE!B44 + NY!B44 + NW!B44 + SE!B44 + SW!B44 + TEN!B44 + TEX!B44</f>
        <v>7868.9987577999991</v>
      </c>
      <c r="C44" s="5">
        <f xml:space="preserve"> 0 + CAL!C44 + CAR!C44 + CENT!C44 + FLA!C44 + MIDA!C44 + MIDW!C44 + NE!C44 + NY!C44 + NW!C44 + SE!C44 + SW!C44 + TEN!C44 + TEX!C44</f>
        <v>8420.4695187299985</v>
      </c>
      <c r="D44" s="5">
        <f xml:space="preserve"> 0 + CAL!D44 + CAR!D44 + CENT!D44 + FLA!D44 + MIDA!D44 + MIDW!D44 + NE!D44 + NY!D44 + NW!D44 + SE!D44 + SW!D44 + TEN!D44 + TEX!D44</f>
        <v>9099.4924578800001</v>
      </c>
      <c r="E44" s="5">
        <f xml:space="preserve"> 0 + CAL!E44 + CAR!E44 + CENT!E44 + FLA!E44 + MIDA!E44 + MIDW!E44 + NE!E44 + NY!E44 + NW!E44 + SE!E44 + SW!E44 + TEN!E44 + TEX!E44</f>
        <v>9758.8577495799982</v>
      </c>
      <c r="F44" s="5">
        <f xml:space="preserve"> 0 + CAL!F44 + CAR!F44 + CENT!F44 + FLA!F44 + MIDA!F44 + MIDW!F44 + NE!F44 + NY!F44 + NW!F44 + SE!F44 + SW!F44 + TEN!F44 + TEX!F44</f>
        <v>10441.13942347</v>
      </c>
      <c r="G44" s="5">
        <f xml:space="preserve"> 0 + CAL!G44 + CAR!G44 + CENT!G44 + FLA!G44 + MIDA!G44 + MIDW!G44 + NE!G44 + NY!G44 + NW!G44 + SE!G44 + SW!G44 + TEN!G44 + TEX!G44</f>
        <v>10543.73376838</v>
      </c>
      <c r="H44" s="5">
        <f xml:space="preserve"> 0 + CAL!H44 + CAR!H44 + CENT!H44 + FLA!H44 + MIDA!H44 + MIDW!H44 + NE!H44 + NY!H44 + NW!H44 + SE!H44 + SW!H44 + TEN!H44 + TEX!H44</f>
        <v>10565.05916443</v>
      </c>
      <c r="I44" s="5">
        <f xml:space="preserve"> 0 + CAL!I44 + CAR!I44 + CENT!I44 + FLA!I44 + MIDA!I44 + MIDW!I44 + NE!I44 + NY!I44 + NW!I44 + SE!I44 + SW!I44 + TEN!I44 + TEX!I44</f>
        <v>10588.542992010001</v>
      </c>
      <c r="J44" s="5">
        <f xml:space="preserve"> 0 + CAL!J44 + CAR!J44 + CENT!J44 + FLA!J44 + MIDA!J44 + MIDW!J44 + NE!J44 + NY!J44 + NW!J44 + SE!J44 + SW!J44 + TEN!J44 + TEX!J44</f>
        <v>10325.770526640001</v>
      </c>
      <c r="K44" s="5">
        <f xml:space="preserve"> 0 + CAL!K44 + CAR!K44 + CENT!K44 + FLA!K44 + MIDA!K44 + MIDW!K44 + NE!K44 + NY!K44 + NW!K44 + SE!K44 + SW!K44 + TEN!K44 + TEX!K44</f>
        <v>10067.696435060001</v>
      </c>
      <c r="L44" s="5">
        <f xml:space="preserve"> 0 + CAL!L44 + CAR!L44 + CENT!L44 + FLA!L44 + MIDA!L44 + MIDW!L44 + NE!L44 + NY!L44 + NW!L44 + SE!L44 + SW!L44 + TEN!L44 + TEX!L44</f>
        <v>9823.3179014600009</v>
      </c>
      <c r="M44" s="5">
        <f xml:space="preserve"> 0 + CAL!M44 + CAR!M44 + CENT!M44 + FLA!M44 + MIDA!M44 + MIDW!M44 + NE!M44 + NY!M44 + NW!M44 + SE!M44 + SW!M44 + TEN!M44 + TEX!M44</f>
        <v>9577.7364832000003</v>
      </c>
      <c r="N44" s="5">
        <f xml:space="preserve"> 0 + CAL!N44 + CAR!N44 + CENT!N44 + FLA!N44 + MIDA!N44 + MIDW!N44 + NE!N44 + NY!N44 + NW!N44 + SE!N44 + SW!N44 + TEN!N44 + TEX!N44</f>
        <v>9338.7497850500004</v>
      </c>
      <c r="O44" s="5">
        <f xml:space="preserve"> 0 + CAL!O44 + CAR!O44 + CENT!O44 + FLA!O44 + MIDA!O44 + MIDW!O44 + NE!O44 + NY!O44 + NW!O44 + SE!O44 + SW!O44 + TEN!O44 + TEX!O44</f>
        <v>9106.2502685500003</v>
      </c>
      <c r="P44" s="5">
        <f xml:space="preserve"> 0 + CAL!P44 + CAR!P44 + CENT!P44 + FLA!P44 + MIDA!P44 + MIDW!P44 + NE!P44 + NY!P44 + NW!P44 + SE!P44 + SW!P44 + TEN!P44 + TEX!P44</f>
        <v>8878.5940082599991</v>
      </c>
      <c r="Q44" s="5">
        <f xml:space="preserve"> 0 + CAL!Q44 + CAR!Q44 + CENT!Q44 + FLA!Q44 + MIDA!Q44 + MIDW!Q44 + NE!Q44 + NY!Q44 + NW!Q44 + SE!Q44 + SW!Q44 + TEN!Q44 + TEX!Q44</f>
        <v>8657.0777450399983</v>
      </c>
      <c r="R44" s="5">
        <f xml:space="preserve"> 0 + CAL!R44 + CAR!R44 + CENT!R44 + FLA!R44 + MIDA!R44 + MIDW!R44 + NE!R44 + NY!R44 + NW!R44 + SE!R44 + SW!R44 + TEN!R44 + TEX!R44</f>
        <v>8443.6834350400004</v>
      </c>
      <c r="S44" s="5">
        <f xml:space="preserve"> 0 + CAL!S44 + CAR!S44 + CENT!S44 + FLA!S44 + MIDA!S44 + MIDW!S44 + NE!S44 + NY!S44 + NW!S44 + SE!S44 + SW!S44 + TEN!S44 + TEX!S44</f>
        <v>8232.5929284100002</v>
      </c>
      <c r="T44" s="5">
        <f xml:space="preserve"> 0 + CAL!T44 + CAR!T44 + CENT!T44 + FLA!T44 + MIDA!T44 + MIDW!T44 + NE!T44 + NY!T44 + NW!T44 + SE!T44 + SW!T44 + TEN!T44 + TEX!T44</f>
        <v>8026.6994827999988</v>
      </c>
      <c r="U44" s="5">
        <f xml:space="preserve"> 0 + CAL!U44 + CAR!U44 + CENT!U44 + FLA!U44 + MIDA!U44 + MIDW!U44 + NE!U44 + NY!U44 + NW!U44 + SE!U44 + SW!U44 + TEN!U44 + TEX!U44</f>
        <v>7826.7463057000004</v>
      </c>
      <c r="V44" s="5">
        <f xml:space="preserve"> 0 + CAL!V44 + CAR!V44 + CENT!V44 + FLA!V44 + MIDA!V44 + MIDW!V44 + NE!V44 + NY!V44 + NW!V44 + SE!V44 + SW!V44 + TEN!V44 + TEX!V44</f>
        <v>7631.1345611000015</v>
      </c>
      <c r="W44" s="5">
        <f xml:space="preserve"> 0 + CAL!W44 + CAR!W44 + CENT!W44 + FLA!W44 + MIDA!W44 + MIDW!W44 + NE!W44 + NY!W44 + NW!W44 + SE!W44 + SW!W44 + TEN!W44 + TEX!W44</f>
        <v>7441.1996240500011</v>
      </c>
      <c r="X44" s="5">
        <f xml:space="preserve"> 0 + CAL!X44 + CAR!X44 + CENT!X44 + FLA!X44 + MIDA!X44 + MIDW!X44 + NE!X44 + NY!X44 + NW!X44 + SE!X44 + SW!X44 + TEN!X44 + TEX!X44</f>
        <v>7255.1696400600013</v>
      </c>
      <c r="Y44" s="5">
        <f xml:space="preserve"> 0 + CAL!Y44 + CAR!Y44 + CENT!Y44 + FLA!Y44 + MIDA!Y44 + MIDW!Y44 + NE!Y44 + NY!Y44 + NW!Y44 + SE!Y44 + SW!Y44 + TEN!Y44 + TEX!Y44</f>
        <v>7073.9119972300014</v>
      </c>
      <c r="Z44" s="5">
        <f xml:space="preserve"> 0 + CAL!Z44 + CAR!Z44 + CENT!Z44 + FLA!Z44 + MIDA!Z44 + MIDW!Z44 + NE!Z44 + NY!Z44 + NW!Z44 + SE!Z44 + SW!Z44 + TEN!Z44 + TEX!Z44</f>
        <v>6897.1468795400015</v>
      </c>
      <c r="AA44" s="5">
        <f xml:space="preserve"> 0 + CAL!AA44 + CAR!AA44 + CENT!AA44 + FLA!AA44 + MIDA!AA44 + MIDW!AA44 + NE!AA44 + NY!AA44 + NW!AA44 + SE!AA44 + SW!AA44 + TEN!AA44 + TEX!AA44</f>
        <v>6724.9291577700005</v>
      </c>
      <c r="AB44" s="5">
        <f xml:space="preserve"> 0 + CAL!AB44 + CAR!AB44 + CENT!AB44 + FLA!AB44 + MIDA!AB44 + MIDW!AB44 + NE!AB44 + NY!AB44 + NW!AB44 + SE!AB44 + SW!AB44 + TEN!AB44 + TEX!AB44</f>
        <v>6556.8180623700009</v>
      </c>
      <c r="AC44" s="5">
        <f xml:space="preserve"> 0 + CAL!AC44 + CAR!AC44 + CENT!AC44 + FLA!AC44 + MIDA!AC44 + MIDW!AC44 + NE!AC44 + NY!AC44 + NW!AC44 + SE!AC44 + SW!AC44 + TEN!AC44 + TEX!AC44</f>
        <v>6393.4026130999991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tr">
        <f>CAL!A45</f>
        <v>Nuclear_Start_Knob</v>
      </c>
      <c r="B45" s="5">
        <f xml:space="preserve"> 0 + CAL!B45 + CAR!B45 + CENT!B45 + FLA!B45 + MIDA!B45 + MIDW!B45 + NE!B45 + NY!B45 + NW!B45 + SE!B45 + SW!B45 + TEN!B45 + TEX!B45</f>
        <v>13</v>
      </c>
      <c r="C45" s="5">
        <f xml:space="preserve"> 0 + CAL!C45 + CAR!C45 + CENT!C45 + FLA!C45 + MIDA!C45 + MIDW!C45 + NE!C45 + NY!C45 + NW!C45 + SE!C45 + SW!C45 + TEN!C45 + TEX!C45</f>
        <v>13.325000000000003</v>
      </c>
      <c r="D45" s="5">
        <f xml:space="preserve"> 0 + CAL!D45 + CAR!D45 + CENT!D45 + FLA!D45 + MIDA!D45 + MIDW!D45 + NE!D45 + NY!D45 + NW!D45 + SE!D45 + SW!D45 + TEN!D45 + TEX!D45</f>
        <v>14.483922300000001</v>
      </c>
      <c r="E45" s="5">
        <f xml:space="preserve"> 0 + CAL!E45 + CAR!E45 + CENT!E45 + FLA!E45 + MIDA!E45 + MIDW!E45 + NE!E45 + NY!E45 + NW!E45 + SE!E45 + SW!E45 + TEN!E45 + TEX!E45</f>
        <v>14.353752230000001</v>
      </c>
      <c r="F45" s="5">
        <f xml:space="preserve"> 0 + CAL!F45 + CAR!F45 + CENT!F45 + FLA!F45 + MIDA!F45 + MIDW!F45 + NE!F45 + NY!F45 + NW!F45 + SE!F45 + SW!F45 + TEN!F45 + TEX!F45</f>
        <v>14.01825783</v>
      </c>
      <c r="G45" s="5">
        <f xml:space="preserve"> 0 + CAL!G45 + CAR!G45 + CENT!G45 + FLA!G45 + MIDA!G45 + MIDW!G45 + NE!G45 + NY!G45 + NW!G45 + SE!G45 + SW!G45 + TEN!G45 + TEX!G45</f>
        <v>13.840783590000001</v>
      </c>
      <c r="H45" s="5">
        <f xml:space="preserve"> 0 + CAL!H45 + CAR!H45 + CENT!H45 + FLA!H45 + MIDA!H45 + MIDW!H45 + NE!H45 + NY!H45 + NW!H45 + SE!H45 + SW!H45 + TEN!H45 + TEX!H45</f>
        <v>13.30247338</v>
      </c>
      <c r="I45" s="5">
        <f xml:space="preserve"> 0 + CAL!I45 + CAR!I45 + CENT!I45 + FLA!I45 + MIDA!I45 + MIDW!I45 + NE!I45 + NY!I45 + NW!I45 + SE!I45 + SW!I45 + TEN!I45 + TEX!I45</f>
        <v>13.177313810000001</v>
      </c>
      <c r="J45" s="5">
        <f xml:space="preserve"> 0 + CAL!J45 + CAR!J45 + CENT!J45 + FLA!J45 + MIDA!J45 + MIDW!J45 + NE!J45 + NY!J45 + NW!J45 + SE!J45 + SW!J45 + TEN!J45 + TEX!J45</f>
        <v>13.157600889999999</v>
      </c>
      <c r="K45" s="5">
        <f xml:space="preserve"> 0 + CAL!K45 + CAR!K45 + CENT!K45 + FLA!K45 + MIDA!K45 + MIDW!K45 + NE!K45 + NY!K45 + NW!K45 + SE!K45 + SW!K45 + TEN!K45 + TEX!K45</f>
        <v>13.000996930000001</v>
      </c>
      <c r="L45" s="5">
        <f xml:space="preserve"> 0 + CAL!L45 + CAR!L45 + CENT!L45 + FLA!L45 + MIDA!L45 + MIDW!L45 + NE!L45 + NY!L45 + NW!L45 + SE!L45 + SW!L45 + TEN!L45 + TEX!L45</f>
        <v>13.000194149999999</v>
      </c>
      <c r="M45" s="5">
        <f xml:space="preserve"> 0 + CAL!M45 + CAR!M45 + CENT!M45 + FLA!M45 + MIDA!M45 + MIDW!M45 + NE!M45 + NY!M45 + NW!M45 + SE!M45 + SW!M45 + TEN!M45 + TEX!M45</f>
        <v>13.00372909</v>
      </c>
      <c r="N45" s="5">
        <f xml:space="preserve"> 0 + CAL!N45 + CAR!N45 + CENT!N45 + FLA!N45 + MIDA!N45 + MIDW!N45 + NE!N45 + NY!N45 + NW!N45 + SE!N45 + SW!N45 + TEN!N45 + TEX!N45</f>
        <v>13.000001559999998</v>
      </c>
      <c r="O45" s="5">
        <f xml:space="preserve"> 0 + CAL!O45 + CAR!O45 + CENT!O45 + FLA!O45 + MIDA!O45 + MIDW!O45 + NE!O45 + NY!O45 + NW!O45 + SE!O45 + SW!O45 + TEN!O45 + TEX!O45</f>
        <v>13.00191912</v>
      </c>
      <c r="P45" s="5">
        <f xml:space="preserve"> 0 + CAL!P45 + CAR!P45 + CENT!P45 + FLA!P45 + MIDA!P45 + MIDW!P45 + NE!P45 + NY!P45 + NW!P45 + SE!P45 + SW!P45 + TEN!P45 + TEX!P45</f>
        <v>13.007734350000002</v>
      </c>
      <c r="Q45" s="5">
        <f xml:space="preserve"> 0 + CAL!Q45 + CAR!Q45 + CENT!Q45 + FLA!Q45 + MIDA!Q45 + MIDW!Q45 + NE!Q45 + NY!Q45 + NW!Q45 + SE!Q45 + SW!Q45 + TEN!Q45 + TEX!Q45</f>
        <v>13.000000919999998</v>
      </c>
      <c r="R45" s="5">
        <f xml:space="preserve"> 0 + CAL!R45 + CAR!R45 + CENT!R45 + FLA!R45 + MIDA!R45 + MIDW!R45 + NE!R45 + NY!R45 + NW!R45 + SE!R45 + SW!R45 + TEN!R45 + TEX!R45</f>
        <v>13.003743029999999</v>
      </c>
      <c r="S45" s="5">
        <f xml:space="preserve"> 0 + CAL!S45 + CAR!S45 + CENT!S45 + FLA!S45 + MIDA!S45 + MIDW!S45 + NE!S45 + NY!S45 + NW!S45 + SE!S45 + SW!S45 + TEN!S45 + TEX!S45</f>
        <v>13.028006319999999</v>
      </c>
      <c r="T45" s="5">
        <f xml:space="preserve"> 0 + CAL!T45 + CAR!T45 + CENT!T45 + FLA!T45 + MIDA!T45 + MIDW!T45 + NE!T45 + NY!T45 + NW!T45 + SE!T45 + SW!T45 + TEN!T45 + TEX!T45</f>
        <v>13.000008130000001</v>
      </c>
      <c r="U45" s="5">
        <f xml:space="preserve"> 0 + CAL!U45 + CAR!U45 + CENT!U45 + FLA!U45 + MIDA!U45 + MIDW!U45 + NE!U45 + NY!U45 + NW!U45 + SE!U45 + SW!U45 + TEN!U45 + TEX!U45</f>
        <v>12.999951360000001</v>
      </c>
      <c r="V45" s="5">
        <f xml:space="preserve"> 0 + CAL!V45 + CAR!V45 + CENT!V45 + FLA!V45 + MIDA!V45 + MIDW!V45 + NE!V45 + NY!V45 + NW!V45 + SE!V45 + SW!V45 + TEN!V45 + TEX!V45</f>
        <v>13.004197680000001</v>
      </c>
      <c r="W45" s="5">
        <f xml:space="preserve"> 0 + CAL!W45 + CAR!W45 + CENT!W45 + FLA!W45 + MIDA!W45 + MIDW!W45 + NE!W45 + NY!W45 + NW!W45 + SE!W45 + SW!W45 + TEN!W45 + TEX!W45</f>
        <v>13.000081939999998</v>
      </c>
      <c r="X45" s="5">
        <f xml:space="preserve"> 0 + CAL!X45 + CAR!X45 + CENT!X45 + FLA!X45 + MIDA!X45 + MIDW!X45 + NE!X45 + NY!X45 + NW!X45 + SE!X45 + SW!X45 + TEN!X45 + TEX!X45</f>
        <v>13.0034668</v>
      </c>
      <c r="Y45" s="5">
        <f xml:space="preserve"> 0 + CAL!Y45 + CAR!Y45 + CENT!Y45 + FLA!Y45 + MIDA!Y45 + MIDW!Y45 + NE!Y45 + NY!Y45 + NW!Y45 + SE!Y45 + SW!Y45 + TEN!Y45 + TEX!Y45</f>
        <v>13.00000002</v>
      </c>
      <c r="Z45" s="5">
        <f xml:space="preserve"> 0 + CAL!Z45 + CAR!Z45 + CENT!Z45 + FLA!Z45 + MIDA!Z45 + MIDW!Z45 + NE!Z45 + NY!Z45 + NW!Z45 + SE!Z45 + SW!Z45 + TEN!Z45 + TEX!Z45</f>
        <v>13.000625330000002</v>
      </c>
      <c r="AA45" s="5">
        <f xml:space="preserve"> 0 + CAL!AA45 + CAR!AA45 + CENT!AA45 + FLA!AA45 + MIDA!AA45 + MIDW!AA45 + NE!AA45 + NY!AA45 + NW!AA45 + SE!AA45 + SW!AA45 + TEN!AA45 + TEX!AA45</f>
        <v>13.000102159999999</v>
      </c>
      <c r="AB45" s="5">
        <f xml:space="preserve"> 0 + CAL!AB45 + CAR!AB45 + CENT!AB45 + FLA!AB45 + MIDA!AB45 + MIDW!AB45 + NE!AB45 + NY!AB45 + NW!AB45 + SE!AB45 + SW!AB45 + TEN!AB45 + TEX!AB45</f>
        <v>13.000164570000001</v>
      </c>
      <c r="AC45" s="5">
        <f xml:space="preserve"> 0 + CAL!AC45 + CAR!AC45 + CENT!AC45 + FLA!AC45 + MIDA!AC45 + MIDW!AC45 + NE!AC45 + NY!AC45 + NW!AC45 + SE!AC45 + SW!AC45 + TEN!AC45 + TEX!AC45</f>
        <v>13.000054830000002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tr">
        <f>CAL!A46</f>
        <v>Nuclear_Knob</v>
      </c>
      <c r="B46" s="5">
        <f xml:space="preserve"> 0 + CAL!B46 + CAR!B46 + CENT!B46 + FLA!B46 + MIDA!B46 + MIDW!B46 + NE!B46 + NY!B46 + NW!B46 + SE!B46 + SW!B46 + TEN!B46 + TEX!B46</f>
        <v>13</v>
      </c>
      <c r="C46" s="5">
        <f xml:space="preserve"> 0 + CAL!C46 + CAR!C46 + CENT!C46 + FLA!C46 + MIDA!C46 + MIDW!C46 + NE!C46 + NY!C46 + NW!C46 + SE!C46 + SW!C46 + TEN!C46 + TEX!C46</f>
        <v>15.380707430000001</v>
      </c>
      <c r="D46" s="5">
        <f xml:space="preserve"> 0 + CAL!D46 + CAR!D46 + CENT!D46 + FLA!D46 + MIDA!D46 + MIDW!D46 + NE!D46 + NY!D46 + NW!D46 + SE!D46 + SW!D46 + TEN!D46 + TEX!D46</f>
        <v>14.705896989999999</v>
      </c>
      <c r="E46" s="5">
        <f xml:space="preserve"> 0 + CAL!E46 + CAR!E46 + CENT!E46 + FLA!E46 + MIDA!E46 + MIDW!E46 + NE!E46 + NY!E46 + NW!E46 + SE!E46 + SW!E46 + TEN!E46 + TEX!E46</f>
        <v>14.172614529999999</v>
      </c>
      <c r="F46" s="5">
        <f xml:space="preserve"> 0 + CAL!F46 + CAR!F46 + CENT!F46 + FLA!F46 + MIDA!F46 + MIDW!F46 + NE!F46 + NY!F46 + NW!F46 + SE!F46 + SW!F46 + TEN!F46 + TEX!F46</f>
        <v>13.921775130000002</v>
      </c>
      <c r="G46" s="5">
        <f xml:space="preserve"> 0 + CAL!G46 + CAR!G46 + CENT!G46 + FLA!G46 + MIDA!G46 + MIDW!G46 + NE!G46 + NY!G46 + NW!G46 + SE!G46 + SW!G46 + TEN!G46 + TEX!G46</f>
        <v>13.306830679999999</v>
      </c>
      <c r="H46" s="5">
        <f xml:space="preserve"> 0 + CAL!H46 + CAR!H46 + CENT!H46 + FLA!H46 + MIDA!H46 + MIDW!H46 + NE!H46 + NY!H46 + NW!H46 + SE!H46 + SW!H46 + TEN!H46 + TEX!H46</f>
        <v>13.177313810000001</v>
      </c>
      <c r="I46" s="5">
        <f xml:space="preserve"> 0 + CAL!I46 + CAR!I46 + CENT!I46 + FLA!I46 + MIDA!I46 + MIDW!I46 + NE!I46 + NY!I46 + NW!I46 + SE!I46 + SW!I46 + TEN!I46 + TEX!I46</f>
        <v>13.157600889999999</v>
      </c>
      <c r="J46" s="5">
        <f xml:space="preserve"> 0 + CAL!J46 + CAR!J46 + CENT!J46 + FLA!J46 + MIDA!J46 + MIDW!J46 + NE!J46 + NY!J46 + NW!J46 + SE!J46 + SW!J46 + TEN!J46 + TEX!J46</f>
        <v>13.000996930000001</v>
      </c>
      <c r="K46" s="5">
        <f xml:space="preserve"> 0 + CAL!K46 + CAR!K46 + CENT!K46 + FLA!K46 + MIDA!K46 + MIDW!K46 + NE!K46 + NY!K46 + NW!K46 + SE!K46 + SW!K46 + TEN!K46 + TEX!K46</f>
        <v>13.000194149999999</v>
      </c>
      <c r="L46" s="5">
        <f xml:space="preserve"> 0 + CAL!L46 + CAR!L46 + CENT!L46 + FLA!L46 + MIDA!L46 + MIDW!L46 + NE!L46 + NY!L46 + NW!L46 + SE!L46 + SW!L46 + TEN!L46 + TEX!L46</f>
        <v>13.00372909</v>
      </c>
      <c r="M46" s="5">
        <f xml:space="preserve"> 0 + CAL!M46 + CAR!M46 + CENT!M46 + FLA!M46 + MIDA!M46 + MIDW!M46 + NE!M46 + NY!M46 + NW!M46 + SE!M46 + SW!M46 + TEN!M46 + TEX!M46</f>
        <v>13.000001559999998</v>
      </c>
      <c r="N46" s="5">
        <f xml:space="preserve"> 0 + CAL!N46 + CAR!N46 + CENT!N46 + FLA!N46 + MIDA!N46 + MIDW!N46 + NE!N46 + NY!N46 + NW!N46 + SE!N46 + SW!N46 + TEN!N46 + TEX!N46</f>
        <v>13.00191912</v>
      </c>
      <c r="O46" s="5">
        <f xml:space="preserve"> 0 + CAL!O46 + CAR!O46 + CENT!O46 + FLA!O46 + MIDA!O46 + MIDW!O46 + NE!O46 + NY!O46 + NW!O46 + SE!O46 + SW!O46 + TEN!O46 + TEX!O46</f>
        <v>13.007734350000002</v>
      </c>
      <c r="P46" s="5">
        <f xml:space="preserve"> 0 + CAL!P46 + CAR!P46 + CENT!P46 + FLA!P46 + MIDA!P46 + MIDW!P46 + NE!P46 + NY!P46 + NW!P46 + SE!P46 + SW!P46 + TEN!P46 + TEX!P46</f>
        <v>13.000000919999998</v>
      </c>
      <c r="Q46" s="5">
        <f xml:space="preserve"> 0 + CAL!Q46 + CAR!Q46 + CENT!Q46 + FLA!Q46 + MIDA!Q46 + MIDW!Q46 + NE!Q46 + NY!Q46 + NW!Q46 + SE!Q46 + SW!Q46 + TEN!Q46 + TEX!Q46</f>
        <v>13.003743029999999</v>
      </c>
      <c r="R46" s="5">
        <f xml:space="preserve"> 0 + CAL!R46 + CAR!R46 + CENT!R46 + FLA!R46 + MIDA!R46 + MIDW!R46 + NE!R46 + NY!R46 + NW!R46 + SE!R46 + SW!R46 + TEN!R46 + TEX!R46</f>
        <v>13.028006319999999</v>
      </c>
      <c r="S46" s="5">
        <f xml:space="preserve"> 0 + CAL!S46 + CAR!S46 + CENT!S46 + FLA!S46 + MIDA!S46 + MIDW!S46 + NE!S46 + NY!S46 + NW!S46 + SE!S46 + SW!S46 + TEN!S46 + TEX!S46</f>
        <v>13.000008130000001</v>
      </c>
      <c r="T46" s="5">
        <f xml:space="preserve"> 0 + CAL!T46 + CAR!T46 + CENT!T46 + FLA!T46 + MIDA!T46 + MIDW!T46 + NE!T46 + NY!T46 + NW!T46 + SE!T46 + SW!T46 + TEN!T46 + TEX!T46</f>
        <v>12.999951360000001</v>
      </c>
      <c r="U46" s="5">
        <f xml:space="preserve"> 0 + CAL!U46 + CAR!U46 + CENT!U46 + FLA!U46 + MIDA!U46 + MIDW!U46 + NE!U46 + NY!U46 + NW!U46 + SE!U46 + SW!U46 + TEN!U46 + TEX!U46</f>
        <v>13.004197680000001</v>
      </c>
      <c r="V46" s="5">
        <f xml:space="preserve"> 0 + CAL!V46 + CAR!V46 + CENT!V46 + FLA!V46 + MIDA!V46 + MIDW!V46 + NE!V46 + NY!V46 + NW!V46 + SE!V46 + SW!V46 + TEN!V46 + TEX!V46</f>
        <v>13.000081939999998</v>
      </c>
      <c r="W46" s="5">
        <f xml:space="preserve"> 0 + CAL!W46 + CAR!W46 + CENT!W46 + FLA!W46 + MIDA!W46 + MIDW!W46 + NE!W46 + NY!W46 + NW!W46 + SE!W46 + SW!W46 + TEN!W46 + TEX!W46</f>
        <v>13.0034668</v>
      </c>
      <c r="X46" s="5">
        <f xml:space="preserve"> 0 + CAL!X46 + CAR!X46 + CENT!X46 + FLA!X46 + MIDA!X46 + MIDW!X46 + NE!X46 + NY!X46 + NW!X46 + SE!X46 + SW!X46 + TEN!X46 + TEX!X46</f>
        <v>13.00000002</v>
      </c>
      <c r="Y46" s="5">
        <f xml:space="preserve"> 0 + CAL!Y46 + CAR!Y46 + CENT!Y46 + FLA!Y46 + MIDA!Y46 + MIDW!Y46 + NE!Y46 + NY!Y46 + NW!Y46 + SE!Y46 + SW!Y46 + TEN!Y46 + TEX!Y46</f>
        <v>13.000625330000002</v>
      </c>
      <c r="Z46" s="5">
        <f xml:space="preserve"> 0 + CAL!Z46 + CAR!Z46 + CENT!Z46 + FLA!Z46 + MIDA!Z46 + MIDW!Z46 + NE!Z46 + NY!Z46 + NW!Z46 + SE!Z46 + SW!Z46 + TEN!Z46 + TEX!Z46</f>
        <v>13.000102159999999</v>
      </c>
      <c r="AA46" s="5">
        <f xml:space="preserve"> 0 + CAL!AA46 + CAR!AA46 + CENT!AA46 + FLA!AA46 + MIDA!AA46 + MIDW!AA46 + NE!AA46 + NY!AA46 + NW!AA46 + SE!AA46 + SW!AA46 + TEN!AA46 + TEX!AA46</f>
        <v>13.000164570000001</v>
      </c>
      <c r="AB46" s="5">
        <f xml:space="preserve"> 0 + CAL!AB46 + CAR!AB46 + CENT!AB46 + FLA!AB46 + MIDA!AB46 + MIDW!AB46 + NE!AB46 + NY!AB46 + NW!AB46 + SE!AB46 + SW!AB46 + TEN!AB46 + TEX!AB46</f>
        <v>13.000054830000002</v>
      </c>
      <c r="AC46" s="5">
        <f xml:space="preserve"> 0 + CAL!AC46 + CAR!AC46 + CENT!AC46 + FLA!AC46 + MIDA!AC46 + MIDW!AC46 + NE!AC46 + NY!AC46 + NW!AC46 + SE!AC46 + SW!AC46 + TEN!AC46 + TEX!AC46</f>
        <v>13.003099559999999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tr">
        <f>CAL!A47</f>
        <v>Nuclear_Max_Knob</v>
      </c>
      <c r="B47" s="5">
        <f xml:space="preserve"> 0 + CAL!B47 + CAR!B47 + CENT!B47 + FLA!B47 + MIDA!B47 + MIDW!B47 + NE!B47 + NY!B47 + NW!B47 + SE!B47 + SW!B47 + TEN!B47 + TEX!B47</f>
        <v>13</v>
      </c>
      <c r="C47" s="5">
        <f xml:space="preserve"> 0 + CAL!C47 + CAR!C47 + CENT!C47 + FLA!C47 + MIDA!C47 + MIDW!C47 + NE!C47 + NY!C47 + NW!C47 + SE!C47 + SW!C47 + TEN!C47 + TEX!C47</f>
        <v>18.403398190000001</v>
      </c>
      <c r="D47" s="5">
        <f xml:space="preserve"> 0 + CAL!D47 + CAR!D47 + CENT!D47 + FLA!D47 + MIDA!D47 + MIDW!D47 + NE!D47 + NY!D47 + NW!D47 + SE!D47 + SW!D47 + TEN!D47 + TEX!D47</f>
        <v>17.71820245</v>
      </c>
      <c r="E47" s="5">
        <f xml:space="preserve"> 0 + CAL!E47 + CAR!E47 + CENT!E47 + FLA!E47 + MIDA!E47 + MIDW!E47 + NE!E47 + NY!E47 + NW!E47 + SE!E47 + SW!E47 + TEN!E47 + TEX!E47</f>
        <v>17.560986939999999</v>
      </c>
      <c r="F47" s="5">
        <f xml:space="preserve"> 0 + CAL!F47 + CAR!F47 + CENT!F47 + FLA!F47 + MIDA!F47 + MIDW!F47 + NE!F47 + NY!F47 + NW!F47 + SE!F47 + SW!F47 + TEN!F47 + TEX!F47</f>
        <v>17.569192320000003</v>
      </c>
      <c r="G47" s="5">
        <f xml:space="preserve"> 0 + CAL!G47 + CAR!G47 + CENT!G47 + FLA!G47 + MIDA!G47 + MIDW!G47 + NE!G47 + NY!G47 + NW!G47 + SE!G47 + SW!G47 + TEN!G47 + TEX!G47</f>
        <v>17.687824810000002</v>
      </c>
      <c r="H47" s="5">
        <f xml:space="preserve"> 0 + CAL!H47 + CAR!H47 + CENT!H47 + FLA!H47 + MIDA!H47 + MIDW!H47 + NE!H47 + NY!H47 + NW!H47 + SE!H47 + SW!H47 + TEN!H47 + TEX!H47</f>
        <v>17.938499630000003</v>
      </c>
      <c r="I47" s="5">
        <f xml:space="preserve"> 0 + CAL!I47 + CAR!I47 + CENT!I47 + FLA!I47 + MIDA!I47 + MIDW!I47 + NE!I47 + NY!I47 + NW!I47 + SE!I47 + SW!I47 + TEN!I47 + TEX!I47</f>
        <v>18.202656039999997</v>
      </c>
      <c r="J47" s="5">
        <f xml:space="preserve"> 0 + CAL!J47 + CAR!J47 + CENT!J47 + FLA!J47 + MIDA!J47 + MIDW!J47 + NE!J47 + NY!J47 + NW!J47 + SE!J47 + SW!J47 + TEN!J47 + TEX!J47</f>
        <v>18.444237600000001</v>
      </c>
      <c r="K47" s="5">
        <f xml:space="preserve"> 0 + CAL!K47 + CAR!K47 + CENT!K47 + FLA!K47 + MIDA!K47 + MIDW!K47 + NE!K47 + NY!K47 + NW!K47 + SE!K47 + SW!K47 + TEN!K47 + TEX!K47</f>
        <v>18.723848589999999</v>
      </c>
      <c r="L47" s="5">
        <f xml:space="preserve"> 0 + CAL!L47 + CAR!L47 + CENT!L47 + FLA!L47 + MIDA!L47 + MIDW!L47 + NE!L47 + NY!L47 + NW!L47 + SE!L47 + SW!L47 + TEN!L47 + TEX!L47</f>
        <v>19.02067787</v>
      </c>
      <c r="M47" s="5">
        <f xml:space="preserve"> 0 + CAL!M47 + CAR!M47 + CENT!M47 + FLA!M47 + MIDA!M47 + MIDW!M47 + NE!M47 + NY!M47 + NW!M47 + SE!M47 + SW!M47 + TEN!M47 + TEX!M47</f>
        <v>19.330812229999999</v>
      </c>
      <c r="N47" s="5">
        <f xml:space="preserve"> 0 + CAL!N47 + CAR!N47 + CENT!N47 + FLA!N47 + MIDA!N47 + MIDW!N47 + NE!N47 + NY!N47 + NW!N47 + SE!N47 + SW!N47 + TEN!N47 + TEX!N47</f>
        <v>19.658380449999996</v>
      </c>
      <c r="O47" s="5">
        <f xml:space="preserve"> 0 + CAL!O47 + CAR!O47 + CENT!O47 + FLA!O47 + MIDA!O47 + MIDW!O47 + NE!O47 + NY!O47 + NW!O47 + SE!O47 + SW!O47 + TEN!O47 + TEX!O47</f>
        <v>20.004899139999999</v>
      </c>
      <c r="P47" s="5">
        <f xml:space="preserve"> 0 + CAL!P47 + CAR!P47 + CENT!P47 + FLA!P47 + MIDA!P47 + MIDW!P47 + NE!P47 + NY!P47 + NW!P47 + SE!P47 + SW!P47 + TEN!P47 + TEX!P47</f>
        <v>20.351303149999996</v>
      </c>
      <c r="Q47" s="5">
        <f xml:space="preserve"> 0 + CAL!Q47 + CAR!Q47 + CENT!Q47 + FLA!Q47 + MIDA!Q47 + MIDW!Q47 + NE!Q47 + NY!Q47 + NW!Q47 + SE!Q47 + SW!Q47 + TEN!Q47 + TEX!Q47</f>
        <v>20.71677588</v>
      </c>
      <c r="R47" s="5">
        <f xml:space="preserve"> 0 + CAL!R47 + CAR!R47 + CENT!R47 + FLA!R47 + MIDA!R47 + MIDW!R47 + NE!R47 + NY!R47 + NW!R47 + SE!R47 + SW!R47 + TEN!R47 + TEX!R47</f>
        <v>21.11783071</v>
      </c>
      <c r="S47" s="5">
        <f xml:space="preserve"> 0 + CAL!S47 + CAR!S47 + CENT!S47 + FLA!S47 + MIDA!S47 + MIDW!S47 + NE!S47 + NY!S47 + NW!S47 + SE!S47 + SW!S47 + TEN!S47 + TEX!S47</f>
        <v>21.402463869999998</v>
      </c>
      <c r="T47" s="5">
        <f xml:space="preserve"> 0 + CAL!T47 + CAR!T47 + CENT!T47 + FLA!T47 + MIDA!T47 + MIDW!T47 + NE!T47 + NY!T47 + NW!T47 + SE!T47 + SW!T47 + TEN!T47 + TEX!T47</f>
        <v>21.785282150000004</v>
      </c>
      <c r="U47" s="5">
        <f xml:space="preserve"> 0 + CAL!U47 + CAR!U47 + CENT!U47 + FLA!U47 + MIDA!U47 + MIDW!U47 + NE!U47 + NY!U47 + NW!U47 + SE!U47 + SW!U47 + TEN!U47 + TEX!U47</f>
        <v>22.207067160000005</v>
      </c>
      <c r="V47" s="5">
        <f xml:space="preserve"> 0 + CAL!V47 + CAR!V47 + CENT!V47 + FLA!V47 + MIDA!V47 + MIDW!V47 + NE!V47 + NY!V47 + NW!V47 + SE!V47 + SW!V47 + TEN!V47 + TEX!V47</f>
        <v>22.632843879999996</v>
      </c>
      <c r="W47" s="5">
        <f xml:space="preserve"> 0 + CAL!W47 + CAR!W47 + CENT!W47 + FLA!W47 + MIDA!W47 + MIDW!W47 + NE!W47 + NY!W47 + NW!W47 + SE!W47 + SW!W47 + TEN!W47 + TEX!W47</f>
        <v>23.086877600000001</v>
      </c>
      <c r="X47" s="5">
        <f xml:space="preserve"> 0 + CAL!X47 + CAR!X47 + CENT!X47 + FLA!X47 + MIDA!X47 + MIDW!X47 + NE!X47 + NY!X47 + NW!X47 + SE!X47 + SW!X47 + TEN!X47 + TEX!X47</f>
        <v>23.561009859999999</v>
      </c>
      <c r="Y47" s="5">
        <f xml:space="preserve"> 0 + CAL!Y47 + CAR!Y47 + CENT!Y47 + FLA!Y47 + MIDA!Y47 + MIDW!Y47 + NE!Y47 + NY!Y47 + NW!Y47 + SE!Y47 + SW!Y47 + TEN!Y47 + TEX!Y47</f>
        <v>24.050530240000001</v>
      </c>
      <c r="Z47" s="5">
        <f xml:space="preserve"> 0 + CAL!Z47 + CAR!Z47 + CENT!Z47 + FLA!Z47 + MIDA!Z47 + MIDW!Z47 + NE!Z47 + NY!Z47 + NW!Z47 + SE!Z47 + SW!Z47 + TEN!Z47 + TEX!Z47</f>
        <v>24.566195099999998</v>
      </c>
      <c r="AA47" s="5">
        <f xml:space="preserve"> 0 + CAL!AA47 + CAR!AA47 + CENT!AA47 + FLA!AA47 + MIDA!AA47 + MIDW!AA47 + NE!AA47 + NY!AA47 + NW!AA47 + SE!AA47 + SW!AA47 + TEN!AA47 + TEX!AA47</f>
        <v>25.113087589999999</v>
      </c>
      <c r="AB47" s="5">
        <f xml:space="preserve"> 0 + CAL!AB47 + CAR!AB47 + CENT!AB47 + FLA!AB47 + MIDA!AB47 + MIDW!AB47 + NE!AB47 + NY!AB47 + NW!AB47 + SE!AB47 + SW!AB47 + TEN!AB47 + TEX!AB47</f>
        <v>25.69720659</v>
      </c>
      <c r="AC47" s="5">
        <f xml:space="preserve"> 0 + CAL!AC47 + CAR!AC47 + CENT!AC47 + FLA!AC47 + MIDA!AC47 + MIDW!AC47 + NE!AC47 + NY!AC47 + NW!AC47 + SE!AC47 + SW!AC47 + TEN!AC47 + TEX!AC47</f>
        <v>26.285863340000002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tr">
        <f>CAL!A48</f>
        <v>Gas_MW</v>
      </c>
      <c r="B48" s="5">
        <f xml:space="preserve"> 0 + CAL!B48 + CAR!B48 + CENT!B48 + FLA!B48 + MIDA!B48 + MIDW!B48 + NE!B48 + NY!B48 + NW!B48 + SE!B48 + SW!B48 + TEN!B48 + TEX!B48</f>
        <v>400168.25</v>
      </c>
      <c r="C48" s="5">
        <f xml:space="preserve"> 0 + CAL!C48 + CAR!C48 + CENT!C48 + FLA!C48 + MIDA!C48 + MIDW!C48 + NE!C48 + NY!C48 + NW!C48 + SE!C48 + SW!C48 + TEN!C48 + TEX!C48</f>
        <v>432367.83408694004</v>
      </c>
      <c r="D48" s="5">
        <f xml:space="preserve"> 0 + CAL!D48 + CAR!D48 + CENT!D48 + FLA!D48 + MIDA!D48 + MIDW!D48 + NE!D48 + NY!D48 + NW!D48 + SE!D48 + SW!D48 + TEN!D48 + TEX!D48</f>
        <v>464087.28586507996</v>
      </c>
      <c r="E48" s="5">
        <f xml:space="preserve"> 0 + CAL!E48 + CAR!E48 + CENT!E48 + FLA!E48 + MIDA!E48 + MIDW!E48 + NE!E48 + NY!E48 + NW!E48 + SE!E48 + SW!E48 + TEN!E48 + TEX!E48</f>
        <v>490819.48954712012</v>
      </c>
      <c r="F48" s="5">
        <f xml:space="preserve"> 0 + CAL!F48 + CAR!F48 + CENT!F48 + FLA!F48 + MIDA!F48 + MIDW!F48 + NE!F48 + NY!F48 + NW!F48 + SE!F48 + SW!F48 + TEN!F48 + TEX!F48</f>
        <v>518436.89084961003</v>
      </c>
      <c r="G48" s="5">
        <f xml:space="preserve"> 0 + CAL!G48 + CAR!G48 + CENT!G48 + FLA!G48 + MIDA!G48 + MIDW!G48 + NE!G48 + NY!G48 + NW!G48 + SE!G48 + SW!G48 + TEN!G48 + TEX!G48</f>
        <v>541874.76423325005</v>
      </c>
      <c r="H48" s="5">
        <f xml:space="preserve"> 0 + CAL!H48 + CAR!H48 + CENT!H48 + FLA!H48 + MIDA!H48 + MIDW!H48 + NE!H48 + NY!H48 + NW!H48 + SE!H48 + SW!H48 + TEN!H48 + TEX!H48</f>
        <v>562322.50672817009</v>
      </c>
      <c r="I48" s="5">
        <f xml:space="preserve"> 0 + CAL!I48 + CAR!I48 + CENT!I48 + FLA!I48 + MIDA!I48 + MIDW!I48 + NE!I48 + NY!I48 + NW!I48 + SE!I48 + SW!I48 + TEN!I48 + TEX!I48</f>
        <v>575557.51099866</v>
      </c>
      <c r="J48" s="5">
        <f xml:space="preserve"> 0 + CAL!J48 + CAR!J48 + CENT!J48 + FLA!J48 + MIDA!J48 + MIDW!J48 + NE!J48 + NY!J48 + NW!J48 + SE!J48 + SW!J48 + TEN!J48 + TEX!J48</f>
        <v>591664.17096987006</v>
      </c>
      <c r="K48" s="5">
        <f xml:space="preserve"> 0 + CAL!K48 + CAR!K48 + CENT!K48 + FLA!K48 + MIDA!K48 + MIDW!K48 + NE!K48 + NY!K48 + NW!K48 + SE!K48 + SW!K48 + TEN!K48 + TEX!K48</f>
        <v>608258.66041236999</v>
      </c>
      <c r="L48" s="5">
        <f xml:space="preserve"> 0 + CAL!L48 + CAR!L48 + CENT!L48 + FLA!L48 + MIDA!L48 + MIDW!L48 + NE!L48 + NY!L48 + NW!L48 + SE!L48 + SW!L48 + TEN!L48 + TEX!L48</f>
        <v>625394.24626548006</v>
      </c>
      <c r="M48" s="5">
        <f xml:space="preserve"> 0 + CAL!M48 + CAR!M48 + CENT!M48 + FLA!M48 + MIDA!M48 + MIDW!M48 + NE!M48 + NY!M48 + NW!M48 + SE!M48 + SW!M48 + TEN!M48 + TEX!M48</f>
        <v>642349.24241339008</v>
      </c>
      <c r="N48" s="5">
        <f xml:space="preserve"> 0 + CAL!N48 + CAR!N48 + CENT!N48 + FLA!N48 + MIDA!N48 + MIDW!N48 + NE!N48 + NY!N48 + NW!N48 + SE!N48 + SW!N48 + TEN!N48 + TEX!N48</f>
        <v>659158.61812562996</v>
      </c>
      <c r="O48" s="5">
        <f xml:space="preserve"> 0 + CAL!O48 + CAR!O48 + CENT!O48 + FLA!O48 + MIDA!O48 + MIDW!O48 + NE!O48 + NY!O48 + NW!O48 + SE!O48 + SW!O48 + TEN!O48 + TEX!O48</f>
        <v>675787.13007093011</v>
      </c>
      <c r="P48" s="5">
        <f xml:space="preserve"> 0 + CAL!P48 + CAR!P48 + CENT!P48 + FLA!P48 + MIDA!P48 + MIDW!P48 + NE!P48 + NY!P48 + NW!P48 + SE!P48 + SW!P48 + TEN!P48 + TEX!P48</f>
        <v>692864.43667028006</v>
      </c>
      <c r="Q48" s="5">
        <f xml:space="preserve"> 0 + CAL!Q48 + CAR!Q48 + CENT!Q48 + FLA!Q48 + MIDA!Q48 + MIDW!Q48 + NE!Q48 + NY!Q48 + NW!Q48 + SE!Q48 + SW!Q48 + TEN!Q48 + TEX!Q48</f>
        <v>710229.13423775008</v>
      </c>
      <c r="R48" s="5">
        <f xml:space="preserve"> 0 + CAL!R48 + CAR!R48 + CENT!R48 + FLA!R48 + MIDA!R48 + MIDW!R48 + NE!R48 + NY!R48 + NW!R48 + SE!R48 + SW!R48 + TEN!R48 + TEX!R48</f>
        <v>728470.56684271002</v>
      </c>
      <c r="S48" s="5">
        <f xml:space="preserve"> 0 + CAL!S48 + CAR!S48 + CENT!S48 + FLA!S48 + MIDA!S48 + MIDW!S48 + NE!S48 + NY!S48 + NW!S48 + SE!S48 + SW!S48 + TEN!S48 + TEX!S48</f>
        <v>747002.93773213995</v>
      </c>
      <c r="T48" s="5">
        <f xml:space="preserve"> 0 + CAL!T48 + CAR!T48 + CENT!T48 + FLA!T48 + MIDA!T48 + MIDW!T48 + NE!T48 + NY!T48 + NW!T48 + SE!T48 + SW!T48 + TEN!T48 + TEX!T48</f>
        <v>766030.68387121998</v>
      </c>
      <c r="U48" s="5">
        <f xml:space="preserve"> 0 + CAL!U48 + CAR!U48 + CENT!U48 + FLA!U48 + MIDA!U48 + MIDW!U48 + NE!U48 + NY!U48 + NW!U48 + SE!U48 + SW!U48 + TEN!U48 + TEX!U48</f>
        <v>785430.12952866987</v>
      </c>
      <c r="V48" s="5">
        <f xml:space="preserve"> 0 + CAL!V48 + CAR!V48 + CENT!V48 + FLA!V48 + MIDA!V48 + MIDW!V48 + NE!V48 + NY!V48 + NW!V48 + SE!V48 + SW!V48 + TEN!V48 + TEX!V48</f>
        <v>805136.91246705002</v>
      </c>
      <c r="W48" s="5">
        <f xml:space="preserve"> 0 + CAL!W48 + CAR!W48 + CENT!W48 + FLA!W48 + MIDA!W48 + MIDW!W48 + NE!W48 + NY!W48 + NW!W48 + SE!W48 + SW!W48 + TEN!W48 + TEX!W48</f>
        <v>826012.88830593985</v>
      </c>
      <c r="X48" s="5">
        <f xml:space="preserve"> 0 + CAL!X48 + CAR!X48 + CENT!X48 + FLA!X48 + MIDA!X48 + MIDW!X48 + NE!X48 + NY!X48 + NW!X48 + SE!X48 + SW!X48 + TEN!X48 + TEX!X48</f>
        <v>847498.26461790991</v>
      </c>
      <c r="Y48" s="5">
        <f xml:space="preserve"> 0 + CAL!Y48 + CAR!Y48 + CENT!Y48 + FLA!Y48 + MIDA!Y48 + MIDW!Y48 + NE!Y48 + NY!Y48 + NW!Y48 + SE!Y48 + SW!Y48 + TEN!Y48 + TEX!Y48</f>
        <v>869353.09449787997</v>
      </c>
      <c r="Z48" s="5">
        <f xml:space="preserve"> 0 + CAL!Z48 + CAR!Z48 + CENT!Z48 + FLA!Z48 + MIDA!Z48 + MIDW!Z48 + NE!Z48 + NY!Z48 + NW!Z48 + SE!Z48 + SW!Z48 + TEN!Z48 + TEX!Z48</f>
        <v>891227.20495596004</v>
      </c>
      <c r="AA48" s="5">
        <f xml:space="preserve"> 0 + CAL!AA48 + CAR!AA48 + CENT!AA48 + FLA!AA48 + MIDA!AA48 + MIDW!AA48 + NE!AA48 + NY!AA48 + NW!AA48 + SE!AA48 + SW!AA48 + TEN!AA48 + TEX!AA48</f>
        <v>913313.18823018007</v>
      </c>
      <c r="AB48" s="5">
        <f xml:space="preserve"> 0 + CAL!AB48 + CAR!AB48 + CENT!AB48 + FLA!AB48 + MIDA!AB48 + MIDW!AB48 + NE!AB48 + NY!AB48 + NW!AB48 + SE!AB48 + SW!AB48 + TEN!AB48 + TEX!AB48</f>
        <v>936081.44043736998</v>
      </c>
      <c r="AC48" s="5">
        <f xml:space="preserve"> 0 + CAL!AC48 + CAR!AC48 + CENT!AC48 + FLA!AC48 + MIDA!AC48 + MIDW!AC48 + NE!AC48 + NY!AC48 + NW!AC48 + SE!AC48 + SW!AC48 + TEN!AC48 + TEX!AC48</f>
        <v>959041.07542160992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tr">
        <f>CAL!A49</f>
        <v>Gas_Demand_MWh</v>
      </c>
      <c r="B49" s="5">
        <f xml:space="preserve"> 0 + CAL!B49 + CAR!B49 + CENT!B49 + FLA!B49 + MIDA!B49 + MIDW!B49 + NE!B49 + NY!B49 + NW!B49 + SE!B49 + SW!B49 + TEN!B49 + TEX!B49</f>
        <v>1534569586.806174</v>
      </c>
      <c r="C49" s="5">
        <f xml:space="preserve"> 0 + CAL!C49 + CAR!C49 + CENT!C49 + FLA!C49 + MIDA!C49 + MIDW!C49 + NE!C49 + NY!C49 + NW!C49 + SE!C49 + SW!C49 + TEN!C49 + TEX!C49</f>
        <v>1695857925.5111082</v>
      </c>
      <c r="D49" s="5">
        <f xml:space="preserve"> 0 + CAL!D49 + CAR!D49 + CENT!D49 + FLA!D49 + MIDA!D49 + MIDW!D49 + NE!D49 + NY!D49 + NW!D49 + SE!D49 + SW!D49 + TEN!D49 + TEX!D49</f>
        <v>1832766090.7235589</v>
      </c>
      <c r="E49" s="5">
        <f xml:space="preserve"> 0 + CAL!E49 + CAR!E49 + CENT!E49 + FLA!E49 + MIDA!E49 + MIDW!E49 + NE!E49 + NY!E49 + NW!E49 + SE!E49 + SW!E49 + TEN!E49 + TEX!E49</f>
        <v>1921983701.4576414</v>
      </c>
      <c r="F49" s="5">
        <f xml:space="preserve"> 0 + CAL!F49 + CAR!F49 + CENT!F49 + FLA!F49 + MIDA!F49 + MIDW!F49 + NE!F49 + NY!F49 + NW!F49 + SE!F49 + SW!F49 + TEN!F49 + TEX!F49</f>
        <v>2000139046.9511008</v>
      </c>
      <c r="G49" s="5">
        <f xml:space="preserve"> 0 + CAL!G49 + CAR!G49 + CENT!G49 + FLA!G49 + MIDA!G49 + MIDW!G49 + NE!G49 + NY!G49 + NW!G49 + SE!G49 + SW!G49 + TEN!G49 + TEX!G49</f>
        <v>2072140015.2536902</v>
      </c>
      <c r="H49" s="5">
        <f xml:space="preserve"> 0 + CAL!H49 + CAR!H49 + CENT!H49 + FLA!H49 + MIDA!H49 + MIDW!H49 + NE!H49 + NY!H49 + NW!H49 + SE!H49 + SW!H49 + TEN!H49 + TEX!H49</f>
        <v>2130699278.3018882</v>
      </c>
      <c r="I49" s="5">
        <f xml:space="preserve"> 0 + CAL!I49 + CAR!I49 + CENT!I49 + FLA!I49 + MIDA!I49 + MIDW!I49 + NE!I49 + NY!I49 + NW!I49 + SE!I49 + SW!I49 + TEN!I49 + TEX!I49</f>
        <v>2164743753.7667189</v>
      </c>
      <c r="J49" s="5">
        <f xml:space="preserve"> 0 + CAL!J49 + CAR!J49 + CENT!J49 + FLA!J49 + MIDA!J49 + MIDW!J49 + NE!J49 + NY!J49 + NW!J49 + SE!J49 + SW!J49 + TEN!J49 + TEX!J49</f>
        <v>2213588813.8854866</v>
      </c>
      <c r="K49" s="5">
        <f xml:space="preserve"> 0 + CAL!K49 + CAR!K49 + CENT!K49 + FLA!K49 + MIDA!K49 + MIDW!K49 + NE!K49 + NY!K49 + NW!K49 + SE!K49 + SW!K49 + TEN!K49 + TEX!K49</f>
        <v>2263344427.0117555</v>
      </c>
      <c r="L49" s="5">
        <f xml:space="preserve"> 0 + CAL!L49 + CAR!L49 + CENT!L49 + FLA!L49 + MIDA!L49 + MIDW!L49 + NE!L49 + NY!L49 + NW!L49 + SE!L49 + SW!L49 + TEN!L49 + TEX!L49</f>
        <v>2316769172.8138256</v>
      </c>
      <c r="M49" s="5">
        <f xml:space="preserve"> 0 + CAL!M49 + CAR!M49 + CENT!M49 + FLA!M49 + MIDA!M49 + MIDW!M49 + NE!M49 + NY!M49 + NW!M49 + SE!M49 + SW!M49 + TEN!M49 + TEX!M49</f>
        <v>2368106780.4094715</v>
      </c>
      <c r="N49" s="5">
        <f xml:space="preserve"> 0 + CAL!N49 + CAR!N49 + CENT!N49 + FLA!N49 + MIDA!N49 + MIDW!N49 + NE!N49 + NY!N49 + NW!N49 + SE!N49 + SW!N49 + TEN!N49 + TEX!N49</f>
        <v>2416307320.963501</v>
      </c>
      <c r="O49" s="5">
        <f xml:space="preserve"> 0 + CAL!O49 + CAR!O49 + CENT!O49 + FLA!O49 + MIDA!O49 + MIDW!O49 + NE!O49 + NY!O49 + NW!O49 + SE!O49 + SW!O49 + TEN!O49 + TEX!O49</f>
        <v>2463132202.0740228</v>
      </c>
      <c r="P49" s="5">
        <f xml:space="preserve"> 0 + CAL!P49 + CAR!P49 + CENT!P49 + FLA!P49 + MIDA!P49 + MIDW!P49 + NE!P49 + NY!P49 + NW!P49 + SE!P49 + SW!P49 + TEN!P49 + TEX!P49</f>
        <v>2513767542.3233719</v>
      </c>
      <c r="Q49" s="5">
        <f xml:space="preserve"> 0 + CAL!Q49 + CAR!Q49 + CENT!Q49 + FLA!Q49 + MIDA!Q49 + MIDW!Q49 + NE!Q49 + NY!Q49 + NW!Q49 + SE!Q49 + SW!Q49 + TEN!Q49 + TEX!Q49</f>
        <v>2562690336.8127103</v>
      </c>
      <c r="R49" s="5">
        <f xml:space="preserve"> 0 + CAL!R49 + CAR!R49 + CENT!R49 + FLA!R49 + MIDA!R49 + MIDW!R49 + NE!R49 + NY!R49 + NW!R49 + SE!R49 + SW!R49 + TEN!R49 + TEX!R49</f>
        <v>2622064735.3780661</v>
      </c>
      <c r="S49" s="5">
        <f xml:space="preserve"> 0 + CAL!S49 + CAR!S49 + CENT!S49 + FLA!S49 + MIDA!S49 + MIDW!S49 + NE!S49 + NY!S49 + NW!S49 + SE!S49 + SW!S49 + TEN!S49 + TEX!S49</f>
        <v>2680203149.2028375</v>
      </c>
      <c r="T49" s="5">
        <f xml:space="preserve"> 0 + CAL!T49 + CAR!T49 + CENT!T49 + FLA!T49 + MIDA!T49 + MIDW!T49 + NE!T49 + NY!T49 + NW!T49 + SE!T49 + SW!T49 + TEN!T49 + TEX!T49</f>
        <v>2737505562.440248</v>
      </c>
      <c r="U49" s="5">
        <f xml:space="preserve"> 0 + CAL!U49 + CAR!U49 + CENT!U49 + FLA!U49 + MIDA!U49 + MIDW!U49 + NE!U49 + NY!U49 + NW!U49 + SE!U49 + SW!U49 + TEN!U49 + TEX!U49</f>
        <v>2796944594.5949802</v>
      </c>
      <c r="V49" s="5">
        <f xml:space="preserve"> 0 + CAL!V49 + CAR!V49 + CENT!V49 + FLA!V49 + MIDA!V49 + MIDW!V49 + NE!V49 + NY!V49 + NW!V49 + SE!V49 + SW!V49 + TEN!V49 + TEX!V49</f>
        <v>2856372574.6951513</v>
      </c>
      <c r="W49" s="5">
        <f xml:space="preserve"> 0 + CAL!W49 + CAR!W49 + CENT!W49 + FLA!W49 + MIDA!W49 + MIDW!W49 + NE!W49 + NY!W49 + NW!W49 + SE!W49 + SW!W49 + TEN!W49 + TEX!W49</f>
        <v>2920902576.6259499</v>
      </c>
      <c r="X49" s="5">
        <f xml:space="preserve"> 0 + CAL!X49 + CAR!X49 + CENT!X49 + FLA!X49 + MIDA!X49 + MIDW!X49 + NE!X49 + NY!X49 + NW!X49 + SE!X49 + SW!X49 + TEN!X49 + TEX!X49</f>
        <v>2990249986.4672761</v>
      </c>
      <c r="Y49" s="5">
        <f xml:space="preserve"> 0 + CAL!Y49 + CAR!Y49 + CENT!Y49 + FLA!Y49 + MIDA!Y49 + MIDW!Y49 + NE!Y49 + NY!Y49 + NW!Y49 + SE!Y49 + SW!Y49 + TEN!Y49 + TEX!Y49</f>
        <v>3060392705.4200521</v>
      </c>
      <c r="Z49" s="5">
        <f xml:space="preserve"> 0 + CAL!Z49 + CAR!Z49 + CENT!Z49 + FLA!Z49 + MIDA!Z49 + MIDW!Z49 + NE!Z49 + NY!Z49 + NW!Z49 + SE!Z49 + SW!Z49 + TEN!Z49 + TEX!Z49</f>
        <v>3127584747.6874437</v>
      </c>
      <c r="AA49" s="5">
        <f xml:space="preserve"> 0 + CAL!AA49 + CAR!AA49 + CENT!AA49 + FLA!AA49 + MIDA!AA49 + MIDW!AA49 + NE!AA49 + NY!AA49 + NW!AA49 + SE!AA49 + SW!AA49 + TEN!AA49 + TEX!AA49</f>
        <v>3195001786.3635063</v>
      </c>
      <c r="AB49" s="5">
        <f xml:space="preserve"> 0 + CAL!AB49 + CAR!AB49 + CENT!AB49 + FLA!AB49 + MIDA!AB49 + MIDW!AB49 + NE!AB49 + NY!AB49 + NW!AB49 + SE!AB49 + SW!AB49 + TEN!AB49 + TEX!AB49</f>
        <v>3265079574.0454016</v>
      </c>
      <c r="AC49" s="5">
        <f xml:space="preserve"> 0 + CAL!AC49 + CAR!AC49 + CENT!AC49 + FLA!AC49 + MIDA!AC49 + MIDW!AC49 + NE!AC49 + NY!AC49 + NW!AC49 + SE!AC49 + SW!AC49 + TEN!AC49 + TEX!AC49</f>
        <v>3337020697.4432755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tr">
        <f>CAL!A50</f>
        <v>Gas_Supply_MWh</v>
      </c>
      <c r="B50" s="5">
        <f xml:space="preserve"> 0 + CAL!B50 + CAR!B50 + CENT!B50 + FLA!B50 + MIDA!B50 + MIDW!B50 + NE!B50 + NY!B50 + NW!B50 + SE!B50 + SW!B50 + TEN!B50 + TEX!B50</f>
        <v>1534569586.806174</v>
      </c>
      <c r="C50" s="5">
        <f xml:space="preserve"> 0 + CAL!C50 + CAR!C50 + CENT!C50 + FLA!C50 + MIDA!C50 + MIDW!C50 + NE!C50 + NY!C50 + NW!C50 + SE!C50 + SW!C50 + TEN!C50 + TEX!C50</f>
        <v>1695857925.5111082</v>
      </c>
      <c r="D50" s="5">
        <f xml:space="preserve"> 0 + CAL!D50 + CAR!D50 + CENT!D50 + FLA!D50 + MIDA!D50 + MIDW!D50 + NE!D50 + NY!D50 + NW!D50 + SE!D50 + SW!D50 + TEN!D50 + TEX!D50</f>
        <v>1832766090.7235589</v>
      </c>
      <c r="E50" s="5">
        <f xml:space="preserve"> 0 + CAL!E50 + CAR!E50 + CENT!E50 + FLA!E50 + MIDA!E50 + MIDW!E50 + NE!E50 + NY!E50 + NW!E50 + SE!E50 + SW!E50 + TEN!E50 + TEX!E50</f>
        <v>1921983701.4576414</v>
      </c>
      <c r="F50" s="5">
        <f xml:space="preserve"> 0 + CAL!F50 + CAR!F50 + CENT!F50 + FLA!F50 + MIDA!F50 + MIDW!F50 + NE!F50 + NY!F50 + NW!F50 + SE!F50 + SW!F50 + TEN!F50 + TEX!F50</f>
        <v>2000139046.9511008</v>
      </c>
      <c r="G50" s="5">
        <f xml:space="preserve"> 0 + CAL!G50 + CAR!G50 + CENT!G50 + FLA!G50 + MIDA!G50 + MIDW!G50 + NE!G50 + NY!G50 + NW!G50 + SE!G50 + SW!G50 + TEN!G50 + TEX!G50</f>
        <v>2072140015.2536902</v>
      </c>
      <c r="H50" s="5">
        <f xml:space="preserve"> 0 + CAL!H50 + CAR!H50 + CENT!H50 + FLA!H50 + MIDA!H50 + MIDW!H50 + NE!H50 + NY!H50 + NW!H50 + SE!H50 + SW!H50 + TEN!H50 + TEX!H50</f>
        <v>2130699278.3018882</v>
      </c>
      <c r="I50" s="5">
        <f xml:space="preserve"> 0 + CAL!I50 + CAR!I50 + CENT!I50 + FLA!I50 + MIDA!I50 + MIDW!I50 + NE!I50 + NY!I50 + NW!I50 + SE!I50 + SW!I50 + TEN!I50 + TEX!I50</f>
        <v>2164743753.7667189</v>
      </c>
      <c r="J50" s="5">
        <f xml:space="preserve"> 0 + CAL!J50 + CAR!J50 + CENT!J50 + FLA!J50 + MIDA!J50 + MIDW!J50 + NE!J50 + NY!J50 + NW!J50 + SE!J50 + SW!J50 + TEN!J50 + TEX!J50</f>
        <v>2213588813.8854866</v>
      </c>
      <c r="K50" s="5">
        <f xml:space="preserve"> 0 + CAL!K50 + CAR!K50 + CENT!K50 + FLA!K50 + MIDA!K50 + MIDW!K50 + NE!K50 + NY!K50 + NW!K50 + SE!K50 + SW!K50 + TEN!K50 + TEX!K50</f>
        <v>2263344427.0117555</v>
      </c>
      <c r="L50" s="5">
        <f xml:space="preserve"> 0 + CAL!L50 + CAR!L50 + CENT!L50 + FLA!L50 + MIDA!L50 + MIDW!L50 + NE!L50 + NY!L50 + NW!L50 + SE!L50 + SW!L50 + TEN!L50 + TEX!L50</f>
        <v>2316769172.8138256</v>
      </c>
      <c r="M50" s="5">
        <f xml:space="preserve"> 0 + CAL!M50 + CAR!M50 + CENT!M50 + FLA!M50 + MIDA!M50 + MIDW!M50 + NE!M50 + NY!M50 + NW!M50 + SE!M50 + SW!M50 + TEN!M50 + TEX!M50</f>
        <v>2368106780.4094715</v>
      </c>
      <c r="N50" s="5">
        <f xml:space="preserve"> 0 + CAL!N50 + CAR!N50 + CENT!N50 + FLA!N50 + MIDA!N50 + MIDW!N50 + NE!N50 + NY!N50 + NW!N50 + SE!N50 + SW!N50 + TEN!N50 + TEX!N50</f>
        <v>2416307320.963501</v>
      </c>
      <c r="O50" s="5">
        <f xml:space="preserve"> 0 + CAL!O50 + CAR!O50 + CENT!O50 + FLA!O50 + MIDA!O50 + MIDW!O50 + NE!O50 + NY!O50 + NW!O50 + SE!O50 + SW!O50 + TEN!O50 + TEX!O50</f>
        <v>2463132202.0740228</v>
      </c>
      <c r="P50" s="5">
        <f xml:space="preserve"> 0 + CAL!P50 + CAR!P50 + CENT!P50 + FLA!P50 + MIDA!P50 + MIDW!P50 + NE!P50 + NY!P50 + NW!P50 + SE!P50 + SW!P50 + TEN!P50 + TEX!P50</f>
        <v>2513767542.3233719</v>
      </c>
      <c r="Q50" s="5">
        <f xml:space="preserve"> 0 + CAL!Q50 + CAR!Q50 + CENT!Q50 + FLA!Q50 + MIDA!Q50 + MIDW!Q50 + NE!Q50 + NY!Q50 + NW!Q50 + SE!Q50 + SW!Q50 + TEN!Q50 + TEX!Q50</f>
        <v>2562690336.8127103</v>
      </c>
      <c r="R50" s="5">
        <f xml:space="preserve"> 0 + CAL!R50 + CAR!R50 + CENT!R50 + FLA!R50 + MIDA!R50 + MIDW!R50 + NE!R50 + NY!R50 + NW!R50 + SE!R50 + SW!R50 + TEN!R50 + TEX!R50</f>
        <v>2622064735.3780661</v>
      </c>
      <c r="S50" s="5">
        <f xml:space="preserve"> 0 + CAL!S50 + CAR!S50 + CENT!S50 + FLA!S50 + MIDA!S50 + MIDW!S50 + NE!S50 + NY!S50 + NW!S50 + SE!S50 + SW!S50 + TEN!S50 + TEX!S50</f>
        <v>2680203149.2028375</v>
      </c>
      <c r="T50" s="5">
        <f xml:space="preserve"> 0 + CAL!T50 + CAR!T50 + CENT!T50 + FLA!T50 + MIDA!T50 + MIDW!T50 + NE!T50 + NY!T50 + NW!T50 + SE!T50 + SW!T50 + TEN!T50 + TEX!T50</f>
        <v>2737505562.440248</v>
      </c>
      <c r="U50" s="5">
        <f xml:space="preserve"> 0 + CAL!U50 + CAR!U50 + CENT!U50 + FLA!U50 + MIDA!U50 + MIDW!U50 + NE!U50 + NY!U50 + NW!U50 + SE!U50 + SW!U50 + TEN!U50 + TEX!U50</f>
        <v>2796944594.5949802</v>
      </c>
      <c r="V50" s="5">
        <f xml:space="preserve"> 0 + CAL!V50 + CAR!V50 + CENT!V50 + FLA!V50 + MIDA!V50 + MIDW!V50 + NE!V50 + NY!V50 + NW!V50 + SE!V50 + SW!V50 + TEN!V50 + TEX!V50</f>
        <v>2856372574.6951513</v>
      </c>
      <c r="W50" s="5">
        <f xml:space="preserve"> 0 + CAL!W50 + CAR!W50 + CENT!W50 + FLA!W50 + MIDA!W50 + MIDW!W50 + NE!W50 + NY!W50 + NW!W50 + SE!W50 + SW!W50 + TEN!W50 + TEX!W50</f>
        <v>2920902576.6259499</v>
      </c>
      <c r="X50" s="5">
        <f xml:space="preserve"> 0 + CAL!X50 + CAR!X50 + CENT!X50 + FLA!X50 + MIDA!X50 + MIDW!X50 + NE!X50 + NY!X50 + NW!X50 + SE!X50 + SW!X50 + TEN!X50 + TEX!X50</f>
        <v>2990249986.4672761</v>
      </c>
      <c r="Y50" s="5">
        <f xml:space="preserve"> 0 + CAL!Y50 + CAR!Y50 + CENT!Y50 + FLA!Y50 + MIDA!Y50 + MIDW!Y50 + NE!Y50 + NY!Y50 + NW!Y50 + SE!Y50 + SW!Y50 + TEN!Y50 + TEX!Y50</f>
        <v>3060392705.4200521</v>
      </c>
      <c r="Z50" s="5">
        <f xml:space="preserve"> 0 + CAL!Z50 + CAR!Z50 + CENT!Z50 + FLA!Z50 + MIDA!Z50 + MIDW!Z50 + NE!Z50 + NY!Z50 + NW!Z50 + SE!Z50 + SW!Z50 + TEN!Z50 + TEX!Z50</f>
        <v>3127584747.6874437</v>
      </c>
      <c r="AA50" s="5">
        <f xml:space="preserve"> 0 + CAL!AA50 + CAR!AA50 + CENT!AA50 + FLA!AA50 + MIDA!AA50 + MIDW!AA50 + NE!AA50 + NY!AA50 + NW!AA50 + SE!AA50 + SW!AA50 + TEN!AA50 + TEX!AA50</f>
        <v>3195001786.3635063</v>
      </c>
      <c r="AB50" s="5">
        <f xml:space="preserve"> 0 + CAL!AB50 + CAR!AB50 + CENT!AB50 + FLA!AB50 + MIDA!AB50 + MIDW!AB50 + NE!AB50 + NY!AB50 + NW!AB50 + SE!AB50 + SW!AB50 + TEN!AB50 + TEX!AB50</f>
        <v>3265079574.0454016</v>
      </c>
      <c r="AC50" s="5">
        <f xml:space="preserve"> 0 + CAL!AC50 + CAR!AC50 + CENT!AC50 + FLA!AC50 + MIDA!AC50 + MIDW!AC50 + NE!AC50 + NY!AC50 + NW!AC50 + SE!AC50 + SW!AC50 + TEN!AC50 + TEX!AC50</f>
        <v>3337020697.4432755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tr">
        <f>CAL!A51</f>
        <v>Gas_Cost</v>
      </c>
      <c r="B51" s="5">
        <f xml:space="preserve"> 0 + CAL!B51 + CAR!B51 + CENT!B51 + FLA!B51 + MIDA!B51 + MIDW!B51 + NE!B51 + NY!B51 + NW!B51 + SE!B51 + SW!B51 + TEN!B51 + TEX!B51</f>
        <v>113330.59433928001</v>
      </c>
      <c r="C51" s="5">
        <f xml:space="preserve"> 0 + CAL!C51 + CAR!C51 + CENT!C51 + FLA!C51 + MIDA!C51 + MIDW!C51 + NE!C51 + NY!C51 + NW!C51 + SE!C51 + SW!C51 + TEN!C51 + TEX!C51</f>
        <v>123372.29371224999</v>
      </c>
      <c r="D51" s="5">
        <f xml:space="preserve"> 0 + CAL!D51 + CAR!D51 + CENT!D51 + FLA!D51 + MIDA!D51 + MIDW!D51 + NE!D51 + NY!D51 + NW!D51 + SE!D51 + SW!D51 + TEN!D51 + TEX!D51</f>
        <v>132728.06553343</v>
      </c>
      <c r="E51" s="5">
        <f xml:space="preserve"> 0 + CAL!E51 + CAR!E51 + CENT!E51 + FLA!E51 + MIDA!E51 + MIDW!E51 + NE!E51 + NY!E51 + NW!E51 + SE!E51 + SW!E51 + TEN!E51 + TEX!E51</f>
        <v>139974.41619765997</v>
      </c>
      <c r="F51" s="5">
        <f xml:space="preserve"> 0 + CAL!F51 + CAR!F51 + CENT!F51 + FLA!F51 + MIDA!F51 + MIDW!F51 + NE!F51 + NY!F51 + NW!F51 + SE!F51 + SW!F51 + TEN!F51 + TEX!F51</f>
        <v>147118.71467385997</v>
      </c>
      <c r="G51" s="5">
        <f xml:space="preserve"> 0 + CAL!G51 + CAR!G51 + CENT!G51 + FLA!G51 + MIDA!G51 + MIDW!G51 + NE!G51 + NY!G51 + NW!G51 + SE!G51 + SW!G51 + TEN!G51 + TEX!G51</f>
        <v>153320.24913737003</v>
      </c>
      <c r="H51" s="5">
        <f xml:space="preserve"> 0 + CAL!H51 + CAR!H51 + CENT!H51 + FLA!H51 + MIDA!H51 + MIDW!H51 + NE!H51 + NY!H51 + NW!H51 + SE!H51 + SW!H51 + TEN!H51 + TEX!H51</f>
        <v>158626.76362722003</v>
      </c>
      <c r="I51" s="5">
        <f xml:space="preserve"> 0 + CAL!I51 + CAR!I51 + CENT!I51 + FLA!I51 + MIDA!I51 + MIDW!I51 + NE!I51 + NY!I51 + NW!I51 + SE!I51 + SW!I51 + TEN!I51 + TEX!I51</f>
        <v>161967.30823198002</v>
      </c>
      <c r="J51" s="5">
        <f xml:space="preserve"> 0 + CAL!J51 + CAR!J51 + CENT!J51 + FLA!J51 + MIDA!J51 + MIDW!J51 + NE!J51 + NY!J51 + NW!J51 + SE!J51 + SW!J51 + TEN!J51 + TEX!J51</f>
        <v>166213.56207305999</v>
      </c>
      <c r="K51" s="5">
        <f xml:space="preserve"> 0 + CAL!K51 + CAR!K51 + CENT!K51 + FLA!K51 + MIDA!K51 + MIDW!K51 + NE!K51 + NY!K51 + NW!K51 + SE!K51 + SW!K51 + TEN!K51 + TEX!K51</f>
        <v>170574.54440039996</v>
      </c>
      <c r="L51" s="5">
        <f xml:space="preserve"> 0 + CAL!L51 + CAR!L51 + CENT!L51 + FLA!L51 + MIDA!L51 + MIDW!L51 + NE!L51 + NY!L51 + NW!L51 + SE!L51 + SW!L51 + TEN!L51 + TEX!L51</f>
        <v>175127.66599238999</v>
      </c>
      <c r="M51" s="5">
        <f xml:space="preserve"> 0 + CAL!M51 + CAR!M51 + CENT!M51 + FLA!M51 + MIDA!M51 + MIDW!M51 + NE!M51 + NY!M51 + NW!M51 + SE!M51 + SW!M51 + TEN!M51 + TEX!M51</f>
        <v>179595.61474624005</v>
      </c>
      <c r="N51" s="5">
        <f xml:space="preserve"> 0 + CAL!N51 + CAR!N51 + CENT!N51 + FLA!N51 + MIDA!N51 + MIDW!N51 + NE!N51 + NY!N51 + NW!N51 + SE!N51 + SW!N51 + TEN!N51 + TEX!N51</f>
        <v>183959.40389978001</v>
      </c>
      <c r="O51" s="5">
        <f xml:space="preserve"> 0 + CAL!O51 + CAR!O51 + CENT!O51 + FLA!O51 + MIDA!O51 + MIDW!O51 + NE!O51 + NY!O51 + NW!O51 + SE!O51 + SW!O51 + TEN!O51 + TEX!O51</f>
        <v>188255.32832445999</v>
      </c>
      <c r="P51" s="5">
        <f xml:space="preserve"> 0 + CAL!P51 + CAR!P51 + CENT!P51 + FLA!P51 + MIDA!P51 + MIDW!P51 + NE!P51 + NY!P51 + NW!P51 + SE!P51 + SW!P51 + TEN!P51 + TEX!P51</f>
        <v>192729.33646133001</v>
      </c>
      <c r="Q51" s="5">
        <f xml:space="preserve"> 0 + CAL!Q51 + CAR!Q51 + CENT!Q51 + FLA!Q51 + MIDA!Q51 + MIDW!Q51 + NE!Q51 + NY!Q51 + NW!Q51 + SE!Q51 + SW!Q51 + TEN!Q51 + TEX!Q51</f>
        <v>197216.05872276</v>
      </c>
      <c r="R51" s="5">
        <f xml:space="preserve"> 0 + CAL!R51 + CAR!R51 + CENT!R51 + FLA!R51 + MIDA!R51 + MIDW!R51 + NE!R51 + NY!R51 + NW!R51 + SE!R51 + SW!R51 + TEN!R51 + TEX!R51</f>
        <v>202124.06238039001</v>
      </c>
      <c r="S51" s="5">
        <f xml:space="preserve"> 0 + CAL!S51 + CAR!S51 + CENT!S51 + FLA!S51 + MIDA!S51 + MIDW!S51 + NE!S51 + NY!S51 + NW!S51 + SE!S51 + SW!S51 + TEN!S51 + TEX!S51</f>
        <v>207057.08095736001</v>
      </c>
      <c r="T51" s="5">
        <f xml:space="preserve"> 0 + CAL!T51 + CAR!T51 + CENT!T51 + FLA!T51 + MIDA!T51 + MIDW!T51 + NE!T51 + NY!T51 + NW!T51 + SE!T51 + SW!T51 + TEN!T51 + TEX!T51</f>
        <v>212063.64307898993</v>
      </c>
      <c r="U51" s="5">
        <f xml:space="preserve"> 0 + CAL!U51 + CAR!U51 + CENT!U51 + FLA!U51 + MIDA!U51 + MIDW!U51 + NE!U51 + NY!U51 + NW!U51 + SE!U51 + SW!U51 + TEN!U51 + TEX!U51</f>
        <v>217192.82704600997</v>
      </c>
      <c r="V51" s="5">
        <f xml:space="preserve"> 0 + CAL!V51 + CAR!V51 + CENT!V51 + FLA!V51 + MIDA!V51 + MIDW!V51 + NE!V51 + NY!V51 + NW!V51 + SE!V51 + SW!V51 + TEN!V51 + TEX!V51</f>
        <v>222380.02416236003</v>
      </c>
      <c r="W51" s="5">
        <f xml:space="preserve"> 0 + CAL!W51 + CAR!W51 + CENT!W51 + FLA!W51 + MIDA!W51 + MIDW!W51 + NE!W51 + NY!W51 + NW!W51 + SE!W51 + SW!W51 + TEN!W51 + TEX!W51</f>
        <v>227913.43398494998</v>
      </c>
      <c r="X51" s="5">
        <f xml:space="preserve"> 0 + CAL!X51 + CAR!X51 + CENT!X51 + FLA!X51 + MIDA!X51 + MIDW!X51 + NE!X51 + NY!X51 + NW!X51 + SE!X51 + SW!X51 + TEN!X51 + TEX!X51</f>
        <v>233679.95403198001</v>
      </c>
      <c r="Y51" s="5">
        <f xml:space="preserve"> 0 + CAL!Y51 + CAR!Y51 + CENT!Y51 + FLA!Y51 + MIDA!Y51 + MIDW!Y51 + NE!Y51 + NY!Y51 + NW!Y51 + SE!Y51 + SW!Y51 + TEN!Y51 + TEX!Y51</f>
        <v>239535.94204764999</v>
      </c>
      <c r="Z51" s="5">
        <f xml:space="preserve"> 0 + CAL!Z51 + CAR!Z51 + CENT!Z51 + FLA!Z51 + MIDA!Z51 + MIDW!Z51 + NE!Z51 + NY!Z51 + NW!Z51 + SE!Z51 + SW!Z51 + TEN!Z51 + TEX!Z51</f>
        <v>245323.58988196999</v>
      </c>
      <c r="AA51" s="5">
        <f xml:space="preserve"> 0 + CAL!AA51 + CAR!AA51 + CENT!AA51 + FLA!AA51 + MIDA!AA51 + MIDW!AA51 + NE!AA51 + NY!AA51 + NW!AA51 + SE!AA51 + SW!AA51 + TEN!AA51 + TEX!AA51</f>
        <v>251156.90676039999</v>
      </c>
      <c r="AB51" s="5">
        <f xml:space="preserve"> 0 + CAL!AB51 + CAR!AB51 + CENT!AB51 + FLA!AB51 + MIDA!AB51 + MIDW!AB51 + NE!AB51 + NY!AB51 + NW!AB51 + SE!AB51 + SW!AB51 + TEN!AB51 + TEX!AB51</f>
        <v>257184.53001313002</v>
      </c>
      <c r="AC51" s="5">
        <f xml:space="preserve"> 0 + CAL!AC51 + CAR!AC51 + CENT!AC51 + FLA!AC51 + MIDA!AC51 + MIDW!AC51 + NE!AC51 + NY!AC51 + NW!AC51 + SE!AC51 + SW!AC51 + TEN!AC51 + TEX!AC51</f>
        <v>263293.91209956002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tr">
        <f>CAL!A52</f>
        <v>Gas_CO2_Cost</v>
      </c>
      <c r="B52" s="5">
        <f xml:space="preserve"> 0 + CAL!B52 + CAR!B52 + CENT!B52 + FLA!B52 + MIDA!B52 + MIDW!B52 + NE!B52 + NY!B52 + NW!B52 + SE!B52 + SW!B52 + TEN!B52 + TEX!B52</f>
        <v>0</v>
      </c>
      <c r="C52" s="5">
        <f xml:space="preserve"> 0 + CAL!C52 + CAR!C52 + CENT!C52 + FLA!C52 + MIDA!C52 + MIDW!C52 + NE!C52 + NY!C52 + NW!C52 + SE!C52 + SW!C52 + TEN!C52 + TEX!C52</f>
        <v>166194.07670008001</v>
      </c>
      <c r="D52" s="5">
        <f xml:space="preserve"> 0 + CAL!D52 + CAR!D52 + CENT!D52 + FLA!D52 + MIDA!D52 + MIDW!D52 + NE!D52 + NY!D52 + NW!D52 + SE!D52 + SW!D52 + TEN!D52 + TEX!D52</f>
        <v>179611.07689090999</v>
      </c>
      <c r="E52" s="5">
        <f xml:space="preserve"> 0 + CAL!E52 + CAR!E52 + CENT!E52 + FLA!E52 + MIDA!E52 + MIDW!E52 + NE!E52 + NY!E52 + NW!E52 + SE!E52 + SW!E52 + TEN!E52 + TEX!E52</f>
        <v>188354.40274284998</v>
      </c>
      <c r="F52" s="5">
        <f xml:space="preserve"> 0 + CAL!F52 + CAR!F52 + CENT!F52 + FLA!F52 + MIDA!F52 + MIDW!F52 + NE!F52 + NY!F52 + NW!F52 + SE!F52 + SW!F52 + TEN!F52 + TEX!F52</f>
        <v>196013.62660120998</v>
      </c>
      <c r="G52" s="5">
        <f xml:space="preserve"> 0 + CAL!G52 + CAR!G52 + CENT!G52 + FLA!G52 + MIDA!G52 + MIDW!G52 + NE!G52 + NY!G52 + NW!G52 + SE!G52 + SW!G52 + TEN!G52 + TEX!G52</f>
        <v>203069.72149486002</v>
      </c>
      <c r="H52" s="5">
        <f xml:space="preserve"> 0 + CAL!H52 + CAR!H52 + CENT!H52 + FLA!H52 + MIDA!H52 + MIDW!H52 + NE!H52 + NY!H52 + NW!H52 + SE!H52 + SW!H52 + TEN!H52 + TEX!H52</f>
        <v>208808.52927359001</v>
      </c>
      <c r="I52" s="5">
        <f xml:space="preserve"> 0 + CAL!I52 + CAR!I52 + CENT!I52 + FLA!I52 + MIDA!I52 + MIDW!I52 + NE!I52 + NY!I52 + NW!I52 + SE!I52 + SW!I52 + TEN!I52 + TEX!I52</f>
        <v>212144.88786912998</v>
      </c>
      <c r="J52" s="5">
        <f xml:space="preserve"> 0 + CAL!J52 + CAR!J52 + CENT!J52 + FLA!J52 + MIDA!J52 + MIDW!J52 + NE!J52 + NY!J52 + NW!J52 + SE!J52 + SW!J52 + TEN!J52 + TEX!J52</f>
        <v>216931.70376076997</v>
      </c>
      <c r="K52" s="5">
        <f xml:space="preserve"> 0 + CAL!K52 + CAR!K52 + CENT!K52 + FLA!K52 + MIDA!K52 + MIDW!K52 + NE!K52 + NY!K52 + NW!K52 + SE!K52 + SW!K52 + TEN!K52 + TEX!K52</f>
        <v>221807.75384716</v>
      </c>
      <c r="L52" s="5">
        <f xml:space="preserve"> 0 + CAL!L52 + CAR!L52 + CENT!L52 + FLA!L52 + MIDA!L52 + MIDW!L52 + NE!L52 + NY!L52 + NW!L52 + SE!L52 + SW!L52 + TEN!L52 + TEX!L52</f>
        <v>227043.37893576996</v>
      </c>
      <c r="M52" s="5">
        <f xml:space="preserve"> 0 + CAL!M52 + CAR!M52 + CENT!M52 + FLA!M52 + MIDA!M52 + MIDW!M52 + NE!M52 + NY!M52 + NW!M52 + SE!M52 + SW!M52 + TEN!M52 + TEX!M52</f>
        <v>232074.46448012002</v>
      </c>
      <c r="N52" s="5">
        <f xml:space="preserve"> 0 + CAL!N52 + CAR!N52 + CENT!N52 + FLA!N52 + MIDA!N52 + MIDW!N52 + NE!N52 + NY!N52 + NW!N52 + SE!N52 + SW!N52 + TEN!N52 + TEX!N52</f>
        <v>236798.11745443003</v>
      </c>
      <c r="O52" s="5">
        <f xml:space="preserve"> 0 + CAL!O52 + CAR!O52 + CENT!O52 + FLA!O52 + MIDA!O52 + MIDW!O52 + NE!O52 + NY!O52 + NW!O52 + SE!O52 + SW!O52 + TEN!O52 + TEX!O52</f>
        <v>241386.95580324999</v>
      </c>
      <c r="P52" s="5">
        <f xml:space="preserve"> 0 + CAL!P52 + CAR!P52 + CENT!P52 + FLA!P52 + MIDA!P52 + MIDW!P52 + NE!P52 + NY!P52 + NW!P52 + SE!P52 + SW!P52 + TEN!P52 + TEX!P52</f>
        <v>246349.21914770003</v>
      </c>
      <c r="Q52" s="5">
        <f xml:space="preserve"> 0 + CAL!Q52 + CAR!Q52 + CENT!Q52 + FLA!Q52 + MIDA!Q52 + MIDW!Q52 + NE!Q52 + NY!Q52 + NW!Q52 + SE!Q52 + SW!Q52 + TEN!Q52 + TEX!Q52</f>
        <v>251143.65300765005</v>
      </c>
      <c r="R52" s="5">
        <f xml:space="preserve"> 0 + CAL!R52 + CAR!R52 + CENT!R52 + FLA!R52 + MIDA!R52 + MIDW!R52 + NE!R52 + NY!R52 + NW!R52 + SE!R52 + SW!R52 + TEN!R52 + TEX!R52</f>
        <v>256962.34406704002</v>
      </c>
      <c r="S52" s="5">
        <f xml:space="preserve"> 0 + CAL!S52 + CAR!S52 + CENT!S52 + FLA!S52 + MIDA!S52 + MIDW!S52 + NE!S52 + NY!S52 + NW!S52 + SE!S52 + SW!S52 + TEN!S52 + TEX!S52</f>
        <v>262659.90862186998</v>
      </c>
      <c r="T52" s="5">
        <f xml:space="preserve"> 0 + CAL!T52 + CAR!T52 + CENT!T52 + FLA!T52 + MIDA!T52 + MIDW!T52 + NE!T52 + NY!T52 + NW!T52 + SE!T52 + SW!T52 + TEN!T52 + TEX!T52</f>
        <v>268275.54511915997</v>
      </c>
      <c r="U52" s="5">
        <f xml:space="preserve"> 0 + CAL!U52 + CAR!U52 + CENT!U52 + FLA!U52 + MIDA!U52 + MIDW!U52 + NE!U52 + NY!U52 + NW!U52 + SE!U52 + SW!U52 + TEN!U52 + TEX!U52</f>
        <v>274100.57027030003</v>
      </c>
      <c r="V52" s="5">
        <f xml:space="preserve"> 0 + CAL!V52 + CAR!V52 + CENT!V52 + FLA!V52 + MIDA!V52 + MIDW!V52 + NE!V52 + NY!V52 + NW!V52 + SE!V52 + SW!V52 + TEN!V52 + TEX!V52</f>
        <v>279924.51232012006</v>
      </c>
      <c r="W52" s="5">
        <f xml:space="preserve"> 0 + CAL!W52 + CAR!W52 + CENT!W52 + FLA!W52 + MIDA!W52 + MIDW!W52 + NE!W52 + NY!W52 + NW!W52 + SE!W52 + SW!W52 + TEN!W52 + TEX!W52</f>
        <v>286248.45250934002</v>
      </c>
      <c r="X52" s="5">
        <f xml:space="preserve"> 0 + CAL!X52 + CAR!X52 + CENT!X52 + FLA!X52 + MIDA!X52 + MIDW!X52 + NE!X52 + NY!X52 + NW!X52 + SE!X52 + SW!X52 + TEN!X52 + TEX!X52</f>
        <v>293044.49867378996</v>
      </c>
      <c r="Y52" s="5">
        <f xml:space="preserve"> 0 + CAL!Y52 + CAR!Y52 + CENT!Y52 + FLA!Y52 + MIDA!Y52 + MIDW!Y52 + NE!Y52 + NY!Y52 + NW!Y52 + SE!Y52 + SW!Y52 + TEN!Y52 + TEX!Y52</f>
        <v>299918.48513117997</v>
      </c>
      <c r="Z52" s="5">
        <f xml:space="preserve"> 0 + CAL!Z52 + CAR!Z52 + CENT!Z52 + FLA!Z52 + MIDA!Z52 + MIDW!Z52 + NE!Z52 + NY!Z52 + NW!Z52 + SE!Z52 + SW!Z52 + TEN!Z52 + TEX!Z52</f>
        <v>306503.30527337</v>
      </c>
      <c r="AA52" s="5">
        <f xml:space="preserve"> 0 + CAL!AA52 + CAR!AA52 + CENT!AA52 + FLA!AA52 + MIDA!AA52 + MIDW!AA52 + NE!AA52 + NY!AA52 + NW!AA52 + SE!AA52 + SW!AA52 + TEN!AA52 + TEX!AA52</f>
        <v>313110.17506362998</v>
      </c>
      <c r="AB52" s="5">
        <f xml:space="preserve"> 0 + CAL!AB52 + CAR!AB52 + CENT!AB52 + FLA!AB52 + MIDA!AB52 + MIDW!AB52 + NE!AB52 + NY!AB52 + NW!AB52 + SE!AB52 + SW!AB52 + TEN!AB52 + TEX!AB52</f>
        <v>319977.79825642996</v>
      </c>
      <c r="AC52" s="5">
        <f xml:space="preserve"> 0 + CAL!AC52 + CAR!AC52 + CENT!AC52 + FLA!AC52 + MIDA!AC52 + MIDW!AC52 + NE!AC52 + NY!AC52 + NW!AC52 + SE!AC52 + SW!AC52 + TEN!AC52 + TEX!AC52</f>
        <v>327028.02834942995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tr">
        <f>CAL!A53</f>
        <v>Gas_CO2_MTon</v>
      </c>
      <c r="B53" s="5">
        <f xml:space="preserve"> 0 + CAL!B53 + CAR!B53 + CENT!B53 + FLA!B53 + MIDA!B53 + MIDW!B53 + NE!B53 + NY!B53 + NW!B53 + SE!B53 + SW!B53 + TEN!B53 + TEX!B53</f>
        <v>751.93909753000003</v>
      </c>
      <c r="C53" s="5">
        <f xml:space="preserve"> 0 + CAL!C53 + CAR!C53 + CENT!C53 + FLA!C53 + MIDA!C53 + MIDW!C53 + NE!C53 + NY!C53 + NW!C53 + SE!C53 + SW!C53 + TEN!C53 + TEX!C53</f>
        <v>830.97038350000014</v>
      </c>
      <c r="D53" s="5">
        <f xml:space="preserve"> 0 + CAL!D53 + CAR!D53 + CENT!D53 + FLA!D53 + MIDA!D53 + MIDW!D53 + NE!D53 + NY!D53 + NW!D53 + SE!D53 + SW!D53 + TEN!D53 + TEX!D53</f>
        <v>898.05538444999991</v>
      </c>
      <c r="E53" s="5">
        <f xml:space="preserve"> 0 + CAL!E53 + CAR!E53 + CENT!E53 + FLA!E53 + MIDA!E53 + MIDW!E53 + NE!E53 + NY!E53 + NW!E53 + SE!E53 + SW!E53 + TEN!E53 + TEX!E53</f>
        <v>941.7720137199999</v>
      </c>
      <c r="F53" s="5">
        <f xml:space="preserve"> 0 + CAL!F53 + CAR!F53 + CENT!F53 + FLA!F53 + MIDA!F53 + MIDW!F53 + NE!F53 + NY!F53 + NW!F53 + SE!F53 + SW!F53 + TEN!F53 + TEX!F53</f>
        <v>980.06813299999999</v>
      </c>
      <c r="G53" s="5">
        <f xml:space="preserve"> 0 + CAL!G53 + CAR!G53 + CENT!G53 + FLA!G53 + MIDA!G53 + MIDW!G53 + NE!G53 + NY!G53 + NW!G53 + SE!G53 + SW!G53 + TEN!G53 + TEX!G53</f>
        <v>1015.3486074699999</v>
      </c>
      <c r="H53" s="5">
        <f xml:space="preserve"> 0 + CAL!H53 + CAR!H53 + CENT!H53 + FLA!H53 + MIDA!H53 + MIDW!H53 + NE!H53 + NY!H53 + NW!H53 + SE!H53 + SW!H53 + TEN!H53 + TEX!H53</f>
        <v>1044.0426463599999</v>
      </c>
      <c r="I53" s="5">
        <f xml:space="preserve"> 0 + CAL!I53 + CAR!I53 + CENT!I53 + FLA!I53 + MIDA!I53 + MIDW!I53 + NE!I53 + NY!I53 + NW!I53 + SE!I53 + SW!I53 + TEN!I53 + TEX!I53</f>
        <v>1060.7244393600004</v>
      </c>
      <c r="J53" s="5">
        <f xml:space="preserve"> 0 + CAL!J53 + CAR!J53 + CENT!J53 + FLA!J53 + MIDA!J53 + MIDW!J53 + NE!J53 + NY!J53 + NW!J53 + SE!J53 + SW!J53 + TEN!J53 + TEX!J53</f>
        <v>1084.6585188000001</v>
      </c>
      <c r="K53" s="5">
        <f xml:space="preserve"> 0 + CAL!K53 + CAR!K53 + CENT!K53 + FLA!K53 + MIDA!K53 + MIDW!K53 + NE!K53 + NY!K53 + NW!K53 + SE!K53 + SW!K53 + TEN!K53 + TEX!K53</f>
        <v>1109.0387692299998</v>
      </c>
      <c r="L53" s="5">
        <f xml:space="preserve"> 0 + CAL!L53 + CAR!L53 + CENT!L53 + FLA!L53 + MIDA!L53 + MIDW!L53 + NE!L53 + NY!L53 + NW!L53 + SE!L53 + SW!L53 + TEN!L53 + TEX!L53</f>
        <v>1135.21689468</v>
      </c>
      <c r="M53" s="5">
        <f xml:space="preserve"> 0 + CAL!M53 + CAR!M53 + CENT!M53 + FLA!M53 + MIDA!M53 + MIDW!M53 + NE!M53 + NY!M53 + NW!M53 + SE!M53 + SW!M53 + TEN!M53 + TEX!M53</f>
        <v>1160.3723224100002</v>
      </c>
      <c r="N53" s="5">
        <f xml:space="preserve"> 0 + CAL!N53 + CAR!N53 + CENT!N53 + FLA!N53 + MIDA!N53 + MIDW!N53 + NE!N53 + NY!N53 + NW!N53 + SE!N53 + SW!N53 + TEN!N53 + TEX!N53</f>
        <v>1183.9905872699999</v>
      </c>
      <c r="O53" s="5">
        <f xml:space="preserve"> 0 + CAL!O53 + CAR!O53 + CENT!O53 + FLA!O53 + MIDA!O53 + MIDW!O53 + NE!O53 + NY!O53 + NW!O53 + SE!O53 + SW!O53 + TEN!O53 + TEX!O53</f>
        <v>1206.9347790100001</v>
      </c>
      <c r="P53" s="5">
        <f xml:space="preserve"> 0 + CAL!P53 + CAR!P53 + CENT!P53 + FLA!P53 + MIDA!P53 + MIDW!P53 + NE!P53 + NY!P53 + NW!P53 + SE!P53 + SW!P53 + TEN!P53 + TEX!P53</f>
        <v>1231.7460957399999</v>
      </c>
      <c r="Q53" s="5">
        <f xml:space="preserve"> 0 + CAL!Q53 + CAR!Q53 + CENT!Q53 + FLA!Q53 + MIDA!Q53 + MIDW!Q53 + NE!Q53 + NY!Q53 + NW!Q53 + SE!Q53 + SW!Q53 + TEN!Q53 + TEX!Q53</f>
        <v>1255.7182650399998</v>
      </c>
      <c r="R53" s="5">
        <f xml:space="preserve"> 0 + CAL!R53 + CAR!R53 + CENT!R53 + FLA!R53 + MIDA!R53 + MIDW!R53 + NE!R53 + NY!R53 + NW!R53 + SE!R53 + SW!R53 + TEN!R53 + TEX!R53</f>
        <v>1284.8117203399997</v>
      </c>
      <c r="S53" s="5">
        <f xml:space="preserve"> 0 + CAL!S53 + CAR!S53 + CENT!S53 + FLA!S53 + MIDA!S53 + MIDW!S53 + NE!S53 + NY!S53 + NW!S53 + SE!S53 + SW!S53 + TEN!S53 + TEX!S53</f>
        <v>1313.2995431199997</v>
      </c>
      <c r="T53" s="5">
        <f xml:space="preserve"> 0 + CAL!T53 + CAR!T53 + CENT!T53 + FLA!T53 + MIDA!T53 + MIDW!T53 + NE!T53 + NY!T53 + NW!T53 + SE!T53 + SW!T53 + TEN!T53 + TEX!T53</f>
        <v>1341.3777255900004</v>
      </c>
      <c r="U53" s="5">
        <f xml:space="preserve"> 0 + CAL!U53 + CAR!U53 + CENT!U53 + FLA!U53 + MIDA!U53 + MIDW!U53 + NE!U53 + NY!U53 + NW!U53 + SE!U53 + SW!U53 + TEN!U53 + TEX!U53</f>
        <v>1370.50285134</v>
      </c>
      <c r="V53" s="5">
        <f xml:space="preserve"> 0 + CAL!V53 + CAR!V53 + CENT!V53 + FLA!V53 + MIDA!V53 + MIDW!V53 + NE!V53 + NY!V53 + NW!V53 + SE!V53 + SW!V53 + TEN!V53 + TEX!V53</f>
        <v>1399.62256159</v>
      </c>
      <c r="W53" s="5">
        <f xml:space="preserve"> 0 + CAL!W53 + CAR!W53 + CENT!W53 + FLA!W53 + MIDA!W53 + MIDW!W53 + NE!W53 + NY!W53 + NW!W53 + SE!W53 + SW!W53 + TEN!W53 + TEX!W53</f>
        <v>1431.24226254</v>
      </c>
      <c r="X53" s="5">
        <f xml:space="preserve"> 0 + CAL!X53 + CAR!X53 + CENT!X53 + FLA!X53 + MIDA!X53 + MIDW!X53 + NE!X53 + NY!X53 + NW!X53 + SE!X53 + SW!X53 + TEN!X53 + TEX!X53</f>
        <v>1465.2224933700002</v>
      </c>
      <c r="Y53" s="5">
        <f xml:space="preserve"> 0 + CAL!Y53 + CAR!Y53 + CENT!Y53 + FLA!Y53 + MIDA!Y53 + MIDW!Y53 + NE!Y53 + NY!Y53 + NW!Y53 + SE!Y53 + SW!Y53 + TEN!Y53 + TEX!Y53</f>
        <v>1499.59242567</v>
      </c>
      <c r="Z53" s="5">
        <f xml:space="preserve"> 0 + CAL!Z53 + CAR!Z53 + CENT!Z53 + FLA!Z53 + MIDA!Z53 + MIDW!Z53 + NE!Z53 + NY!Z53 + NW!Z53 + SE!Z53 + SW!Z53 + TEN!Z53 + TEX!Z53</f>
        <v>1532.5165263599999</v>
      </c>
      <c r="AA53" s="5">
        <f xml:space="preserve"> 0 + CAL!AA53 + CAR!AA53 + CENT!AA53 + FLA!AA53 + MIDA!AA53 + MIDW!AA53 + NE!AA53 + NY!AA53 + NW!AA53 + SE!AA53 + SW!AA53 + TEN!AA53 + TEX!AA53</f>
        <v>1565.5508753300003</v>
      </c>
      <c r="AB53" s="5">
        <f xml:space="preserve"> 0 + CAL!AB53 + CAR!AB53 + CENT!AB53 + FLA!AB53 + MIDA!AB53 + MIDW!AB53 + NE!AB53 + NY!AB53 + NW!AB53 + SE!AB53 + SW!AB53 + TEN!AB53 + TEX!AB53</f>
        <v>1599.8889912699999</v>
      </c>
      <c r="AC53" s="5">
        <f xml:space="preserve"> 0 + CAL!AC53 + CAR!AC53 + CENT!AC53 + FLA!AC53 + MIDA!AC53 + MIDW!AC53 + NE!AC53 + NY!AC53 + NW!AC53 + SE!AC53 + SW!AC53 + TEN!AC53 + TEX!AC53</f>
        <v>1635.1401417400004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tr">
        <f>CAL!A54</f>
        <v>Gas_MW_Cost</v>
      </c>
      <c r="B54" s="5">
        <f xml:space="preserve"> 0 + CAL!B54 + CAR!B54 + CENT!B54 + FLA!B54 + MIDA!B54 + MIDW!B54 + NE!B54 + NY!B54 + NW!B54 + SE!B54 + SW!B54 + TEN!B54 + TEX!B54</f>
        <v>75887.096421210008</v>
      </c>
      <c r="C54" s="5">
        <f xml:space="preserve"> 0 + CAL!C54 + CAR!C54 + CENT!C54 + FLA!C54 + MIDA!C54 + MIDW!C54 + NE!C54 + NY!C54 + NW!C54 + SE!C54 + SW!C54 + TEN!C54 + TEX!C54</f>
        <v>81993.360329769988</v>
      </c>
      <c r="D54" s="5">
        <f xml:space="preserve"> 0 + CAL!D54 + CAR!D54 + CENT!D54 + FLA!D54 + MIDA!D54 + MIDW!D54 + NE!D54 + NY!D54 + NW!D54 + SE!D54 + SW!D54 + TEN!D54 + TEX!D54</f>
        <v>88008.572919770013</v>
      </c>
      <c r="E54" s="5">
        <f xml:space="preserve"> 0 + CAL!E54 + CAR!E54 + CENT!E54 + FLA!E54 + MIDA!E54 + MIDW!E54 + NE!E54 + NY!E54 + NW!E54 + SE!E54 + SW!E54 + TEN!E54 + TEX!E54</f>
        <v>93078.013882079991</v>
      </c>
      <c r="F54" s="5">
        <f xml:space="preserve"> 0 + CAL!F54 + CAR!F54 + CENT!F54 + FLA!F54 + MIDA!F54 + MIDW!F54 + NE!F54 + NY!F54 + NW!F54 + SE!F54 + SW!F54 + TEN!F54 + TEX!F54</f>
        <v>98315.321928249992</v>
      </c>
      <c r="G54" s="5">
        <f xml:space="preserve"> 0 + CAL!G54 + CAR!G54 + CENT!G54 + FLA!G54 + MIDA!G54 + MIDW!G54 + NE!G54 + NY!G54 + NW!G54 + SE!G54 + SW!G54 + TEN!G54 + TEX!G54</f>
        <v>102760.03276517999</v>
      </c>
      <c r="H54" s="5">
        <f xml:space="preserve"> 0 + CAL!H54 + CAR!H54 + CENT!H54 + FLA!H54 + MIDA!H54 + MIDW!H54 + NE!H54 + NY!H54 + NW!H54 + SE!H54 + SW!H54 + TEN!H54 + TEX!H54</f>
        <v>106637.70123666001</v>
      </c>
      <c r="I54" s="5">
        <f xml:space="preserve"> 0 + CAL!I54 + CAR!I54 + CENT!I54 + FLA!I54 + MIDA!I54 + MIDW!I54 + NE!I54 + NY!I54 + NW!I54 + SE!I54 + SW!I54 + TEN!I54 + TEX!I54</f>
        <v>109147.56064005999</v>
      </c>
      <c r="J54" s="5">
        <f xml:space="preserve"> 0 + CAL!J54 + CAR!J54 + CENT!J54 + FLA!J54 + MIDA!J54 + MIDW!J54 + NE!J54 + NY!J54 + NW!J54 + SE!J54 + SW!J54 + TEN!J54 + TEX!J54</f>
        <v>112201.99501424999</v>
      </c>
      <c r="K54" s="5">
        <f xml:space="preserve"> 0 + CAL!K54 + CAR!K54 + CENT!K54 + FLA!K54 + MIDA!K54 + MIDW!K54 + NE!K54 + NY!K54 + NW!K54 + SE!K54 + SW!K54 + TEN!K54 + TEX!K54</f>
        <v>115348.94038133</v>
      </c>
      <c r="L54" s="5">
        <f xml:space="preserve"> 0 + CAL!L54 + CAR!L54 + CENT!L54 + FLA!L54 + MIDA!L54 + MIDW!L54 + NE!L54 + NY!L54 + NW!L54 + SE!L54 + SW!L54 + TEN!L54 + TEX!L54</f>
        <v>118598.49817577003</v>
      </c>
      <c r="M54" s="5">
        <f xml:space="preserve"> 0 + CAL!M54 + CAR!M54 + CENT!M54 + FLA!M54 + MIDA!M54 + MIDW!M54 + NE!M54 + NY!M54 + NW!M54 + SE!M54 + SW!M54 + TEN!M54 + TEX!M54</f>
        <v>121813.80930424001</v>
      </c>
      <c r="N54" s="5">
        <f xml:space="preserve"> 0 + CAL!N54 + CAR!N54 + CENT!N54 + FLA!N54 + MIDA!N54 + MIDW!N54 + NE!N54 + NY!N54 + NW!N54 + SE!N54 + SW!N54 + TEN!N54 + TEX!N54</f>
        <v>125001.50526825001</v>
      </c>
      <c r="O54" s="5">
        <f xml:space="preserve"> 0 + CAL!O54 + CAR!O54 + CENT!O54 + FLA!O54 + MIDA!O54 + MIDW!O54 + NE!O54 + NY!O54 + NW!O54 + SE!O54 + SW!O54 + TEN!O54 + TEX!O54</f>
        <v>128154.90259386</v>
      </c>
      <c r="P54" s="5">
        <f xml:space="preserve"> 0 + CAL!P54 + CAR!P54 + CENT!P54 + FLA!P54 + MIDA!P54 + MIDW!P54 + NE!P54 + NY!P54 + NW!P54 + SE!P54 + SW!P54 + TEN!P54 + TEX!P54</f>
        <v>131393.40842861001</v>
      </c>
      <c r="Q54" s="5">
        <f xml:space="preserve"> 0 + CAL!Q54 + CAR!Q54 + CENT!Q54 + FLA!Q54 + MIDA!Q54 + MIDW!Q54 + NE!Q54 + NY!Q54 + NW!Q54 + SE!Q54 + SW!Q54 + TEN!Q54 + TEX!Q54</f>
        <v>134686.41450452997</v>
      </c>
      <c r="R54" s="5">
        <f xml:space="preserve"> 0 + CAL!R54 + CAR!R54 + CENT!R54 + FLA!R54 + MIDA!R54 + MIDW!R54 + NE!R54 + NY!R54 + NW!R54 + SE!R54 + SW!R54 + TEN!R54 + TEX!R54</f>
        <v>138145.68283717</v>
      </c>
      <c r="S54" s="5">
        <f xml:space="preserve"> 0 + CAL!S54 + CAR!S54 + CENT!S54 + FLA!S54 + MIDA!S54 + MIDW!S54 + NE!S54 + NY!S54 + NW!S54 + SE!S54 + SW!S54 + TEN!S54 + TEX!S54</f>
        <v>141660.12411681999</v>
      </c>
      <c r="T54" s="5">
        <f xml:space="preserve"> 0 + CAL!T54 + CAR!T54 + CENT!T54 + FLA!T54 + MIDA!T54 + MIDW!T54 + NE!T54 + NY!T54 + NW!T54 + SE!T54 + SW!T54 + TEN!T54 + TEX!T54</f>
        <v>145268.50735544</v>
      </c>
      <c r="U54" s="5">
        <f xml:space="preserve"> 0 + CAL!U54 + CAR!U54 + CENT!U54 + FLA!U54 + MIDA!U54 + MIDW!U54 + NE!U54 + NY!U54 + NW!U54 + SE!U54 + SW!U54 + TEN!U54 + TEX!U54</f>
        <v>148947.37893789998</v>
      </c>
      <c r="V54" s="5">
        <f xml:space="preserve"> 0 + CAL!V54 + CAR!V54 + CENT!V54 + FLA!V54 + MIDA!V54 + MIDW!V54 + NE!V54 + NY!V54 + NW!V54 + SE!V54 + SW!V54 + TEN!V54 + TEX!V54</f>
        <v>152684.53333982002</v>
      </c>
      <c r="W54" s="5">
        <f xml:space="preserve"> 0 + CAL!W54 + CAR!W54 + CENT!W54 + FLA!W54 + MIDA!W54 + MIDW!W54 + NE!W54 + NY!W54 + NW!W54 + SE!W54 + SW!W54 + TEN!W54 + TEX!W54</f>
        <v>156643.41111526999</v>
      </c>
      <c r="X54" s="5">
        <f xml:space="preserve"> 0 + CAL!X54 + CAR!X54 + CENT!X54 + FLA!X54 + MIDA!X54 + MIDW!X54 + NE!X54 + NY!X54 + NW!X54 + SE!X54 + SW!X54 + TEN!X54 + TEX!X54</f>
        <v>160717.85436217004</v>
      </c>
      <c r="Y54" s="5">
        <f xml:space="preserve"> 0 + CAL!Y54 + CAR!Y54 + CENT!Y54 + FLA!Y54 + MIDA!Y54 + MIDW!Y54 + NE!Y54 + NY!Y54 + NW!Y54 + SE!Y54 + SW!Y54 + TEN!Y54 + TEX!Y54</f>
        <v>164862.36003538</v>
      </c>
      <c r="Z54" s="5">
        <f xml:space="preserve"> 0 + CAL!Z54 + CAR!Z54 + CENT!Z54 + FLA!Z54 + MIDA!Z54 + MIDW!Z54 + NE!Z54 + NY!Z54 + NW!Z54 + SE!Z54 + SW!Z54 + TEN!Z54 + TEX!Z54</f>
        <v>169010.52203841001</v>
      </c>
      <c r="AA54" s="5">
        <f xml:space="preserve"> 0 + CAL!AA54 + CAR!AA54 + CENT!AA54 + FLA!AA54 + MIDA!AA54 + MIDW!AA54 + NE!AA54 + NY!AA54 + NW!AA54 + SE!AA54 + SW!AA54 + TEN!AA54 + TEX!AA54</f>
        <v>173198.86317314004</v>
      </c>
      <c r="AB54" s="5">
        <f xml:space="preserve"> 0 + CAL!AB54 + CAR!AB54 + CENT!AB54 + FLA!AB54 + MIDA!AB54 + MIDW!AB54 + NE!AB54 + NY!AB54 + NW!AB54 + SE!AB54 + SW!AB54 + TEN!AB54 + TEX!AB54</f>
        <v>177516.58840643999</v>
      </c>
      <c r="AC54" s="5">
        <f xml:space="preserve"> 0 + CAL!AC54 + CAR!AC54 + CENT!AC54 + FLA!AC54 + MIDA!AC54 + MIDW!AC54 + NE!AC54 + NY!AC54 + NW!AC54 + SE!AC54 + SW!AC54 + TEN!AC54 + TEX!AC54</f>
        <v>181870.60708195003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tr">
        <f>CAL!A55</f>
        <v>Gas_MWh_Cost</v>
      </c>
      <c r="B55" s="5">
        <f xml:space="preserve"> 0 + CAL!B55 + CAR!B55 + CENT!B55 + FLA!B55 + MIDA!B55 + MIDW!B55 + NE!B55 + NY!B55 + NW!B55 + SE!B55 + SW!B55 + TEN!B55 + TEX!B55</f>
        <v>37443.497918069996</v>
      </c>
      <c r="C55" s="5">
        <f xml:space="preserve"> 0 + CAL!C55 + CAR!C55 + CENT!C55 + FLA!C55 + MIDA!C55 + MIDW!C55 + NE!C55 + NY!C55 + NW!C55 + SE!C55 + SW!C55 + TEN!C55 + TEX!C55</f>
        <v>41378.933382450006</v>
      </c>
      <c r="D55" s="5">
        <f xml:space="preserve"> 0 + CAL!D55 + CAR!D55 + CENT!D55 + FLA!D55 + MIDA!D55 + MIDW!D55 + NE!D55 + NY!D55 + NW!D55 + SE!D55 + SW!D55 + TEN!D55 + TEX!D55</f>
        <v>44719.492613659997</v>
      </c>
      <c r="E55" s="5">
        <f xml:space="preserve"> 0 + CAL!E55 + CAR!E55 + CENT!E55 + FLA!E55 + MIDA!E55 + MIDW!E55 + NE!E55 + NY!E55 + NW!E55 + SE!E55 + SW!E55 + TEN!E55 + TEX!E55</f>
        <v>46896.402315570005</v>
      </c>
      <c r="F55" s="5">
        <f xml:space="preserve"> 0 + CAL!F55 + CAR!F55 + CENT!F55 + FLA!F55 + MIDA!F55 + MIDW!F55 + NE!F55 + NY!F55 + NW!F55 + SE!F55 + SW!F55 + TEN!F55 + TEX!F55</f>
        <v>48803.392745599995</v>
      </c>
      <c r="G55" s="5">
        <f xml:space="preserve"> 0 + CAL!G55 + CAR!G55 + CENT!G55 + FLA!G55 + MIDA!G55 + MIDW!G55 + NE!G55 + NY!G55 + NW!G55 + SE!G55 + SW!G55 + TEN!G55 + TEX!G55</f>
        <v>50560.216372179988</v>
      </c>
      <c r="H55" s="5">
        <f xml:space="preserve"> 0 + CAL!H55 + CAR!H55 + CENT!H55 + FLA!H55 + MIDA!H55 + MIDW!H55 + NE!H55 + NY!H55 + NW!H55 + SE!H55 + SW!H55 + TEN!H55 + TEX!H55</f>
        <v>51989.062390569998</v>
      </c>
      <c r="I55" s="5">
        <f xml:space="preserve"> 0 + CAL!I55 + CAR!I55 + CENT!I55 + FLA!I55 + MIDA!I55 + MIDW!I55 + NE!I55 + NY!I55 + NW!I55 + SE!I55 + SW!I55 + TEN!I55 + TEX!I55</f>
        <v>52819.747591920008</v>
      </c>
      <c r="J55" s="5">
        <f xml:space="preserve"> 0 + CAL!J55 + CAR!J55 + CENT!J55 + FLA!J55 + MIDA!J55 + MIDW!J55 + NE!J55 + NY!J55 + NW!J55 + SE!J55 + SW!J55 + TEN!J55 + TEX!J55</f>
        <v>54011.567058809997</v>
      </c>
      <c r="K55" s="5">
        <f xml:space="preserve"> 0 + CAL!K55 + CAR!K55 + CENT!K55 + FLA!K55 + MIDA!K55 + MIDW!K55 + NE!K55 + NY!K55 + NW!K55 + SE!K55 + SW!K55 + TEN!K55 + TEX!K55</f>
        <v>55225.604019090009</v>
      </c>
      <c r="L55" s="5">
        <f xml:space="preserve"> 0 + CAL!L55 + CAR!L55 + CENT!L55 + FLA!L55 + MIDA!L55 + MIDW!L55 + NE!L55 + NY!L55 + NW!L55 + SE!L55 + SW!L55 + TEN!L55 + TEX!L55</f>
        <v>56529.167816649999</v>
      </c>
      <c r="M55" s="5">
        <f xml:space="preserve"> 0 + CAL!M55 + CAR!M55 + CENT!M55 + FLA!M55 + MIDA!M55 + MIDW!M55 + NE!M55 + NY!M55 + NW!M55 + SE!M55 + SW!M55 + TEN!M55 + TEX!M55</f>
        <v>57781.80544199</v>
      </c>
      <c r="N55" s="5">
        <f xml:space="preserve"> 0 + CAL!N55 + CAR!N55 + CENT!N55 + FLA!N55 + MIDA!N55 + MIDW!N55 + NE!N55 + NY!N55 + NW!N55 + SE!N55 + SW!N55 + TEN!N55 + TEX!N55</f>
        <v>58957.898631510005</v>
      </c>
      <c r="O55" s="5">
        <f xml:space="preserve"> 0 + CAL!O55 + CAR!O55 + CENT!O55 + FLA!O55 + MIDA!O55 + MIDW!O55 + NE!O55 + NY!O55 + NW!O55 + SE!O55 + SW!O55 + TEN!O55 + TEX!O55</f>
        <v>60100.425730599985</v>
      </c>
      <c r="P55" s="5">
        <f xml:space="preserve"> 0 + CAL!P55 + CAR!P55 + CENT!P55 + FLA!P55 + MIDA!P55 + MIDW!P55 + NE!P55 + NY!P55 + NW!P55 + SE!P55 + SW!P55 + TEN!P55 + TEX!P55</f>
        <v>61335.928032679993</v>
      </c>
      <c r="Q55" s="5">
        <f xml:space="preserve"> 0 + CAL!Q55 + CAR!Q55 + CENT!Q55 + FLA!Q55 + MIDA!Q55 + MIDW!Q55 + NE!Q55 + NY!Q55 + NW!Q55 + SE!Q55 + SW!Q55 + TEN!Q55 + TEX!Q55</f>
        <v>62529.644218219997</v>
      </c>
      <c r="R55" s="5">
        <f xml:space="preserve"> 0 + CAL!R55 + CAR!R55 + CENT!R55 + FLA!R55 + MIDA!R55 + MIDW!R55 + NE!R55 + NY!R55 + NW!R55 + SE!R55 + SW!R55 + TEN!R55 + TEX!R55</f>
        <v>63978.379543219999</v>
      </c>
      <c r="S55" s="5">
        <f xml:space="preserve"> 0 + CAL!S55 + CAR!S55 + CENT!S55 + FLA!S55 + MIDA!S55 + MIDW!S55 + NE!S55 + NY!S55 + NW!S55 + SE!S55 + SW!S55 + TEN!S55 + TEX!S55</f>
        <v>65396.956840570005</v>
      </c>
      <c r="T55" s="5">
        <f xml:space="preserve"> 0 + CAL!T55 + CAR!T55 + CENT!T55 + FLA!T55 + MIDA!T55 + MIDW!T55 + NE!T55 + NY!T55 + NW!T55 + SE!T55 + SW!T55 + TEN!T55 + TEX!T55</f>
        <v>66795.135723560001</v>
      </c>
      <c r="U55" s="5">
        <f xml:space="preserve"> 0 + CAL!U55 + CAR!U55 + CENT!U55 + FLA!U55 + MIDA!U55 + MIDW!U55 + NE!U55 + NY!U55 + NW!U55 + SE!U55 + SW!U55 + TEN!U55 + TEX!U55</f>
        <v>68245.448108120007</v>
      </c>
      <c r="V55" s="5">
        <f xml:space="preserve"> 0 + CAL!V55 + CAR!V55 + CENT!V55 + FLA!V55 + MIDA!V55 + MIDW!V55 + NE!V55 + NY!V55 + NW!V55 + SE!V55 + SW!V55 + TEN!V55 + TEX!V55</f>
        <v>69695.490822570006</v>
      </c>
      <c r="W55" s="5">
        <f xml:space="preserve"> 0 + CAL!W55 + CAR!W55 + CENT!W55 + FLA!W55 + MIDA!W55 + MIDW!W55 + NE!W55 + NY!W55 + NW!W55 + SE!W55 + SW!W55 + TEN!W55 + TEX!W55</f>
        <v>71270.022869670007</v>
      </c>
      <c r="X55" s="5">
        <f xml:space="preserve"> 0 + CAL!X55 + CAR!X55 + CENT!X55 + FLA!X55 + MIDA!X55 + MIDW!X55 + NE!X55 + NY!X55 + NW!X55 + SE!X55 + SW!X55 + TEN!X55 + TEX!X55</f>
        <v>72962.099669810006</v>
      </c>
      <c r="Y55" s="5">
        <f xml:space="preserve"> 0 + CAL!Y55 + CAR!Y55 + CENT!Y55 + FLA!Y55 + MIDA!Y55 + MIDW!Y55 + NE!Y55 + NY!Y55 + NW!Y55 + SE!Y55 + SW!Y55 + TEN!Y55 + TEX!Y55</f>
        <v>74673.582012249986</v>
      </c>
      <c r="Z55" s="5">
        <f xml:space="preserve"> 0 + CAL!Z55 + CAR!Z55 + CENT!Z55 + FLA!Z55 + MIDA!Z55 + MIDW!Z55 + NE!Z55 + NY!Z55 + NW!Z55 + SE!Z55 + SW!Z55 + TEN!Z55 + TEX!Z55</f>
        <v>76313.067843569996</v>
      </c>
      <c r="AA55" s="5">
        <f xml:space="preserve"> 0 + CAL!AA55 + CAR!AA55 + CENT!AA55 + FLA!AA55 + MIDA!AA55 + MIDW!AA55 + NE!AA55 + NY!AA55 + NW!AA55 + SE!AA55 + SW!AA55 + TEN!AA55 + TEX!AA55</f>
        <v>77958.043587280001</v>
      </c>
      <c r="AB55" s="5">
        <f xml:space="preserve"> 0 + CAL!AB55 + CAR!AB55 + CENT!AB55 + FLA!AB55 + MIDA!AB55 + MIDW!AB55 + NE!AB55 + NY!AB55 + NW!AB55 + SE!AB55 + SW!AB55 + TEN!AB55 + TEX!AB55</f>
        <v>79667.941606709996</v>
      </c>
      <c r="AC55" s="5">
        <f xml:space="preserve"> 0 + CAL!AC55 + CAR!AC55 + CENT!AC55 + FLA!AC55 + MIDA!AC55 + MIDW!AC55 + NE!AC55 + NY!AC55 + NW!AC55 + SE!AC55 + SW!AC55 + TEN!AC55 + TEX!AC55</f>
        <v>81423.305017610008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tr">
        <f>CAL!A56</f>
        <v>Gas_Start_Knob</v>
      </c>
      <c r="B56" s="5">
        <f xml:space="preserve"> 0 + CAL!B56 + CAR!B56 + CENT!B56 + FLA!B56 + MIDA!B56 + MIDW!B56 + NE!B56 + NY!B56 + NW!B56 + SE!B56 + SW!B56 + TEN!B56 + TEX!B56</f>
        <v>13</v>
      </c>
      <c r="C56" s="5">
        <f xml:space="preserve"> 0 + CAL!C56 + CAR!C56 + CENT!C56 + FLA!C56 + MIDA!C56 + MIDW!C56 + NE!C56 + NY!C56 + NW!C56 + SE!C56 + SW!C56 + TEN!C56 + TEX!C56</f>
        <v>13.519999999999996</v>
      </c>
      <c r="D56" s="5">
        <f xml:space="preserve"> 0 + CAL!D56 + CAR!D56 + CENT!D56 + FLA!D56 + MIDA!D56 + MIDW!D56 + NE!D56 + NY!D56 + NW!D56 + SE!D56 + SW!D56 + TEN!D56 + TEX!D56</f>
        <v>14.5702707</v>
      </c>
      <c r="E56" s="5">
        <f xml:space="preserve"> 0 + CAL!E56 + CAR!E56 + CENT!E56 + FLA!E56 + MIDA!E56 + MIDW!E56 + NE!E56 + NY!E56 + NW!E56 + SE!E56 + SW!E56 + TEN!E56 + TEX!E56</f>
        <v>14.48003705</v>
      </c>
      <c r="F56" s="5">
        <f xml:space="preserve"> 0 + CAL!F56 + CAR!F56 + CENT!F56 + FLA!F56 + MIDA!F56 + MIDW!F56 + NE!F56 + NY!F56 + NW!F56 + SE!F56 + SW!F56 + TEN!F56 + TEX!F56</f>
        <v>14.328912630000001</v>
      </c>
      <c r="G56" s="5">
        <f xml:space="preserve"> 0 + CAL!G56 + CAR!G56 + CENT!G56 + FLA!G56 + MIDA!G56 + MIDW!G56 + NE!G56 + NY!G56 + NW!G56 + SE!G56 + SW!G56 + TEN!G56 + TEX!G56</f>
        <v>14.23766022</v>
      </c>
      <c r="H56" s="5">
        <f xml:space="preserve"> 0 + CAL!H56 + CAR!H56 + CENT!H56 + FLA!H56 + MIDA!H56 + MIDW!H56 + NE!H56 + NY!H56 + NW!H56 + SE!H56 + SW!H56 + TEN!H56 + TEX!H56</f>
        <v>14.068108909999999</v>
      </c>
      <c r="I56" s="5">
        <f xml:space="preserve"> 0 + CAL!I56 + CAR!I56 + CENT!I56 + FLA!I56 + MIDA!I56 + MIDW!I56 + NE!I56 + NY!I56 + NW!I56 + SE!I56 + SW!I56 + TEN!I56 + TEX!I56</f>
        <v>14.042157040000001</v>
      </c>
      <c r="J56" s="5">
        <f xml:space="preserve"> 0 + CAL!J56 + CAR!J56 + CENT!J56 + FLA!J56 + MIDA!J56 + MIDW!J56 + NE!J56 + NY!J56 + NW!J56 + SE!J56 + SW!J56 + TEN!J56 + TEX!J56</f>
        <v>13.872235020000002</v>
      </c>
      <c r="K56" s="5">
        <f xml:space="preserve"> 0 + CAL!K56 + CAR!K56 + CENT!K56 + FLA!K56 + MIDA!K56 + MIDW!K56 + NE!K56 + NY!K56 + NW!K56 + SE!K56 + SW!K56 + TEN!K56 + TEX!K56</f>
        <v>13.940363819999998</v>
      </c>
      <c r="L56" s="5">
        <f xml:space="preserve"> 0 + CAL!L56 + CAR!L56 + CENT!L56 + FLA!L56 + MIDA!L56 + MIDW!L56 + NE!L56 + NY!L56 + NW!L56 + SE!L56 + SW!L56 + TEN!L56 + TEX!L56</f>
        <v>13.937393910000001</v>
      </c>
      <c r="M56" s="5">
        <f xml:space="preserve"> 0 + CAL!M56 + CAR!M56 + CENT!M56 + FLA!M56 + MIDA!M56 + MIDW!M56 + NE!M56 + NY!M56 + NW!M56 + SE!M56 + SW!M56 + TEN!M56 + TEX!M56</f>
        <v>13.93533949</v>
      </c>
      <c r="N56" s="5">
        <f xml:space="preserve"> 0 + CAL!N56 + CAR!N56 + CENT!N56 + FLA!N56 + MIDA!N56 + MIDW!N56 + NE!N56 + NY!N56 + NW!N56 + SE!N56 + SW!N56 + TEN!N56 + TEX!N56</f>
        <v>13.913915620000001</v>
      </c>
      <c r="O56" s="5">
        <f xml:space="preserve"> 0 + CAL!O56 + CAR!O56 + CENT!O56 + FLA!O56 + MIDA!O56 + MIDW!O56 + NE!O56 + NY!O56 + NW!O56 + SE!O56 + SW!O56 + TEN!O56 + TEX!O56</f>
        <v>13.900373879999997</v>
      </c>
      <c r="P56" s="5">
        <f xml:space="preserve"> 0 + CAL!P56 + CAR!P56 + CENT!P56 + FLA!P56 + MIDA!P56 + MIDW!P56 + NE!P56 + NY!P56 + NW!P56 + SE!P56 + SW!P56 + TEN!P56 + TEX!P56</f>
        <v>13.893684970000002</v>
      </c>
      <c r="Q56" s="5">
        <f xml:space="preserve"> 0 + CAL!Q56 + CAR!Q56 + CENT!Q56 + FLA!Q56 + MIDA!Q56 + MIDW!Q56 + NE!Q56 + NY!Q56 + NW!Q56 + SE!Q56 + SW!Q56 + TEN!Q56 + TEX!Q56</f>
        <v>13.89469669</v>
      </c>
      <c r="R56" s="5">
        <f xml:space="preserve"> 0 + CAL!R56 + CAR!R56 + CENT!R56 + FLA!R56 + MIDA!R56 + MIDW!R56 + NE!R56 + NY!R56 + NW!R56 + SE!R56 + SW!R56 + TEN!R56 + TEX!R56</f>
        <v>13.891022599999999</v>
      </c>
      <c r="S56" s="5">
        <f xml:space="preserve"> 0 + CAL!S56 + CAR!S56 + CENT!S56 + FLA!S56 + MIDA!S56 + MIDW!S56 + NE!S56 + NY!S56 + NW!S56 + SE!S56 + SW!S56 + TEN!S56 + TEX!S56</f>
        <v>13.90134993</v>
      </c>
      <c r="T56" s="5">
        <f xml:space="preserve"> 0 + CAL!T56 + CAR!T56 + CENT!T56 + FLA!T56 + MIDA!T56 + MIDW!T56 + NE!T56 + NY!T56 + NW!T56 + SE!T56 + SW!T56 + TEN!T56 + TEX!T56</f>
        <v>13.89745596</v>
      </c>
      <c r="U56" s="5">
        <f xml:space="preserve"> 0 + CAL!U56 + CAR!U56 + CENT!U56 + FLA!U56 + MIDA!U56 + MIDW!U56 + NE!U56 + NY!U56 + NW!U56 + SE!U56 + SW!U56 + TEN!U56 + TEX!U56</f>
        <v>13.897536979999998</v>
      </c>
      <c r="V56" s="5">
        <f xml:space="preserve"> 0 + CAL!V56 + CAR!V56 + CENT!V56 + FLA!V56 + MIDA!V56 + MIDW!V56 + NE!V56 + NY!V56 + NW!V56 + SE!V56 + SW!V56 + TEN!V56 + TEX!V56</f>
        <v>13.894935290000001</v>
      </c>
      <c r="W56" s="5">
        <f xml:space="preserve"> 0 + CAL!W56 + CAR!W56 + CENT!W56 + FLA!W56 + MIDA!W56 + MIDW!W56 + NE!W56 + NY!W56 + NW!W56 + SE!W56 + SW!W56 + TEN!W56 + TEX!W56</f>
        <v>13.890105119999999</v>
      </c>
      <c r="X56" s="5">
        <f xml:space="preserve"> 0 + CAL!X56 + CAR!X56 + CENT!X56 + FLA!X56 + MIDA!X56 + MIDW!X56 + NE!X56 + NY!X56 + NW!X56 + SE!X56 + SW!X56 + TEN!X56 + TEX!X56</f>
        <v>13.89373565</v>
      </c>
      <c r="Y56" s="5">
        <f xml:space="preserve"> 0 + CAL!Y56 + CAR!Y56 + CENT!Y56 + FLA!Y56 + MIDA!Y56 + MIDW!Y56 + NE!Y56 + NY!Y56 + NW!Y56 + SE!Y56 + SW!Y56 + TEN!Y56 + TEX!Y56</f>
        <v>13.895105210000001</v>
      </c>
      <c r="Z56" s="5">
        <f xml:space="preserve"> 0 + CAL!Z56 + CAR!Z56 + CENT!Z56 + FLA!Z56 + MIDA!Z56 + MIDW!Z56 + NE!Z56 + NY!Z56 + NW!Z56 + SE!Z56 + SW!Z56 + TEN!Z56 + TEX!Z56</f>
        <v>13.89100726</v>
      </c>
      <c r="AA56" s="5">
        <f xml:space="preserve"> 0 + CAL!AA56 + CAR!AA56 + CENT!AA56 + FLA!AA56 + MIDA!AA56 + MIDW!AA56 + NE!AA56 + NY!AA56 + NW!AA56 + SE!AA56 + SW!AA56 + TEN!AA56 + TEX!AA56</f>
        <v>13.884046579999998</v>
      </c>
      <c r="AB56" s="5">
        <f xml:space="preserve"> 0 + CAL!AB56 + CAR!AB56 + CENT!AB56 + FLA!AB56 + MIDA!AB56 + MIDW!AB56 + NE!AB56 + NY!AB56 + NW!AB56 + SE!AB56 + SW!AB56 + TEN!AB56 + TEX!AB56</f>
        <v>13.877815920000002</v>
      </c>
      <c r="AC56" s="5">
        <f xml:space="preserve"> 0 + CAL!AC56 + CAR!AC56 + CENT!AC56 + FLA!AC56 + MIDA!AC56 + MIDW!AC56 + NE!AC56 + NY!AC56 + NW!AC56 + SE!AC56 + SW!AC56 + TEN!AC56 + TEX!AC56</f>
        <v>13.88137438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tr">
        <f>CAL!A57</f>
        <v>Gas_Knob</v>
      </c>
      <c r="B57" s="5">
        <f xml:space="preserve"> 0 + CAL!B57 + CAR!B57 + CENT!B57 + FLA!B57 + MIDA!B57 + MIDW!B57 + NE!B57 + NY!B57 + NW!B57 + SE!B57 + SW!B57 + TEN!B57 + TEX!B57</f>
        <v>13</v>
      </c>
      <c r="C57" s="5">
        <f xml:space="preserve"> 0 + CAL!C57 + CAR!C57 + CENT!C57 + FLA!C57 + MIDA!C57 + MIDW!C57 + NE!C57 + NY!C57 + NW!C57 + SE!C57 + SW!C57 + TEN!C57 + TEX!C57</f>
        <v>14.609535749999999</v>
      </c>
      <c r="D57" s="5">
        <f xml:space="preserve"> 0 + CAL!D57 + CAR!D57 + CENT!D57 + FLA!D57 + MIDA!D57 + MIDW!D57 + NE!D57 + NY!D57 + NW!D57 + SE!D57 + SW!D57 + TEN!D57 + TEX!D57</f>
        <v>14.506502169999999</v>
      </c>
      <c r="E57" s="5">
        <f xml:space="preserve"> 0 + CAL!E57 + CAR!E57 + CENT!E57 + FLA!E57 + MIDA!E57 + MIDW!E57 + NE!E57 + NY!E57 + NW!E57 + SE!E57 + SW!E57 + TEN!E57 + TEX!E57</f>
        <v>14.353952979999999</v>
      </c>
      <c r="F57" s="5">
        <f xml:space="preserve"> 0 + CAL!F57 + CAR!F57 + CENT!F57 + FLA!F57 + MIDA!F57 + MIDW!F57 + NE!F57 + NY!F57 + NW!F57 + SE!F57 + SW!F57 + TEN!F57 + TEX!F57</f>
        <v>14.253914730000002</v>
      </c>
      <c r="G57" s="5">
        <f xml:space="preserve"> 0 + CAL!G57 + CAR!G57 + CENT!G57 + FLA!G57 + MIDA!G57 + MIDW!G57 + NE!G57 + NY!G57 + NW!G57 + SE!G57 + SW!G57 + TEN!G57 + TEX!G57</f>
        <v>14.080028560000001</v>
      </c>
      <c r="H57" s="5">
        <f xml:space="preserve"> 0 + CAL!H57 + CAR!H57 + CENT!H57 + FLA!H57 + MIDA!H57 + MIDW!H57 + NE!H57 + NY!H57 + NW!H57 + SE!H57 + SW!H57 + TEN!H57 + TEX!H57</f>
        <v>14.048019780000001</v>
      </c>
      <c r="I57" s="5">
        <f xml:space="preserve"> 0 + CAL!I57 + CAR!I57 + CENT!I57 + FLA!I57 + MIDA!I57 + MIDW!I57 + NE!I57 + NY!I57 + NW!I57 + SE!I57 + SW!I57 + TEN!I57 + TEX!I57</f>
        <v>13.87630888</v>
      </c>
      <c r="J57" s="5">
        <f xml:space="preserve"> 0 + CAL!J57 + CAR!J57 + CENT!J57 + FLA!J57 + MIDA!J57 + MIDW!J57 + NE!J57 + NY!J57 + NW!J57 + SE!J57 + SW!J57 + TEN!J57 + TEX!J57</f>
        <v>13.943900909999996</v>
      </c>
      <c r="K57" s="5">
        <f xml:space="preserve"> 0 + CAL!K57 + CAR!K57 + CENT!K57 + FLA!K57 + MIDA!K57 + MIDW!K57 + NE!K57 + NY!K57 + NW!K57 + SE!K57 + SW!K57 + TEN!K57 + TEX!K57</f>
        <v>13.940495580000002</v>
      </c>
      <c r="L57" s="5">
        <f xml:space="preserve"> 0 + CAL!L57 + CAR!L57 + CENT!L57 + FLA!L57 + MIDA!L57 + MIDW!L57 + NE!L57 + NY!L57 + NW!L57 + SE!L57 + SW!L57 + TEN!L57 + TEX!L57</f>
        <v>13.93533949</v>
      </c>
      <c r="M57" s="5">
        <f xml:space="preserve"> 0 + CAL!M57 + CAR!M57 + CENT!M57 + FLA!M57 + MIDA!M57 + MIDW!M57 + NE!M57 + NY!M57 + NW!M57 + SE!M57 + SW!M57 + TEN!M57 + TEX!M57</f>
        <v>13.913915620000001</v>
      </c>
      <c r="N57" s="5">
        <f xml:space="preserve"> 0 + CAL!N57 + CAR!N57 + CENT!N57 + FLA!N57 + MIDA!N57 + MIDW!N57 + NE!N57 + NY!N57 + NW!N57 + SE!N57 + SW!N57 + TEN!N57 + TEX!N57</f>
        <v>13.900373879999997</v>
      </c>
      <c r="O57" s="5">
        <f xml:space="preserve"> 0 + CAL!O57 + CAR!O57 + CENT!O57 + FLA!O57 + MIDA!O57 + MIDW!O57 + NE!O57 + NY!O57 + NW!O57 + SE!O57 + SW!O57 + TEN!O57 + TEX!O57</f>
        <v>13.893684970000002</v>
      </c>
      <c r="P57" s="5">
        <f xml:space="preserve"> 0 + CAL!P57 + CAR!P57 + CENT!P57 + FLA!P57 + MIDA!P57 + MIDW!P57 + NE!P57 + NY!P57 + NW!P57 + SE!P57 + SW!P57 + TEN!P57 + TEX!P57</f>
        <v>13.89469669</v>
      </c>
      <c r="Q57" s="5">
        <f xml:space="preserve"> 0 + CAL!Q57 + CAR!Q57 + CENT!Q57 + FLA!Q57 + MIDA!Q57 + MIDW!Q57 + NE!Q57 + NY!Q57 + NW!Q57 + SE!Q57 + SW!Q57 + TEN!Q57 + TEX!Q57</f>
        <v>13.891022599999999</v>
      </c>
      <c r="R57" s="5">
        <f xml:space="preserve"> 0 + CAL!R57 + CAR!R57 + CENT!R57 + FLA!R57 + MIDA!R57 + MIDW!R57 + NE!R57 + NY!R57 + NW!R57 + SE!R57 + SW!R57 + TEN!R57 + TEX!R57</f>
        <v>13.90134993</v>
      </c>
      <c r="S57" s="5">
        <f xml:space="preserve"> 0 + CAL!S57 + CAR!S57 + CENT!S57 + FLA!S57 + MIDA!S57 + MIDW!S57 + NE!S57 + NY!S57 + NW!S57 + SE!S57 + SW!S57 + TEN!S57 + TEX!S57</f>
        <v>13.89745596</v>
      </c>
      <c r="T57" s="5">
        <f xml:space="preserve"> 0 + CAL!T57 + CAR!T57 + CENT!T57 + FLA!T57 + MIDA!T57 + MIDW!T57 + NE!T57 + NY!T57 + NW!T57 + SE!T57 + SW!T57 + TEN!T57 + TEX!T57</f>
        <v>13.897536979999998</v>
      </c>
      <c r="U57" s="5">
        <f xml:space="preserve"> 0 + CAL!U57 + CAR!U57 + CENT!U57 + FLA!U57 + MIDA!U57 + MIDW!U57 + NE!U57 + NY!U57 + NW!U57 + SE!U57 + SW!U57 + TEN!U57 + TEX!U57</f>
        <v>13.894935290000001</v>
      </c>
      <c r="V57" s="5">
        <f xml:space="preserve"> 0 + CAL!V57 + CAR!V57 + CENT!V57 + FLA!V57 + MIDA!V57 + MIDW!V57 + NE!V57 + NY!V57 + NW!V57 + SE!V57 + SW!V57 + TEN!V57 + TEX!V57</f>
        <v>13.890105119999999</v>
      </c>
      <c r="W57" s="5">
        <f xml:space="preserve"> 0 + CAL!W57 + CAR!W57 + CENT!W57 + FLA!W57 + MIDA!W57 + MIDW!W57 + NE!W57 + NY!W57 + NW!W57 + SE!W57 + SW!W57 + TEN!W57 + TEX!W57</f>
        <v>13.89373565</v>
      </c>
      <c r="X57" s="5">
        <f xml:space="preserve"> 0 + CAL!X57 + CAR!X57 + CENT!X57 + FLA!X57 + MIDA!X57 + MIDW!X57 + NE!X57 + NY!X57 + NW!X57 + SE!X57 + SW!X57 + TEN!X57 + TEX!X57</f>
        <v>13.895105210000001</v>
      </c>
      <c r="Y57" s="5">
        <f xml:space="preserve"> 0 + CAL!Y57 + CAR!Y57 + CENT!Y57 + FLA!Y57 + MIDA!Y57 + MIDW!Y57 + NE!Y57 + NY!Y57 + NW!Y57 + SE!Y57 + SW!Y57 + TEN!Y57 + TEX!Y57</f>
        <v>13.89100726</v>
      </c>
      <c r="Z57" s="5">
        <f xml:space="preserve"> 0 + CAL!Z57 + CAR!Z57 + CENT!Z57 + FLA!Z57 + MIDA!Z57 + MIDW!Z57 + NE!Z57 + NY!Z57 + NW!Z57 + SE!Z57 + SW!Z57 + TEN!Z57 + TEX!Z57</f>
        <v>13.884046579999998</v>
      </c>
      <c r="AA57" s="5">
        <f xml:space="preserve"> 0 + CAL!AA57 + CAR!AA57 + CENT!AA57 + FLA!AA57 + MIDA!AA57 + MIDW!AA57 + NE!AA57 + NY!AA57 + NW!AA57 + SE!AA57 + SW!AA57 + TEN!AA57 + TEX!AA57</f>
        <v>13.877815920000002</v>
      </c>
      <c r="AB57" s="5">
        <f xml:space="preserve"> 0 + CAL!AB57 + CAR!AB57 + CENT!AB57 + FLA!AB57 + MIDA!AB57 + MIDW!AB57 + NE!AB57 + NY!AB57 + NW!AB57 + SE!AB57 + SW!AB57 + TEN!AB57 + TEX!AB57</f>
        <v>13.88137438</v>
      </c>
      <c r="AC57" s="5">
        <f xml:space="preserve"> 0 + CAL!AC57 + CAR!AC57 + CENT!AC57 + FLA!AC57 + MIDA!AC57 + MIDW!AC57 + NE!AC57 + NY!AC57 + NW!AC57 + SE!AC57 + SW!AC57 + TEN!AC57 + TEX!AC57</f>
        <v>13.8760125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tr">
        <f>CAL!A58</f>
        <v>Gas_Max_Knob</v>
      </c>
      <c r="B58" s="5">
        <f xml:space="preserve"> 0 + CAL!B58 + CAR!B58 + CENT!B58 + FLA!B58 + MIDA!B58 + MIDW!B58 + NE!B58 + NY!B58 + NW!B58 + SE!B58 + SW!B58 + TEN!B58 + TEX!B58</f>
        <v>13</v>
      </c>
      <c r="C58" s="5">
        <f xml:space="preserve"> 0 + CAL!C58 + CAR!C58 + CENT!C58 + FLA!C58 + MIDA!C58 + MIDW!C58 + NE!C58 + NY!C58 + NW!C58 + SE!C58 + SW!C58 + TEN!C58 + TEX!C58</f>
        <v>14.69998062</v>
      </c>
      <c r="D58" s="5">
        <f xml:space="preserve"> 0 + CAL!D58 + CAR!D58 + CENT!D58 + FLA!D58 + MIDA!D58 + MIDW!D58 + NE!D58 + NY!D58 + NW!D58 + SE!D58 + SW!D58 + TEN!D58 + TEX!D58</f>
        <v>14.663301450000001</v>
      </c>
      <c r="E58" s="5">
        <f xml:space="preserve"> 0 + CAL!E58 + CAR!E58 + CENT!E58 + FLA!E58 + MIDA!E58 + MIDW!E58 + NE!E58 + NY!E58 + NW!E58 + SE!E58 + SW!E58 + TEN!E58 + TEX!E58</f>
        <v>14.637782109999996</v>
      </c>
      <c r="F58" s="5">
        <f xml:space="preserve"> 0 + CAL!F58 + CAR!F58 + CENT!F58 + FLA!F58 + MIDA!F58 + MIDW!F58 + NE!F58 + NY!F58 + NW!F58 + SE!F58 + SW!F58 + TEN!F58 + TEX!F58</f>
        <v>14.621965090000002</v>
      </c>
      <c r="G58" s="5">
        <f xml:space="preserve"> 0 + CAL!G58 + CAR!G58 + CENT!G58 + FLA!G58 + MIDA!G58 + MIDW!G58 + NE!G58 + NY!G58 + NW!G58 + SE!G58 + SW!G58 + TEN!G58 + TEX!G58</f>
        <v>14.614299840000001</v>
      </c>
      <c r="H58" s="5">
        <f xml:space="preserve"> 0 + CAL!H58 + CAR!H58 + CENT!H58 + FLA!H58 + MIDA!H58 + MIDW!H58 + NE!H58 + NY!H58 + NW!H58 + SE!H58 + SW!H58 + TEN!H58 + TEX!H58</f>
        <v>14.611823299999998</v>
      </c>
      <c r="I58" s="5">
        <f xml:space="preserve"> 0 + CAL!I58 + CAR!I58 + CENT!I58 + FLA!I58 + MIDA!I58 + MIDW!I58 + NE!I58 + NY!I58 + NW!I58 + SE!I58 + SW!I58 + TEN!I58 + TEX!I58</f>
        <v>14.609239509999998</v>
      </c>
      <c r="J58" s="5">
        <f xml:space="preserve"> 0 + CAL!J58 + CAR!J58 + CENT!J58 + FLA!J58 + MIDA!J58 + MIDW!J58 + NE!J58 + NY!J58 + NW!J58 + SE!J58 + SW!J58 + TEN!J58 + TEX!J58</f>
        <v>14.61565717</v>
      </c>
      <c r="K58" s="5">
        <f xml:space="preserve"> 0 + CAL!K58 + CAR!K58 + CENT!K58 + FLA!K58 + MIDA!K58 + MIDW!K58 + NE!K58 + NY!K58 + NW!K58 + SE!K58 + SW!K58 + TEN!K58 + TEX!K58</f>
        <v>14.611608009999999</v>
      </c>
      <c r="L58" s="5">
        <f xml:space="preserve"> 0 + CAL!L58 + CAR!L58 + CENT!L58 + FLA!L58 + MIDA!L58 + MIDW!L58 + NE!L58 + NY!L58 + NW!L58 + SE!L58 + SW!L58 + TEN!L58 + TEX!L58</f>
        <v>14.60852092</v>
      </c>
      <c r="M58" s="5">
        <f xml:space="preserve"> 0 + CAL!M58 + CAR!M58 + CENT!M58 + FLA!M58 + MIDA!M58 + MIDW!M58 + NE!M58 + NY!M58 + NW!M58 + SE!M58 + SW!M58 + TEN!M58 + TEX!M58</f>
        <v>14.60310316</v>
      </c>
      <c r="N58" s="5">
        <f xml:space="preserve"> 0 + CAL!N58 + CAR!N58 + CENT!N58 + FLA!N58 + MIDA!N58 + MIDW!N58 + NE!N58 + NY!N58 + NW!N58 + SE!N58 + SW!N58 + TEN!N58 + TEX!N58</f>
        <v>14.599176659999999</v>
      </c>
      <c r="O58" s="5">
        <f xml:space="preserve"> 0 + CAL!O58 + CAR!O58 + CENT!O58 + FLA!O58 + MIDA!O58 + MIDW!O58 + NE!O58 + NY!O58 + NW!O58 + SE!O58 + SW!O58 + TEN!O58 + TEX!O58</f>
        <v>14.598611870000001</v>
      </c>
      <c r="P58" s="5">
        <f xml:space="preserve"> 0 + CAL!P58 + CAR!P58 + CENT!P58 + FLA!P58 + MIDA!P58 + MIDW!P58 + NE!P58 + NY!P58 + NW!P58 + SE!P58 + SW!P58 + TEN!P58 + TEX!P58</f>
        <v>14.599400519999998</v>
      </c>
      <c r="Q58" s="5">
        <f xml:space="preserve"> 0 + CAL!Q58 + CAR!Q58 + CENT!Q58 + FLA!Q58 + MIDA!Q58 + MIDW!Q58 + NE!Q58 + NY!Q58 + NW!Q58 + SE!Q58 + SW!Q58 + TEN!Q58 + TEX!Q58</f>
        <v>14.59788399</v>
      </c>
      <c r="R58" s="5">
        <f xml:space="preserve"> 0 + CAL!R58 + CAR!R58 + CENT!R58 + FLA!R58 + MIDA!R58 + MIDW!R58 + NE!R58 + NY!R58 + NW!R58 + SE!R58 + SW!R58 + TEN!R58 + TEX!R58</f>
        <v>14.59888127</v>
      </c>
      <c r="S58" s="5">
        <f xml:space="preserve"> 0 + CAL!S58 + CAR!S58 + CENT!S58 + FLA!S58 + MIDA!S58 + MIDW!S58 + NE!S58 + NY!S58 + NW!S58 + SE!S58 + SW!S58 + TEN!S58 + TEX!S58</f>
        <v>14.592825039999997</v>
      </c>
      <c r="T58" s="5">
        <f xml:space="preserve"> 0 + CAL!T58 + CAR!T58 + CENT!T58 + FLA!T58 + MIDA!T58 + MIDW!T58 + NE!T58 + NY!T58 + NW!T58 + SE!T58 + SW!T58 + TEN!T58 + TEX!T58</f>
        <v>14.588992640000001</v>
      </c>
      <c r="U58" s="5">
        <f xml:space="preserve"> 0 + CAL!U58 + CAR!U58 + CENT!U58 + FLA!U58 + MIDA!U58 + MIDW!U58 + NE!U58 + NY!U58 + NW!U58 + SE!U58 + SW!U58 + TEN!U58 + TEX!U58</f>
        <v>14.58573228</v>
      </c>
      <c r="V58" s="5">
        <f xml:space="preserve"> 0 + CAL!V58 + CAR!V58 + CENT!V58 + FLA!V58 + MIDA!V58 + MIDW!V58 + NE!V58 + NY!V58 + NW!V58 + SE!V58 + SW!V58 + TEN!V58 + TEX!V58</f>
        <v>14.582165730000002</v>
      </c>
      <c r="W58" s="5">
        <f xml:space="preserve"> 0 + CAL!W58 + CAR!W58 + CENT!W58 + FLA!W58 + MIDA!W58 + MIDW!W58 + NE!W58 + NY!W58 + NW!W58 + SE!W58 + SW!W58 + TEN!W58 + TEX!W58</f>
        <v>14.579233010000001</v>
      </c>
      <c r="X58" s="5">
        <f xml:space="preserve"> 0 + CAL!X58 + CAR!X58 + CENT!X58 + FLA!X58 + MIDA!X58 + MIDW!X58 + NE!X58 + NY!X58 + NW!X58 + SE!X58 + SW!X58 + TEN!X58 + TEX!X58</f>
        <v>14.575236310000001</v>
      </c>
      <c r="Y58" s="5">
        <f xml:space="preserve"> 0 + CAL!Y58 + CAR!Y58 + CENT!Y58 + FLA!Y58 + MIDA!Y58 + MIDW!Y58 + NE!Y58 + NY!Y58 + NW!Y58 + SE!Y58 + SW!Y58 + TEN!Y58 + TEX!Y58</f>
        <v>14.56964344</v>
      </c>
      <c r="Z58" s="5">
        <f xml:space="preserve"> 0 + CAL!Z58 + CAR!Z58 + CENT!Z58 + FLA!Z58 + MIDA!Z58 + MIDW!Z58 + NE!Z58 + NY!Z58 + NW!Z58 + SE!Z58 + SW!Z58 + TEN!Z58 + TEX!Z58</f>
        <v>14.56502162</v>
      </c>
      <c r="AA58" s="5">
        <f xml:space="preserve"> 0 + CAL!AA58 + CAR!AA58 + CENT!AA58 + FLA!AA58 + MIDA!AA58 + MIDW!AA58 + NE!AA58 + NY!AA58 + NW!AA58 + SE!AA58 + SW!AA58 + TEN!AA58 + TEX!AA58</f>
        <v>14.56251198</v>
      </c>
      <c r="AB58" s="5">
        <f xml:space="preserve"> 0 + CAL!AB58 + CAR!AB58 + CENT!AB58 + FLA!AB58 + MIDA!AB58 + MIDW!AB58 + NE!AB58 + NY!AB58 + NW!AB58 + SE!AB58 + SW!AB58 + TEN!AB58 + TEX!AB58</f>
        <v>14.561097220000001</v>
      </c>
      <c r="AC58" s="5">
        <f xml:space="preserve"> 0 + CAL!AC58 + CAR!AC58 + CENT!AC58 + FLA!AC58 + MIDA!AC58 + MIDW!AC58 + NE!AC58 + NY!AC58 + NW!AC58 + SE!AC58 + SW!AC58 + TEN!AC58 + TEX!AC58</f>
        <v>14.55809737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tr">
        <f>CAL!A59</f>
        <v>Coal_MW</v>
      </c>
      <c r="B59" s="5">
        <f xml:space="preserve"> 0 + CAL!B59 + CAR!B59 + CENT!B59 + FLA!B59 + MIDA!B59 + MIDW!B59 + NE!B59 + NY!B59 + NW!B59 + SE!B59 + SW!B59 + TEN!B59 + TEX!B59</f>
        <v>188641</v>
      </c>
      <c r="C59" s="5">
        <f xml:space="preserve"> 0 + CAL!C59 + CAR!C59 + CENT!C59 + FLA!C59 + MIDA!C59 + MIDW!C59 + NE!C59 + NY!C59 + NW!C59 + SE!C59 + SW!C59 + TEN!C59 + TEX!C59</f>
        <v>183924.97500000001</v>
      </c>
      <c r="D59" s="5">
        <f xml:space="preserve"> 0 + CAL!D59 + CAR!D59 + CENT!D59 + FLA!D59 + MIDA!D59 + MIDW!D59 + NE!D59 + NY!D59 + NW!D59 + SE!D59 + SW!D59 + TEN!D59 + TEX!D59</f>
        <v>179326.85062499999</v>
      </c>
      <c r="E59" s="5">
        <f xml:space="preserve"> 0 + CAL!E59 + CAR!E59 + CENT!E59 + FLA!E59 + MIDA!E59 + MIDW!E59 + NE!E59 + NY!E59 + NW!E59 + SE!E59 + SW!E59 + TEN!E59 + TEX!E59</f>
        <v>174843.67935937</v>
      </c>
      <c r="F59" s="5">
        <f xml:space="preserve"> 0 + CAL!F59 + CAR!F59 + CENT!F59 + FLA!F59 + MIDA!F59 + MIDW!F59 + NE!F59 + NY!F59 + NW!F59 + SE!F59 + SW!F59 + TEN!F59 + TEX!F59</f>
        <v>170472.58740620999</v>
      </c>
      <c r="G59" s="5">
        <f xml:space="preserve"> 0 + CAL!G59 + CAR!G59 + CENT!G59 + FLA!G59 + MIDA!G59 + MIDW!G59 + NE!G59 + NY!G59 + NW!G59 + SE!G59 + SW!G59 + TEN!G59 + TEX!G59</f>
        <v>166210.77272106003</v>
      </c>
      <c r="H59" s="5">
        <f xml:space="preserve"> 0 + CAL!H59 + CAR!H59 + CENT!H59 + FLA!H59 + MIDA!H59 + MIDW!H59 + NE!H59 + NY!H59 + NW!H59 + SE!H59 + SW!H59 + TEN!H59 + TEX!H59</f>
        <v>162055.50341147001</v>
      </c>
      <c r="I59" s="5">
        <f xml:space="preserve"> 0 + CAL!I59 + CAR!I59 + CENT!I59 + FLA!I59 + MIDA!I59 + MIDW!I59 + NE!I59 + NY!I59 + NW!I59 + SE!I59 + SW!I59 + TEN!I59 + TEX!I59</f>
        <v>158004.11582616999</v>
      </c>
      <c r="J59" s="5">
        <f xml:space="preserve"> 0 + CAL!J59 + CAR!J59 + CENT!J59 + FLA!J59 + MIDA!J59 + MIDW!J59 + NE!J59 + NY!J59 + NW!J59 + SE!J59 + SW!J59 + TEN!J59 + TEX!J59</f>
        <v>154054.01293052998</v>
      </c>
      <c r="K59" s="5">
        <f xml:space="preserve"> 0 + CAL!K59 + CAR!K59 + CENT!K59 + FLA!K59 + MIDA!K59 + MIDW!K59 + NE!K59 + NY!K59 + NW!K59 + SE!K59 + SW!K59 + TEN!K59 + TEX!K59</f>
        <v>150202.66260760999</v>
      </c>
      <c r="L59" s="5">
        <f xml:space="preserve"> 0 + CAL!L59 + CAR!L59 + CENT!L59 + FLA!L59 + MIDA!L59 + MIDW!L59 + NE!L59 + NY!L59 + NW!L59 + SE!L59 + SW!L59 + TEN!L59 + TEX!L59</f>
        <v>146447.59604242002</v>
      </c>
      <c r="M59" s="5">
        <f xml:space="preserve"> 0 + CAL!M59 + CAR!M59 + CENT!M59 + FLA!M59 + MIDA!M59 + MIDW!M59 + NE!M59 + NY!M59 + NW!M59 + SE!M59 + SW!M59 + TEN!M59 + TEX!M59</f>
        <v>142786.40614135997</v>
      </c>
      <c r="N59" s="5">
        <f xml:space="preserve"> 0 + CAL!N59 + CAR!N59 + CENT!N59 + FLA!N59 + MIDA!N59 + MIDW!N59 + NE!N59 + NY!N59 + NW!N59 + SE!N59 + SW!N59 + TEN!N59 + TEX!N59</f>
        <v>139216.74598783997</v>
      </c>
      <c r="O59" s="5">
        <f xml:space="preserve"> 0 + CAL!O59 + CAR!O59 + CENT!O59 + FLA!O59 + MIDA!O59 + MIDW!O59 + NE!O59 + NY!O59 + NW!O59 + SE!O59 + SW!O59 + TEN!O59 + TEX!O59</f>
        <v>135736.32733813999</v>
      </c>
      <c r="P59" s="5">
        <f xml:space="preserve"> 0 + CAL!P59 + CAR!P59 + CENT!P59 + FLA!P59 + MIDA!P59 + MIDW!P59 + NE!P59 + NY!P59 + NW!P59 + SE!P59 + SW!P59 + TEN!P59 + TEX!P59</f>
        <v>132342.91915469</v>
      </c>
      <c r="Q59" s="5">
        <f xml:space="preserve"> 0 + CAL!Q59 + CAR!Q59 + CENT!Q59 + FLA!Q59 + MIDA!Q59 + MIDW!Q59 + NE!Q59 + NY!Q59 + NW!Q59 + SE!Q59 + SW!Q59 + TEN!Q59 + TEX!Q59</f>
        <v>129034.34816578001</v>
      </c>
      <c r="R59" s="5">
        <f xml:space="preserve"> 0 + CAL!R59 + CAR!R59 + CENT!R59 + FLA!R59 + MIDA!R59 + MIDW!R59 + NE!R59 + NY!R59 + NW!R59 + SE!R59 + SW!R59 + TEN!R59 + TEX!R59</f>
        <v>125808.48946164001</v>
      </c>
      <c r="S59" s="5">
        <f xml:space="preserve"> 0 + CAL!S59 + CAR!S59 + CENT!S59 + FLA!S59 + MIDA!S59 + MIDW!S59 + NE!S59 + NY!S59 + NW!S59 + SE!S59 + SW!S59 + TEN!S59 + TEX!S59</f>
        <v>122663.27722507001</v>
      </c>
      <c r="T59" s="5">
        <f xml:space="preserve"> 0 + CAL!T59 + CAR!T59 + CENT!T59 + FLA!T59 + MIDA!T59 + MIDW!T59 + NE!T59 + NY!T59 + NW!T59 + SE!T59 + SW!T59 + TEN!T59 + TEX!T59</f>
        <v>119596.69529447</v>
      </c>
      <c r="U59" s="5">
        <f xml:space="preserve"> 0 + CAL!U59 + CAR!U59 + CENT!U59 + FLA!U59 + MIDA!U59 + MIDW!U59 + NE!U59 + NY!U59 + NW!U59 + SE!U59 + SW!U59 + TEN!U59 + TEX!U59</f>
        <v>116606.77792025001</v>
      </c>
      <c r="V59" s="5">
        <f xml:space="preserve"> 0 + CAL!V59 + CAR!V59 + CENT!V59 + FLA!V59 + MIDA!V59 + MIDW!V59 + NE!V59 + NY!V59 + NW!V59 + SE!V59 + SW!V59 + TEN!V59 + TEX!V59</f>
        <v>113691.60847223001</v>
      </c>
      <c r="W59" s="5">
        <f xml:space="preserve"> 0 + CAL!W59 + CAR!W59 + CENT!W59 + FLA!W59 + MIDA!W59 + MIDW!W59 + NE!W59 + NY!W59 + NW!W59 + SE!W59 + SW!W59 + TEN!W59 + TEX!W59</f>
        <v>110849.31826045</v>
      </c>
      <c r="X59" s="5">
        <f xml:space="preserve"> 0 + CAL!X59 + CAR!X59 + CENT!X59 + FLA!X59 + MIDA!X59 + MIDW!X59 + NE!X59 + NY!X59 + NW!X59 + SE!X59 + SW!X59 + TEN!X59 + TEX!X59</f>
        <v>108078.08530392002</v>
      </c>
      <c r="Y59" s="5">
        <f xml:space="preserve"> 0 + CAL!Y59 + CAR!Y59 + CENT!Y59 + FLA!Y59 + MIDA!Y59 + MIDW!Y59 + NE!Y59 + NY!Y59 + NW!Y59 + SE!Y59 + SW!Y59 + TEN!Y59 + TEX!Y59</f>
        <v>105376.13317133</v>
      </c>
      <c r="Z59" s="5">
        <f xml:space="preserve"> 0 + CAL!Z59 + CAR!Z59 + CENT!Z59 + FLA!Z59 + MIDA!Z59 + MIDW!Z59 + NE!Z59 + NY!Z59 + NW!Z59 + SE!Z59 + SW!Z59 + TEN!Z59 + TEX!Z59</f>
        <v>102741.72984205</v>
      </c>
      <c r="AA59" s="5">
        <f xml:space="preserve"> 0 + CAL!AA59 + CAR!AA59 + CENT!AA59 + FLA!AA59 + MIDA!AA59 + MIDW!AA59 + NE!AA59 + NY!AA59 + NW!AA59 + SE!AA59 + SW!AA59 + TEN!AA59 + TEX!AA59</f>
        <v>100173.18659598002</v>
      </c>
      <c r="AB59" s="5">
        <f xml:space="preserve"> 0 + CAL!AB59 + CAR!AB59 + CENT!AB59 + FLA!AB59 + MIDA!AB59 + MIDW!AB59 + NE!AB59 + NY!AB59 + NW!AB59 + SE!AB59 + SW!AB59 + TEN!AB59 + TEX!AB59</f>
        <v>97668.856931100003</v>
      </c>
      <c r="AC59" s="5">
        <f xml:space="preserve"> 0 + CAL!AC59 + CAR!AC59 + CENT!AC59 + FLA!AC59 + MIDA!AC59 + MIDW!AC59 + NE!AC59 + NY!AC59 + NW!AC59 + SE!AC59 + SW!AC59 + TEN!AC59 + TEX!AC59</f>
        <v>95227.135507819999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tr">
        <f>CAL!A60</f>
        <v>Coal_Demand_MWh</v>
      </c>
      <c r="B60" s="5">
        <f xml:space="preserve"> 0 + CAL!B60 + CAR!B60 + CENT!B60 + FLA!B60 + MIDA!B60 + MIDW!B60 + NE!B60 + NY!B60 + NW!B60 + SE!B60 + SW!B60 + TEN!B60 + TEX!B60</f>
        <v>802228818.94134998</v>
      </c>
      <c r="C60" s="5">
        <f xml:space="preserve"> 0 + CAL!C60 + CAR!C60 + CENT!C60 + FLA!C60 + MIDA!C60 + MIDW!C60 + NE!C60 + NY!C60 + NW!C60 + SE!C60 + SW!C60 + TEN!C60 + TEX!C60</f>
        <v>603624567.21287978</v>
      </c>
      <c r="D60" s="5">
        <f xml:space="preserve"> 0 + CAL!D60 + CAR!D60 + CENT!D60 + FLA!D60 + MIDA!D60 + MIDW!D60 + NE!D60 + NY!D60 + NW!D60 + SE!D60 + SW!D60 + TEN!D60 + TEX!D60</f>
        <v>414872330.0675506</v>
      </c>
      <c r="E60" s="5">
        <f xml:space="preserve"> 0 + CAL!E60 + CAR!E60 + CENT!E60 + FLA!E60 + MIDA!E60 + MIDW!E60 + NE!E60 + NY!E60 + NW!E60 + SE!E60 + SW!E60 + TEN!E60 + TEX!E60</f>
        <v>272418016.71627599</v>
      </c>
      <c r="F60" s="5">
        <f xml:space="preserve"> 0 + CAL!F60 + CAR!F60 + CENT!F60 + FLA!F60 + MIDA!F60 + MIDW!F60 + NE!F60 + NY!F60 + NW!F60 + SE!F60 + SW!F60 + TEN!F60 + TEX!F60</f>
        <v>136996074.39564997</v>
      </c>
      <c r="G60" s="5">
        <f xml:space="preserve"> 0 + CAL!G60 + CAR!G60 + CENT!G60 + FLA!G60 + MIDA!G60 + MIDW!G60 + NE!G60 + NY!G60 + NW!G60 + SE!G60 + SW!G60 + TEN!G60 + TEX!G60</f>
        <v>66109986.31485755</v>
      </c>
      <c r="H60" s="5">
        <f xml:space="preserve"> 0 + CAL!H60 + CAR!H60 + CENT!H60 + FLA!H60 + MIDA!H60 + MIDW!H60 + NE!H60 + NY!H60 + NW!H60 + SE!H60 + SW!H60 + TEN!H60 + TEX!H60</f>
        <v>23685277.073789041</v>
      </c>
      <c r="I60" s="5">
        <f xml:space="preserve"> 0 + CAL!I60 + CAR!I60 + CENT!I60 + FLA!I60 + MIDA!I60 + MIDW!I60 + NE!I60 + NY!I60 + NW!I60 + SE!I60 + SW!I60 + TEN!I60 + TEX!I60</f>
        <v>12283845.01602021</v>
      </c>
      <c r="J60" s="5">
        <f xml:space="preserve"> 0 + CAL!J60 + CAR!J60 + CENT!J60 + FLA!J60 + MIDA!J60 + MIDW!J60 + NE!J60 + NY!J60 + NW!J60 + SE!J60 + SW!J60 + TEN!J60 + TEX!J60</f>
        <v>7951987.3383537605</v>
      </c>
      <c r="K60" s="5">
        <f xml:space="preserve"> 0 + CAL!K60 + CAR!K60 + CENT!K60 + FLA!K60 + MIDA!K60 + MIDW!K60 + NE!K60 + NY!K60 + NW!K60 + SE!K60 + SW!K60 + TEN!K60 + TEX!K60</f>
        <v>3420354.8748112503</v>
      </c>
      <c r="L60" s="5">
        <f xml:space="preserve"> 0 + CAL!L60 + CAR!L60 + CENT!L60 + FLA!L60 + MIDA!L60 + MIDW!L60 + NE!L60 + NY!L60 + NW!L60 + SE!L60 + SW!L60 + TEN!L60 + TEX!L60</f>
        <v>346990.85270301998</v>
      </c>
      <c r="M60" s="5">
        <f xml:space="preserve"> 0 + CAL!M60 + CAR!M60 + CENT!M60 + FLA!M60 + MIDA!M60 + MIDW!M60 + NE!M60 + NY!M60 + NW!M60 + SE!M60 + SW!M60 + TEN!M60 + TEX!M60</f>
        <v>227036.23492859001</v>
      </c>
      <c r="N60" s="5">
        <f xml:space="preserve"> 0 + CAL!N60 + CAR!N60 + CENT!N60 + FLA!N60 + MIDA!N60 + MIDW!N60 + NE!N60 + NY!N60 + NW!N60 + SE!N60 + SW!N60 + TEN!N60 + TEX!N60</f>
        <v>221281.79588135</v>
      </c>
      <c r="O60" s="5">
        <f xml:space="preserve"> 0 + CAL!O60 + CAR!O60 + CENT!O60 + FLA!O60 + MIDA!O60 + MIDW!O60 + NE!O60 + NY!O60 + NW!O60 + SE!O60 + SW!O60 + TEN!O60 + TEX!O60</f>
        <v>215012.21429387</v>
      </c>
      <c r="P60" s="5">
        <f xml:space="preserve"> 0 + CAL!P60 + CAR!P60 + CENT!P60 + FLA!P60 + MIDA!P60 + MIDW!P60 + NE!P60 + NY!P60 + NW!P60 + SE!P60 + SW!P60 + TEN!P60 + TEX!P60</f>
        <v>209557.21816871001</v>
      </c>
      <c r="Q60" s="5">
        <f xml:space="preserve"> 0 + CAL!Q60 + CAR!Q60 + CENT!Q60 + FLA!Q60 + MIDA!Q60 + MIDW!Q60 + NE!Q60 + NY!Q60 + NW!Q60 + SE!Q60 + SW!Q60 + TEN!Q60 + TEX!Q60</f>
        <v>204213.62800762002</v>
      </c>
      <c r="R60" s="5">
        <f xml:space="preserve"> 0 + CAL!R60 + CAR!R60 + CENT!R60 + FLA!R60 + MIDA!R60 + MIDW!R60 + NE!R60 + NY!R60 + NW!R60 + SE!R60 + SW!R60 + TEN!R60 + TEX!R60</f>
        <v>198971.60899008001</v>
      </c>
      <c r="S60" s="5">
        <f xml:space="preserve"> 0 + CAL!S60 + CAR!S60 + CENT!S60 + FLA!S60 + MIDA!S60 + MIDW!S60 + NE!S60 + NY!S60 + NW!S60 + SE!S60 + SW!S60 + TEN!S60 + TEX!S60</f>
        <v>193832.64114101999</v>
      </c>
      <c r="T60" s="5">
        <f xml:space="preserve"> 0 + CAL!T60 + CAR!T60 + CENT!T60 + FLA!T60 + MIDA!T60 + MIDW!T60 + NE!T60 + NY!T60 + NW!T60 + SE!T60 + SW!T60 + TEN!T60 + TEX!T60</f>
        <v>188095.73581762001</v>
      </c>
      <c r="U60" s="5">
        <f xml:space="preserve"> 0 + CAL!U60 + CAR!U60 + CENT!U60 + FLA!U60 + MIDA!U60 + MIDW!U60 + NE!U60 + NY!U60 + NW!U60 + SE!U60 + SW!U60 + TEN!U60 + TEX!U60</f>
        <v>183200.33991158</v>
      </c>
      <c r="V60" s="5">
        <f xml:space="preserve"> 0 + CAL!V60 + CAR!V60 + CENT!V60 + FLA!V60 + MIDA!V60 + MIDW!V60 + NE!V60 + NY!V60 + NW!V60 + SE!V60 + SW!V60 + TEN!V60 + TEX!V60</f>
        <v>177902.45420357</v>
      </c>
      <c r="W60" s="5">
        <f xml:space="preserve"> 0 + CAL!W60 + CAR!W60 + CENT!W60 + FLA!W60 + MIDA!W60 + MIDW!W60 + NE!W60 + NY!W60 + NW!W60 + SE!W60 + SW!W60 + TEN!W60 + TEX!W60</f>
        <v>173219.85345488999</v>
      </c>
      <c r="X60" s="5">
        <f xml:space="preserve"> 0 + CAL!X60 + CAR!X60 + CENT!X60 + FLA!X60 + MIDA!X60 + MIDW!X60 + NE!X60 + NY!X60 + NW!X60 + SE!X60 + SW!X60 + TEN!X60 + TEX!X60</f>
        <v>168634.76782253999</v>
      </c>
      <c r="Y60" s="5">
        <f xml:space="preserve"> 0 + CAL!Y60 + CAR!Y60 + CENT!Y60 + FLA!Y60 + MIDA!Y60 + MIDW!Y60 + NE!Y60 + NY!Y60 + NW!Y60 + SE!Y60 + SW!Y60 + TEN!Y60 + TEX!Y60</f>
        <v>164146.79680444</v>
      </c>
      <c r="Z60" s="5">
        <f xml:space="preserve"> 0 + CAL!Z60 + CAR!Z60 + CENT!Z60 + FLA!Z60 + MIDA!Z60 + MIDW!Z60 + NE!Z60 + NY!Z60 + NW!Z60 + SE!Z60 + SW!Z60 + TEN!Z60 + TEX!Z60</f>
        <v>159571.53647284</v>
      </c>
      <c r="AA60" s="5">
        <f xml:space="preserve"> 0 + CAL!AA60 + CAR!AA60 + CENT!AA60 + FLA!AA60 + MIDA!AA60 + MIDW!AA60 + NE!AA60 + NY!AA60 + NW!AA60 + SE!AA60 + SW!AA60 + TEN!AA60 + TEX!AA60</f>
        <v>155263.64407687</v>
      </c>
      <c r="AB60" s="5">
        <f xml:space="preserve"> 0 + CAL!AB60 + CAR!AB60 + CENT!AB60 + FLA!AB60 + MIDA!AB60 + MIDW!AB60 + NE!AB60 + NY!AB60 + NW!AB60 + SE!AB60 + SW!AB60 + TEN!AB60 + TEX!AB60</f>
        <v>151066.77632283</v>
      </c>
      <c r="AC60" s="5">
        <f xml:space="preserve"> 0 + CAL!AC60 + CAR!AC60 + CENT!AC60 + FLA!AC60 + MIDA!AC60 + MIDW!AC60 + NE!AC60 + NY!AC60 + NW!AC60 + SE!AC60 + SW!AC60 + TEN!AC60 + TEX!AC60</f>
        <v>146968.84271356999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tr">
        <f>CAL!A61</f>
        <v>Coal_Supply_MWh</v>
      </c>
      <c r="B61" s="5">
        <f xml:space="preserve"> 0 + CAL!B61 + CAR!B61 + CENT!B61 + FLA!B61 + MIDA!B61 + MIDW!B61 + NE!B61 + NY!B61 + NW!B61 + SE!B61 + SW!B61 + TEN!B61 + TEX!B61</f>
        <v>802228818.94134998</v>
      </c>
      <c r="C61" s="5">
        <f xml:space="preserve"> 0 + CAL!C61 + CAR!C61 + CENT!C61 + FLA!C61 + MIDA!C61 + MIDW!C61 + NE!C61 + NY!C61 + NW!C61 + SE!C61 + SW!C61 + TEN!C61 + TEX!C61</f>
        <v>603625011.25157821</v>
      </c>
      <c r="D61" s="5">
        <f xml:space="preserve"> 0 + CAL!D61 + CAR!D61 + CENT!D61 + FLA!D61 + MIDA!D61 + MIDW!D61 + NE!D61 + NY!D61 + NW!D61 + SE!D61 + SW!D61 + TEN!D61 + TEX!D61</f>
        <v>414872330.06755549</v>
      </c>
      <c r="E61" s="5">
        <f xml:space="preserve"> 0 + CAL!E61 + CAR!E61 + CENT!E61 + FLA!E61 + MIDA!E61 + MIDW!E61 + NE!E61 + NY!E61 + NW!E61 + SE!E61 + SW!E61 + TEN!E61 + TEX!E61</f>
        <v>272418151.55137014</v>
      </c>
      <c r="F61" s="5">
        <f xml:space="preserve"> 0 + CAL!F61 + CAR!F61 + CENT!F61 + FLA!F61 + MIDA!F61 + MIDW!F61 + NE!F61 + NY!F61 + NW!F61 + SE!F61 + SW!F61 + TEN!F61 + TEX!F61</f>
        <v>136996942.24527571</v>
      </c>
      <c r="G61" s="5">
        <f xml:space="preserve"> 0 + CAL!G61 + CAR!G61 + CENT!G61 + FLA!G61 + MIDA!G61 + MIDW!G61 + NE!G61 + NY!G61 + NW!G61 + SE!G61 + SW!G61 + TEN!G61 + TEX!G61</f>
        <v>66110772.129455142</v>
      </c>
      <c r="H61" s="5">
        <f xml:space="preserve"> 0 + CAL!H61 + CAR!H61 + CENT!H61 + FLA!H61 + MIDA!H61 + MIDW!H61 + NE!H61 + NY!H61 + NW!H61 + SE!H61 + SW!H61 + TEN!H61 + TEX!H61</f>
        <v>23685277.206790451</v>
      </c>
      <c r="I61" s="5">
        <f xml:space="preserve"> 0 + CAL!I61 + CAR!I61 + CENT!I61 + FLA!I61 + MIDA!I61 + MIDW!I61 + NE!I61 + NY!I61 + NW!I61 + SE!I61 + SW!I61 + TEN!I61 + TEX!I61</f>
        <v>12283845.965023121</v>
      </c>
      <c r="J61" s="5">
        <f xml:space="preserve"> 0 + CAL!J61 + CAR!J61 + CENT!J61 + FLA!J61 + MIDA!J61 + MIDW!J61 + NE!J61 + NY!J61 + NW!J61 + SE!J61 + SW!J61 + TEN!J61 + TEX!J61</f>
        <v>7951990.32469559</v>
      </c>
      <c r="K61" s="5">
        <f xml:space="preserve"> 0 + CAL!K61 + CAR!K61 + CENT!K61 + FLA!K61 + MIDA!K61 + MIDW!K61 + NE!K61 + NY!K61 + NW!K61 + SE!K61 + SW!K61 + TEN!K61 + TEX!K61</f>
        <v>3420364.7181777502</v>
      </c>
      <c r="L61" s="5">
        <f xml:space="preserve"> 0 + CAL!L61 + CAR!L61 + CENT!L61 + FLA!L61 + MIDA!L61 + MIDW!L61 + NE!L61 + NY!L61 + NW!L61 + SE!L61 + SW!L61 + TEN!L61 + TEX!L61</f>
        <v>347017.00129297999</v>
      </c>
      <c r="M61" s="5">
        <f xml:space="preserve"> 0 + CAL!M61 + CAR!M61 + CENT!M61 + FLA!M61 + MIDA!M61 + MIDW!M61 + NE!M61 + NY!M61 + NW!M61 + SE!M61 + SW!M61 + TEN!M61 + TEX!M61</f>
        <v>227091.06382917002</v>
      </c>
      <c r="N61" s="5">
        <f xml:space="preserve"> 0 + CAL!N61 + CAR!N61 + CENT!N61 + FLA!N61 + MIDA!N61 + MIDW!N61 + NE!N61 + NY!N61 + NW!N61 + SE!N61 + SW!N61 + TEN!N61 + TEX!N61</f>
        <v>221377.36838452</v>
      </c>
      <c r="O61" s="5">
        <f xml:space="preserve"> 0 + CAL!O61 + CAR!O61 + CENT!O61 + FLA!O61 + MIDA!O61 + MIDW!O61 + NE!O61 + NY!O61 + NW!O61 + SE!O61 + SW!O61 + TEN!O61 + TEX!O61</f>
        <v>215162.78446462</v>
      </c>
      <c r="P61" s="5">
        <f xml:space="preserve"> 0 + CAL!P61 + CAR!P61 + CENT!P61 + FLA!P61 + MIDA!P61 + MIDW!P61 + NE!P61 + NY!P61 + NW!P61 + SE!P61 + SW!P61 + TEN!P61 + TEX!P61</f>
        <v>209782.69037177999</v>
      </c>
      <c r="Q61" s="5">
        <f xml:space="preserve"> 0 + CAL!Q61 + CAR!Q61 + CENT!Q61 + FLA!Q61 + MIDA!Q61 + MIDW!Q61 + NE!Q61 + NY!Q61 + NW!Q61 + SE!Q61 + SW!Q61 + TEN!Q61 + TEX!Q61</f>
        <v>204535.99411781001</v>
      </c>
      <c r="R61" s="5">
        <f xml:space="preserve"> 0 + CAL!R61 + CAR!R61 + CENT!R61 + FLA!R61 + MIDA!R61 + MIDW!R61 + NE!R61 + NY!R61 + NW!R61 + SE!R61 + SW!R61 + TEN!R61 + TEX!R61</f>
        <v>199409.04617139001</v>
      </c>
      <c r="S61" s="5">
        <f xml:space="preserve"> 0 + CAL!S61 + CAR!S61 + CENT!S61 + FLA!S61 + MIDA!S61 + MIDW!S61 + NE!S61 + NY!S61 + NW!S61 + SE!S61 + SW!S61 + TEN!S61 + TEX!S61</f>
        <v>194405.40048320001</v>
      </c>
      <c r="T61" s="5">
        <f xml:space="preserve"> 0 + CAL!T61 + CAR!T61 + CENT!T61 + FLA!T61 + MIDA!T61 + MIDW!T61 + NE!T61 + NY!T61 + NW!T61 + SE!T61 + SW!T61 + TEN!T61 + TEX!T61</f>
        <v>188821.52852312001</v>
      </c>
      <c r="U61" s="5">
        <f xml:space="preserve"> 0 + CAL!U61 + CAR!U61 + CENT!U61 + FLA!U61 + MIDA!U61 + MIDW!U61 + NE!U61 + NY!U61 + NW!U61 + SE!U61 + SW!U61 + TEN!U61 + TEX!U61</f>
        <v>184100.99336441001</v>
      </c>
      <c r="V61" s="5">
        <f xml:space="preserve"> 0 + CAL!V61 + CAR!V61 + CENT!V61 + FLA!V61 + MIDA!V61 + MIDW!V61 + NE!V61 + NY!V61 + NW!V61 + SE!V61 + SW!V61 + TEN!V61 + TEX!V61</f>
        <v>178990.25578455001</v>
      </c>
      <c r="W61" s="5">
        <f xml:space="preserve"> 0 + CAL!W61 + CAR!W61 + CENT!W61 + FLA!W61 + MIDA!W61 + MIDW!W61 + NE!W61 + NY!W61 + NW!W61 + SE!W61 + SW!W61 + TEN!W61 + TEX!W61</f>
        <v>174514.72323663</v>
      </c>
      <c r="X61" s="5">
        <f xml:space="preserve"> 0 + CAL!X61 + CAR!X61 + CENT!X61 + FLA!X61 + MIDA!X61 + MIDW!X61 + NE!X61 + NY!X61 + NW!X61 + SE!X61 + SW!X61 + TEN!X61 + TEX!X61</f>
        <v>170151.83935530999</v>
      </c>
      <c r="Y61" s="5">
        <f xml:space="preserve"> 0 + CAL!Y61 + CAR!Y61 + CENT!Y61 + FLA!Y61 + MIDA!Y61 + MIDW!Y61 + NE!Y61 + NY!Y61 + NW!Y61 + SE!Y61 + SW!Y61 + TEN!Y61 + TEX!Y61</f>
        <v>165897.77126623</v>
      </c>
      <c r="Z61" s="5">
        <f xml:space="preserve"> 0 + CAL!Z61 + CAR!Z61 + CENT!Z61 + FLA!Z61 + MIDA!Z61 + MIDW!Z61 + NE!Z61 + NY!Z61 + NW!Z61 + SE!Z61 + SW!Z61 + TEN!Z61 + TEX!Z61</f>
        <v>161563.31893621999</v>
      </c>
      <c r="AA61" s="5">
        <f xml:space="preserve"> 0 + CAL!AA61 + CAR!AA61 + CENT!AA61 + FLA!AA61 + MIDA!AA61 + MIDW!AA61 + NE!AA61 + NY!AA61 + NW!AA61 + SE!AA61 + SW!AA61 + TEN!AA61 + TEX!AA61</f>
        <v>157506.14408960001</v>
      </c>
      <c r="AB61" s="5">
        <f xml:space="preserve"> 0 + CAL!AB61 + CAR!AB61 + CENT!AB61 + FLA!AB61 + MIDA!AB61 + MIDW!AB61 + NE!AB61 + NY!AB61 + NW!AB61 + SE!AB61 + SW!AB61 + TEN!AB61 + TEX!AB61</f>
        <v>153564.87734089</v>
      </c>
      <c r="AC61" s="5">
        <f xml:space="preserve"> 0 + CAL!AC61 + CAR!AC61 + CENT!AC61 + FLA!AC61 + MIDA!AC61 + MIDW!AC61 + NE!AC61 + NY!AC61 + NW!AC61 + SE!AC61 + SW!AC61 + TEN!AC61 + TEX!AC61</f>
        <v>149725.74576602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tr">
        <f>CAL!A62</f>
        <v>Coal_Cost</v>
      </c>
      <c r="B62" s="5">
        <f xml:space="preserve"> 0 + CAL!B62 + CAR!B62 + CENT!B62 + FLA!B62 + MIDA!B62 + MIDW!B62 + NE!B62 + NY!B62 + NW!B62 + SE!B62 + SW!B62 + TEN!B62 + TEX!B62</f>
        <v>131589.20313698999</v>
      </c>
      <c r="C62" s="5">
        <f xml:space="preserve"> 0 + CAL!C62 + CAR!C62 + CENT!C62 + FLA!C62 + MIDA!C62 + MIDW!C62 + NE!C62 + NY!C62 + NW!C62 + SE!C62 + SW!C62 + TEN!C62 + TEX!C62</f>
        <v>124142.87358815</v>
      </c>
      <c r="D62" s="5">
        <f xml:space="preserve"> 0 + CAL!D62 + CAR!D62 + CENT!D62 + FLA!D62 + MIDA!D62 + MIDW!D62 + NE!D62 + NY!D62 + NW!D62 + SE!D62 + SW!D62 + TEN!D62 + TEX!D62</f>
        <v>116996.44908705002</v>
      </c>
      <c r="E62" s="5">
        <f xml:space="preserve"> 0 + CAL!E62 + CAR!E62 + CENT!E62 + FLA!E62 + MIDA!E62 + MIDW!E62 + NE!E62 + NY!E62 + NW!E62 + SE!E62 + SW!E62 + TEN!E62 + TEX!E62</f>
        <v>110996.66028009</v>
      </c>
      <c r="F62" s="5">
        <f xml:space="preserve"> 0 + CAL!F62 + CAR!F62 + CENT!F62 + FLA!F62 + MIDA!F62 + MIDW!F62 + NE!F62 + NY!F62 + NW!F62 + SE!F62 + SW!F62 + TEN!F62 + TEX!F62</f>
        <v>105227.68540309998</v>
      </c>
      <c r="G62" s="5">
        <f xml:space="preserve"> 0 + CAL!G62 + CAR!G62 + CENT!G62 + FLA!G62 + MIDA!G62 + MIDW!G62 + NE!G62 + NY!G62 + NW!G62 + SE!G62 + SW!G62 + TEN!G62 + TEX!G62</f>
        <v>101026.49544811001</v>
      </c>
      <c r="H62" s="5">
        <f xml:space="preserve"> 0 + CAL!H62 + CAR!H62 + CENT!H62 + FLA!H62 + MIDA!H62 + MIDW!H62 + NE!H62 + NY!H62 + NW!H62 + SE!H62 + SW!H62 + TEN!H62 + TEX!H62</f>
        <v>97551.64401454998</v>
      </c>
      <c r="I62" s="5">
        <f xml:space="preserve"> 0 + CAL!I62 + CAR!I62 + CENT!I62 + FLA!I62 + MIDA!I62 + MIDW!I62 + NE!I62 + NY!I62 + NW!I62 + SE!I62 + SW!I62 + TEN!I62 + TEX!I62</f>
        <v>94861.212426220009</v>
      </c>
      <c r="J62" s="5">
        <f xml:space="preserve"> 0 + CAL!J62 + CAR!J62 + CENT!J62 + FLA!J62 + MIDA!J62 + MIDW!J62 + NE!J62 + NY!J62 + NW!J62 + SE!J62 + SW!J62 + TEN!J62 + TEX!J62</f>
        <v>92395.985714579991</v>
      </c>
      <c r="K62" s="5">
        <f xml:space="preserve"> 0 + CAL!K62 + CAR!K62 + CENT!K62 + FLA!K62 + MIDA!K62 + MIDW!K62 + NE!K62 + NY!K62 + NW!K62 + SE!K62 + SW!K62 + TEN!K62 + TEX!K62</f>
        <v>89985.217886190003</v>
      </c>
      <c r="L62" s="5">
        <f xml:space="preserve"> 0 + CAL!L62 + CAR!L62 + CENT!L62 + FLA!L62 + MIDA!L62 + MIDW!L62 + NE!L62 + NY!L62 + NW!L62 + SE!L62 + SW!L62 + TEN!L62 + TEX!L62</f>
        <v>87666.030556469996</v>
      </c>
      <c r="M62" s="5">
        <f xml:space="preserve"> 0 + CAL!M62 + CAR!M62 + CENT!M62 + FLA!M62 + MIDA!M62 + MIDW!M62 + NE!M62 + NY!M62 + NW!M62 + SE!M62 + SW!M62 + TEN!M62 + TEX!M62</f>
        <v>85471.789880589989</v>
      </c>
      <c r="N62" s="5">
        <f xml:space="preserve"> 0 + CAL!N62 + CAR!N62 + CENT!N62 + FLA!N62 + MIDA!N62 + MIDW!N62 + NE!N62 + NY!N62 + NW!N62 + SE!N62 + SW!N62 + TEN!N62 + TEX!N62</f>
        <v>83334.994285760025</v>
      </c>
      <c r="O62" s="5">
        <f xml:space="preserve"> 0 + CAL!O62 + CAR!O62 + CENT!O62 + FLA!O62 + MIDA!O62 + MIDW!O62 + NE!O62 + NY!O62 + NW!O62 + SE!O62 + SW!O62 + TEN!O62 + TEX!O62</f>
        <v>81251.603594740009</v>
      </c>
      <c r="P62" s="5">
        <f xml:space="preserve"> 0 + CAL!P62 + CAR!P62 + CENT!P62 + FLA!P62 + MIDA!P62 + MIDW!P62 + NE!P62 + NY!P62 + NW!P62 + SE!P62 + SW!P62 + TEN!P62 + TEX!P62</f>
        <v>79220.313481000005</v>
      </c>
      <c r="Q62" s="5">
        <f xml:space="preserve"> 0 + CAL!Q62 + CAR!Q62 + CENT!Q62 + FLA!Q62 + MIDA!Q62 + MIDW!Q62 + NE!Q62 + NY!Q62 + NW!Q62 + SE!Q62 + SW!Q62 + TEN!Q62 + TEX!Q62</f>
        <v>77239.806785540015</v>
      </c>
      <c r="R62" s="5">
        <f xml:space="preserve"> 0 + CAL!R62 + CAR!R62 + CENT!R62 + FLA!R62 + MIDA!R62 + MIDW!R62 + NE!R62 + NY!R62 + NW!R62 + SE!R62 + SW!R62 + TEN!R62 + TEX!R62</f>
        <v>75308.811300510002</v>
      </c>
      <c r="S62" s="5">
        <f xml:space="preserve"> 0 + CAL!S62 + CAR!S62 + CENT!S62 + FLA!S62 + MIDA!S62 + MIDW!S62 + NE!S62 + NY!S62 + NW!S62 + SE!S62 + SW!S62 + TEN!S62 + TEX!S62</f>
        <v>73426.090589199986</v>
      </c>
      <c r="T62" s="5">
        <f xml:space="preserve"> 0 + CAL!T62 + CAR!T62 + CENT!T62 + FLA!T62 + MIDA!T62 + MIDW!T62 + NE!T62 + NY!T62 + NW!T62 + SE!T62 + SW!T62 + TEN!T62 + TEX!T62</f>
        <v>71590.421475870025</v>
      </c>
      <c r="U62" s="5">
        <f xml:space="preserve"> 0 + CAL!U62 + CAR!U62 + CENT!U62 + FLA!U62 + MIDA!U62 + MIDW!U62 + NE!U62 + NY!U62 + NW!U62 + SE!U62 + SW!U62 + TEN!U62 + TEX!U62</f>
        <v>69800.660943890005</v>
      </c>
      <c r="V62" s="5">
        <f xml:space="preserve"> 0 + CAL!V62 + CAR!V62 + CENT!V62 + FLA!V62 + MIDA!V62 + MIDW!V62 + NE!V62 + NY!V62 + NW!V62 + SE!V62 + SW!V62 + TEN!V62 + TEX!V62</f>
        <v>68055.632589109999</v>
      </c>
      <c r="W62" s="5">
        <f xml:space="preserve"> 0 + CAL!W62 + CAR!W62 + CENT!W62 + FLA!W62 + MIDA!W62 + MIDW!W62 + NE!W62 + NY!W62 + NW!W62 + SE!W62 + SW!W62 + TEN!W62 + TEX!W62</f>
        <v>66354.241756329997</v>
      </c>
      <c r="X62" s="5">
        <f xml:space="preserve"> 0 + CAL!X62 + CAR!X62 + CENT!X62 + FLA!X62 + MIDA!X62 + MIDW!X62 + NE!X62 + NY!X62 + NW!X62 + SE!X62 + SW!X62 + TEN!X62 + TEX!X62</f>
        <v>64695.385712050003</v>
      </c>
      <c r="Y62" s="5">
        <f xml:space="preserve"> 0 + CAL!Y62 + CAR!Y62 + CENT!Y62 + FLA!Y62 + MIDA!Y62 + MIDW!Y62 + NE!Y62 + NY!Y62 + NW!Y62 + SE!Y62 + SW!Y62 + TEN!Y62 + TEX!Y62</f>
        <v>63078.00106291</v>
      </c>
      <c r="Z62" s="5">
        <f xml:space="preserve"> 0 + CAL!Z62 + CAR!Z62 + CENT!Z62 + FLA!Z62 + MIDA!Z62 + MIDW!Z62 + NE!Z62 + NY!Z62 + NW!Z62 + SE!Z62 + SW!Z62 + TEN!Z62 + TEX!Z62</f>
        <v>61501.046682799999</v>
      </c>
      <c r="AA62" s="5">
        <f xml:space="preserve"> 0 + CAL!AA62 + CAR!AA62 + CENT!AA62 + FLA!AA62 + MIDA!AA62 + MIDW!AA62 + NE!AA62 + NY!AA62 + NW!AA62 + SE!AA62 + SW!AA62 + TEN!AA62 + TEX!AA62</f>
        <v>59963.520094540007</v>
      </c>
      <c r="AB62" s="5">
        <f xml:space="preserve"> 0 + CAL!AB62 + CAR!AB62 + CENT!AB62 + FLA!AB62 + MIDA!AB62 + MIDW!AB62 + NE!AB62 + NY!AB62 + NW!AB62 + SE!AB62 + SW!AB62 + TEN!AB62 + TEX!AB62</f>
        <v>58464.432008069998</v>
      </c>
      <c r="AC62" s="5">
        <f xml:space="preserve"> 0 + CAL!AC62 + CAR!AC62 + CENT!AC62 + FLA!AC62 + MIDA!AC62 + MIDW!AC62 + NE!AC62 + NY!AC62 + NW!AC62 + SE!AC62 + SW!AC62 + TEN!AC62 + TEX!AC62</f>
        <v>57002.821207629997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tr">
        <f>CAL!A63</f>
        <v>Coal_CO2_Cost</v>
      </c>
      <c r="B63" s="5">
        <f xml:space="preserve"> 0 + CAL!B63 + CAR!B63 + CENT!B63 + FLA!B63 + MIDA!B63 + MIDW!B63 + NE!B63 + NY!B63 + NW!B63 + SE!B63 + SW!B63 + TEN!B63 + TEX!B63</f>
        <v>0</v>
      </c>
      <c r="C63" s="5">
        <f xml:space="preserve"> 0 + CAL!C63 + CAR!C63 + CENT!C63 + FLA!C63 + MIDA!C63 + MIDW!C63 + NE!C63 + NY!C63 + NW!C63 + SE!C63 + SW!C63 + TEN!C63 + TEX!C63</f>
        <v>98994.50184526002</v>
      </c>
      <c r="D63" s="5">
        <f xml:space="preserve"> 0 + CAL!D63 + CAR!D63 + CENT!D63 + FLA!D63 + MIDA!D63 + MIDW!D63 + NE!D63 + NY!D63 + NW!D63 + SE!D63 + SW!D63 + TEN!D63 + TEX!D63</f>
        <v>68039.062131090002</v>
      </c>
      <c r="E63" s="5">
        <f xml:space="preserve"> 0 + CAL!E63 + CAR!E63 + CENT!E63 + FLA!E63 + MIDA!E63 + MIDW!E63 + NE!E63 + NY!E63 + NW!E63 + SE!E63 + SW!E63 + TEN!E63 + TEX!E63</f>
        <v>44676.576854409999</v>
      </c>
      <c r="F63" s="5">
        <f xml:space="preserve"> 0 + CAL!F63 + CAR!F63 + CENT!F63 + FLA!F63 + MIDA!F63 + MIDW!F63 + NE!F63 + NY!F63 + NW!F63 + SE!F63 + SW!F63 + TEN!F63 + TEX!F63</f>
        <v>22467.49852822</v>
      </c>
      <c r="G63" s="5">
        <f xml:space="preserve"> 0 + CAL!G63 + CAR!G63 + CENT!G63 + FLA!G63 + MIDA!G63 + MIDW!G63 + NE!G63 + NY!G63 + NW!G63 + SE!G63 + SW!G63 + TEN!G63 + TEX!G63</f>
        <v>10842.166629229998</v>
      </c>
      <c r="H63" s="5">
        <f xml:space="preserve"> 0 + CAL!H63 + CAR!H63 + CENT!H63 + FLA!H63 + MIDA!H63 + MIDW!H63 + NE!H63 + NY!H63 + NW!H63 + SE!H63 + SW!H63 + TEN!H63 + TEX!H63</f>
        <v>3884.3854619199997</v>
      </c>
      <c r="I63" s="5">
        <f xml:space="preserve"> 0 + CAL!I63 + CAR!I63 + CENT!I63 + FLA!I63 + MIDA!I63 + MIDW!I63 + NE!I63 + NY!I63 + NW!I63 + SE!I63 + SW!I63 + TEN!I63 + TEX!I63</f>
        <v>2014.5507382800001</v>
      </c>
      <c r="J63" s="5">
        <f xml:space="preserve"> 0 + CAL!J63 + CAR!J63 + CENT!J63 + FLA!J63 + MIDA!J63 + MIDW!J63 + NE!J63 + NY!J63 + NW!J63 + SE!J63 + SW!J63 + TEN!J63 + TEX!J63</f>
        <v>1304.12641325</v>
      </c>
      <c r="K63" s="5">
        <f xml:space="preserve"> 0 + CAL!K63 + CAR!K63 + CENT!K63 + FLA!K63 + MIDA!K63 + MIDW!K63 + NE!K63 + NY!K63 + NW!K63 + SE!K63 + SW!K63 + TEN!K63 + TEX!K63</f>
        <v>560.93981377</v>
      </c>
      <c r="L63" s="5">
        <f xml:space="preserve"> 0 + CAL!L63 + CAR!L63 + CENT!L63 + FLA!L63 + MIDA!L63 + MIDW!L63 + NE!L63 + NY!L63 + NW!L63 + SE!L63 + SW!L63 + TEN!L63 + TEX!L63</f>
        <v>56.910788210000007</v>
      </c>
      <c r="M63" s="5">
        <f xml:space="preserve"> 0 + CAL!M63 + CAR!M63 + CENT!M63 + FLA!M63 + MIDA!M63 + MIDW!M63 + NE!M63 + NY!M63 + NW!M63 + SE!M63 + SW!M63 + TEN!M63 + TEX!M63</f>
        <v>37.242934470000002</v>
      </c>
      <c r="N63" s="5">
        <f xml:space="preserve"> 0 + CAL!N63 + CAR!N63 + CENT!N63 + FLA!N63 + MIDA!N63 + MIDW!N63 + NE!N63 + NY!N63 + NW!N63 + SE!N63 + SW!N63 + TEN!N63 + TEX!N63</f>
        <v>36.305888419999995</v>
      </c>
      <c r="O63" s="5">
        <f xml:space="preserve"> 0 + CAL!O63 + CAR!O63 + CENT!O63 + FLA!O63 + MIDA!O63 + MIDW!O63 + NE!O63 + NY!O63 + NW!O63 + SE!O63 + SW!O63 + TEN!O63 + TEX!O63</f>
        <v>35.286696650000003</v>
      </c>
      <c r="P63" s="5">
        <f xml:space="preserve"> 0 + CAL!P63 + CAR!P63 + CENT!P63 + FLA!P63 + MIDA!P63 + MIDW!P63 + NE!P63 + NY!P63 + NW!P63 + SE!P63 + SW!P63 + TEN!P63 + TEX!P63</f>
        <v>34.404361229999999</v>
      </c>
      <c r="Q63" s="5">
        <f xml:space="preserve"> 0 + CAL!Q63 + CAR!Q63 + CENT!Q63 + FLA!Q63 + MIDA!Q63 + MIDW!Q63 + NE!Q63 + NY!Q63 + NW!Q63 + SE!Q63 + SW!Q63 + TEN!Q63 + TEX!Q63</f>
        <v>33.543903039999996</v>
      </c>
      <c r="R63" s="5">
        <f xml:space="preserve"> 0 + CAL!R63 + CAR!R63 + CENT!R63 + FLA!R63 + MIDA!R63 + MIDW!R63 + NE!R63 + NY!R63 + NW!R63 + SE!R63 + SW!R63 + TEN!R63 + TEX!R63</f>
        <v>32.703083569999997</v>
      </c>
      <c r="S63" s="5">
        <f xml:space="preserve"> 0 + CAL!S63 + CAR!S63 + CENT!S63 + FLA!S63 + MIDA!S63 + MIDW!S63 + NE!S63 + NY!S63 + NW!S63 + SE!S63 + SW!S63 + TEN!S63 + TEX!S63</f>
        <v>31.882485679999998</v>
      </c>
      <c r="T63" s="5">
        <f xml:space="preserve"> 0 + CAL!T63 + CAR!T63 + CENT!T63 + FLA!T63 + MIDA!T63 + MIDW!T63 + NE!T63 + NY!T63 + NW!T63 + SE!T63 + SW!T63 + TEN!T63 + TEX!T63</f>
        <v>30.966730680000001</v>
      </c>
      <c r="U63" s="5">
        <f xml:space="preserve"> 0 + CAL!U63 + CAR!U63 + CENT!U63 + FLA!U63 + MIDA!U63 + MIDW!U63 + NE!U63 + NY!U63 + NW!U63 + SE!U63 + SW!U63 + TEN!U63 + TEX!U63</f>
        <v>30.192562909999999</v>
      </c>
      <c r="V63" s="5">
        <f xml:space="preserve"> 0 + CAL!V63 + CAR!V63 + CENT!V63 + FLA!V63 + MIDA!V63 + MIDW!V63 + NE!V63 + NY!V63 + NW!V63 + SE!V63 + SW!V63 + TEN!V63 + TEX!V63</f>
        <v>29.35440195</v>
      </c>
      <c r="W63" s="5">
        <f xml:space="preserve"> 0 + CAL!W63 + CAR!W63 + CENT!W63 + FLA!W63 + MIDA!W63 + MIDW!W63 + NE!W63 + NY!W63 + NW!W63 + SE!W63 + SW!W63 + TEN!W63 + TEX!W63</f>
        <v>28.620414610000001</v>
      </c>
      <c r="X63" s="5">
        <f xml:space="preserve"> 0 + CAL!X63 + CAR!X63 + CENT!X63 + FLA!X63 + MIDA!X63 + MIDW!X63 + NE!X63 + NY!X63 + NW!X63 + SE!X63 + SW!X63 + TEN!X63 + TEX!X63</f>
        <v>27.904901649999999</v>
      </c>
      <c r="Y63" s="5">
        <f xml:space="preserve"> 0 + CAL!Y63 + CAR!Y63 + CENT!Y63 + FLA!Y63 + MIDA!Y63 + MIDW!Y63 + NE!Y63 + NY!Y63 + NW!Y63 + SE!Y63 + SW!Y63 + TEN!Y63 + TEX!Y63</f>
        <v>27.207234490000001</v>
      </c>
      <c r="Z63" s="5">
        <f xml:space="preserve"> 0 + CAL!Z63 + CAR!Z63 + CENT!Z63 + FLA!Z63 + MIDA!Z63 + MIDW!Z63 + NE!Z63 + NY!Z63 + NW!Z63 + SE!Z63 + SW!Z63 + TEN!Z63 + TEX!Z63</f>
        <v>26.49638431</v>
      </c>
      <c r="AA63" s="5">
        <f xml:space="preserve"> 0 + CAL!AA63 + CAR!AA63 + CENT!AA63 + FLA!AA63 + MIDA!AA63 + MIDW!AA63 + NE!AA63 + NY!AA63 + NW!AA63 + SE!AA63 + SW!AA63 + TEN!AA63 + TEX!AA63</f>
        <v>25.831007629999998</v>
      </c>
      <c r="AB63" s="5">
        <f xml:space="preserve"> 0 + CAL!AB63 + CAR!AB63 + CENT!AB63 + FLA!AB63 + MIDA!AB63 + MIDW!AB63 + NE!AB63 + NY!AB63 + NW!AB63 + SE!AB63 + SW!AB63 + TEN!AB63 + TEX!AB63</f>
        <v>25.184639879999999</v>
      </c>
      <c r="AC63" s="5">
        <f xml:space="preserve"> 0 + CAL!AC63 + CAR!AC63 + CENT!AC63 + FLA!AC63 + MIDA!AC63 + MIDW!AC63 + NE!AC63 + NY!AC63 + NW!AC63 + SE!AC63 + SW!AC63 + TEN!AC63 + TEX!AC63</f>
        <v>24.555022309999998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tr">
        <f>CAL!A64</f>
        <v>Coal_CO2_MTon</v>
      </c>
      <c r="B64" s="5">
        <f xml:space="preserve"> 0 + CAL!B64 + CAR!B64 + CENT!B64 + FLA!B64 + MIDA!B64 + MIDW!B64 + NE!B64 + NY!B64 + NW!B64 + SE!B64 + SW!B64 + TEN!B64 + TEX!B64</f>
        <v>657.82763151999995</v>
      </c>
      <c r="C64" s="5">
        <f xml:space="preserve"> 0 + CAL!C64 + CAR!C64 + CENT!C64 + FLA!C64 + MIDA!C64 + MIDW!C64 + NE!C64 + NY!C64 + NW!C64 + SE!C64 + SW!C64 + TEN!C64 + TEX!C64</f>
        <v>494.97250922999996</v>
      </c>
      <c r="D64" s="5">
        <f xml:space="preserve"> 0 + CAL!D64 + CAR!D64 + CENT!D64 + FLA!D64 + MIDA!D64 + MIDW!D64 + NE!D64 + NY!D64 + NW!D64 + SE!D64 + SW!D64 + TEN!D64 + TEX!D64</f>
        <v>340.19531064</v>
      </c>
      <c r="E64" s="5">
        <f xml:space="preserve"> 0 + CAL!E64 + CAR!E64 + CENT!E64 + FLA!E64 + MIDA!E64 + MIDW!E64 + NE!E64 + NY!E64 + NW!E64 + SE!E64 + SW!E64 + TEN!E64 + TEX!E64</f>
        <v>223.38288426</v>
      </c>
      <c r="F64" s="5">
        <f xml:space="preserve"> 0 + CAL!F64 + CAR!F64 + CENT!F64 + FLA!F64 + MIDA!F64 + MIDW!F64 + NE!F64 + NY!F64 + NW!F64 + SE!F64 + SW!F64 + TEN!F64 + TEX!F64</f>
        <v>112.33749263999999</v>
      </c>
      <c r="G64" s="5">
        <f xml:space="preserve"> 0 + CAL!G64 + CAR!G64 + CENT!G64 + FLA!G64 + MIDA!G64 + MIDW!G64 + NE!G64 + NY!G64 + NW!G64 + SE!G64 + SW!G64 + TEN!G64 + TEX!G64</f>
        <v>54.210833140000013</v>
      </c>
      <c r="H64" s="5">
        <f xml:space="preserve"> 0 + CAL!H64 + CAR!H64 + CENT!H64 + FLA!H64 + MIDA!H64 + MIDW!H64 + NE!H64 + NY!H64 + NW!H64 + SE!H64 + SW!H64 + TEN!H64 + TEX!H64</f>
        <v>19.421927310000001</v>
      </c>
      <c r="I64" s="5">
        <f xml:space="preserve"> 0 + CAL!I64 + CAR!I64 + CENT!I64 + FLA!I64 + MIDA!I64 + MIDW!I64 + NE!I64 + NY!I64 + NW!I64 + SE!I64 + SW!I64 + TEN!I64 + TEX!I64</f>
        <v>10.072753680000002</v>
      </c>
      <c r="J64" s="5">
        <f xml:space="preserve"> 0 + CAL!J64 + CAR!J64 + CENT!J64 + FLA!J64 + MIDA!J64 + MIDW!J64 + NE!J64 + NY!J64 + NW!J64 + SE!J64 + SW!J64 + TEN!J64 + TEX!J64</f>
        <v>6.5206320599999996</v>
      </c>
      <c r="K64" s="5">
        <f xml:space="preserve"> 0 + CAL!K64 + CAR!K64 + CENT!K64 + FLA!K64 + MIDA!K64 + MIDW!K64 + NE!K64 + NY!K64 + NW!K64 + SE!K64 + SW!K64 + TEN!K64 + TEX!K64</f>
        <v>2.8046990699999998</v>
      </c>
      <c r="L64" s="5">
        <f xml:space="preserve"> 0 + CAL!L64 + CAR!L64 + CENT!L64 + FLA!L64 + MIDA!L64 + MIDW!L64 + NE!L64 + NY!L64 + NW!L64 + SE!L64 + SW!L64 + TEN!L64 + TEX!L64</f>
        <v>0.28455394000000001</v>
      </c>
      <c r="M64" s="5">
        <f xml:space="preserve"> 0 + CAL!M64 + CAR!M64 + CENT!M64 + FLA!M64 + MIDA!M64 + MIDW!M64 + NE!M64 + NY!M64 + NW!M64 + SE!M64 + SW!M64 + TEN!M64 + TEX!M64</f>
        <v>0.18621467</v>
      </c>
      <c r="N64" s="5">
        <f xml:space="preserve"> 0 + CAL!N64 + CAR!N64 + CENT!N64 + FLA!N64 + MIDA!N64 + MIDW!N64 + NE!N64 + NY!N64 + NW!N64 + SE!N64 + SW!N64 + TEN!N64 + TEX!N64</f>
        <v>0.18152945000000001</v>
      </c>
      <c r="O64" s="5">
        <f xml:space="preserve"> 0 + CAL!O64 + CAR!O64 + CENT!O64 + FLA!O64 + MIDA!O64 + MIDW!O64 + NE!O64 + NY!O64 + NW!O64 + SE!O64 + SW!O64 + TEN!O64 + TEX!O64</f>
        <v>0.17643349</v>
      </c>
      <c r="P64" s="5">
        <f xml:space="preserve"> 0 + CAL!P64 + CAR!P64 + CENT!P64 + FLA!P64 + MIDA!P64 + MIDW!P64 + NE!P64 + NY!P64 + NW!P64 + SE!P64 + SW!P64 + TEN!P64 + TEX!P64</f>
        <v>0.17202181</v>
      </c>
      <c r="Q64" s="5">
        <f xml:space="preserve"> 0 + CAL!Q64 + CAR!Q64 + CENT!Q64 + FLA!Q64 + MIDA!Q64 + MIDW!Q64 + NE!Q64 + NY!Q64 + NW!Q64 + SE!Q64 + SW!Q64 + TEN!Q64 + TEX!Q64</f>
        <v>0.16771951999999998</v>
      </c>
      <c r="R64" s="5">
        <f xml:space="preserve"> 0 + CAL!R64 + CAR!R64 + CENT!R64 + FLA!R64 + MIDA!R64 + MIDW!R64 + NE!R64 + NY!R64 + NW!R64 + SE!R64 + SW!R64 + TEN!R64 + TEX!R64</f>
        <v>0.16351541999999999</v>
      </c>
      <c r="S64" s="5">
        <f xml:space="preserve"> 0 + CAL!S64 + CAR!S64 + CENT!S64 + FLA!S64 + MIDA!S64 + MIDW!S64 + NE!S64 + NY!S64 + NW!S64 + SE!S64 + SW!S64 + TEN!S64 + TEX!S64</f>
        <v>0.15941242999999999</v>
      </c>
      <c r="T64" s="5">
        <f xml:space="preserve"> 0 + CAL!T64 + CAR!T64 + CENT!T64 + FLA!T64 + MIDA!T64 + MIDW!T64 + NE!T64 + NY!T64 + NW!T64 + SE!T64 + SW!T64 + TEN!T64 + TEX!T64</f>
        <v>0.15483364999999999</v>
      </c>
      <c r="U64" s="5">
        <f xml:space="preserve"> 0 + CAL!U64 + CAR!U64 + CENT!U64 + FLA!U64 + MIDA!U64 + MIDW!U64 + NE!U64 + NY!U64 + NW!U64 + SE!U64 + SW!U64 + TEN!U64 + TEX!U64</f>
        <v>0.15096281</v>
      </c>
      <c r="V64" s="5">
        <f xml:space="preserve"> 0 + CAL!V64 + CAR!V64 + CENT!V64 + FLA!V64 + MIDA!V64 + MIDW!V64 + NE!V64 + NY!V64 + NW!V64 + SE!V64 + SW!V64 + TEN!V64 + TEX!V64</f>
        <v>0.14677201000000001</v>
      </c>
      <c r="W64" s="5">
        <f xml:space="preserve"> 0 + CAL!W64 + CAR!W64 + CENT!W64 + FLA!W64 + MIDA!W64 + MIDW!W64 + NE!W64 + NY!W64 + NW!W64 + SE!W64 + SW!W64 + TEN!W64 + TEX!W64</f>
        <v>0.14310207</v>
      </c>
      <c r="X64" s="5">
        <f xml:space="preserve"> 0 + CAL!X64 + CAR!X64 + CENT!X64 + FLA!X64 + MIDA!X64 + MIDW!X64 + NE!X64 + NY!X64 + NW!X64 + SE!X64 + SW!X64 + TEN!X64 + TEX!X64</f>
        <v>0.13952450999999999</v>
      </c>
      <c r="Y64" s="5">
        <f xml:space="preserve"> 0 + CAL!Y64 + CAR!Y64 + CENT!Y64 + FLA!Y64 + MIDA!Y64 + MIDW!Y64 + NE!Y64 + NY!Y64 + NW!Y64 + SE!Y64 + SW!Y64 + TEN!Y64 + TEX!Y64</f>
        <v>0.13603617000000001</v>
      </c>
      <c r="Z64" s="5">
        <f xml:space="preserve"> 0 + CAL!Z64 + CAR!Z64 + CENT!Z64 + FLA!Z64 + MIDA!Z64 + MIDW!Z64 + NE!Z64 + NY!Z64 + NW!Z64 + SE!Z64 + SW!Z64 + TEN!Z64 + TEX!Z64</f>
        <v>0.13248192</v>
      </c>
      <c r="AA64" s="5">
        <f xml:space="preserve"> 0 + CAL!AA64 + CAR!AA64 + CENT!AA64 + FLA!AA64 + MIDA!AA64 + MIDW!AA64 + NE!AA64 + NY!AA64 + NW!AA64 + SE!AA64 + SW!AA64 + TEN!AA64 + TEX!AA64</f>
        <v>0.12915504</v>
      </c>
      <c r="AB64" s="5">
        <f xml:space="preserve"> 0 + CAL!AB64 + CAR!AB64 + CENT!AB64 + FLA!AB64 + MIDA!AB64 + MIDW!AB64 + NE!AB64 + NY!AB64 + NW!AB64 + SE!AB64 + SW!AB64 + TEN!AB64 + TEX!AB64</f>
        <v>0.12592320000000001</v>
      </c>
      <c r="AC64" s="5">
        <f xml:space="preserve"> 0 + CAL!AC64 + CAR!AC64 + CENT!AC64 + FLA!AC64 + MIDA!AC64 + MIDW!AC64 + NE!AC64 + NY!AC64 + NW!AC64 + SE!AC64 + SW!AC64 + TEN!AC64 + TEX!AC64</f>
        <v>0.12277511000000001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tr">
        <f>CAL!A65</f>
        <v>Coal_MW_Cost</v>
      </c>
      <c r="B65" s="5">
        <f xml:space="preserve"> 0 + CAL!B65 + CAR!B65 + CENT!B65 + FLA!B65 + MIDA!B65 + MIDW!B65 + NE!B65 + NY!B65 + NW!B65 + SE!B65 + SW!B65 + TEN!B65 + TEX!B65</f>
        <v>112913.31623203</v>
      </c>
      <c r="C65" s="5">
        <f xml:space="preserve"> 0 + CAL!C65 + CAR!C65 + CENT!C65 + FLA!C65 + MIDA!C65 + MIDW!C65 + NE!C65 + NY!C65 + NW!C65 + SE!C65 + SW!C65 + TEN!C65 + TEX!C65</f>
        <v>110090.48332622</v>
      </c>
      <c r="D65" s="5">
        <f xml:space="preserve"> 0 + CAL!D65 + CAR!D65 + CENT!D65 + FLA!D65 + MIDA!D65 + MIDW!D65 + NE!D65 + NY!D65 + NW!D65 + SE!D65 + SW!D65 + TEN!D65 + TEX!D65</f>
        <v>107338.22124307</v>
      </c>
      <c r="E65" s="5">
        <f xml:space="preserve"> 0 + CAL!E65 + CAR!E65 + CENT!E65 + FLA!E65 + MIDA!E65 + MIDW!E65 + NE!E65 + NY!E65 + NW!E65 + SE!E65 + SW!E65 + TEN!E65 + TEX!E65</f>
        <v>104654.76571199</v>
      </c>
      <c r="F65" s="5">
        <f xml:space="preserve"> 0 + CAL!F65 + CAR!F65 + CENT!F65 + FLA!F65 + MIDA!F65 + MIDW!F65 + NE!F65 + NY!F65 + NW!F65 + SE!F65 + SW!F65 + TEN!F65 + TEX!F65</f>
        <v>102038.39658762002</v>
      </c>
      <c r="G65" s="5">
        <f xml:space="preserve"> 0 + CAL!G65 + CAR!G65 + CENT!G65 + FLA!G65 + MIDA!G65 + MIDW!G65 + NE!G65 + NY!G65 + NW!G65 + SE!G65 + SW!G65 + TEN!G65 + TEX!G65</f>
        <v>99487.436672950003</v>
      </c>
      <c r="H65" s="5">
        <f xml:space="preserve"> 0 + CAL!H65 + CAR!H65 + CENT!H65 + FLA!H65 + MIDA!H65 + MIDW!H65 + NE!H65 + NY!H65 + NW!H65 + SE!H65 + SW!H65 + TEN!H65 + TEX!H65</f>
        <v>97000.250761179996</v>
      </c>
      <c r="I65" s="5">
        <f xml:space="preserve"> 0 + CAL!I65 + CAR!I65 + CENT!I65 + FLA!I65 + MIDA!I65 + MIDW!I65 + NE!I65 + NY!I65 + NW!I65 + SE!I65 + SW!I65 + TEN!I65 + TEX!I65</f>
        <v>94575.244492159996</v>
      </c>
      <c r="J65" s="5">
        <f xml:space="preserve"> 0 + CAL!J65 + CAR!J65 + CENT!J65 + FLA!J65 + MIDA!J65 + MIDW!J65 + NE!J65 + NY!J65 + NW!J65 + SE!J65 + SW!J65 + TEN!J65 + TEX!J65</f>
        <v>92210.863379839997</v>
      </c>
      <c r="K65" s="5">
        <f xml:space="preserve"> 0 + CAL!K65 + CAR!K65 + CENT!K65 + FLA!K65 + MIDA!K65 + MIDW!K65 + NE!K65 + NY!K65 + NW!K65 + SE!K65 + SW!K65 + TEN!K65 + TEX!K65</f>
        <v>89905.591795550004</v>
      </c>
      <c r="L65" s="5">
        <f xml:space="preserve"> 0 + CAL!L65 + CAR!L65 + CENT!L65 + FLA!L65 + MIDA!L65 + MIDW!L65 + NE!L65 + NY!L65 + NW!L65 + SE!L65 + SW!L65 + TEN!L65 + TEX!L65</f>
        <v>87657.95200066999</v>
      </c>
      <c r="M65" s="5">
        <f xml:space="preserve"> 0 + CAL!M65 + CAR!M65 + CENT!M65 + FLA!M65 + MIDA!M65 + MIDW!M65 + NE!M65 + NY!M65 + NW!M65 + SE!M65 + SW!M65 + TEN!M65 + TEX!M65</f>
        <v>85466.503200629988</v>
      </c>
      <c r="N65" s="5">
        <f xml:space="preserve"> 0 + CAL!N65 + CAR!N65 + CENT!N65 + FLA!N65 + MIDA!N65 + MIDW!N65 + NE!N65 + NY!N65 + NW!N65 + SE!N65 + SW!N65 + TEN!N65 + TEX!N65</f>
        <v>83329.840620630028</v>
      </c>
      <c r="O65" s="5">
        <f xml:space="preserve"> 0 + CAL!O65 + CAR!O65 + CENT!O65 + FLA!O65 + MIDA!O65 + MIDW!O65 + NE!O65 + NY!O65 + NW!O65 + SE!O65 + SW!O65 + TEN!O65 + TEX!O65</f>
        <v>81246.594605120001</v>
      </c>
      <c r="P65" s="5">
        <f xml:space="preserve"> 0 + CAL!P65 + CAR!P65 + CENT!P65 + FLA!P65 + MIDA!P65 + MIDW!P65 + NE!P65 + NY!P65 + NW!P65 + SE!P65 + SW!P65 + TEN!P65 + TEX!P65</f>
        <v>79215.429739980013</v>
      </c>
      <c r="Q65" s="5">
        <f xml:space="preserve"> 0 + CAL!Q65 + CAR!Q65 + CENT!Q65 + FLA!Q65 + MIDA!Q65 + MIDW!Q65 + NE!Q65 + NY!Q65 + NW!Q65 + SE!Q65 + SW!Q65 + TEN!Q65 + TEX!Q65</f>
        <v>77235.045187600015</v>
      </c>
      <c r="R65" s="5">
        <f xml:space="preserve"> 0 + CAL!R65 + CAR!R65 + CENT!R65 + FLA!R65 + MIDA!R65 + MIDW!R65 + NE!R65 + NY!R65 + NW!R65 + SE!R65 + SW!R65 + TEN!R65 + TEX!R65</f>
        <v>75304.169057920022</v>
      </c>
      <c r="S65" s="5">
        <f xml:space="preserve"> 0 + CAL!S65 + CAR!S65 + CENT!S65 + FLA!S65 + MIDA!S65 + MIDW!S65 + NE!S65 + NY!S65 + NW!S65 + SE!S65 + SW!S65 + TEN!S65 + TEX!S65</f>
        <v>73421.564831479991</v>
      </c>
      <c r="T65" s="5">
        <f xml:space="preserve"> 0 + CAL!T65 + CAR!T65 + CENT!T65 + FLA!T65 + MIDA!T65 + MIDW!T65 + NE!T65 + NY!T65 + NW!T65 + SE!T65 + SW!T65 + TEN!T65 + TEX!T65</f>
        <v>71586.025710690024</v>
      </c>
      <c r="U65" s="5">
        <f xml:space="preserve"> 0 + CAL!U65 + CAR!U65 + CENT!U65 + FLA!U65 + MIDA!U65 + MIDW!U65 + NE!U65 + NY!U65 + NW!U65 + SE!U65 + SW!U65 + TEN!U65 + TEX!U65</f>
        <v>69796.375072769995</v>
      </c>
      <c r="V65" s="5">
        <f xml:space="preserve"> 0 + CAL!V65 + CAR!V65 + CENT!V65 + FLA!V65 + MIDA!V65 + MIDW!V65 + NE!V65 + NY!V65 + NW!V65 + SE!V65 + SW!V65 + TEN!V65 + TEX!V65</f>
        <v>68051.465695959996</v>
      </c>
      <c r="W65" s="5">
        <f xml:space="preserve"> 0 + CAL!W65 + CAR!W65 + CENT!W65 + FLA!W65 + MIDA!W65 + MIDW!W65 + NE!W65 + NY!W65 + NW!W65 + SE!W65 + SW!W65 + TEN!W65 + TEX!W65</f>
        <v>66350.179053569998</v>
      </c>
      <c r="X65" s="5">
        <f xml:space="preserve"> 0 + CAL!X65 + CAR!X65 + CENT!X65 + FLA!X65 + MIDA!X65 + MIDW!X65 + NE!X65 + NY!X65 + NW!X65 + SE!X65 + SW!X65 + TEN!X65 + TEX!X65</f>
        <v>64691.424577230006</v>
      </c>
      <c r="Y65" s="5">
        <f xml:space="preserve"> 0 + CAL!Y65 + CAR!Y65 + CENT!Y65 + FLA!Y65 + MIDA!Y65 + MIDW!Y65 + NE!Y65 + NY!Y65 + NW!Y65 + SE!Y65 + SW!Y65 + TEN!Y65 + TEX!Y65</f>
        <v>63074.138962789999</v>
      </c>
      <c r="Z65" s="5">
        <f xml:space="preserve"> 0 + CAL!Z65 + CAR!Z65 + CENT!Z65 + FLA!Z65 + MIDA!Z65 + MIDW!Z65 + NE!Z65 + NY!Z65 + NW!Z65 + SE!Z65 + SW!Z65 + TEN!Z65 + TEX!Z65</f>
        <v>61497.285488729998</v>
      </c>
      <c r="AA65" s="5">
        <f xml:space="preserve"> 0 + CAL!AA65 + CAR!AA65 + CENT!AA65 + FLA!AA65 + MIDA!AA65 + MIDW!AA65 + NE!AA65 + NY!AA65 + NW!AA65 + SE!AA65 + SW!AA65 + TEN!AA65 + TEX!AA65</f>
        <v>59959.853351510006</v>
      </c>
      <c r="AB65" s="5">
        <f xml:space="preserve"> 0 + CAL!AB65 + CAR!AB65 + CENT!AB65 + FLA!AB65 + MIDA!AB65 + MIDW!AB65 + NE!AB65 + NY!AB65 + NW!AB65 + SE!AB65 + SW!AB65 + TEN!AB65 + TEX!AB65</f>
        <v>58460.857017720002</v>
      </c>
      <c r="AC65" s="5">
        <f xml:space="preserve"> 0 + CAL!AC65 + CAR!AC65 + CENT!AC65 + FLA!AC65 + MIDA!AC65 + MIDW!AC65 + NE!AC65 + NY!AC65 + NW!AC65 + SE!AC65 + SW!AC65 + TEN!AC65 + TEX!AC65</f>
        <v>56999.335592269999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tr">
        <f>CAL!A66</f>
        <v>Coal_MWh_Cost</v>
      </c>
      <c r="B66" s="5">
        <f xml:space="preserve"> 0 + CAL!B66 + CAR!B66 + CENT!B66 + FLA!B66 + MIDA!B66 + MIDW!B66 + NE!B66 + NY!B66 + NW!B66 + SE!B66 + SW!B66 + TEN!B66 + TEX!B66</f>
        <v>18675.88690496</v>
      </c>
      <c r="C66" s="5">
        <f xml:space="preserve"> 0 + CAL!C66 + CAR!C66 + CENT!C66 + FLA!C66 + MIDA!C66 + MIDW!C66 + NE!C66 + NY!C66 + NW!C66 + SE!C66 + SW!C66 + TEN!C66 + TEX!C66</f>
        <v>14052.390261940001</v>
      </c>
      <c r="D66" s="5">
        <f xml:space="preserve"> 0 + CAL!D66 + CAR!D66 + CENT!D66 + FLA!D66 + MIDA!D66 + MIDW!D66 + NE!D66 + NY!D66 + NW!D66 + SE!D66 + SW!D66 + TEN!D66 + TEX!D66</f>
        <v>9658.2278439700003</v>
      </c>
      <c r="E66" s="5">
        <f xml:space="preserve"> 0 + CAL!E66 + CAR!E66 + CENT!E66 + FLA!E66 + MIDA!E66 + MIDW!E66 + NE!E66 + NY!E66 + NW!E66 + SE!E66 + SW!E66 + TEN!E66 + TEX!E66</f>
        <v>6341.8945681200003</v>
      </c>
      <c r="F66" s="5">
        <f xml:space="preserve"> 0 + CAL!F66 + CAR!F66 + CENT!F66 + FLA!F66 + MIDA!F66 + MIDW!F66 + NE!F66 + NY!F66 + NW!F66 + SE!F66 + SW!F66 + TEN!F66 + TEX!F66</f>
        <v>3189.2888154799998</v>
      </c>
      <c r="G66" s="5">
        <f xml:space="preserve"> 0 + CAL!G66 + CAR!G66 + CENT!G66 + FLA!G66 + MIDA!G66 + MIDW!G66 + NE!G66 + NY!G66 + NW!G66 + SE!G66 + SW!G66 + TEN!G66 + TEX!G66</f>
        <v>1539.05877519</v>
      </c>
      <c r="H66" s="5">
        <f xml:space="preserve"> 0 + CAL!H66 + CAR!H66 + CENT!H66 + FLA!H66 + MIDA!H66 + MIDW!H66 + NE!H66 + NY!H66 + NW!H66 + SE!H66 + SW!H66 + TEN!H66 + TEX!H66</f>
        <v>551.39325338000003</v>
      </c>
      <c r="I66" s="5">
        <f xml:space="preserve"> 0 + CAL!I66 + CAR!I66 + CENT!I66 + FLA!I66 + MIDA!I66 + MIDW!I66 + NE!I66 + NY!I66 + NW!I66 + SE!I66 + SW!I66 + TEN!I66 + TEX!I66</f>
        <v>285.96793407000001</v>
      </c>
      <c r="J66" s="5">
        <f xml:space="preserve"> 0 + CAL!J66 + CAR!J66 + CENT!J66 + FLA!J66 + MIDA!J66 + MIDW!J66 + NE!J66 + NY!J66 + NW!J66 + SE!J66 + SW!J66 + TEN!J66 + TEX!J66</f>
        <v>185.12233476</v>
      </c>
      <c r="K66" s="5">
        <f xml:space="preserve"> 0 + CAL!K66 + CAR!K66 + CENT!K66 + FLA!K66 + MIDA!K66 + MIDW!K66 + NE!K66 + NY!K66 + NW!K66 + SE!K66 + SW!K66 + TEN!K66 + TEX!K66</f>
        <v>79.626090640000015</v>
      </c>
      <c r="L66" s="5">
        <f xml:space="preserve"> 0 + CAL!L66 + CAR!L66 + CENT!L66 + FLA!L66 + MIDA!L66 + MIDW!L66 + NE!L66 + NY!L66 + NW!L66 + SE!L66 + SW!L66 + TEN!L66 + TEX!L66</f>
        <v>8.0785557899999993</v>
      </c>
      <c r="M66" s="5">
        <f xml:space="preserve"> 0 + CAL!M66 + CAR!M66 + CENT!M66 + FLA!M66 + MIDA!M66 + MIDW!M66 + NE!M66 + NY!M66 + NW!M66 + SE!M66 + SW!M66 + TEN!M66 + TEX!M66</f>
        <v>5.2866799599999998</v>
      </c>
      <c r="N66" s="5">
        <f xml:space="preserve"> 0 + CAL!N66 + CAR!N66 + CENT!N66 + FLA!N66 + MIDA!N66 + MIDW!N66 + NE!N66 + NY!N66 + NW!N66 + SE!N66 + SW!N66 + TEN!N66 + TEX!N66</f>
        <v>5.1536651400000002</v>
      </c>
      <c r="O66" s="5">
        <f xml:space="preserve"> 0 + CAL!O66 + CAR!O66 + CENT!O66 + FLA!O66 + MIDA!O66 + MIDW!O66 + NE!O66 + NY!O66 + NW!O66 + SE!O66 + SW!O66 + TEN!O66 + TEX!O66</f>
        <v>5.0089896200000004</v>
      </c>
      <c r="P66" s="5">
        <f xml:space="preserve"> 0 + CAL!P66 + CAR!P66 + CENT!P66 + FLA!P66 + MIDA!P66 + MIDW!P66 + NE!P66 + NY!P66 + NW!P66 + SE!P66 + SW!P66 + TEN!P66 + TEX!P66</f>
        <v>4.8837410400000003</v>
      </c>
      <c r="Q66" s="5">
        <f xml:space="preserve"> 0 + CAL!Q66 + CAR!Q66 + CENT!Q66 + FLA!Q66 + MIDA!Q66 + MIDW!Q66 + NE!Q66 + NY!Q66 + NW!Q66 + SE!Q66 + SW!Q66 + TEN!Q66 + TEX!Q66</f>
        <v>4.7615979399999997</v>
      </c>
      <c r="R66" s="5">
        <f xml:space="preserve"> 0 + CAL!R66 + CAR!R66 + CENT!R66 + FLA!R66 + MIDA!R66 + MIDW!R66 + NE!R66 + NY!R66 + NW!R66 + SE!R66 + SW!R66 + TEN!R66 + TEX!R66</f>
        <v>4.6422425899999995</v>
      </c>
      <c r="S66" s="5">
        <f xml:space="preserve"> 0 + CAL!S66 + CAR!S66 + CENT!S66 + FLA!S66 + MIDA!S66 + MIDW!S66 + NE!S66 + NY!S66 + NW!S66 + SE!S66 + SW!S66 + TEN!S66 + TEX!S66</f>
        <v>4.5257577199999997</v>
      </c>
      <c r="T66" s="5">
        <f xml:space="preserve"> 0 + CAL!T66 + CAR!T66 + CENT!T66 + FLA!T66 + MIDA!T66 + MIDW!T66 + NE!T66 + NY!T66 + NW!T66 + SE!T66 + SW!T66 + TEN!T66 + TEX!T66</f>
        <v>4.3957651799999997</v>
      </c>
      <c r="U66" s="5">
        <f xml:space="preserve"> 0 + CAL!U66 + CAR!U66 + CENT!U66 + FLA!U66 + MIDA!U66 + MIDW!U66 + NE!U66 + NY!U66 + NW!U66 + SE!U66 + SW!U66 + TEN!U66 + TEX!U66</f>
        <v>4.2858711300000003</v>
      </c>
      <c r="V66" s="5">
        <f xml:space="preserve"> 0 + CAL!V66 + CAR!V66 + CENT!V66 + FLA!V66 + MIDA!V66 + MIDW!V66 + NE!V66 + NY!V66 + NW!V66 + SE!V66 + SW!V66 + TEN!V66 + TEX!V66</f>
        <v>4.1668931499999999</v>
      </c>
      <c r="W66" s="5">
        <f xml:space="preserve"> 0 + CAL!W66 + CAR!W66 + CENT!W66 + FLA!W66 + MIDA!W66 + MIDW!W66 + NE!W66 + NY!W66 + NW!W66 + SE!W66 + SW!W66 + TEN!W66 + TEX!W66</f>
        <v>4.0627027599999996</v>
      </c>
      <c r="X66" s="5">
        <f xml:space="preserve"> 0 + CAL!X66 + CAR!X66 + CENT!X66 + FLA!X66 + MIDA!X66 + MIDW!X66 + NE!X66 + NY!X66 + NW!X66 + SE!X66 + SW!X66 + TEN!X66 + TEX!X66</f>
        <v>3.9611348199999998</v>
      </c>
      <c r="Y66" s="5">
        <f xml:space="preserve"> 0 + CAL!Y66 + CAR!Y66 + CENT!Y66 + FLA!Y66 + MIDA!Y66 + MIDW!Y66 + NE!Y66 + NY!Y66 + NW!Y66 + SE!Y66 + SW!Y66 + TEN!Y66 + TEX!Y66</f>
        <v>3.86210012</v>
      </c>
      <c r="Z66" s="5">
        <f xml:space="preserve"> 0 + CAL!Z66 + CAR!Z66 + CENT!Z66 + FLA!Z66 + MIDA!Z66 + MIDW!Z66 + NE!Z66 + NY!Z66 + NW!Z66 + SE!Z66 + SW!Z66 + TEN!Z66 + TEX!Z66</f>
        <v>3.7611940599999998</v>
      </c>
      <c r="AA66" s="5">
        <f xml:space="preserve"> 0 + CAL!AA66 + CAR!AA66 + CENT!AA66 + FLA!AA66 + MIDA!AA66 + MIDW!AA66 + NE!AA66 + NY!AA66 + NW!AA66 + SE!AA66 + SW!AA66 + TEN!AA66 + TEX!AA66</f>
        <v>3.6667430300000001</v>
      </c>
      <c r="AB66" s="5">
        <f xml:space="preserve"> 0 + CAL!AB66 + CAR!AB66 + CENT!AB66 + FLA!AB66 + MIDA!AB66 + MIDW!AB66 + NE!AB66 + NY!AB66 + NW!AB66 + SE!AB66 + SW!AB66 + TEN!AB66 + TEX!AB66</f>
        <v>3.5749903399999998</v>
      </c>
      <c r="AC66" s="5">
        <f xml:space="preserve"> 0 + CAL!AC66 + CAR!AC66 + CENT!AC66 + FLA!AC66 + MIDA!AC66 + MIDW!AC66 + NE!AC66 + NY!AC66 + NW!AC66 + SE!AC66 + SW!AC66 + TEN!AC66 + TEX!AC66</f>
        <v>3.4856153600000002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tr">
        <f>CAL!A67</f>
        <v>Coal_Start_Knob</v>
      </c>
      <c r="B67" s="5">
        <f xml:space="preserve"> 0 + CAL!B67 + CAR!B67 + CENT!B67 + FLA!B67 + MIDA!B67 + MIDW!B67 + NE!B67 + NY!B67 + NW!B67 + SE!B67 + SW!B67 + TEN!B67 + TEX!B67</f>
        <v>13</v>
      </c>
      <c r="C67" s="5">
        <f xml:space="preserve"> 0 + CAL!C67 + CAR!C67 + CENT!C67 + FLA!C67 + MIDA!C67 + MIDW!C67 + NE!C67 + NY!C67 + NW!C67 + SE!C67 + SW!C67 + TEN!C67 + TEX!C67</f>
        <v>13.325000000000003</v>
      </c>
      <c r="D67" s="5">
        <f xml:space="preserve"> 0 + CAL!D67 + CAR!D67 + CENT!D67 + FLA!D67 + MIDA!D67 + MIDW!D67 + NE!D67 + NY!D67 + NW!D67 + SE!D67 + SW!D67 + TEN!D67 + TEX!D67</f>
        <v>8.2819587000000006</v>
      </c>
      <c r="E67" s="5">
        <f xml:space="preserve"> 0 + CAL!E67 + CAR!E67 + CENT!E67 + FLA!E67 + MIDA!E67 + MIDW!E67 + NE!E67 + NY!E67 + NW!E67 + SE!E67 + SW!E67 + TEN!E67 + TEX!E67</f>
        <v>6.7629292100000002</v>
      </c>
      <c r="F67" s="5">
        <f xml:space="preserve"> 0 + CAL!F67 + CAR!F67 + CENT!F67 + FLA!F67 + MIDA!F67 + MIDW!F67 + NE!F67 + NY!F67 + NW!F67 + SE!F67 + SW!F67 + TEN!F67 + TEX!F67</f>
        <v>5.8728542600000004</v>
      </c>
      <c r="G67" s="5">
        <f xml:space="preserve"> 0 + CAL!G67 + CAR!G67 + CENT!G67 + FLA!G67 + MIDA!G67 + MIDW!G67 + NE!G67 + NY!G67 + NW!G67 + SE!G67 + SW!G67 + TEN!G67 + TEX!G67</f>
        <v>5.4808753699999997</v>
      </c>
      <c r="H67" s="5">
        <f xml:space="preserve"> 0 + CAL!H67 + CAR!H67 + CENT!H67 + FLA!H67 + MIDA!H67 + MIDW!H67 + NE!H67 + NY!H67 + NW!H67 + SE!H67 + SW!H67 + TEN!H67 + TEX!H67</f>
        <v>4.5011338199999988</v>
      </c>
      <c r="I67" s="5">
        <f xml:space="preserve"> 0 + CAL!I67 + CAR!I67 + CENT!I67 + FLA!I67 + MIDA!I67 + MIDW!I67 + NE!I67 + NY!I67 + NW!I67 + SE!I67 + SW!I67 + TEN!I67 + TEX!I67</f>
        <v>3.3880620699999997</v>
      </c>
      <c r="J67" s="5">
        <f xml:space="preserve"> 0 + CAL!J67 + CAR!J67 + CENT!J67 + FLA!J67 + MIDA!J67 + MIDW!J67 + NE!J67 + NY!J67 + NW!J67 + SE!J67 + SW!J67 + TEN!J67 + TEX!J67</f>
        <v>2.7640106700000002</v>
      </c>
      <c r="K67" s="5">
        <f xml:space="preserve"> 0 + CAL!K67 + CAR!K67 + CENT!K67 + FLA!K67 + MIDA!K67 + MIDW!K67 + NE!K67 + NY!K67 + NW!K67 + SE!K67 + SW!K67 + TEN!K67 + TEX!K67</f>
        <v>3.4340650300000002</v>
      </c>
      <c r="L67" s="5">
        <f xml:space="preserve"> 0 + CAL!L67 + CAR!L67 + CENT!L67 + FLA!L67 + MIDA!L67 + MIDW!L67 + NE!L67 + NY!L67 + NW!L67 + SE!L67 + SW!L67 + TEN!L67 + TEX!L67</f>
        <v>3.2661824499999996</v>
      </c>
      <c r="M67" s="5">
        <f xml:space="preserve"> 0 + CAL!M67 + CAR!M67 + CENT!M67 + FLA!M67 + MIDA!M67 + MIDW!M67 + NE!M67 + NY!M67 + NW!M67 + SE!M67 + SW!M67 + TEN!M67 + TEX!M67</f>
        <v>3.5217796799999999</v>
      </c>
      <c r="N67" s="5">
        <f xml:space="preserve"> 0 + CAL!N67 + CAR!N67 + CENT!N67 + FLA!N67 + MIDA!N67 + MIDW!N67 + NE!N67 + NY!N67 + NW!N67 + SE!N67 + SW!N67 + TEN!N67 + TEX!N67</f>
        <v>3.9686199500000003</v>
      </c>
      <c r="O67" s="5">
        <f xml:space="preserve"> 0 + CAL!O67 + CAR!O67 + CENT!O67 + FLA!O67 + MIDA!O67 + MIDW!O67 + NE!O67 + NY!O67 + NW!O67 + SE!O67 + SW!O67 + TEN!O67 + TEX!O67</f>
        <v>3.97214277</v>
      </c>
      <c r="P67" s="5">
        <f xml:space="preserve"> 0 + CAL!P67 + CAR!P67 + CENT!P67 + FLA!P67 + MIDA!P67 + MIDW!P67 + NE!P67 + NY!P67 + NW!P67 + SE!P67 + SW!P67 + TEN!P67 + TEX!P67</f>
        <v>4.0556900899999997</v>
      </c>
      <c r="Q67" s="5">
        <f xml:space="preserve"> 0 + CAL!Q67 + CAR!Q67 + CENT!Q67 + FLA!Q67 + MIDA!Q67 + MIDW!Q67 + NE!Q67 + NY!Q67 + NW!Q67 + SE!Q67 + SW!Q67 + TEN!Q67 + TEX!Q67</f>
        <v>3.9159917199999996</v>
      </c>
      <c r="R67" s="5">
        <f xml:space="preserve"> 0 + CAL!R67 + CAR!R67 + CENT!R67 + FLA!R67 + MIDA!R67 + MIDW!R67 + NE!R67 + NY!R67 + NW!R67 + SE!R67 + SW!R67 + TEN!R67 + TEX!R67</f>
        <v>5.5099802799999997</v>
      </c>
      <c r="S67" s="5">
        <f xml:space="preserve"> 0 + CAL!S67 + CAR!S67 + CENT!S67 + FLA!S67 + MIDA!S67 + MIDW!S67 + NE!S67 + NY!S67 + NW!S67 + SE!S67 + SW!S67 + TEN!S67 + TEX!S67</f>
        <v>4.89550734</v>
      </c>
      <c r="T67" s="5">
        <f xml:space="preserve"> 0 + CAL!T67 + CAR!T67 + CENT!T67 + FLA!T67 + MIDA!T67 + MIDW!T67 + NE!T67 + NY!T67 + NW!T67 + SE!T67 + SW!T67 + TEN!T67 + TEX!T67</f>
        <v>4.0954371199999997</v>
      </c>
      <c r="U67" s="5">
        <f xml:space="preserve"> 0 + CAL!U67 + CAR!U67 + CENT!U67 + FLA!U67 + MIDA!U67 + MIDW!U67 + NE!U67 + NY!U67 + NW!U67 + SE!U67 + SW!U67 + TEN!U67 + TEX!U67</f>
        <v>4.0789519099999998</v>
      </c>
      <c r="V67" s="5">
        <f xml:space="preserve"> 0 + CAL!V67 + CAR!V67 + CENT!V67 + FLA!V67 + MIDA!V67 + MIDW!V67 + NE!V67 + NY!V67 + NW!V67 + SE!V67 + SW!V67 + TEN!V67 + TEX!V67</f>
        <v>3.0277387900000003</v>
      </c>
      <c r="W67" s="5">
        <f xml:space="preserve"> 0 + CAL!W67 + CAR!W67 + CENT!W67 + FLA!W67 + MIDA!W67 + MIDW!W67 + NE!W67 + NY!W67 + NW!W67 + SE!W67 + SW!W67 + TEN!W67 + TEX!W67</f>
        <v>3.0123078000000003</v>
      </c>
      <c r="X67" s="5">
        <f xml:space="preserve"> 0 + CAL!X67 + CAR!X67 + CENT!X67 + FLA!X67 + MIDA!X67 + MIDW!X67 + NE!X67 + NY!X67 + NW!X67 + SE!X67 + SW!X67 + TEN!X67 + TEX!X67</f>
        <v>3.0060108099999998</v>
      </c>
      <c r="Y67" s="5">
        <f xml:space="preserve"> 0 + CAL!Y67 + CAR!Y67 + CENT!Y67 + FLA!Y67 + MIDA!Y67 + MIDW!Y67 + NE!Y67 + NY!Y67 + NW!Y67 + SE!Y67 + SW!Y67 + TEN!Y67 + TEX!Y67</f>
        <v>2.9856058200000004</v>
      </c>
      <c r="Z67" s="5">
        <f xml:space="preserve"> 0 + CAL!Z67 + CAR!Z67 + CENT!Z67 + FLA!Z67 + MIDA!Z67 + MIDW!Z67 + NE!Z67 + NY!Z67 + NW!Z67 + SE!Z67 + SW!Z67 + TEN!Z67 + TEX!Z67</f>
        <v>3.0385877099999998</v>
      </c>
      <c r="AA67" s="5">
        <f xml:space="preserve"> 0 + CAL!AA67 + CAR!AA67 + CENT!AA67 + FLA!AA67 + MIDA!AA67 + MIDW!AA67 + NE!AA67 + NY!AA67 + NW!AA67 + SE!AA67 + SW!AA67 + TEN!AA67 + TEX!AA67</f>
        <v>3.0233398</v>
      </c>
      <c r="AB67" s="5">
        <f xml:space="preserve"> 0 + CAL!AB67 + CAR!AB67 + CENT!AB67 + FLA!AB67 + MIDA!AB67 + MIDW!AB67 + NE!AB67 + NY!AB67 + NW!AB67 + SE!AB67 + SW!AB67 + TEN!AB67 + TEX!AB67</f>
        <v>3.0033379600000005</v>
      </c>
      <c r="AC67" s="5">
        <f xml:space="preserve"> 0 + CAL!AC67 + CAR!AC67 + CENT!AC67 + FLA!AC67 + MIDA!AC67 + MIDW!AC67 + NE!AC67 + NY!AC67 + NW!AC67 + SE!AC67 + SW!AC67 + TEN!AC67 + TEX!AC67</f>
        <v>2.9939133399999998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tr">
        <f>CAL!A68</f>
        <v>Coal_Knob</v>
      </c>
      <c r="B68" s="5">
        <f xml:space="preserve"> 0 + CAL!B68 + CAR!B68 + CENT!B68 + FLA!B68 + MIDA!B68 + MIDW!B68 + NE!B68 + NY!B68 + NW!B68 + SE!B68 + SW!B68 + TEN!B68 + TEX!B68</f>
        <v>13</v>
      </c>
      <c r="C68" s="5">
        <f xml:space="preserve"> 0 + CAL!C68 + CAR!C68 + CENT!C68 + FLA!C68 + MIDA!C68 + MIDW!C68 + NE!C68 + NY!C68 + NW!C68 + SE!C68 + SW!C68 + TEN!C68 + TEX!C68</f>
        <v>8.2819587000000006</v>
      </c>
      <c r="D68" s="5">
        <f xml:space="preserve"> 0 + CAL!D68 + CAR!D68 + CENT!D68 + FLA!D68 + MIDA!D68 + MIDW!D68 + NE!D68 + NY!D68 + NW!D68 + SE!D68 + SW!D68 + TEN!D68 + TEX!D68</f>
        <v>6.7629292100000002</v>
      </c>
      <c r="E68" s="5">
        <f xml:space="preserve"> 0 + CAL!E68 + CAR!E68 + CENT!E68 + FLA!E68 + MIDA!E68 + MIDW!E68 + NE!E68 + NY!E68 + NW!E68 + SE!E68 + SW!E68 + TEN!E68 + TEX!E68</f>
        <v>5.8728542600000004</v>
      </c>
      <c r="F68" s="5">
        <f xml:space="preserve"> 0 + CAL!F68 + CAR!F68 + CENT!F68 + FLA!F68 + MIDA!F68 + MIDW!F68 + NE!F68 + NY!F68 + NW!F68 + SE!F68 + SW!F68 + TEN!F68 + TEX!F68</f>
        <v>5.4808753699999997</v>
      </c>
      <c r="G68" s="5">
        <f xml:space="preserve"> 0 + CAL!G68 + CAR!G68 + CENT!G68 + FLA!G68 + MIDA!G68 + MIDW!G68 + NE!G68 + NY!G68 + NW!G68 + SE!G68 + SW!G68 + TEN!G68 + TEX!G68</f>
        <v>4.5011338199999988</v>
      </c>
      <c r="H68" s="5">
        <f xml:space="preserve"> 0 + CAL!H68 + CAR!H68 + CENT!H68 + FLA!H68 + MIDA!H68 + MIDW!H68 + NE!H68 + NY!H68 + NW!H68 + SE!H68 + SW!H68 + TEN!H68 + TEX!H68</f>
        <v>3.3880620699999997</v>
      </c>
      <c r="I68" s="5">
        <f xml:space="preserve"> 0 + CAL!I68 + CAR!I68 + CENT!I68 + FLA!I68 + MIDA!I68 + MIDW!I68 + NE!I68 + NY!I68 + NW!I68 + SE!I68 + SW!I68 + TEN!I68 + TEX!I68</f>
        <v>2.7640106700000002</v>
      </c>
      <c r="J68" s="5">
        <f xml:space="preserve"> 0 + CAL!J68 + CAR!J68 + CENT!J68 + FLA!J68 + MIDA!J68 + MIDW!J68 + NE!J68 + NY!J68 + NW!J68 + SE!J68 + SW!J68 + TEN!J68 + TEX!J68</f>
        <v>3.4340650300000002</v>
      </c>
      <c r="K68" s="5">
        <f xml:space="preserve"> 0 + CAL!K68 + CAR!K68 + CENT!K68 + FLA!K68 + MIDA!K68 + MIDW!K68 + NE!K68 + NY!K68 + NW!K68 + SE!K68 + SW!K68 + TEN!K68 + TEX!K68</f>
        <v>3.2661824499999996</v>
      </c>
      <c r="L68" s="5">
        <f xml:space="preserve"> 0 + CAL!L68 + CAR!L68 + CENT!L68 + FLA!L68 + MIDA!L68 + MIDW!L68 + NE!L68 + NY!L68 + NW!L68 + SE!L68 + SW!L68 + TEN!L68 + TEX!L68</f>
        <v>3.5217796799999999</v>
      </c>
      <c r="M68" s="5">
        <f xml:space="preserve"> 0 + CAL!M68 + CAR!M68 + CENT!M68 + FLA!M68 + MIDA!M68 + MIDW!M68 + NE!M68 + NY!M68 + NW!M68 + SE!M68 + SW!M68 + TEN!M68 + TEX!M68</f>
        <v>3.9686199500000003</v>
      </c>
      <c r="N68" s="5">
        <f xml:space="preserve"> 0 + CAL!N68 + CAR!N68 + CENT!N68 + FLA!N68 + MIDA!N68 + MIDW!N68 + NE!N68 + NY!N68 + NW!N68 + SE!N68 + SW!N68 + TEN!N68 + TEX!N68</f>
        <v>3.97214277</v>
      </c>
      <c r="O68" s="5">
        <f xml:space="preserve"> 0 + CAL!O68 + CAR!O68 + CENT!O68 + FLA!O68 + MIDA!O68 + MIDW!O68 + NE!O68 + NY!O68 + NW!O68 + SE!O68 + SW!O68 + TEN!O68 + TEX!O68</f>
        <v>4.0556900899999997</v>
      </c>
      <c r="P68" s="5">
        <f xml:space="preserve"> 0 + CAL!P68 + CAR!P68 + CENT!P68 + FLA!P68 + MIDA!P68 + MIDW!P68 + NE!P68 + NY!P68 + NW!P68 + SE!P68 + SW!P68 + TEN!P68 + TEX!P68</f>
        <v>3.9159917199999996</v>
      </c>
      <c r="Q68" s="5">
        <f xml:space="preserve"> 0 + CAL!Q68 + CAR!Q68 + CENT!Q68 + FLA!Q68 + MIDA!Q68 + MIDW!Q68 + NE!Q68 + NY!Q68 + NW!Q68 + SE!Q68 + SW!Q68 + TEN!Q68 + TEX!Q68</f>
        <v>5.5099802799999997</v>
      </c>
      <c r="R68" s="5">
        <f xml:space="preserve"> 0 + CAL!R68 + CAR!R68 + CENT!R68 + FLA!R68 + MIDA!R68 + MIDW!R68 + NE!R68 + NY!R68 + NW!R68 + SE!R68 + SW!R68 + TEN!R68 + TEX!R68</f>
        <v>4.89550734</v>
      </c>
      <c r="S68" s="5">
        <f xml:space="preserve"> 0 + CAL!S68 + CAR!S68 + CENT!S68 + FLA!S68 + MIDA!S68 + MIDW!S68 + NE!S68 + NY!S68 + NW!S68 + SE!S68 + SW!S68 + TEN!S68 + TEX!S68</f>
        <v>4.0954371199999997</v>
      </c>
      <c r="T68" s="5">
        <f xml:space="preserve"> 0 + CAL!T68 + CAR!T68 + CENT!T68 + FLA!T68 + MIDA!T68 + MIDW!T68 + NE!T68 + NY!T68 + NW!T68 + SE!T68 + SW!T68 + TEN!T68 + TEX!T68</f>
        <v>4.0789519099999998</v>
      </c>
      <c r="U68" s="5">
        <f xml:space="preserve"> 0 + CAL!U68 + CAR!U68 + CENT!U68 + FLA!U68 + MIDA!U68 + MIDW!U68 + NE!U68 + NY!U68 + NW!U68 + SE!U68 + SW!U68 + TEN!U68 + TEX!U68</f>
        <v>3.0277387900000003</v>
      </c>
      <c r="V68" s="5">
        <f xml:space="preserve"> 0 + CAL!V68 + CAR!V68 + CENT!V68 + FLA!V68 + MIDA!V68 + MIDW!V68 + NE!V68 + NY!V68 + NW!V68 + SE!V68 + SW!V68 + TEN!V68 + TEX!V68</f>
        <v>3.0123078000000003</v>
      </c>
      <c r="W68" s="5">
        <f xml:space="preserve"> 0 + CAL!W68 + CAR!W68 + CENT!W68 + FLA!W68 + MIDA!W68 + MIDW!W68 + NE!W68 + NY!W68 + NW!W68 + SE!W68 + SW!W68 + TEN!W68 + TEX!W68</f>
        <v>3.0060108099999998</v>
      </c>
      <c r="X68" s="5">
        <f xml:space="preserve"> 0 + CAL!X68 + CAR!X68 + CENT!X68 + FLA!X68 + MIDA!X68 + MIDW!X68 + NE!X68 + NY!X68 + NW!X68 + SE!X68 + SW!X68 + TEN!X68 + TEX!X68</f>
        <v>2.9856058200000004</v>
      </c>
      <c r="Y68" s="5">
        <f xml:space="preserve"> 0 + CAL!Y68 + CAR!Y68 + CENT!Y68 + FLA!Y68 + MIDA!Y68 + MIDW!Y68 + NE!Y68 + NY!Y68 + NW!Y68 + SE!Y68 + SW!Y68 + TEN!Y68 + TEX!Y68</f>
        <v>3.0385877099999998</v>
      </c>
      <c r="Z68" s="5">
        <f xml:space="preserve"> 0 + CAL!Z68 + CAR!Z68 + CENT!Z68 + FLA!Z68 + MIDA!Z68 + MIDW!Z68 + NE!Z68 + NY!Z68 + NW!Z68 + SE!Z68 + SW!Z68 + TEN!Z68 + TEX!Z68</f>
        <v>3.0233398</v>
      </c>
      <c r="AA68" s="5">
        <f xml:space="preserve"> 0 + CAL!AA68 + CAR!AA68 + CENT!AA68 + FLA!AA68 + MIDA!AA68 + MIDW!AA68 + NE!AA68 + NY!AA68 + NW!AA68 + SE!AA68 + SW!AA68 + TEN!AA68 + TEX!AA68</f>
        <v>3.0033379600000005</v>
      </c>
      <c r="AB68" s="5">
        <f xml:space="preserve"> 0 + CAL!AB68 + CAR!AB68 + CENT!AB68 + FLA!AB68 + MIDA!AB68 + MIDW!AB68 + NE!AB68 + NY!AB68 + NW!AB68 + SE!AB68 + SW!AB68 + TEN!AB68 + TEX!AB68</f>
        <v>2.9939133399999998</v>
      </c>
      <c r="AC68" s="5">
        <f xml:space="preserve"> 0 + CAL!AC68 + CAR!AC68 + CENT!AC68 + FLA!AC68 + MIDA!AC68 + MIDW!AC68 + NE!AC68 + NY!AC68 + NW!AC68 + SE!AC68 + SW!AC68 + TEN!AC68 + TEX!AC68</f>
        <v>2.9868091600000004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tr">
        <f>CAL!A69</f>
        <v>Coal_Max_Knob</v>
      </c>
      <c r="B69" s="5">
        <f xml:space="preserve"> 0 + CAL!B69 + CAR!B69 + CENT!B69 + FLA!B69 + MIDA!B69 + MIDW!B69 + NE!B69 + NY!B69 + NW!B69 + SE!B69 + SW!B69 + TEN!B69 + TEX!B69</f>
        <v>13</v>
      </c>
      <c r="C69" s="5">
        <f xml:space="preserve"> 0 + CAL!C69 + CAR!C69 + CENT!C69 + FLA!C69 + MIDA!C69 + MIDW!C69 + NE!C69 + NY!C69 + NW!C69 + SE!C69 + SW!C69 + TEN!C69 + TEX!C69</f>
        <v>35.774181850000005</v>
      </c>
      <c r="D69" s="5">
        <f xml:space="preserve"> 0 + CAL!D69 + CAR!D69 + CENT!D69 + FLA!D69 + MIDA!D69 + MIDW!D69 + NE!D69 + NY!D69 + NW!D69 + SE!D69 + SW!D69 + TEN!D69 + TEX!D69</f>
        <v>36.813302419999999</v>
      </c>
      <c r="E69" s="5">
        <f xml:space="preserve"> 0 + CAL!E69 + CAR!E69 + CENT!E69 + FLA!E69 + MIDA!E69 + MIDW!E69 + NE!E69 + NY!E69 + NW!E69 + SE!E69 + SW!E69 + TEN!E69 + TEX!E69</f>
        <v>37.860686749999992</v>
      </c>
      <c r="F69" s="5">
        <f xml:space="preserve"> 0 + CAL!F69 + CAR!F69 + CENT!F69 + FLA!F69 + MIDA!F69 + MIDW!F69 + NE!F69 + NY!F69 + NW!F69 + SE!F69 + SW!F69 + TEN!F69 + TEX!F69</f>
        <v>38.894210160000007</v>
      </c>
      <c r="G69" s="5">
        <f xml:space="preserve"> 0 + CAL!G69 + CAR!G69 + CENT!G69 + FLA!G69 + MIDA!G69 + MIDW!G69 + NE!G69 + NY!G69 + NW!G69 + SE!G69 + SW!G69 + TEN!G69 + TEX!G69</f>
        <v>39.978342949999998</v>
      </c>
      <c r="H69" s="5">
        <f xml:space="preserve"> 0 + CAL!H69 + CAR!H69 + CENT!H69 + FLA!H69 + MIDA!H69 + MIDW!H69 + NE!H69 + NY!H69 + NW!H69 + SE!H69 + SW!H69 + TEN!H69 + TEX!H69</f>
        <v>41.071756490000006</v>
      </c>
      <c r="I69" s="5">
        <f xml:space="preserve"> 0 + CAL!I69 + CAR!I69 + CENT!I69 + FLA!I69 + MIDA!I69 + MIDW!I69 + NE!I69 + NY!I69 + NW!I69 + SE!I69 + SW!I69 + TEN!I69 + TEX!I69</f>
        <v>42.199913310000007</v>
      </c>
      <c r="J69" s="5">
        <f xml:space="preserve"> 0 + CAL!J69 + CAR!J69 + CENT!J69 + FLA!J69 + MIDA!J69 + MIDW!J69 + NE!J69 + NY!J69 + NW!J69 + SE!J69 + SW!J69 + TEN!J69 + TEX!J69</f>
        <v>43.332365959999997</v>
      </c>
      <c r="K69" s="5">
        <f xml:space="preserve"> 0 + CAL!K69 + CAR!K69 + CENT!K69 + FLA!K69 + MIDA!K69 + MIDW!K69 + NE!K69 + NY!K69 + NW!K69 + SE!K69 + SW!K69 + TEN!K69 + TEX!K69</f>
        <v>44.522242130000002</v>
      </c>
      <c r="L69" s="5">
        <f xml:space="preserve"> 0 + CAL!L69 + CAR!L69 + CENT!L69 + FLA!L69 + MIDA!L69 + MIDW!L69 + NE!L69 + NY!L69 + NW!L69 + SE!L69 + SW!L69 + TEN!L69 + TEX!L69</f>
        <v>45.78107481</v>
      </c>
      <c r="M69" s="5">
        <f xml:space="preserve"> 0 + CAL!M69 + CAR!M69 + CENT!M69 + FLA!M69 + MIDA!M69 + MIDW!M69 + NE!M69 + NY!M69 + NW!M69 + SE!M69 + SW!M69 + TEN!M69 + TEX!M69</f>
        <v>47.082404359999998</v>
      </c>
      <c r="N69" s="5">
        <f xml:space="preserve"> 0 + CAL!N69 + CAR!N69 + CENT!N69 + FLA!N69 + MIDA!N69 + MIDW!N69 + NE!N69 + NY!N69 + NW!N69 + SE!N69 + SW!N69 + TEN!N69 + TEX!N69</f>
        <v>48.452238660000006</v>
      </c>
      <c r="O69" s="5">
        <f xml:space="preserve"> 0 + CAL!O69 + CAR!O69 + CENT!O69 + FLA!O69 + MIDA!O69 + MIDW!O69 + NE!O69 + NY!O69 + NW!O69 + SE!O69 + SW!O69 + TEN!O69 + TEX!O69</f>
        <v>49.916668669999993</v>
      </c>
      <c r="P69" s="5">
        <f xml:space="preserve"> 0 + CAL!P69 + CAR!P69 + CENT!P69 + FLA!P69 + MIDA!P69 + MIDW!P69 + NE!P69 + NY!P69 + NW!P69 + SE!P69 + SW!P69 + TEN!P69 + TEX!P69</f>
        <v>51.402264219999992</v>
      </c>
      <c r="Q69" s="5">
        <f xml:space="preserve"> 0 + CAL!Q69 + CAR!Q69 + CENT!Q69 + FLA!Q69 + MIDA!Q69 + MIDW!Q69 + NE!Q69 + NY!Q69 + NW!Q69 + SE!Q69 + SW!Q69 + TEN!Q69 + TEX!Q69</f>
        <v>52.90854659</v>
      </c>
      <c r="R69" s="5">
        <f xml:space="preserve"> 0 + CAL!R69 + CAR!R69 + CENT!R69 + FLA!R69 + MIDA!R69 + MIDW!R69 + NE!R69 + NY!R69 + NW!R69 + SE!R69 + SW!R69 + TEN!R69 + TEX!R69</f>
        <v>54.606471579999997</v>
      </c>
      <c r="S69" s="5">
        <f xml:space="preserve"> 0 + CAL!S69 + CAR!S69 + CENT!S69 + FLA!S69 + MIDA!S69 + MIDW!S69 + NE!S69 + NY!S69 + NW!S69 + SE!S69 + SW!S69 + TEN!S69 + TEX!S69</f>
        <v>56.107339809999992</v>
      </c>
      <c r="T69" s="5">
        <f xml:space="preserve"> 0 + CAL!T69 + CAR!T69 + CENT!T69 + FLA!T69 + MIDA!T69 + MIDW!T69 + NE!T69 + NY!T69 + NW!T69 + SE!T69 + SW!T69 + TEN!T69 + TEX!T69</f>
        <v>57.75941249000001</v>
      </c>
      <c r="U69" s="5">
        <f xml:space="preserve"> 0 + CAL!U69 + CAR!U69 + CENT!U69 + FLA!U69 + MIDA!U69 + MIDW!U69 + NE!U69 + NY!U69 + NW!U69 + SE!U69 + SW!U69 + TEN!U69 + TEX!U69</f>
        <v>59.614923599999997</v>
      </c>
      <c r="V69" s="5">
        <f xml:space="preserve"> 0 + CAL!V69 + CAR!V69 + CENT!V69 + FLA!V69 + MIDA!V69 + MIDW!V69 + NE!V69 + NY!V69 + NW!V69 + SE!V69 + SW!V69 + TEN!V69 + TEX!V69</f>
        <v>61.511545440000006</v>
      </c>
      <c r="W69" s="5">
        <f xml:space="preserve"> 0 + CAL!W69 + CAR!W69 + CENT!W69 + FLA!W69 + MIDA!W69 + MIDW!W69 + NE!W69 + NY!W69 + NW!W69 + SE!W69 + SW!W69 + TEN!W69 + TEX!W69</f>
        <v>63.506233539999997</v>
      </c>
      <c r="X69" s="5">
        <f xml:space="preserve"> 0 + CAL!X69 + CAR!X69 + CENT!X69 + FLA!X69 + MIDA!X69 + MIDW!X69 + NE!X69 + NY!X69 + NW!X69 + SE!X69 + SW!X69 + TEN!X69 + TEX!X69</f>
        <v>65.598528479999999</v>
      </c>
      <c r="Y69" s="5">
        <f xml:space="preserve"> 0 + CAL!Y69 + CAR!Y69 + CENT!Y69 + FLA!Y69 + MIDA!Y69 + MIDW!Y69 + NE!Y69 + NY!Y69 + NW!Y69 + SE!Y69 + SW!Y69 + TEN!Y69 + TEX!Y69</f>
        <v>67.760119300000014</v>
      </c>
      <c r="Z69" s="5">
        <f xml:space="preserve"> 0 + CAL!Z69 + CAR!Z69 + CENT!Z69 + FLA!Z69 + MIDA!Z69 + MIDW!Z69 + NE!Z69 + NY!Z69 + NW!Z69 + SE!Z69 + SW!Z69 + TEN!Z69 + TEX!Z69</f>
        <v>70.033215619999993</v>
      </c>
      <c r="AA69" s="5">
        <f xml:space="preserve"> 0 + CAL!AA69 + CAR!AA69 + CENT!AA69 + FLA!AA69 + MIDA!AA69 + MIDW!AA69 + NE!AA69 + NY!AA69 + NW!AA69 + SE!AA69 + SW!AA69 + TEN!AA69 + TEX!AA69</f>
        <v>72.461958639999978</v>
      </c>
      <c r="AB69" s="5">
        <f xml:space="preserve"> 0 + CAL!AB69 + CAR!AB69 + CENT!AB69 + FLA!AB69 + MIDA!AB69 + MIDW!AB69 + NE!AB69 + NY!AB69 + NW!AB69 + SE!AB69 + SW!AB69 + TEN!AB69 + TEX!AB69</f>
        <v>75.007999330000004</v>
      </c>
      <c r="AC69" s="5">
        <f xml:space="preserve"> 0 + CAL!AC69 + CAR!AC69 + CENT!AC69 + FLA!AC69 + MIDA!AC69 + MIDW!AC69 + NE!AC69 + NY!AC69 + NW!AC69 + SE!AC69 + SW!AC69 + TEN!AC69 + TEX!AC69</f>
        <v>77.674275050000006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tr">
        <f>CAL!A70</f>
        <v>Storage_MW</v>
      </c>
      <c r="B70" s="5">
        <f xml:space="preserve"> 0 + CAL!B70 + CAR!B70 + CENT!B70 + FLA!B70 + MIDA!B70 + MIDW!B70 + NE!B70 + NY!B70 + NW!B70 + SE!B70 + SW!B70 + TEN!B70 + TEX!B70</f>
        <v>0</v>
      </c>
      <c r="C70" s="5">
        <f xml:space="preserve"> 0 + CAL!C70 + CAR!C70 + CENT!C70 + FLA!C70 + MIDA!C70 + MIDW!C70 + NE!C70 + NY!C70 + NW!C70 + SE!C70 + SW!C70 + TEN!C70 + TEX!C70</f>
        <v>8316.3896152500001</v>
      </c>
      <c r="D70" s="5">
        <f xml:space="preserve"> 0 + CAL!D70 + CAR!D70 + CENT!D70 + FLA!D70 + MIDA!D70 + MIDW!D70 + NE!D70 + NY!D70 + NW!D70 + SE!D70 + SW!D70 + TEN!D70 + TEX!D70</f>
        <v>16373.882689509999</v>
      </c>
      <c r="E70" s="5">
        <f xml:space="preserve"> 0 + CAL!E70 + CAR!E70 + CENT!E70 + FLA!E70 + MIDA!E70 + MIDW!E70 + NE!E70 + NY!E70 + NW!E70 + SE!E70 + SW!E70 + TEN!E70 + TEX!E70</f>
        <v>23516.433856469997</v>
      </c>
      <c r="F70" s="5">
        <f xml:space="preserve"> 0 + CAL!F70 + CAR!F70 + CENT!F70 + FLA!F70 + MIDA!F70 + MIDW!F70 + NE!F70 + NY!F70 + NW!F70 + SE!F70 + SW!F70 + TEN!F70 + TEX!F70</f>
        <v>30485.254665839995</v>
      </c>
      <c r="G70" s="5">
        <f xml:space="preserve"> 0 + CAL!G70 + CAR!G70 + CENT!G70 + FLA!G70 + MIDA!G70 + MIDW!G70 + NE!G70 + NY!G70 + NW!G70 + SE!G70 + SW!G70 + TEN!G70 + TEX!G70</f>
        <v>37364.703366069996</v>
      </c>
      <c r="H70" s="5">
        <f xml:space="preserve"> 0 + CAL!H70 + CAR!H70 + CENT!H70 + FLA!H70 + MIDA!H70 + MIDW!H70 + NE!H70 + NY!H70 + NW!H70 + SE!H70 + SW!H70 + TEN!H70 + TEX!H70</f>
        <v>44012.34661981</v>
      </c>
      <c r="I70" s="5">
        <f xml:space="preserve"> 0 + CAL!I70 + CAR!I70 + CENT!I70 + FLA!I70 + MIDA!I70 + MIDW!I70 + NE!I70 + NY!I70 + NW!I70 + SE!I70 + SW!I70 + TEN!I70 + TEX!I70</f>
        <v>50388.801034930009</v>
      </c>
      <c r="J70" s="5">
        <f xml:space="preserve"> 0 + CAL!J70 + CAR!J70 + CENT!J70 + FLA!J70 + MIDA!J70 + MIDW!J70 + NE!J70 + NY!J70 + NW!J70 + SE!J70 + SW!J70 + TEN!J70 + TEX!J70</f>
        <v>56463.034165469995</v>
      </c>
      <c r="K70" s="5">
        <f xml:space="preserve"> 0 + CAL!K70 + CAR!K70 + CENT!K70 + FLA!K70 + MIDA!K70 + MIDW!K70 + NE!K70 + NY!K70 + NW!K70 + SE!K70 + SW!K70 + TEN!K70 + TEX!K70</f>
        <v>62227.320331799994</v>
      </c>
      <c r="L70" s="5">
        <f xml:space="preserve"> 0 + CAL!L70 + CAR!L70 + CENT!L70 + FLA!L70 + MIDA!L70 + MIDW!L70 + NE!L70 + NY!L70 + NW!L70 + SE!L70 + SW!L70 + TEN!L70 + TEX!L70</f>
        <v>67768.103070279991</v>
      </c>
      <c r="M70" s="5">
        <f xml:space="preserve"> 0 + CAL!M70 + CAR!M70 + CENT!M70 + FLA!M70 + MIDA!M70 + MIDW!M70 + NE!M70 + NY!M70 + NW!M70 + SE!M70 + SW!M70 + TEN!M70 + TEX!M70</f>
        <v>73029.633026089999</v>
      </c>
      <c r="N70" s="5">
        <f xml:space="preserve"> 0 + CAL!N70 + CAR!N70 + CENT!N70 + FLA!N70 + MIDA!N70 + MIDW!N70 + NE!N70 + NY!N70 + NW!N70 + SE!N70 + SW!N70 + TEN!N70 + TEX!N70</f>
        <v>78071.933833090006</v>
      </c>
      <c r="O70" s="5">
        <f xml:space="preserve"> 0 + CAL!O70 + CAR!O70 + CENT!O70 + FLA!O70 + MIDA!O70 + MIDW!O70 + NE!O70 + NY!O70 + NW!O70 + SE!O70 + SW!O70 + TEN!O70 + TEX!O70</f>
        <v>82944.067365199997</v>
      </c>
      <c r="P70" s="5">
        <f xml:space="preserve"> 0 + CAL!P70 + CAR!P70 + CENT!P70 + FLA!P70 + MIDA!P70 + MIDW!P70 + NE!P70 + NY!P70 + NW!P70 + SE!P70 + SW!P70 + TEN!P70 + TEX!P70</f>
        <v>87683.86310485001</v>
      </c>
      <c r="Q70" s="5">
        <f xml:space="preserve"> 0 + CAL!Q70 + CAR!Q70 + CENT!Q70 + FLA!Q70 + MIDA!Q70 + MIDW!Q70 + NE!Q70 + NY!Q70 + NW!Q70 + SE!Q70 + SW!Q70 + TEN!Q70 + TEX!Q70</f>
        <v>92299.413745569997</v>
      </c>
      <c r="R70" s="5">
        <f xml:space="preserve"> 0 + CAL!R70 + CAR!R70 + CENT!R70 + FLA!R70 + MIDA!R70 + MIDW!R70 + NE!R70 + NY!R70 + NW!R70 + SE!R70 + SW!R70 + TEN!R70 + TEX!R70</f>
        <v>96857.304396750027</v>
      </c>
      <c r="S70" s="5">
        <f xml:space="preserve"> 0 + CAL!S70 + CAR!S70 + CENT!S70 + FLA!S70 + MIDA!S70 + MIDW!S70 + NE!S70 + NY!S70 + NW!S70 + SE!S70 + SW!S70 + TEN!S70 + TEX!S70</f>
        <v>101245.15536725002</v>
      </c>
      <c r="T70" s="5">
        <f xml:space="preserve"> 0 + CAL!T70 + CAR!T70 + CENT!T70 + FLA!T70 + MIDA!T70 + MIDW!T70 + NE!T70 + NY!T70 + NW!T70 + SE!T70 + SW!T70 + TEN!T70 + TEX!T70</f>
        <v>105548.4012033</v>
      </c>
      <c r="U70" s="5">
        <f xml:space="preserve"> 0 + CAL!U70 + CAR!U70 + CENT!U70 + FLA!U70 + MIDA!U70 + MIDW!U70 + NE!U70 + NY!U70 + NW!U70 + SE!U70 + SW!U70 + TEN!U70 + TEX!U70</f>
        <v>109791.48942075</v>
      </c>
      <c r="V70" s="5">
        <f xml:space="preserve"> 0 + CAL!V70 + CAR!V70 + CENT!V70 + FLA!V70 + MIDA!V70 + MIDW!V70 + NE!V70 + NY!V70 + NW!V70 + SE!V70 + SW!V70 + TEN!V70 + TEX!V70</f>
        <v>113967.39626129999</v>
      </c>
      <c r="W70" s="5">
        <f xml:space="preserve"> 0 + CAL!W70 + CAR!W70 + CENT!W70 + FLA!W70 + MIDA!W70 + MIDW!W70 + NE!W70 + NY!W70 + NW!W70 + SE!W70 + SW!W70 + TEN!W70 + TEX!W70</f>
        <v>118096.81264774004</v>
      </c>
      <c r="X70" s="5">
        <f xml:space="preserve"> 0 + CAL!X70 + CAR!X70 + CENT!X70 + FLA!X70 + MIDA!X70 + MIDW!X70 + NE!X70 + NY!X70 + NW!X70 + SE!X70 + SW!X70 + TEN!X70 + TEX!X70</f>
        <v>122182.79886180998</v>
      </c>
      <c r="Y70" s="5">
        <f xml:space="preserve"> 0 + CAL!Y70 + CAR!Y70 + CENT!Y70 + FLA!Y70 + MIDA!Y70 + MIDW!Y70 + NE!Y70 + NY!Y70 + NW!Y70 + SE!Y70 + SW!Y70 + TEN!Y70 + TEX!Y70</f>
        <v>126222.10596458999</v>
      </c>
      <c r="Z70" s="5">
        <f xml:space="preserve"> 0 + CAL!Z70 + CAR!Z70 + CENT!Z70 + FLA!Z70 + MIDA!Z70 + MIDW!Z70 + NE!Z70 + NY!Z70 + NW!Z70 + SE!Z70 + SW!Z70 + TEN!Z70 + TEX!Z70</f>
        <v>130237.29769739002</v>
      </c>
      <c r="AA70" s="5">
        <f xml:space="preserve"> 0 + CAL!AA70 + CAR!AA70 + CENT!AA70 + FLA!AA70 + MIDA!AA70 + MIDW!AA70 + NE!AA70 + NY!AA70 + NW!AA70 + SE!AA70 + SW!AA70 + TEN!AA70 + TEX!AA70</f>
        <v>134234.57601727999</v>
      </c>
      <c r="AB70" s="5">
        <f xml:space="preserve"> 0 + CAL!AB70 + CAR!AB70 + CENT!AB70 + FLA!AB70 + MIDA!AB70 + MIDW!AB70 + NE!AB70 + NY!AB70 + NW!AB70 + SE!AB70 + SW!AB70 + TEN!AB70 + TEX!AB70</f>
        <v>138234.99244153997</v>
      </c>
      <c r="AC70" s="5">
        <f xml:space="preserve"> 0 + CAL!AC70 + CAR!AC70 + CENT!AC70 + FLA!AC70 + MIDA!AC70 + MIDW!AC70 + NE!AC70 + NY!AC70 + NW!AC70 + SE!AC70 + SW!AC70 + TEN!AC70 + TEX!AC70</f>
        <v>142240.24320455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tr">
        <f>CAL!A71</f>
        <v>Storage_Demand_MWh</v>
      </c>
      <c r="B71" s="5">
        <f xml:space="preserve"> 0 + CAL!B71 + CAR!B71 + CENT!B71 + FLA!B71 + MIDA!B71 + MIDW!B71 + NE!B71 + NY!B71 + NW!B71 + SE!B71 + SW!B71 + TEN!B71 + TEX!B71</f>
        <v>0</v>
      </c>
      <c r="C71" s="5">
        <f xml:space="preserve"> 0 + CAL!C71 + CAR!C71 + CENT!C71 + FLA!C71 + MIDA!C71 + MIDW!C71 + NE!C71 + NY!C71 + NW!C71 + SE!C71 + SW!C71 + TEN!C71 + TEX!C71</f>
        <v>2632.8014842299999</v>
      </c>
      <c r="D71" s="5">
        <f xml:space="preserve"> 0 + CAL!D71 + CAR!D71 + CENT!D71 + FLA!D71 + MIDA!D71 + MIDW!D71 + NE!D71 + NY!D71 + NW!D71 + SE!D71 + SW!D71 + TEN!D71 + TEX!D71</f>
        <v>6482.6853830399996</v>
      </c>
      <c r="E71" s="5">
        <f xml:space="preserve"> 0 + CAL!E71 + CAR!E71 + CENT!E71 + FLA!E71 + MIDA!E71 + MIDW!E71 + NE!E71 + NY!E71 + NW!E71 + SE!E71 + SW!E71 + TEN!E71 + TEX!E71</f>
        <v>11477.852948399999</v>
      </c>
      <c r="F71" s="5">
        <f xml:space="preserve"> 0 + CAL!F71 + CAR!F71 + CENT!F71 + FLA!F71 + MIDA!F71 + MIDW!F71 + NE!F71 + NY!F71 + NW!F71 + SE!F71 + SW!F71 + TEN!F71 + TEX!F71</f>
        <v>17798.706329830002</v>
      </c>
      <c r="G71" s="5">
        <f xml:space="preserve"> 0 + CAL!G71 + CAR!G71 + CENT!G71 + FLA!G71 + MIDA!G71 + MIDW!G71 + NE!G71 + NY!G71 + NW!G71 + SE!G71 + SW!G71 + TEN!G71 + TEX!G71</f>
        <v>21244.125186810004</v>
      </c>
      <c r="H71" s="5">
        <f xml:space="preserve"> 0 + CAL!H71 + CAR!H71 + CENT!H71 + FLA!H71 + MIDA!H71 + MIDW!H71 + NE!H71 + NY!H71 + NW!H71 + SE!H71 + SW!H71 + TEN!H71 + TEX!H71</f>
        <v>24567.967952469997</v>
      </c>
      <c r="I71" s="5">
        <f xml:space="preserve"> 0 + CAL!I71 + CAR!I71 + CENT!I71 + FLA!I71 + MIDA!I71 + MIDW!I71 + NE!I71 + NY!I71 + NW!I71 + SE!I71 + SW!I71 + TEN!I71 + TEX!I71</f>
        <v>30479.178626719997</v>
      </c>
      <c r="J71" s="5">
        <f xml:space="preserve"> 0 + CAL!J71 + CAR!J71 + CENT!J71 + FLA!J71 + MIDA!J71 + MIDW!J71 + NE!J71 + NY!J71 + NW!J71 + SE!J71 + SW!J71 + TEN!J71 + TEX!J71</f>
        <v>36162.852135750007</v>
      </c>
      <c r="K71" s="5">
        <f xml:space="preserve"> 0 + CAL!K71 + CAR!K71 + CENT!K71 + FLA!K71 + MIDA!K71 + MIDW!K71 + NE!K71 + NY!K71 + NW!K71 + SE!K71 + SW!K71 + TEN!K71 + TEX!K71</f>
        <v>43167.167933090008</v>
      </c>
      <c r="L71" s="5">
        <f xml:space="preserve"> 0 + CAL!L71 + CAR!L71 + CENT!L71 + FLA!L71 + MIDA!L71 + MIDW!L71 + NE!L71 + NY!L71 + NW!L71 + SE!L71 + SW!L71 + TEN!L71 + TEX!L71</f>
        <v>52740.912579240001</v>
      </c>
      <c r="M71" s="5">
        <f xml:space="preserve"> 0 + CAL!M71 + CAR!M71 + CENT!M71 + FLA!M71 + MIDA!M71 + MIDW!M71 + NE!M71 + NY!M71 + NW!M71 + SE!M71 + SW!M71 + TEN!M71 + TEX!M71</f>
        <v>62865.534284929985</v>
      </c>
      <c r="N71" s="5">
        <f xml:space="preserve"> 0 + CAL!N71 + CAR!N71 + CENT!N71 + FLA!N71 + MIDA!N71 + MIDW!N71 + NE!N71 + NY!N71 + NW!N71 + SE!N71 + SW!N71 + TEN!N71 + TEX!N71</f>
        <v>73431.941064220009</v>
      </c>
      <c r="O71" s="5">
        <f xml:space="preserve"> 0 + CAL!O71 + CAR!O71 + CENT!O71 + FLA!O71 + MIDA!O71 + MIDW!O71 + NE!O71 + NY!O71 + NW!O71 + SE!O71 + SW!O71 + TEN!O71 + TEX!O71</f>
        <v>82707.373903510001</v>
      </c>
      <c r="P71" s="5">
        <f xml:space="preserve"> 0 + CAL!P71 + CAR!P71 + CENT!P71 + FLA!P71 + MIDA!P71 + MIDW!P71 + NE!P71 + NY!P71 + NW!P71 + SE!P71 + SW!P71 + TEN!P71 + TEX!P71</f>
        <v>91829.812210209988</v>
      </c>
      <c r="Q71" s="5">
        <f xml:space="preserve"> 0 + CAL!Q71 + CAR!Q71 + CENT!Q71 + FLA!Q71 + MIDA!Q71 + MIDW!Q71 + NE!Q71 + NY!Q71 + NW!Q71 + SE!Q71 + SW!Q71 + TEN!Q71 + TEX!Q71</f>
        <v>101460.56508924</v>
      </c>
      <c r="R71" s="5">
        <f xml:space="preserve"> 0 + CAL!R71 + CAR!R71 + CENT!R71 + FLA!R71 + MIDA!R71 + MIDW!R71 + NE!R71 + NY!R71 + NW!R71 + SE!R71 + SW!R71 + TEN!R71 + TEX!R71</f>
        <v>112795.55973544999</v>
      </c>
      <c r="S71" s="5">
        <f xml:space="preserve"> 0 + CAL!S71 + CAR!S71 + CENT!S71 + FLA!S71 + MIDA!S71 + MIDW!S71 + NE!S71 + NY!S71 + NW!S71 + SE!S71 + SW!S71 + TEN!S71 + TEX!S71</f>
        <v>123917.05984640999</v>
      </c>
      <c r="T71" s="5">
        <f xml:space="preserve"> 0 + CAL!T71 + CAR!T71 + CENT!T71 + FLA!T71 + MIDA!T71 + MIDW!T71 + NE!T71 + NY!T71 + NW!T71 + SE!T71 + SW!T71 + TEN!T71 + TEX!T71</f>
        <v>133692.17196394</v>
      </c>
      <c r="U71" s="5">
        <f xml:space="preserve"> 0 + CAL!U71 + CAR!U71 + CENT!U71 + FLA!U71 + MIDA!U71 + MIDW!U71 + NE!U71 + NY!U71 + NW!U71 + SE!U71 + SW!U71 + TEN!U71 + TEX!U71</f>
        <v>142825.30356825999</v>
      </c>
      <c r="V71" s="5">
        <f xml:space="preserve"> 0 + CAL!V71 + CAR!V71 + CENT!V71 + FLA!V71 + MIDA!V71 + MIDW!V71 + NE!V71 + NY!V71 + NW!V71 + SE!V71 + SW!V71 + TEN!V71 + TEX!V71</f>
        <v>152534.04803348001</v>
      </c>
      <c r="W71" s="5">
        <f xml:space="preserve"> 0 + CAL!W71 + CAR!W71 + CENT!W71 + FLA!W71 + MIDA!W71 + MIDW!W71 + NE!W71 + NY!W71 + NW!W71 + SE!W71 + SW!W71 + TEN!W71 + TEX!W71</f>
        <v>159607.63350977999</v>
      </c>
      <c r="X71" s="5">
        <f xml:space="preserve"> 0 + CAL!X71 + CAR!X71 + CENT!X71 + FLA!X71 + MIDA!X71 + MIDW!X71 + NE!X71 + NY!X71 + NW!X71 + SE!X71 + SW!X71 + TEN!X71 + TEX!X71</f>
        <v>166003.27867832</v>
      </c>
      <c r="Y71" s="5">
        <f xml:space="preserve"> 0 + CAL!Y71 + CAR!Y71 + CENT!Y71 + FLA!Y71 + MIDA!Y71 + MIDW!Y71 + NE!Y71 + NY!Y71 + NW!Y71 + SE!Y71 + SW!Y71 + TEN!Y71 + TEX!Y71</f>
        <v>170103.42094384</v>
      </c>
      <c r="Z71" s="5">
        <f xml:space="preserve"> 0 + CAL!Z71 + CAR!Z71 + CENT!Z71 + FLA!Z71 + MIDA!Z71 + MIDW!Z71 + NE!Z71 + NY!Z71 + NW!Z71 + SE!Z71 + SW!Z71 + TEN!Z71 + TEX!Z71</f>
        <v>173273.34487848001</v>
      </c>
      <c r="AA71" s="5">
        <f xml:space="preserve"> 0 + CAL!AA71 + CAR!AA71 + CENT!AA71 + FLA!AA71 + MIDA!AA71 + MIDW!AA71 + NE!AA71 + NY!AA71 + NW!AA71 + SE!AA71 + SW!AA71 + TEN!AA71 + TEX!AA71</f>
        <v>176058.44633094</v>
      </c>
      <c r="AB71" s="5">
        <f xml:space="preserve"> 0 + CAL!AB71 + CAR!AB71 + CENT!AB71 + FLA!AB71 + MIDA!AB71 + MIDW!AB71 + NE!AB71 + NY!AB71 + NW!AB71 + SE!AB71 + SW!AB71 + TEN!AB71 + TEX!AB71</f>
        <v>180087.10583106001</v>
      </c>
      <c r="AC71" s="5">
        <f xml:space="preserve"> 0 + CAL!AC71 + CAR!AC71 + CENT!AC71 + FLA!AC71 + MIDA!AC71 + MIDW!AC71 + NE!AC71 + NY!AC71 + NW!AC71 + SE!AC71 + SW!AC71 + TEN!AC71 + TEX!AC71</f>
        <v>188115.21234127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tr">
        <f>CAL!A72</f>
        <v>Storage_Supply_MWh</v>
      </c>
      <c r="B72" s="5">
        <f xml:space="preserve"> 0 + CAL!B72 + CAR!B72 + CENT!B72 + FLA!B72 + MIDA!B72 + MIDW!B72 + NE!B72 + NY!B72 + NW!B72 + SE!B72 + SW!B72 + TEN!B72 + TEX!B72</f>
        <v>0</v>
      </c>
      <c r="C72" s="5">
        <f xml:space="preserve"> 0 + CAL!C72 + CAR!C72 + CENT!C72 + FLA!C72 + MIDA!C72 + MIDW!C72 + NE!C72 + NY!C72 + NW!C72 + SE!C72 + SW!C72 + TEN!C72 + TEX!C72</f>
        <v>2632.8014842299999</v>
      </c>
      <c r="D72" s="5">
        <f xml:space="preserve"> 0 + CAL!D72 + CAR!D72 + CENT!D72 + FLA!D72 + MIDA!D72 + MIDW!D72 + NE!D72 + NY!D72 + NW!D72 + SE!D72 + SW!D72 + TEN!D72 + TEX!D72</f>
        <v>6482.6853830399996</v>
      </c>
      <c r="E72" s="5">
        <f xml:space="preserve"> 0 + CAL!E72 + CAR!E72 + CENT!E72 + FLA!E72 + MIDA!E72 + MIDW!E72 + NE!E72 + NY!E72 + NW!E72 + SE!E72 + SW!E72 + TEN!E72 + TEX!E72</f>
        <v>11477.852948399999</v>
      </c>
      <c r="F72" s="5">
        <f xml:space="preserve"> 0 + CAL!F72 + CAR!F72 + CENT!F72 + FLA!F72 + MIDA!F72 + MIDW!F72 + NE!F72 + NY!F72 + NW!F72 + SE!F72 + SW!F72 + TEN!F72 + TEX!F72</f>
        <v>17798.706329830002</v>
      </c>
      <c r="G72" s="5">
        <f xml:space="preserve"> 0 + CAL!G72 + CAR!G72 + CENT!G72 + FLA!G72 + MIDA!G72 + MIDW!G72 + NE!G72 + NY!G72 + NW!G72 + SE!G72 + SW!G72 + TEN!G72 + TEX!G72</f>
        <v>21244.125186810004</v>
      </c>
      <c r="H72" s="5">
        <f xml:space="preserve"> 0 + CAL!H72 + CAR!H72 + CENT!H72 + FLA!H72 + MIDA!H72 + MIDW!H72 + NE!H72 + NY!H72 + NW!H72 + SE!H72 + SW!H72 + TEN!H72 + TEX!H72</f>
        <v>24567.967952469997</v>
      </c>
      <c r="I72" s="5">
        <f xml:space="preserve"> 0 + CAL!I72 + CAR!I72 + CENT!I72 + FLA!I72 + MIDA!I72 + MIDW!I72 + NE!I72 + NY!I72 + NW!I72 + SE!I72 + SW!I72 + TEN!I72 + TEX!I72</f>
        <v>30479.178626719997</v>
      </c>
      <c r="J72" s="5">
        <f xml:space="preserve"> 0 + CAL!J72 + CAR!J72 + CENT!J72 + FLA!J72 + MIDA!J72 + MIDW!J72 + NE!J72 + NY!J72 + NW!J72 + SE!J72 + SW!J72 + TEN!J72 + TEX!J72</f>
        <v>36162.852135750007</v>
      </c>
      <c r="K72" s="5">
        <f xml:space="preserve"> 0 + CAL!K72 + CAR!K72 + CENT!K72 + FLA!K72 + MIDA!K72 + MIDW!K72 + NE!K72 + NY!K72 + NW!K72 + SE!K72 + SW!K72 + TEN!K72 + TEX!K72</f>
        <v>43167.167933090008</v>
      </c>
      <c r="L72" s="5">
        <f xml:space="preserve"> 0 + CAL!L72 + CAR!L72 + CENT!L72 + FLA!L72 + MIDA!L72 + MIDW!L72 + NE!L72 + NY!L72 + NW!L72 + SE!L72 + SW!L72 + TEN!L72 + TEX!L72</f>
        <v>52740.912579240001</v>
      </c>
      <c r="M72" s="5">
        <f xml:space="preserve"> 0 + CAL!M72 + CAR!M72 + CENT!M72 + FLA!M72 + MIDA!M72 + MIDW!M72 + NE!M72 + NY!M72 + NW!M72 + SE!M72 + SW!M72 + TEN!M72 + TEX!M72</f>
        <v>62865.534284929985</v>
      </c>
      <c r="N72" s="5">
        <f xml:space="preserve"> 0 + CAL!N72 + CAR!N72 + CENT!N72 + FLA!N72 + MIDA!N72 + MIDW!N72 + NE!N72 + NY!N72 + NW!N72 + SE!N72 + SW!N72 + TEN!N72 + TEX!N72</f>
        <v>73431.941064220009</v>
      </c>
      <c r="O72" s="5">
        <f xml:space="preserve"> 0 + CAL!O72 + CAR!O72 + CENT!O72 + FLA!O72 + MIDA!O72 + MIDW!O72 + NE!O72 + NY!O72 + NW!O72 + SE!O72 + SW!O72 + TEN!O72 + TEX!O72</f>
        <v>82707.373903510001</v>
      </c>
      <c r="P72" s="5">
        <f xml:space="preserve"> 0 + CAL!P72 + CAR!P72 + CENT!P72 + FLA!P72 + MIDA!P72 + MIDW!P72 + NE!P72 + NY!P72 + NW!P72 + SE!P72 + SW!P72 + TEN!P72 + TEX!P72</f>
        <v>91829.812210209988</v>
      </c>
      <c r="Q72" s="5">
        <f xml:space="preserve"> 0 + CAL!Q72 + CAR!Q72 + CENT!Q72 + FLA!Q72 + MIDA!Q72 + MIDW!Q72 + NE!Q72 + NY!Q72 + NW!Q72 + SE!Q72 + SW!Q72 + TEN!Q72 + TEX!Q72</f>
        <v>101460.56508924</v>
      </c>
      <c r="R72" s="5">
        <f xml:space="preserve"> 0 + CAL!R72 + CAR!R72 + CENT!R72 + FLA!R72 + MIDA!R72 + MIDW!R72 + NE!R72 + NY!R72 + NW!R72 + SE!R72 + SW!R72 + TEN!R72 + TEX!R72</f>
        <v>112795.55973544999</v>
      </c>
      <c r="S72" s="5">
        <f xml:space="preserve"> 0 + CAL!S72 + CAR!S72 + CENT!S72 + FLA!S72 + MIDA!S72 + MIDW!S72 + NE!S72 + NY!S72 + NW!S72 + SE!S72 + SW!S72 + TEN!S72 + TEX!S72</f>
        <v>123917.05984640999</v>
      </c>
      <c r="T72" s="5">
        <f xml:space="preserve"> 0 + CAL!T72 + CAR!T72 + CENT!T72 + FLA!T72 + MIDA!T72 + MIDW!T72 + NE!T72 + NY!T72 + NW!T72 + SE!T72 + SW!T72 + TEN!T72 + TEX!T72</f>
        <v>133692.17196394</v>
      </c>
      <c r="U72" s="5">
        <f xml:space="preserve"> 0 + CAL!U72 + CAR!U72 + CENT!U72 + FLA!U72 + MIDA!U72 + MIDW!U72 + NE!U72 + NY!U72 + NW!U72 + SE!U72 + SW!U72 + TEN!U72 + TEX!U72</f>
        <v>142825.30356825999</v>
      </c>
      <c r="V72" s="5">
        <f xml:space="preserve"> 0 + CAL!V72 + CAR!V72 + CENT!V72 + FLA!V72 + MIDA!V72 + MIDW!V72 + NE!V72 + NY!V72 + NW!V72 + SE!V72 + SW!V72 + TEN!V72 + TEX!V72</f>
        <v>152534.04803348001</v>
      </c>
      <c r="W72" s="5">
        <f xml:space="preserve"> 0 + CAL!W72 + CAR!W72 + CENT!W72 + FLA!W72 + MIDA!W72 + MIDW!W72 + NE!W72 + NY!W72 + NW!W72 + SE!W72 + SW!W72 + TEN!W72 + TEX!W72</f>
        <v>159607.63350977999</v>
      </c>
      <c r="X72" s="5">
        <f xml:space="preserve"> 0 + CAL!X72 + CAR!X72 + CENT!X72 + FLA!X72 + MIDA!X72 + MIDW!X72 + NE!X72 + NY!X72 + NW!X72 + SE!X72 + SW!X72 + TEN!X72 + TEX!X72</f>
        <v>166003.27867832</v>
      </c>
      <c r="Y72" s="5">
        <f xml:space="preserve"> 0 + CAL!Y72 + CAR!Y72 + CENT!Y72 + FLA!Y72 + MIDA!Y72 + MIDW!Y72 + NE!Y72 + NY!Y72 + NW!Y72 + SE!Y72 + SW!Y72 + TEN!Y72 + TEX!Y72</f>
        <v>170103.42094384</v>
      </c>
      <c r="Z72" s="5">
        <f xml:space="preserve"> 0 + CAL!Z72 + CAR!Z72 + CENT!Z72 + FLA!Z72 + MIDA!Z72 + MIDW!Z72 + NE!Z72 + NY!Z72 + NW!Z72 + SE!Z72 + SW!Z72 + TEN!Z72 + TEX!Z72</f>
        <v>173273.34487848001</v>
      </c>
      <c r="AA72" s="5">
        <f xml:space="preserve"> 0 + CAL!AA72 + CAR!AA72 + CENT!AA72 + FLA!AA72 + MIDA!AA72 + MIDW!AA72 + NE!AA72 + NY!AA72 + NW!AA72 + SE!AA72 + SW!AA72 + TEN!AA72 + TEX!AA72</f>
        <v>176058.44633094</v>
      </c>
      <c r="AB72" s="5">
        <f xml:space="preserve"> 0 + CAL!AB72 + CAR!AB72 + CENT!AB72 + FLA!AB72 + MIDA!AB72 + MIDW!AB72 + NE!AB72 + NY!AB72 + NW!AB72 + SE!AB72 + SW!AB72 + TEN!AB72 + TEX!AB72</f>
        <v>180087.10583106001</v>
      </c>
      <c r="AC72" s="5">
        <f xml:space="preserve"> 0 + CAL!AC72 + CAR!AC72 + CENT!AC72 + FLA!AC72 + MIDA!AC72 + MIDW!AC72 + NE!AC72 + NY!AC72 + NW!AC72 + SE!AC72 + SW!AC72 + TEN!AC72 + TEX!AC72</f>
        <v>188115.21234127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tr">
        <f>CAL!A73</f>
        <v>Storage_Cost</v>
      </c>
      <c r="B73" s="5">
        <f xml:space="preserve"> 0 + CAL!B73 + CAR!B73 + CENT!B73 + FLA!B73 + MIDA!B73 + MIDW!B73 + NE!B73 + NY!B73 + NW!B73 + SE!B73 + SW!B73 + TEN!B73 + TEX!B73</f>
        <v>0</v>
      </c>
      <c r="C73" s="5">
        <f xml:space="preserve"> 0 + CAL!C73 + CAR!C73 + CENT!C73 + FLA!C73 + MIDA!C73 + MIDW!C73 + NE!C73 + NY!C73 + NW!C73 + SE!C73 + SW!C73 + TEN!C73 + TEX!C73</f>
        <v>2208.5904344099999</v>
      </c>
      <c r="D73" s="5">
        <f xml:space="preserve"> 0 + CAL!D73 + CAR!D73 + CENT!D73 + FLA!D73 + MIDA!D73 + MIDW!D73 + NE!D73 + NY!D73 + NW!D73 + SE!D73 + SW!D73 + TEN!D73 + TEX!D73</f>
        <v>4348.4433891999997</v>
      </c>
      <c r="E73" s="5">
        <f xml:space="preserve"> 0 + CAL!E73 + CAR!E73 + CENT!E73 + FLA!E73 + MIDA!E73 + MIDW!E73 + NE!E73 + NY!E73 + NW!E73 + SE!E73 + SW!E73 + TEN!E73 + TEX!E73</f>
        <v>6245.3342277600004</v>
      </c>
      <c r="F73" s="5">
        <f xml:space="preserve"> 0 + CAL!F73 + CAR!F73 + CENT!F73 + FLA!F73 + MIDA!F73 + MIDW!F73 + NE!F73 + NY!F73 + NW!F73 + SE!F73 + SW!F73 + TEN!F73 + TEX!F73</f>
        <v>8096.106364289999</v>
      </c>
      <c r="G73" s="5">
        <f xml:space="preserve"> 0 + CAL!G73 + CAR!G73 + CENT!G73 + FLA!G73 + MIDA!G73 + MIDW!G73 + NE!G73 + NY!G73 + NW!G73 + SE!G73 + SW!G73 + TEN!G73 + TEX!G73</f>
        <v>9923.1046711099989</v>
      </c>
      <c r="H73" s="5">
        <f xml:space="preserve"> 0 + CAL!H73 + CAR!H73 + CENT!H73 + FLA!H73 + MIDA!H73 + MIDW!H73 + NE!H73 + NY!H73 + NW!H73 + SE!H73 + SW!H73 + TEN!H73 + TEX!H73</f>
        <v>11688.54155116</v>
      </c>
      <c r="I73" s="5">
        <f xml:space="preserve"> 0 + CAL!I73 + CAR!I73 + CENT!I73 + FLA!I73 + MIDA!I73 + MIDW!I73 + NE!I73 + NY!I73 + NW!I73 + SE!I73 + SW!I73 + TEN!I73 + TEX!I73</f>
        <v>13381.99539839</v>
      </c>
      <c r="J73" s="5">
        <f xml:space="preserve"> 0 + CAL!J73 + CAR!J73 + CENT!J73 + FLA!J73 + MIDA!J73 + MIDW!J73 + NE!J73 + NY!J73 + NW!J73 + SE!J73 + SW!J73 + TEN!J73 + TEX!J73</f>
        <v>14995.186274649997</v>
      </c>
      <c r="K73" s="5">
        <f xml:space="preserve"> 0 + CAL!K73 + CAR!K73 + CENT!K73 + FLA!K73 + MIDA!K73 + MIDW!K73 + NE!K73 + NY!K73 + NW!K73 + SE!K73 + SW!K73 + TEN!K73 + TEX!K73</f>
        <v>16526.08381692</v>
      </c>
      <c r="L73" s="5">
        <f xml:space="preserve"> 0 + CAL!L73 + CAR!L73 + CENT!L73 + FLA!L73 + MIDA!L73 + MIDW!L73 + NE!L73 + NY!L73 + NW!L73 + SE!L73 + SW!L73 + TEN!L73 + TEX!L73</f>
        <v>17997.661725279999</v>
      </c>
      <c r="M73" s="5">
        <f xml:space="preserve"> 0 + CAL!M73 + CAR!M73 + CENT!M73 + FLA!M73 + MIDA!M73 + MIDW!M73 + NE!M73 + NY!M73 + NW!M73 + SE!M73 + SW!M73 + TEN!M73 + TEX!M73</f>
        <v>19395.087045249998</v>
      </c>
      <c r="N73" s="5">
        <f xml:space="preserve"> 0 + CAL!N73 + CAR!N73 + CENT!N73 + FLA!N73 + MIDA!N73 + MIDW!N73 + NE!N73 + NY!N73 + NW!N73 + SE!N73 + SW!N73 + TEN!N73 + TEX!N73</f>
        <v>20734.298538819996</v>
      </c>
      <c r="O73" s="5">
        <f xml:space="preserve"> 0 + CAL!O73 + CAR!O73 + CENT!O73 + FLA!O73 + MIDA!O73 + MIDW!O73 + NE!O73 + NY!O73 + NW!O73 + SE!O73 + SW!O73 + TEN!O73 + TEX!O73</f>
        <v>22028.30153425</v>
      </c>
      <c r="P73" s="5">
        <f xml:space="preserve"> 0 + CAL!P73 + CAR!P73 + CENT!P73 + FLA!P73 + MIDA!P73 + MIDW!P73 + NE!P73 + NY!P73 + NW!P73 + SE!P73 + SW!P73 + TEN!P73 + TEX!P73</f>
        <v>23287.15794338</v>
      </c>
      <c r="Q73" s="5">
        <f xml:space="preserve"> 0 + CAL!Q73 + CAR!Q73 + CENT!Q73 + FLA!Q73 + MIDA!Q73 + MIDW!Q73 + NE!Q73 + NY!Q73 + NW!Q73 + SE!Q73 + SW!Q73 + TEN!Q73 + TEX!Q73</f>
        <v>24513.026020479996</v>
      </c>
      <c r="R73" s="5">
        <f xml:space="preserve"> 0 + CAL!R73 + CAR!R73 + CENT!R73 + FLA!R73 + MIDA!R73 + MIDW!R73 + NE!R73 + NY!R73 + NW!R73 + SE!R73 + SW!R73 + TEN!R73 + TEX!R73</f>
        <v>25723.605005409998</v>
      </c>
      <c r="S73" s="5">
        <f xml:space="preserve"> 0 + CAL!S73 + CAR!S73 + CENT!S73 + FLA!S73 + MIDA!S73 + MIDW!S73 + NE!S73 + NY!S73 + NW!S73 + SE!S73 + SW!S73 + TEN!S73 + TEX!S73</f>
        <v>26889.024213899997</v>
      </c>
      <c r="T73" s="5">
        <f xml:space="preserve"> 0 + CAL!T73 + CAR!T73 + CENT!T73 + FLA!T73 + MIDA!T73 + MIDW!T73 + NE!T73 + NY!T73 + NW!T73 + SE!T73 + SW!T73 + TEN!T73 + TEX!T73</f>
        <v>28031.956596230004</v>
      </c>
      <c r="U73" s="5">
        <f xml:space="preserve"> 0 + CAL!U73 + CAR!U73 + CENT!U73 + FLA!U73 + MIDA!U73 + MIDW!U73 + NE!U73 + NY!U73 + NW!U73 + SE!U73 + SW!U73 + TEN!U73 + TEX!U73</f>
        <v>29158.904292449995</v>
      </c>
      <c r="V73" s="5">
        <f xml:space="preserve"> 0 + CAL!V73 + CAR!V73 + CENT!V73 + FLA!V73 + MIDA!V73 + MIDW!V73 + NE!V73 + NY!V73 + NW!V73 + SE!V73 + SW!V73 + TEN!V73 + TEX!V73</f>
        <v>30268.018794180003</v>
      </c>
      <c r="W73" s="5">
        <f xml:space="preserve"> 0 + CAL!W73 + CAR!W73 + CENT!W73 + FLA!W73 + MIDA!W73 + MIDW!W73 + NE!W73 + NY!W73 + NW!W73 + SE!W73 + SW!W73 + TEN!W73 + TEX!W73</f>
        <v>31364.750704280003</v>
      </c>
      <c r="X73" s="5">
        <f xml:space="preserve"> 0 + CAL!X73 + CAR!X73 + CENT!X73 + FLA!X73 + MIDA!X73 + MIDW!X73 + NE!X73 + NY!X73 + NW!X73 + SE!X73 + SW!X73 + TEN!X73 + TEX!X73</f>
        <v>32449.939681850003</v>
      </c>
      <c r="Y73" s="5">
        <f xml:space="preserve"> 0 + CAL!Y73 + CAR!Y73 + CENT!Y73 + FLA!Y73 + MIDA!Y73 + MIDW!Y73 + NE!Y73 + NY!Y73 + NW!Y73 + SE!Y73 + SW!Y73 + TEN!Y73 + TEX!Y73</f>
        <v>33522.700643810007</v>
      </c>
      <c r="Z73" s="5">
        <f xml:space="preserve"> 0 + CAL!Z73 + CAR!Z73 + CENT!Z73 + FLA!Z73 + MIDA!Z73 + MIDW!Z73 + NE!Z73 + NY!Z73 + NW!Z73 + SE!Z73 + SW!Z73 + TEN!Z73 + TEX!Z73</f>
        <v>34589.044563149997</v>
      </c>
      <c r="AA73" s="5">
        <f xml:space="preserve"> 0 + CAL!AA73 + CAR!AA73 + CENT!AA73 + FLA!AA73 + MIDA!AA73 + MIDW!AA73 + NE!AA73 + NY!AA73 + NW!AA73 + SE!AA73 + SW!AA73 + TEN!AA73 + TEX!AA73</f>
        <v>35650.625981769997</v>
      </c>
      <c r="AB73" s="5">
        <f xml:space="preserve"> 0 + CAL!AB73 + CAR!AB73 + CENT!AB73 + FLA!AB73 + MIDA!AB73 + MIDW!AB73 + NE!AB73 + NY!AB73 + NW!AB73 + SE!AB73 + SW!AB73 + TEN!AB73 + TEX!AB73</f>
        <v>36713.057899480002</v>
      </c>
      <c r="AC73" s="5">
        <f xml:space="preserve"> 0 + CAL!AC73 + CAR!AC73 + CENT!AC73 + FLA!AC73 + MIDA!AC73 + MIDW!AC73 + NE!AC73 + NY!AC73 + NW!AC73 + SE!AC73 + SW!AC73 + TEN!AC73 + TEX!AC73</f>
        <v>37776.828727810003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tr">
        <f>CAL!A74</f>
        <v>Storage_CO2_Cost</v>
      </c>
      <c r="B74" s="5">
        <f xml:space="preserve"> 0 + CAL!B74 + CAR!B74 + CENT!B74 + FLA!B74 + MIDA!B74 + MIDW!B74 + NE!B74 + NY!B74 + NW!B74 + SE!B74 + SW!B74 + TEN!B74 + TEX!B74</f>
        <v>0</v>
      </c>
      <c r="C74" s="5">
        <f xml:space="preserve"> 0 + CAL!C74 + CAR!C74 + CENT!C74 + FLA!C74 + MIDA!C74 + MIDW!C74 + NE!C74 + NY!C74 + NW!C74 + SE!C74 + SW!C74 + TEN!C74 + TEX!C74</f>
        <v>5.8579840000000001E-2</v>
      </c>
      <c r="D74" s="5">
        <f xml:space="preserve"> 0 + CAL!D74 + CAR!D74 + CENT!D74 + FLA!D74 + MIDA!D74 + MIDW!D74 + NE!D74 + NY!D74 + NW!D74 + SE!D74 + SW!D74 + TEN!D74 + TEX!D74</f>
        <v>0.14423974000000001</v>
      </c>
      <c r="E74" s="5">
        <f xml:space="preserve"> 0 + CAL!E74 + CAR!E74 + CENT!E74 + FLA!E74 + MIDA!E74 + MIDW!E74 + NE!E74 + NY!E74 + NW!E74 + SE!E74 + SW!E74 + TEN!E74 + TEX!E74</f>
        <v>0.25538222999999999</v>
      </c>
      <c r="F74" s="5">
        <f xml:space="preserve"> 0 + CAL!F74 + CAR!F74 + CENT!F74 + FLA!F74 + MIDA!F74 + MIDW!F74 + NE!F74 + NY!F74 + NW!F74 + SE!F74 + SW!F74 + TEN!F74 + TEX!F74</f>
        <v>0.39602120999999996</v>
      </c>
      <c r="G74" s="5">
        <f xml:space="preserve"> 0 + CAL!G74 + CAR!G74 + CENT!G74 + FLA!G74 + MIDA!G74 + MIDW!G74 + NE!G74 + NY!G74 + NW!G74 + SE!G74 + SW!G74 + TEN!G74 + TEX!G74</f>
        <v>0.47268178999999999</v>
      </c>
      <c r="H74" s="5">
        <f xml:space="preserve"> 0 + CAL!H74 + CAR!H74 + CENT!H74 + FLA!H74 + MIDA!H74 + MIDW!H74 + NE!H74 + NY!H74 + NW!H74 + SE!H74 + SW!H74 + TEN!H74 + TEX!H74</f>
        <v>0.54663729999999999</v>
      </c>
      <c r="I74" s="5">
        <f xml:space="preserve"> 0 + CAL!I74 + CAR!I74 + CENT!I74 + FLA!I74 + MIDA!I74 + MIDW!I74 + NE!I74 + NY!I74 + NW!I74 + SE!I74 + SW!I74 + TEN!I74 + TEX!I74</f>
        <v>0.67816173000000002</v>
      </c>
      <c r="J74" s="5">
        <f xml:space="preserve"> 0 + CAL!J74 + CAR!J74 + CENT!J74 + FLA!J74 + MIDA!J74 + MIDW!J74 + NE!J74 + NY!J74 + NW!J74 + SE!J74 + SW!J74 + TEN!J74 + TEX!J74</f>
        <v>0.80462345000000013</v>
      </c>
      <c r="K74" s="5">
        <f xml:space="preserve"> 0 + CAL!K74 + CAR!K74 + CENT!K74 + FLA!K74 + MIDA!K74 + MIDW!K74 + NE!K74 + NY!K74 + NW!K74 + SE!K74 + SW!K74 + TEN!K74 + TEX!K74</f>
        <v>0.96046947999999976</v>
      </c>
      <c r="L74" s="5">
        <f xml:space="preserve"> 0 + CAL!L74 + CAR!L74 + CENT!L74 + FLA!L74 + MIDA!L74 + MIDW!L74 + NE!L74 + NY!L74 + NW!L74 + SE!L74 + SW!L74 + TEN!L74 + TEX!L74</f>
        <v>1.17348531</v>
      </c>
      <c r="M74" s="5">
        <f xml:space="preserve"> 0 + CAL!M74 + CAR!M74 + CENT!M74 + FLA!M74 + MIDA!M74 + MIDW!M74 + NE!M74 + NY!M74 + NW!M74 + SE!M74 + SW!M74 + TEN!M74 + TEX!M74</f>
        <v>1.3987581499999999</v>
      </c>
      <c r="N74" s="5">
        <f xml:space="preserve"> 0 + CAL!N74 + CAR!N74 + CENT!N74 + FLA!N74 + MIDA!N74 + MIDW!N74 + NE!N74 + NY!N74 + NW!N74 + SE!N74 + SW!N74 + TEN!N74 + TEX!N74</f>
        <v>1.63386068</v>
      </c>
      <c r="O74" s="5">
        <f xml:space="preserve"> 0 + CAL!O74 + CAR!O74 + CENT!O74 + FLA!O74 + MIDA!O74 + MIDW!O74 + NE!O74 + NY!O74 + NW!O74 + SE!O74 + SW!O74 + TEN!O74 + TEX!O74</f>
        <v>1.8402390600000003</v>
      </c>
      <c r="P74" s="5">
        <f xml:space="preserve"> 0 + CAL!P74 + CAR!P74 + CENT!P74 + FLA!P74 + MIDA!P74 + MIDW!P74 + NE!P74 + NY!P74 + NW!P74 + SE!P74 + SW!P74 + TEN!P74 + TEX!P74</f>
        <v>2.0432133100000005</v>
      </c>
      <c r="Q74" s="5">
        <f xml:space="preserve"> 0 + CAL!Q74 + CAR!Q74 + CENT!Q74 + FLA!Q74 + MIDA!Q74 + MIDW!Q74 + NE!Q74 + NY!Q74 + NW!Q74 + SE!Q74 + SW!Q74 + TEN!Q74 + TEX!Q74</f>
        <v>2.2574975499999996</v>
      </c>
      <c r="R74" s="5">
        <f xml:space="preserve"> 0 + CAL!R74 + CAR!R74 + CENT!R74 + FLA!R74 + MIDA!R74 + MIDW!R74 + NE!R74 + NY!R74 + NW!R74 + SE!R74 + SW!R74 + TEN!R74 + TEX!R74</f>
        <v>2.5097011900000004</v>
      </c>
      <c r="S74" s="5">
        <f xml:space="preserve"> 0 + CAL!S74 + CAR!S74 + CENT!S74 + FLA!S74 + MIDA!S74 + MIDW!S74 + NE!S74 + NY!S74 + NW!S74 + SE!S74 + SW!S74 + TEN!S74 + TEX!S74</f>
        <v>2.75715457</v>
      </c>
      <c r="T74" s="5">
        <f xml:space="preserve"> 0 + CAL!T74 + CAR!T74 + CENT!T74 + FLA!T74 + MIDA!T74 + MIDW!T74 + NE!T74 + NY!T74 + NW!T74 + SE!T74 + SW!T74 + TEN!T74 + TEX!T74</f>
        <v>2.9746508400000002</v>
      </c>
      <c r="U74" s="5">
        <f xml:space="preserve"> 0 + CAL!U74 + CAR!U74 + CENT!U74 + FLA!U74 + MIDA!U74 + MIDW!U74 + NE!U74 + NY!U74 + NW!U74 + SE!U74 + SW!U74 + TEN!U74 + TEX!U74</f>
        <v>3.1778629999999999</v>
      </c>
      <c r="V74" s="5">
        <f xml:space="preserve"> 0 + CAL!V74 + CAR!V74 + CENT!V74 + FLA!V74 + MIDA!V74 + MIDW!V74 + NE!V74 + NY!V74 + NW!V74 + SE!V74 + SW!V74 + TEN!V74 + TEX!V74</f>
        <v>3.3938825600000002</v>
      </c>
      <c r="W74" s="5">
        <f xml:space="preserve"> 0 + CAL!W74 + CAR!W74 + CENT!W74 + FLA!W74 + MIDA!W74 + MIDW!W74 + NE!W74 + NY!W74 + NW!W74 + SE!W74 + SW!W74 + TEN!W74 + TEX!W74</f>
        <v>3.5512698599999992</v>
      </c>
      <c r="X74" s="5">
        <f xml:space="preserve"> 0 + CAL!X74 + CAR!X74 + CENT!X74 + FLA!X74 + MIDA!X74 + MIDW!X74 + NE!X74 + NY!X74 + NW!X74 + SE!X74 + SW!X74 + TEN!X74 + TEX!X74</f>
        <v>3.6935729399999997</v>
      </c>
      <c r="Y74" s="5">
        <f xml:space="preserve"> 0 + CAL!Y74 + CAR!Y74 + CENT!Y74 + FLA!Y74 + MIDA!Y74 + MIDW!Y74 + NE!Y74 + NY!Y74 + NW!Y74 + SE!Y74 + SW!Y74 + TEN!Y74 + TEX!Y74</f>
        <v>3.7848011300000004</v>
      </c>
      <c r="Z74" s="5">
        <f xml:space="preserve"> 0 + CAL!Z74 + CAR!Z74 + CENT!Z74 + FLA!Z74 + MIDA!Z74 + MIDW!Z74 + NE!Z74 + NY!Z74 + NW!Z74 + SE!Z74 + SW!Z74 + TEN!Z74 + TEX!Z74</f>
        <v>3.8553319199999998</v>
      </c>
      <c r="AA74" s="5">
        <f xml:space="preserve"> 0 + CAL!AA74 + CAR!AA74 + CENT!AA74 + FLA!AA74 + MIDA!AA74 + MIDW!AA74 + NE!AA74 + NY!AA74 + NW!AA74 + SE!AA74 + SW!AA74 + TEN!AA74 + TEX!AA74</f>
        <v>3.9173004300000001</v>
      </c>
      <c r="AB74" s="5">
        <f xml:space="preserve"> 0 + CAL!AB74 + CAR!AB74 + CENT!AB74 + FLA!AB74 + MIDA!AB74 + MIDW!AB74 + NE!AB74 + NY!AB74 + NW!AB74 + SE!AB74 + SW!AB74 + TEN!AB74 + TEX!AB74</f>
        <v>4.0069381100000001</v>
      </c>
      <c r="AC74" s="5">
        <f xml:space="preserve"> 0 + CAL!AC74 + CAR!AC74 + CENT!AC74 + FLA!AC74 + MIDA!AC74 + MIDW!AC74 + NE!AC74 + NY!AC74 + NW!AC74 + SE!AC74 + SW!AC74 + TEN!AC74 + TEX!AC74</f>
        <v>4.18556347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tr">
        <f>CAL!A75</f>
        <v>Storage_CO2_MTon</v>
      </c>
      <c r="B75" s="5">
        <f xml:space="preserve"> 0 + CAL!B75 + CAR!B75 + CENT!B75 + FLA!B75 + MIDA!B75 + MIDW!B75 + NE!B75 + NY!B75 + NW!B75 + SE!B75 + SW!B75 + TEN!B75 + TEX!B75</f>
        <v>0</v>
      </c>
      <c r="C75" s="5">
        <f xml:space="preserve"> 0 + CAL!C75 + CAR!C75 + CENT!C75 + FLA!C75 + MIDA!C75 + MIDW!C75 + NE!C75 + NY!C75 + NW!C75 + SE!C75 + SW!C75 + TEN!C75 + TEX!C75</f>
        <v>2.9288999999999997E-4</v>
      </c>
      <c r="D75" s="5">
        <f xml:space="preserve"> 0 + CAL!D75 + CAR!D75 + CENT!D75 + FLA!D75 + MIDA!D75 + MIDW!D75 + NE!D75 + NY!D75 + NW!D75 + SE!D75 + SW!D75 + TEN!D75 + TEX!D75</f>
        <v>7.2119999999999997E-4</v>
      </c>
      <c r="E75" s="5">
        <f xml:space="preserve"> 0 + CAL!E75 + CAR!E75 + CENT!E75 + FLA!E75 + MIDA!E75 + MIDW!E75 + NE!E75 + NY!E75 + NW!E75 + SE!E75 + SW!E75 + TEN!E75 + TEX!E75</f>
        <v>1.27691E-3</v>
      </c>
      <c r="F75" s="5">
        <f xml:space="preserve"> 0 + CAL!F75 + CAR!F75 + CENT!F75 + FLA!F75 + MIDA!F75 + MIDW!F75 + NE!F75 + NY!F75 + NW!F75 + SE!F75 + SW!F75 + TEN!F75 + TEX!F75</f>
        <v>1.9801100000000002E-3</v>
      </c>
      <c r="G75" s="5">
        <f xml:space="preserve"> 0 + CAL!G75 + CAR!G75 + CENT!G75 + FLA!G75 + MIDA!G75 + MIDW!G75 + NE!G75 + NY!G75 + NW!G75 + SE!G75 + SW!G75 + TEN!G75 + TEX!G75</f>
        <v>2.3634200000000002E-3</v>
      </c>
      <c r="H75" s="5">
        <f xml:space="preserve"> 0 + CAL!H75 + CAR!H75 + CENT!H75 + FLA!H75 + MIDA!H75 + MIDW!H75 + NE!H75 + NY!H75 + NW!H75 + SE!H75 + SW!H75 + TEN!H75 + TEX!H75</f>
        <v>2.7331699999999996E-3</v>
      </c>
      <c r="I75" s="5">
        <f xml:space="preserve"> 0 + CAL!I75 + CAR!I75 + CENT!I75 + FLA!I75 + MIDA!I75 + MIDW!I75 + NE!I75 + NY!I75 + NW!I75 + SE!I75 + SW!I75 + TEN!I75 + TEX!I75</f>
        <v>3.3908099999999997E-3</v>
      </c>
      <c r="J75" s="5">
        <f xml:space="preserve"> 0 + CAL!J75 + CAR!J75 + CENT!J75 + FLA!J75 + MIDA!J75 + MIDW!J75 + NE!J75 + NY!J75 + NW!J75 + SE!J75 + SW!J75 + TEN!J75 + TEX!J75</f>
        <v>4.0231199999999998E-3</v>
      </c>
      <c r="K75" s="5">
        <f xml:space="preserve"> 0 + CAL!K75 + CAR!K75 + CENT!K75 + FLA!K75 + MIDA!K75 + MIDW!K75 + NE!K75 + NY!K75 + NW!K75 + SE!K75 + SW!K75 + TEN!K75 + TEX!K75</f>
        <v>4.8023399999999996E-3</v>
      </c>
      <c r="L75" s="5">
        <f xml:space="preserve"> 0 + CAL!L75 + CAR!L75 + CENT!L75 + FLA!L75 + MIDA!L75 + MIDW!L75 + NE!L75 + NY!L75 + NW!L75 + SE!L75 + SW!L75 + TEN!L75 + TEX!L75</f>
        <v>5.8674399999999998E-3</v>
      </c>
      <c r="M75" s="5">
        <f xml:space="preserve"> 0 + CAL!M75 + CAR!M75 + CENT!M75 + FLA!M75 + MIDA!M75 + MIDW!M75 + NE!M75 + NY!M75 + NW!M75 + SE!M75 + SW!M75 + TEN!M75 + TEX!M75</f>
        <v>6.9937899999999997E-3</v>
      </c>
      <c r="N75" s="5">
        <f xml:space="preserve"> 0 + CAL!N75 + CAR!N75 + CENT!N75 + FLA!N75 + MIDA!N75 + MIDW!N75 + NE!N75 + NY!N75 + NW!N75 + SE!N75 + SW!N75 + TEN!N75 + TEX!N75</f>
        <v>8.1693099999999991E-3</v>
      </c>
      <c r="O75" s="5">
        <f xml:space="preserve"> 0 + CAL!O75 + CAR!O75 + CENT!O75 + FLA!O75 + MIDA!O75 + MIDW!O75 + NE!O75 + NY!O75 + NW!O75 + SE!O75 + SW!O75 + TEN!O75 + TEX!O75</f>
        <v>9.2011999999999997E-3</v>
      </c>
      <c r="P75" s="5">
        <f xml:space="preserve"> 0 + CAL!P75 + CAR!P75 + CENT!P75 + FLA!P75 + MIDA!P75 + MIDW!P75 + NE!P75 + NY!P75 + NW!P75 + SE!P75 + SW!P75 + TEN!P75 + TEX!P75</f>
        <v>1.0216069999999999E-2</v>
      </c>
      <c r="Q75" s="5">
        <f xml:space="preserve"> 0 + CAL!Q75 + CAR!Q75 + CENT!Q75 + FLA!Q75 + MIDA!Q75 + MIDW!Q75 + NE!Q75 + NY!Q75 + NW!Q75 + SE!Q75 + SW!Q75 + TEN!Q75 + TEX!Q75</f>
        <v>1.1287500000000001E-2</v>
      </c>
      <c r="R75" s="5">
        <f xml:space="preserve"> 0 + CAL!R75 + CAR!R75 + CENT!R75 + FLA!R75 + MIDA!R75 + MIDW!R75 + NE!R75 + NY!R75 + NW!R75 + SE!R75 + SW!R75 + TEN!R75 + TEX!R75</f>
        <v>1.2548500000000002E-2</v>
      </c>
      <c r="S75" s="5">
        <f xml:space="preserve"> 0 + CAL!S75 + CAR!S75 + CENT!S75 + FLA!S75 + MIDA!S75 + MIDW!S75 + NE!S75 + NY!S75 + NW!S75 + SE!S75 + SW!S75 + TEN!S75 + TEX!S75</f>
        <v>1.3785780000000001E-2</v>
      </c>
      <c r="T75" s="5">
        <f xml:space="preserve"> 0 + CAL!T75 + CAR!T75 + CENT!T75 + FLA!T75 + MIDA!T75 + MIDW!T75 + NE!T75 + NY!T75 + NW!T75 + SE!T75 + SW!T75 + TEN!T75 + TEX!T75</f>
        <v>1.4873240000000003E-2</v>
      </c>
      <c r="U75" s="5">
        <f xml:space="preserve"> 0 + CAL!U75 + CAR!U75 + CENT!U75 + FLA!U75 + MIDA!U75 + MIDW!U75 + NE!U75 + NY!U75 + NW!U75 + SE!U75 + SW!U75 + TEN!U75 + TEX!U75</f>
        <v>1.5889319999999998E-2</v>
      </c>
      <c r="V75" s="5">
        <f xml:space="preserve"> 0 + CAL!V75 + CAR!V75 + CENT!V75 + FLA!V75 + MIDA!V75 + MIDW!V75 + NE!V75 + NY!V75 + NW!V75 + SE!V75 + SW!V75 + TEN!V75 + TEX!V75</f>
        <v>1.6969390000000001E-2</v>
      </c>
      <c r="W75" s="5">
        <f xml:space="preserve"> 0 + CAL!W75 + CAR!W75 + CENT!W75 + FLA!W75 + MIDA!W75 + MIDW!W75 + NE!W75 + NY!W75 + NW!W75 + SE!W75 + SW!W75 + TEN!W75 + TEX!W75</f>
        <v>1.7756340000000002E-2</v>
      </c>
      <c r="X75" s="5">
        <f xml:space="preserve"> 0 + CAL!X75 + CAR!X75 + CENT!X75 + FLA!X75 + MIDA!X75 + MIDW!X75 + NE!X75 + NY!X75 + NW!X75 + SE!X75 + SW!X75 + TEN!X75 + TEX!X75</f>
        <v>1.8467870000000001E-2</v>
      </c>
      <c r="Y75" s="5">
        <f xml:space="preserve"> 0 + CAL!Y75 + CAR!Y75 + CENT!Y75 + FLA!Y75 + MIDA!Y75 + MIDW!Y75 + NE!Y75 + NY!Y75 + NW!Y75 + SE!Y75 + SW!Y75 + TEN!Y75 + TEX!Y75</f>
        <v>1.8924010000000002E-2</v>
      </c>
      <c r="Z75" s="5">
        <f xml:space="preserve"> 0 + CAL!Z75 + CAR!Z75 + CENT!Z75 + FLA!Z75 + MIDA!Z75 + MIDW!Z75 + NE!Z75 + NY!Z75 + NW!Z75 + SE!Z75 + SW!Z75 + TEN!Z75 + TEX!Z75</f>
        <v>1.9276660000000001E-2</v>
      </c>
      <c r="AA75" s="5">
        <f xml:space="preserve"> 0 + CAL!AA75 + CAR!AA75 + CENT!AA75 + FLA!AA75 + MIDA!AA75 + MIDW!AA75 + NE!AA75 + NY!AA75 + NW!AA75 + SE!AA75 + SW!AA75 + TEN!AA75 + TEX!AA75</f>
        <v>1.9586489999999998E-2</v>
      </c>
      <c r="AB75" s="5">
        <f xml:space="preserve"> 0 + CAL!AB75 + CAR!AB75 + CENT!AB75 + FLA!AB75 + MIDA!AB75 + MIDW!AB75 + NE!AB75 + NY!AB75 + NW!AB75 + SE!AB75 + SW!AB75 + TEN!AB75 + TEX!AB75</f>
        <v>2.0034679999999999E-2</v>
      </c>
      <c r="AC75" s="5">
        <f xml:space="preserve"> 0 + CAL!AC75 + CAR!AC75 + CENT!AC75 + FLA!AC75 + MIDA!AC75 + MIDW!AC75 + NE!AC75 + NY!AC75 + NW!AC75 + SE!AC75 + SW!AC75 + TEN!AC75 + TEX!AC75</f>
        <v>2.092782E-2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tr">
        <f>CAL!A76</f>
        <v>Storage_MW_Cost</v>
      </c>
      <c r="B76" s="5">
        <f xml:space="preserve"> 0 + CAL!B76 + CAR!B76 + CENT!B76 + FLA!B76 + MIDA!B76 + MIDW!B76 + NE!B76 + NY!B76 + NW!B76 + SE!B76 + SW!B76 + TEN!B76 + TEX!B76</f>
        <v>0</v>
      </c>
      <c r="C76" s="5">
        <f xml:space="preserve"> 0 + CAL!C76 + CAR!C76 + CENT!C76 + FLA!C76 + MIDA!C76 + MIDW!C76 + NE!C76 + NY!C76 + NW!C76 + SE!C76 + SW!C76 + TEN!C76 + TEX!C76</f>
        <v>2208.5541807399995</v>
      </c>
      <c r="D76" s="5">
        <f xml:space="preserve"> 0 + CAL!D76 + CAR!D76 + CENT!D76 + FLA!D76 + MIDA!D76 + MIDW!D76 + NE!D76 + NY!D76 + NW!D76 + SE!D76 + SW!D76 + TEN!D76 + TEX!D76</f>
        <v>4348.3541226299994</v>
      </c>
      <c r="E76" s="5">
        <f xml:space="preserve"> 0 + CAL!E76 + CAR!E76 + CENT!E76 + FLA!E76 + MIDA!E76 + MIDW!E76 + NE!E76 + NY!E76 + NW!E76 + SE!E76 + SW!E76 + TEN!E76 + TEX!E76</f>
        <v>6245.1761777199999</v>
      </c>
      <c r="F76" s="5">
        <f xml:space="preserve"> 0 + CAL!F76 + CAR!F76 + CENT!F76 + FLA!F76 + MIDA!F76 + MIDW!F76 + NE!F76 + NY!F76 + NW!F76 + SE!F76 + SW!F76 + TEN!F76 + TEX!F76</f>
        <v>8095.8612760900005</v>
      </c>
      <c r="G76" s="5">
        <f xml:space="preserve"> 0 + CAL!G76 + CAR!G76 + CENT!G76 + FLA!G76 + MIDA!G76 + MIDW!G76 + NE!G76 + NY!G76 + NW!G76 + SE!G76 + SW!G76 + TEN!G76 + TEX!G76</f>
        <v>9922.8121395000016</v>
      </c>
      <c r="H76" s="5">
        <f xml:space="preserve"> 0 + CAL!H76 + CAR!H76 + CENT!H76 + FLA!H76 + MIDA!H76 + MIDW!H76 + NE!H76 + NY!H76 + NW!H76 + SE!H76 + SW!H76 + TEN!H76 + TEX!H76</f>
        <v>11688.20325022</v>
      </c>
      <c r="I76" s="5">
        <f xml:space="preserve"> 0 + CAL!I76 + CAR!I76 + CENT!I76 + FLA!I76 + MIDA!I76 + MIDW!I76 + NE!I76 + NY!I76 + NW!I76 + SE!I76 + SW!I76 + TEN!I76 + TEX!I76</f>
        <v>13381.57570012</v>
      </c>
      <c r="J76" s="5">
        <f xml:space="preserve"> 0 + CAL!J76 + CAR!J76 + CENT!J76 + FLA!J76 + MIDA!J76 + MIDW!J76 + NE!J76 + NY!J76 + NW!J76 + SE!J76 + SW!J76 + TEN!J76 + TEX!J76</f>
        <v>14994.688312170001</v>
      </c>
      <c r="K76" s="5">
        <f xml:space="preserve"> 0 + CAL!K76 + CAR!K76 + CENT!K76 + FLA!K76 + MIDA!K76 + MIDW!K76 + NE!K76 + NY!K76 + NW!K76 + SE!K76 + SW!K76 + TEN!K76 + TEX!K76</f>
        <v>16525.489405029999</v>
      </c>
      <c r="L76" s="5">
        <f xml:space="preserve"> 0 + CAL!L76 + CAR!L76 + CENT!L76 + FLA!L76 + MIDA!L76 + MIDW!L76 + NE!L76 + NY!L76 + NW!L76 + SE!L76 + SW!L76 + TEN!L76 + TEX!L76</f>
        <v>17996.935482910001</v>
      </c>
      <c r="M76" s="5">
        <f xml:space="preserve"> 0 + CAL!M76 + CAR!M76 + CENT!M76 + FLA!M76 + MIDA!M76 + MIDW!M76 + NE!M76 + NY!M76 + NW!M76 + SE!M76 + SW!M76 + TEN!M76 + TEX!M76</f>
        <v>19394.22138685</v>
      </c>
      <c r="N76" s="5">
        <f xml:space="preserve"> 0 + CAL!N76 + CAR!N76 + CENT!N76 + FLA!N76 + MIDA!N76 + MIDW!N76 + NE!N76 + NY!N76 + NW!N76 + SE!N76 + SW!N76 + TEN!N76 + TEX!N76</f>
        <v>20733.287381009999</v>
      </c>
      <c r="O76" s="5">
        <f xml:space="preserve"> 0 + CAL!O76 + CAR!O76 + CENT!O76 + FLA!O76 + MIDA!O76 + MIDW!O76 + NE!O76 + NY!O76 + NW!O76 + SE!O76 + SW!O76 + TEN!O76 + TEX!O76</f>
        <v>22027.162653719999</v>
      </c>
      <c r="P76" s="5">
        <f xml:space="preserve"> 0 + CAL!P76 + CAR!P76 + CENT!P76 + FLA!P76 + MIDA!P76 + MIDW!P76 + NE!P76 + NY!P76 + NW!P76 + SE!P76 + SW!P76 + TEN!P76 + TEX!P76</f>
        <v>23285.893446890001</v>
      </c>
      <c r="Q76" s="5">
        <f xml:space="preserve"> 0 + CAL!Q76 + CAR!Q76 + CENT!Q76 + FLA!Q76 + MIDA!Q76 + MIDW!Q76 + NE!Q76 + NY!Q76 + NW!Q76 + SE!Q76 + SW!Q76 + TEN!Q76 + TEX!Q76</f>
        <v>24511.628908480001</v>
      </c>
      <c r="R76" s="5">
        <f xml:space="preserve"> 0 + CAL!R76 + CAR!R76 + CENT!R76 + FLA!R76 + MIDA!R76 + MIDW!R76 + NE!R76 + NY!R76 + NW!R76 + SE!R76 + SW!R76 + TEN!R76 + TEX!R76</f>
        <v>25722.051810570003</v>
      </c>
      <c r="S76" s="5">
        <f xml:space="preserve"> 0 + CAL!S76 + CAR!S76 + CENT!S76 + FLA!S76 + MIDA!S76 + MIDW!S76 + NE!S76 + NY!S76 + NW!S76 + SE!S76 + SW!S76 + TEN!S76 + TEX!S76</f>
        <v>26887.317875989997</v>
      </c>
      <c r="T76" s="5">
        <f xml:space="preserve"> 0 + CAL!T76 + CAR!T76 + CENT!T76 + FLA!T76 + MIDA!T76 + MIDW!T76 + NE!T76 + NY!T76 + NW!T76 + SE!T76 + SW!T76 + TEN!T76 + TEX!T76</f>
        <v>28030.115655019996</v>
      </c>
      <c r="U76" s="5">
        <f xml:space="preserve"> 0 + CAL!U76 + CAR!U76 + CENT!U76 + FLA!U76 + MIDA!U76 + MIDW!U76 + NE!U76 + NY!U76 + NW!U76 + SE!U76 + SW!U76 + TEN!U76 + TEX!U76</f>
        <v>29156.937588020002</v>
      </c>
      <c r="V76" s="5">
        <f xml:space="preserve"> 0 + CAL!V76 + CAR!V76 + CENT!V76 + FLA!V76 + MIDA!V76 + MIDW!V76 + NE!V76 + NY!V76 + NW!V76 + SE!V76 + SW!V76 + TEN!V76 + TEX!V76</f>
        <v>30265.918400319999</v>
      </c>
      <c r="W76" s="5">
        <f xml:space="preserve"> 0 + CAL!W76 + CAR!W76 + CENT!W76 + FLA!W76 + MIDA!W76 + MIDW!W76 + NE!W76 + NY!W76 + NW!W76 + SE!W76 + SW!W76 + TEN!W76 + TEX!W76</f>
        <v>31362.552907169997</v>
      </c>
      <c r="X76" s="5">
        <f xml:space="preserve"> 0 + CAL!X76 + CAR!X76 + CENT!X76 + FLA!X76 + MIDA!X76 + MIDW!X76 + NE!X76 + NY!X76 + NW!X76 + SE!X76 + SW!X76 + TEN!X76 + TEX!X76</f>
        <v>32447.653816700004</v>
      </c>
      <c r="Y76" s="5">
        <f xml:space="preserve"> 0 + CAL!Y76 + CAR!Y76 + CENT!Y76 + FLA!Y76 + MIDA!Y76 + MIDW!Y76 + NE!Y76 + NY!Y76 + NW!Y76 + SE!Y76 + SW!Y76 + TEN!Y76 + TEX!Y76</f>
        <v>33520.35831969</v>
      </c>
      <c r="Z76" s="5">
        <f xml:space="preserve"> 0 + CAL!Z76 + CAR!Z76 + CENT!Z76 + FLA!Z76 + MIDA!Z76 + MIDW!Z76 + NE!Z76 + NY!Z76 + NW!Z76 + SE!Z76 + SW!Z76 + TEN!Z76 + TEX!Z76</f>
        <v>34586.658589220002</v>
      </c>
      <c r="AA76" s="5">
        <f xml:space="preserve"> 0 + CAL!AA76 + CAR!AA76 + CENT!AA76 + FLA!AA76 + MIDA!AA76 + MIDW!AA76 + NE!AA76 + NY!AA76 + NW!AA76 + SE!AA76 + SW!AA76 + TEN!AA76 + TEX!AA76</f>
        <v>35648.201656990001</v>
      </c>
      <c r="AB76" s="5">
        <f xml:space="preserve"> 0 + CAL!AB76 + CAR!AB76 + CENT!AB76 + FLA!AB76 + MIDA!AB76 + MIDW!AB76 + NE!AB76 + NY!AB76 + NW!AB76 + SE!AB76 + SW!AB76 + TEN!AB76 + TEX!AB76</f>
        <v>36710.578100039995</v>
      </c>
      <c r="AC76" s="5">
        <f xml:space="preserve"> 0 + CAL!AC76 + CAR!AC76 + CENT!AC76 + FLA!AC76 + MIDA!AC76 + MIDW!AC76 + NE!AC76 + NY!AC76 + NW!AC76 + SE!AC76 + SW!AC76 + TEN!AC76 + TEX!AC76</f>
        <v>37774.238381330004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tr">
        <f>CAL!A77</f>
        <v>Storage_MWh_Cost</v>
      </c>
      <c r="B77" s="5">
        <f xml:space="preserve"> 0 + CAL!B77 + CAR!B77 + CENT!B77 + FLA!B77 + MIDA!B77 + MIDW!B77 + NE!B77 + NY!B77 + NW!B77 + SE!B77 + SW!B77 + TEN!B77 + TEX!B77</f>
        <v>0</v>
      </c>
      <c r="C77" s="5">
        <f xml:space="preserve"> 0 + CAL!C77 + CAR!C77 + CENT!C77 + FLA!C77 + MIDA!C77 + MIDW!C77 + NE!C77 + NY!C77 + NW!C77 + SE!C77 + SW!C77 + TEN!C77 + TEX!C77</f>
        <v>3.6253670000000002E-2</v>
      </c>
      <c r="D77" s="5">
        <f xml:space="preserve"> 0 + CAL!D77 + CAR!D77 + CENT!D77 + FLA!D77 + MIDA!D77 + MIDW!D77 + NE!D77 + NY!D77 + NW!D77 + SE!D77 + SW!D77 + TEN!D77 + TEX!D77</f>
        <v>8.9266590000000007E-2</v>
      </c>
      <c r="E77" s="5">
        <f xml:space="preserve"> 0 + CAL!E77 + CAR!E77 + CENT!E77 + FLA!E77 + MIDA!E77 + MIDW!E77 + NE!E77 + NY!E77 + NW!E77 + SE!E77 + SW!E77 + TEN!E77 + TEX!E77</f>
        <v>0.15805004</v>
      </c>
      <c r="F77" s="5">
        <f xml:space="preserve"> 0 + CAL!F77 + CAR!F77 + CENT!F77 + FLA!F77 + MIDA!F77 + MIDW!F77 + NE!F77 + NY!F77 + NW!F77 + SE!F77 + SW!F77 + TEN!F77 + TEX!F77</f>
        <v>0.24508816999999999</v>
      </c>
      <c r="G77" s="5">
        <f xml:space="preserve"> 0 + CAL!G77 + CAR!G77 + CENT!G77 + FLA!G77 + MIDA!G77 + MIDW!G77 + NE!G77 + NY!G77 + NW!G77 + SE!G77 + SW!G77 + TEN!G77 + TEX!G77</f>
        <v>0.2925316</v>
      </c>
      <c r="H77" s="5">
        <f xml:space="preserve"> 0 + CAL!H77 + CAR!H77 + CENT!H77 + FLA!H77 + MIDA!H77 + MIDW!H77 + NE!H77 + NY!H77 + NW!H77 + SE!H77 + SW!H77 + TEN!H77 + TEX!H77</f>
        <v>0.33830092</v>
      </c>
      <c r="I77" s="5">
        <f xml:space="preserve"> 0 + CAL!I77 + CAR!I77 + CENT!I77 + FLA!I77 + MIDA!I77 + MIDW!I77 + NE!I77 + NY!I77 + NW!I77 + SE!I77 + SW!I77 + TEN!I77 + TEX!I77</f>
        <v>0.41969827999999998</v>
      </c>
      <c r="J77" s="5">
        <f xml:space="preserve"> 0 + CAL!J77 + CAR!J77 + CENT!J77 + FLA!J77 + MIDA!J77 + MIDW!J77 + NE!J77 + NY!J77 + NW!J77 + SE!J77 + SW!J77 + TEN!J77 + TEX!J77</f>
        <v>0.49796246999999999</v>
      </c>
      <c r="K77" s="5">
        <f xml:space="preserve"> 0 + CAL!K77 + CAR!K77 + CENT!K77 + FLA!K77 + MIDA!K77 + MIDW!K77 + NE!K77 + NY!K77 + NW!K77 + SE!K77 + SW!K77 + TEN!K77 + TEX!K77</f>
        <v>0.59441191000000004</v>
      </c>
      <c r="L77" s="5">
        <f xml:space="preserve"> 0 + CAL!L77 + CAR!L77 + CENT!L77 + FLA!L77 + MIDA!L77 + MIDW!L77 + NE!L77 + NY!L77 + NW!L77 + SE!L77 + SW!L77 + TEN!L77 + TEX!L77</f>
        <v>0.72624236000000009</v>
      </c>
      <c r="M77" s="5">
        <f xml:space="preserve"> 0 + CAL!M77 + CAR!M77 + CENT!M77 + FLA!M77 + MIDA!M77 + MIDW!M77 + NE!M77 + NY!M77 + NW!M77 + SE!M77 + SW!M77 + TEN!M77 + TEX!M77</f>
        <v>0.86565838999999989</v>
      </c>
      <c r="N77" s="5">
        <f xml:space="preserve"> 0 + CAL!N77 + CAR!N77 + CENT!N77 + FLA!N77 + MIDA!N77 + MIDW!N77 + NE!N77 + NY!N77 + NW!N77 + SE!N77 + SW!N77 + TEN!N77 + TEX!N77</f>
        <v>1.0111578300000001</v>
      </c>
      <c r="O77" s="5">
        <f xml:space="preserve"> 0 + CAL!O77 + CAR!O77 + CENT!O77 + FLA!O77 + MIDA!O77 + MIDW!O77 + NE!O77 + NY!O77 + NW!O77 + SE!O77 + SW!O77 + TEN!O77 + TEX!O77</f>
        <v>1.13888056</v>
      </c>
      <c r="P77" s="5">
        <f xml:space="preserve"> 0 + CAL!P77 + CAR!P77 + CENT!P77 + FLA!P77 + MIDA!P77 + MIDW!P77 + NE!P77 + NY!P77 + NW!P77 + SE!P77 + SW!P77 + TEN!P77 + TEX!P77</f>
        <v>1.2644965100000001</v>
      </c>
      <c r="Q77" s="5">
        <f xml:space="preserve"> 0 + CAL!Q77 + CAR!Q77 + CENT!Q77 + FLA!Q77 + MIDA!Q77 + MIDW!Q77 + NE!Q77 + NY!Q77 + NW!Q77 + SE!Q77 + SW!Q77 + TEN!Q77 + TEX!Q77</f>
        <v>1.39711199</v>
      </c>
      <c r="R77" s="5">
        <f xml:space="preserve"> 0 + CAL!R77 + CAR!R77 + CENT!R77 + FLA!R77 + MIDA!R77 + MIDW!R77 + NE!R77 + NY!R77 + NW!R77 + SE!R77 + SW!R77 + TEN!R77 + TEX!R77</f>
        <v>1.55319487</v>
      </c>
      <c r="S77" s="5">
        <f xml:space="preserve"> 0 + CAL!S77 + CAR!S77 + CENT!S77 + FLA!S77 + MIDA!S77 + MIDW!S77 + NE!S77 + NY!S77 + NW!S77 + SE!S77 + SW!S77 + TEN!S77 + TEX!S77</f>
        <v>1.7063379000000001</v>
      </c>
      <c r="T77" s="5">
        <f xml:space="preserve"> 0 + CAL!T77 + CAR!T77 + CENT!T77 + FLA!T77 + MIDA!T77 + MIDW!T77 + NE!T77 + NY!T77 + NW!T77 + SE!T77 + SW!T77 + TEN!T77 + TEX!T77</f>
        <v>1.8409411899999999</v>
      </c>
      <c r="U77" s="5">
        <f xml:space="preserve"> 0 + CAL!U77 + CAR!U77 + CENT!U77 + FLA!U77 + MIDA!U77 + MIDW!U77 + NE!U77 + NY!U77 + NW!U77 + SE!U77 + SW!U77 + TEN!U77 + TEX!U77</f>
        <v>1.9667044300000001</v>
      </c>
      <c r="V77" s="5">
        <f xml:space="preserve"> 0 + CAL!V77 + CAR!V77 + CENT!V77 + FLA!V77 + MIDA!V77 + MIDW!V77 + NE!V77 + NY!V77 + NW!V77 + SE!V77 + SW!V77 + TEN!V77 + TEX!V77</f>
        <v>2.1003938500000001</v>
      </c>
      <c r="W77" s="5">
        <f xml:space="preserve"> 0 + CAL!W77 + CAR!W77 + CENT!W77 + FLA!W77 + MIDA!W77 + MIDW!W77 + NE!W77 + NY!W77 + NW!W77 + SE!W77 + SW!W77 + TEN!W77 + TEX!W77</f>
        <v>2.1977971100000002</v>
      </c>
      <c r="X77" s="5">
        <f xml:space="preserve"> 0 + CAL!X77 + CAR!X77 + CENT!X77 + FLA!X77 + MIDA!X77 + MIDW!X77 + NE!X77 + NY!X77 + NW!X77 + SE!X77 + SW!X77 + TEN!X77 + TEX!X77</f>
        <v>2.2858651500000007</v>
      </c>
      <c r="Y77" s="5">
        <f xml:space="preserve"> 0 + CAL!Y77 + CAR!Y77 + CENT!Y77 + FLA!Y77 + MIDA!Y77 + MIDW!Y77 + NE!Y77 + NY!Y77 + NW!Y77 + SE!Y77 + SW!Y77 + TEN!Y77 + TEX!Y77</f>
        <v>2.3423241200000002</v>
      </c>
      <c r="Z77" s="5">
        <f xml:space="preserve"> 0 + CAL!Z77 + CAR!Z77 + CENT!Z77 + FLA!Z77 + MIDA!Z77 + MIDW!Z77 + NE!Z77 + NY!Z77 + NW!Z77 + SE!Z77 + SW!Z77 + TEN!Z77 + TEX!Z77</f>
        <v>2.3859739700000002</v>
      </c>
      <c r="AA77" s="5">
        <f xml:space="preserve"> 0 + CAL!AA77 + CAR!AA77 + CENT!AA77 + FLA!AA77 + MIDA!AA77 + MIDW!AA77 + NE!AA77 + NY!AA77 + NW!AA77 + SE!AA77 + SW!AA77 + TEN!AA77 + TEX!AA77</f>
        <v>2.4243247999999999</v>
      </c>
      <c r="AB77" s="5">
        <f xml:space="preserve"> 0 + CAL!AB77 + CAR!AB77 + CENT!AB77 + FLA!AB77 + MIDA!AB77 + MIDW!AB77 + NE!AB77 + NY!AB77 + NW!AB77 + SE!AB77 + SW!AB77 + TEN!AB77 + TEX!AB77</f>
        <v>2.4797994499999998</v>
      </c>
      <c r="AC77" s="5">
        <f xml:space="preserve"> 0 + CAL!AC77 + CAR!AC77 + CENT!AC77 + FLA!AC77 + MIDA!AC77 + MIDW!AC77 + NE!AC77 + NY!AC77 + NW!AC77 + SE!AC77 + SW!AC77 + TEN!AC77 + TEX!AC77</f>
        <v>2.5903464700000001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tr">
        <f>CAL!A78</f>
        <v>Storage_Start_Knob</v>
      </c>
      <c r="B78" s="5">
        <f xml:space="preserve"> 0 + CAL!B78 + CAR!B78 + CENT!B78 + FLA!B78 + MIDA!B78 + MIDW!B78 + NE!B78 + NY!B78 + NW!B78 + SE!B78 + SW!B78 + TEN!B78 + TEX!B78</f>
        <v>13</v>
      </c>
      <c r="C78" s="5">
        <f xml:space="preserve"> 0 + CAL!C78 + CAR!C78 + CENT!C78 + FLA!C78 + MIDA!C78 + MIDW!C78 + NE!C78 + NY!C78 + NW!C78 + SE!C78 + SW!C78 + TEN!C78 + TEX!C78</f>
        <v>14.299999999999997</v>
      </c>
      <c r="D78" s="5">
        <f xml:space="preserve"> 0 + CAL!D78 + CAR!D78 + CENT!D78 + FLA!D78 + MIDA!D78 + MIDW!D78 + NE!D78 + NY!D78 + NW!D78 + SE!D78 + SW!D78 + TEN!D78 + TEX!D78</f>
        <v>14.026271360000003</v>
      </c>
      <c r="E78" s="5">
        <f xml:space="preserve"> 0 + CAL!E78 + CAR!E78 + CENT!E78 + FLA!E78 + MIDA!E78 + MIDW!E78 + NE!E78 + NY!E78 + NW!E78 + SE!E78 + SW!E78 + TEN!E78 + TEX!E78</f>
        <v>14.011901549999997</v>
      </c>
      <c r="F78" s="5">
        <f xml:space="preserve"> 0 + CAL!F78 + CAR!F78 + CENT!F78 + FLA!F78 + MIDA!F78 + MIDW!F78 + NE!F78 + NY!F78 + NW!F78 + SE!F78 + SW!F78 + TEN!F78 + TEX!F78</f>
        <v>13.00558472</v>
      </c>
      <c r="G78" s="5">
        <f xml:space="preserve"> 0 + CAL!G78 + CAR!G78 + CENT!G78 + FLA!G78 + MIDA!G78 + MIDW!G78 + NE!G78 + NY!G78 + NW!G78 + SE!G78 + SW!G78 + TEN!G78 + TEX!G78</f>
        <v>13.001365529999999</v>
      </c>
      <c r="H78" s="5">
        <f xml:space="preserve"> 0 + CAL!H78 + CAR!H78 + CENT!H78 + FLA!H78 + MIDA!H78 + MIDW!H78 + NE!H78 + NY!H78 + NW!H78 + SE!H78 + SW!H78 + TEN!H78 + TEX!H78</f>
        <v>13.083238099999999</v>
      </c>
      <c r="I78" s="5">
        <f xml:space="preserve"> 0 + CAL!I78 + CAR!I78 + CENT!I78 + FLA!I78 + MIDA!I78 + MIDW!I78 + NE!I78 + NY!I78 + NW!I78 + SE!I78 + SW!I78 + TEN!I78 + TEX!I78</f>
        <v>13.01019427</v>
      </c>
      <c r="J78" s="5">
        <f xml:space="preserve"> 0 + CAL!J78 + CAR!J78 + CENT!J78 + FLA!J78 + MIDA!J78 + MIDW!J78 + NE!J78 + NY!J78 + NW!J78 + SE!J78 + SW!J78 + TEN!J78 + TEX!J78</f>
        <v>13.00103275</v>
      </c>
      <c r="K78" s="5">
        <f xml:space="preserve"> 0 + CAL!K78 + CAR!K78 + CENT!K78 + FLA!K78 + MIDA!K78 + MIDW!K78 + NE!K78 + NY!K78 + NW!K78 + SE!K78 + SW!K78 + TEN!K78 + TEX!K78</f>
        <v>13.013101020000002</v>
      </c>
      <c r="L78" s="5">
        <f xml:space="preserve"> 0 + CAL!L78 + CAR!L78 + CENT!L78 + FLA!L78 + MIDA!L78 + MIDW!L78 + NE!L78 + NY!L78 + NW!L78 + SE!L78 + SW!L78 + TEN!L78 + TEX!L78</f>
        <v>13.00345965</v>
      </c>
      <c r="M78" s="5">
        <f xml:space="preserve"> 0 + CAL!M78 + CAR!M78 + CENT!M78 + FLA!M78 + MIDA!M78 + MIDW!M78 + NE!M78 + NY!M78 + NW!M78 + SE!M78 + SW!M78 + TEN!M78 + TEX!M78</f>
        <v>13.026622710000002</v>
      </c>
      <c r="N78" s="5">
        <f xml:space="preserve"> 0 + CAL!N78 + CAR!N78 + CENT!N78 + FLA!N78 + MIDA!N78 + MIDW!N78 + NE!N78 + NY!N78 + NW!N78 + SE!N78 + SW!N78 + TEN!N78 + TEX!N78</f>
        <v>13.004832310000001</v>
      </c>
      <c r="O78" s="5">
        <f xml:space="preserve"> 0 + CAL!O78 + CAR!O78 + CENT!O78 + FLA!O78 + MIDA!O78 + MIDW!O78 + NE!O78 + NY!O78 + NW!O78 + SE!O78 + SW!O78 + TEN!O78 + TEX!O78</f>
        <v>13.002223620000001</v>
      </c>
      <c r="P78" s="5">
        <f xml:space="preserve"> 0 + CAL!P78 + CAR!P78 + CENT!P78 + FLA!P78 + MIDA!P78 + MIDW!P78 + NE!P78 + NY!P78 + NW!P78 + SE!P78 + SW!P78 + TEN!P78 + TEX!P78</f>
        <v>13.010140710000002</v>
      </c>
      <c r="Q78" s="5">
        <f xml:space="preserve"> 0 + CAL!Q78 + CAR!Q78 + CENT!Q78 + FLA!Q78 + MIDA!Q78 + MIDW!Q78 + NE!Q78 + NY!Q78 + NW!Q78 + SE!Q78 + SW!Q78 + TEN!Q78 + TEX!Q78</f>
        <v>13.009684320000002</v>
      </c>
      <c r="R78" s="5">
        <f xml:space="preserve"> 0 + CAL!R78 + CAR!R78 + CENT!R78 + FLA!R78 + MIDA!R78 + MIDW!R78 + NE!R78 + NY!R78 + NW!R78 + SE!R78 + SW!R78 + TEN!R78 + TEX!R78</f>
        <v>13.014532249999998</v>
      </c>
      <c r="S78" s="5">
        <f xml:space="preserve"> 0 + CAL!S78 + CAR!S78 + CENT!S78 + FLA!S78 + MIDA!S78 + MIDW!S78 + NE!S78 + NY!S78 + NW!S78 + SE!S78 + SW!S78 + TEN!S78 + TEX!S78</f>
        <v>13.042882110000001</v>
      </c>
      <c r="T78" s="5">
        <f xml:space="preserve"> 0 + CAL!T78 + CAR!T78 + CENT!T78 + FLA!T78 + MIDA!T78 + MIDW!T78 + NE!T78 + NY!T78 + NW!T78 + SE!T78 + SW!T78 + TEN!T78 + TEX!T78</f>
        <v>13.001462069999999</v>
      </c>
      <c r="U78" s="5">
        <f xml:space="preserve"> 0 + CAL!U78 + CAR!U78 + CENT!U78 + FLA!U78 + MIDA!U78 + MIDW!U78 + NE!U78 + NY!U78 + NW!U78 + SE!U78 + SW!U78 + TEN!U78 + TEX!U78</f>
        <v>13.005116529999997</v>
      </c>
      <c r="V78" s="5">
        <f xml:space="preserve"> 0 + CAL!V78 + CAR!V78 + CENT!V78 + FLA!V78 + MIDA!V78 + MIDW!V78 + NE!V78 + NY!V78 + NW!V78 + SE!V78 + SW!V78 + TEN!V78 + TEX!V78</f>
        <v>13.021752569999999</v>
      </c>
      <c r="W78" s="5">
        <f xml:space="preserve"> 0 + CAL!W78 + CAR!W78 + CENT!W78 + FLA!W78 + MIDA!W78 + MIDW!W78 + NE!W78 + NY!W78 + NW!W78 + SE!W78 + SW!W78 + TEN!W78 + TEX!W78</f>
        <v>13.004238410000001</v>
      </c>
      <c r="X78" s="5">
        <f xml:space="preserve"> 0 + CAL!X78 + CAR!X78 + CENT!X78 + FLA!X78 + MIDA!X78 + MIDW!X78 + NE!X78 + NY!X78 + NW!X78 + SE!X78 + SW!X78 + TEN!X78 + TEX!X78</f>
        <v>13.000359069999998</v>
      </c>
      <c r="Y78" s="5">
        <f xml:space="preserve"> 0 + CAL!Y78 + CAR!Y78 + CENT!Y78 + FLA!Y78 + MIDA!Y78 + MIDW!Y78 + NE!Y78 + NY!Y78 + NW!Y78 + SE!Y78 + SW!Y78 + TEN!Y78 + TEX!Y78</f>
        <v>13.007014099999999</v>
      </c>
      <c r="Z78" s="5">
        <f xml:space="preserve"> 0 + CAL!Z78 + CAR!Z78 + CENT!Z78 + FLA!Z78 + MIDA!Z78 + MIDW!Z78 + NE!Z78 + NY!Z78 + NW!Z78 + SE!Z78 + SW!Z78 + TEN!Z78 + TEX!Z78</f>
        <v>13.010390479999998</v>
      </c>
      <c r="AA78" s="5">
        <f xml:space="preserve"> 0 + CAL!AA78 + CAR!AA78 + CENT!AA78 + FLA!AA78 + MIDA!AA78 + MIDW!AA78 + NE!AA78 + NY!AA78 + NW!AA78 + SE!AA78 + SW!AA78 + TEN!AA78 + TEX!AA78</f>
        <v>13.010272140000001</v>
      </c>
      <c r="AB78" s="5">
        <f xml:space="preserve"> 0 + CAL!AB78 + CAR!AB78 + CENT!AB78 + FLA!AB78 + MIDA!AB78 + MIDW!AB78 + NE!AB78 + NY!AB78 + NW!AB78 + SE!AB78 + SW!AB78 + TEN!AB78 + TEX!AB78</f>
        <v>13.00228643</v>
      </c>
      <c r="AC78" s="5">
        <f xml:space="preserve"> 0 + CAL!AC78 + CAR!AC78 + CENT!AC78 + FLA!AC78 + MIDA!AC78 + MIDW!AC78 + NE!AC78 + NY!AC78 + NW!AC78 + SE!AC78 + SW!AC78 + TEN!AC78 + TEX!AC78</f>
        <v>13.0013658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tr">
        <f>CAL!A79</f>
        <v>Storage_Knob</v>
      </c>
      <c r="B79" s="5">
        <f xml:space="preserve"> 0 + CAL!B79 + CAR!B79 + CENT!B79 + FLA!B79 + MIDA!B79 + MIDW!B79 + NE!B79 + NY!B79 + NW!B79 + SE!B79 + SW!B79 + TEN!B79 + TEX!B79</f>
        <v>13</v>
      </c>
      <c r="C79" s="5">
        <f xml:space="preserve"> 0 + CAL!C79 + CAR!C79 + CENT!C79 + FLA!C79 + MIDA!C79 + MIDW!C79 + NE!C79 + NY!C79 + NW!C79 + SE!C79 + SW!C79 + TEN!C79 + TEX!C79</f>
        <v>14.02628103</v>
      </c>
      <c r="D79" s="5">
        <f xml:space="preserve"> 0 + CAL!D79 + CAR!D79 + CENT!D79 + FLA!D79 + MIDA!D79 + MIDW!D79 + NE!D79 + NY!D79 + NW!D79 + SE!D79 + SW!D79 + TEN!D79 + TEX!D79</f>
        <v>14.011911550000001</v>
      </c>
      <c r="E79" s="5">
        <f xml:space="preserve"> 0 + CAL!E79 + CAR!E79 + CENT!E79 + FLA!E79 + MIDA!E79 + MIDW!E79 + NE!E79 + NY!E79 + NW!E79 + SE!E79 + SW!E79 + TEN!E79 + TEX!E79</f>
        <v>13.00558472</v>
      </c>
      <c r="F79" s="5">
        <f xml:space="preserve"> 0 + CAL!F79 + CAR!F79 + CENT!F79 + FLA!F79 + MIDA!F79 + MIDW!F79 + NE!F79 + NY!F79 + NW!F79 + SE!F79 + SW!F79 + TEN!F79 + TEX!F79</f>
        <v>13.001365529999999</v>
      </c>
      <c r="G79" s="5">
        <f xml:space="preserve"> 0 + CAL!G79 + CAR!G79 + CENT!G79 + FLA!G79 + MIDA!G79 + MIDW!G79 + NE!G79 + NY!G79 + NW!G79 + SE!G79 + SW!G79 + TEN!G79 + TEX!G79</f>
        <v>13.083238099999999</v>
      </c>
      <c r="H79" s="5">
        <f xml:space="preserve"> 0 + CAL!H79 + CAR!H79 + CENT!H79 + FLA!H79 + MIDA!H79 + MIDW!H79 + NE!H79 + NY!H79 + NW!H79 + SE!H79 + SW!H79 + TEN!H79 + TEX!H79</f>
        <v>13.01019427</v>
      </c>
      <c r="I79" s="5">
        <f xml:space="preserve"> 0 + CAL!I79 + CAR!I79 + CENT!I79 + FLA!I79 + MIDA!I79 + MIDW!I79 + NE!I79 + NY!I79 + NW!I79 + SE!I79 + SW!I79 + TEN!I79 + TEX!I79</f>
        <v>13.00103275</v>
      </c>
      <c r="J79" s="5">
        <f xml:space="preserve"> 0 + CAL!J79 + CAR!J79 + CENT!J79 + FLA!J79 + MIDA!J79 + MIDW!J79 + NE!J79 + NY!J79 + NW!J79 + SE!J79 + SW!J79 + TEN!J79 + TEX!J79</f>
        <v>13.013101020000002</v>
      </c>
      <c r="K79" s="5">
        <f xml:space="preserve"> 0 + CAL!K79 + CAR!K79 + CENT!K79 + FLA!K79 + MIDA!K79 + MIDW!K79 + NE!K79 + NY!K79 + NW!K79 + SE!K79 + SW!K79 + TEN!K79 + TEX!K79</f>
        <v>13.00345965</v>
      </c>
      <c r="L79" s="5">
        <f xml:space="preserve"> 0 + CAL!L79 + CAR!L79 + CENT!L79 + FLA!L79 + MIDA!L79 + MIDW!L79 + NE!L79 + NY!L79 + NW!L79 + SE!L79 + SW!L79 + TEN!L79 + TEX!L79</f>
        <v>13.026622710000002</v>
      </c>
      <c r="M79" s="5">
        <f xml:space="preserve"> 0 + CAL!M79 + CAR!M79 + CENT!M79 + FLA!M79 + MIDA!M79 + MIDW!M79 + NE!M79 + NY!M79 + NW!M79 + SE!M79 + SW!M79 + TEN!M79 + TEX!M79</f>
        <v>13.004832310000001</v>
      </c>
      <c r="N79" s="5">
        <f xml:space="preserve"> 0 + CAL!N79 + CAR!N79 + CENT!N79 + FLA!N79 + MIDA!N79 + MIDW!N79 + NE!N79 + NY!N79 + NW!N79 + SE!N79 + SW!N79 + TEN!N79 + TEX!N79</f>
        <v>13.002223620000001</v>
      </c>
      <c r="O79" s="5">
        <f xml:space="preserve"> 0 + CAL!O79 + CAR!O79 + CENT!O79 + FLA!O79 + MIDA!O79 + MIDW!O79 + NE!O79 + NY!O79 + NW!O79 + SE!O79 + SW!O79 + TEN!O79 + TEX!O79</f>
        <v>13.010140710000002</v>
      </c>
      <c r="P79" s="5">
        <f xml:space="preserve"> 0 + CAL!P79 + CAR!P79 + CENT!P79 + FLA!P79 + MIDA!P79 + MIDW!P79 + NE!P79 + NY!P79 + NW!P79 + SE!P79 + SW!P79 + TEN!P79 + TEX!P79</f>
        <v>13.009684320000002</v>
      </c>
      <c r="Q79" s="5">
        <f xml:space="preserve"> 0 + CAL!Q79 + CAR!Q79 + CENT!Q79 + FLA!Q79 + MIDA!Q79 + MIDW!Q79 + NE!Q79 + NY!Q79 + NW!Q79 + SE!Q79 + SW!Q79 + TEN!Q79 + TEX!Q79</f>
        <v>13.014532249999998</v>
      </c>
      <c r="R79" s="5">
        <f xml:space="preserve"> 0 + CAL!R79 + CAR!R79 + CENT!R79 + FLA!R79 + MIDA!R79 + MIDW!R79 + NE!R79 + NY!R79 + NW!R79 + SE!R79 + SW!R79 + TEN!R79 + TEX!R79</f>
        <v>13.042882110000001</v>
      </c>
      <c r="S79" s="5">
        <f xml:space="preserve"> 0 + CAL!S79 + CAR!S79 + CENT!S79 + FLA!S79 + MIDA!S79 + MIDW!S79 + NE!S79 + NY!S79 + NW!S79 + SE!S79 + SW!S79 + TEN!S79 + TEX!S79</f>
        <v>13.001462069999999</v>
      </c>
      <c r="T79" s="5">
        <f xml:space="preserve"> 0 + CAL!T79 + CAR!T79 + CENT!T79 + FLA!T79 + MIDA!T79 + MIDW!T79 + NE!T79 + NY!T79 + NW!T79 + SE!T79 + SW!T79 + TEN!T79 + TEX!T79</f>
        <v>13.005116529999997</v>
      </c>
      <c r="U79" s="5">
        <f xml:space="preserve"> 0 + CAL!U79 + CAR!U79 + CENT!U79 + FLA!U79 + MIDA!U79 + MIDW!U79 + NE!U79 + NY!U79 + NW!U79 + SE!U79 + SW!U79 + TEN!U79 + TEX!U79</f>
        <v>13.021752569999999</v>
      </c>
      <c r="V79" s="5">
        <f xml:space="preserve"> 0 + CAL!V79 + CAR!V79 + CENT!V79 + FLA!V79 + MIDA!V79 + MIDW!V79 + NE!V79 + NY!V79 + NW!V79 + SE!V79 + SW!V79 + TEN!V79 + TEX!V79</f>
        <v>13.004238410000001</v>
      </c>
      <c r="W79" s="5">
        <f xml:space="preserve"> 0 + CAL!W79 + CAR!W79 + CENT!W79 + FLA!W79 + MIDA!W79 + MIDW!W79 + NE!W79 + NY!W79 + NW!W79 + SE!W79 + SW!W79 + TEN!W79 + TEX!W79</f>
        <v>13.000359069999998</v>
      </c>
      <c r="X79" s="5">
        <f xml:space="preserve"> 0 + CAL!X79 + CAR!X79 + CENT!X79 + FLA!X79 + MIDA!X79 + MIDW!X79 + NE!X79 + NY!X79 + NW!X79 + SE!X79 + SW!X79 + TEN!X79 + TEX!X79</f>
        <v>13.007014099999999</v>
      </c>
      <c r="Y79" s="5">
        <f xml:space="preserve"> 0 + CAL!Y79 + CAR!Y79 + CENT!Y79 + FLA!Y79 + MIDA!Y79 + MIDW!Y79 + NE!Y79 + NY!Y79 + NW!Y79 + SE!Y79 + SW!Y79 + TEN!Y79 + TEX!Y79</f>
        <v>13.010390479999998</v>
      </c>
      <c r="Z79" s="5">
        <f xml:space="preserve"> 0 + CAL!Z79 + CAR!Z79 + CENT!Z79 + FLA!Z79 + MIDA!Z79 + MIDW!Z79 + NE!Z79 + NY!Z79 + NW!Z79 + SE!Z79 + SW!Z79 + TEN!Z79 + TEX!Z79</f>
        <v>13.010272140000001</v>
      </c>
      <c r="AA79" s="5">
        <f xml:space="preserve"> 0 + CAL!AA79 + CAR!AA79 + CENT!AA79 + FLA!AA79 + MIDA!AA79 + MIDW!AA79 + NE!AA79 + NY!AA79 + NW!AA79 + SE!AA79 + SW!AA79 + TEN!AA79 + TEX!AA79</f>
        <v>13.00228643</v>
      </c>
      <c r="AB79" s="5">
        <f xml:space="preserve"> 0 + CAL!AB79 + CAR!AB79 + CENT!AB79 + FLA!AB79 + MIDA!AB79 + MIDW!AB79 + NE!AB79 + NY!AB79 + NW!AB79 + SE!AB79 + SW!AB79 + TEN!AB79 + TEX!AB79</f>
        <v>13.0013658</v>
      </c>
      <c r="AC79" s="5">
        <f xml:space="preserve"> 0 + CAL!AC79 + CAR!AC79 + CENT!AC79 + FLA!AC79 + MIDA!AC79 + MIDW!AC79 + NE!AC79 + NY!AC79 + NW!AC79 + SE!AC79 + SW!AC79 + TEN!AC79 + TEX!AC79</f>
        <v>13.001767730000001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tr">
        <f>CAL!A80</f>
        <v>Storage_Max_Knob</v>
      </c>
      <c r="B80" s="5">
        <f xml:space="preserve"> 0 + CAL!B80 + CAR!B80 + CENT!B80 + FLA!B80 + MIDA!B80 + MIDW!B80 + NE!B80 + NY!B80 + NW!B80 + SE!B80 + SW!B80 + TEN!B80 + TEX!B80</f>
        <v>13</v>
      </c>
      <c r="C80" s="5">
        <f xml:space="preserve"> 0 + CAL!C80 + CAR!C80 + CENT!C80 + FLA!C80 + MIDA!C80 + MIDW!C80 + NE!C80 + NY!C80 + NW!C80 + SE!C80 + SW!C80 + TEN!C80 + TEX!C80</f>
        <v>26</v>
      </c>
      <c r="D80" s="5">
        <f xml:space="preserve"> 0 + CAL!D80 + CAR!D80 + CENT!D80 + FLA!D80 + MIDA!D80 + MIDW!D80 + NE!D80 + NY!D80 + NW!D80 + SE!D80 + SW!D80 + TEN!D80 + TEX!D80</f>
        <v>26</v>
      </c>
      <c r="E80" s="5">
        <f xml:space="preserve"> 0 + CAL!E80 + CAR!E80 + CENT!E80 + FLA!E80 + MIDA!E80 + MIDW!E80 + NE!E80 + NY!E80 + NW!E80 + SE!E80 + SW!E80 + TEN!E80 + TEX!E80</f>
        <v>26</v>
      </c>
      <c r="F80" s="5">
        <f xml:space="preserve"> 0 + CAL!F80 + CAR!F80 + CENT!F80 + FLA!F80 + MIDA!F80 + MIDW!F80 + NE!F80 + NY!F80 + NW!F80 + SE!F80 + SW!F80 + TEN!F80 + TEX!F80</f>
        <v>26</v>
      </c>
      <c r="G80" s="5">
        <f xml:space="preserve"> 0 + CAL!G80 + CAR!G80 + CENT!G80 + FLA!G80 + MIDA!G80 + MIDW!G80 + NE!G80 + NY!G80 + NW!G80 + SE!G80 + SW!G80 + TEN!G80 + TEX!G80</f>
        <v>26</v>
      </c>
      <c r="H80" s="5">
        <f xml:space="preserve"> 0 + CAL!H80 + CAR!H80 + CENT!H80 + FLA!H80 + MIDA!H80 + MIDW!H80 + NE!H80 + NY!H80 + NW!H80 + SE!H80 + SW!H80 + TEN!H80 + TEX!H80</f>
        <v>26</v>
      </c>
      <c r="I80" s="5">
        <f xml:space="preserve"> 0 + CAL!I80 + CAR!I80 + CENT!I80 + FLA!I80 + MIDA!I80 + MIDW!I80 + NE!I80 + NY!I80 + NW!I80 + SE!I80 + SW!I80 + TEN!I80 + TEX!I80</f>
        <v>26</v>
      </c>
      <c r="J80" s="5">
        <f xml:space="preserve"> 0 + CAL!J80 + CAR!J80 + CENT!J80 + FLA!J80 + MIDA!J80 + MIDW!J80 + NE!J80 + NY!J80 + NW!J80 + SE!J80 + SW!J80 + TEN!J80 + TEX!J80</f>
        <v>26</v>
      </c>
      <c r="K80" s="5">
        <f xml:space="preserve"> 0 + CAL!K80 + CAR!K80 + CENT!K80 + FLA!K80 + MIDA!K80 + MIDW!K80 + NE!K80 + NY!K80 + NW!K80 + SE!K80 + SW!K80 + TEN!K80 + TEX!K80</f>
        <v>26</v>
      </c>
      <c r="L80" s="5">
        <f xml:space="preserve"> 0 + CAL!L80 + CAR!L80 + CENT!L80 + FLA!L80 + MIDA!L80 + MIDW!L80 + NE!L80 + NY!L80 + NW!L80 + SE!L80 + SW!L80 + TEN!L80 + TEX!L80</f>
        <v>26</v>
      </c>
      <c r="M80" s="5">
        <f xml:space="preserve"> 0 + CAL!M80 + CAR!M80 + CENT!M80 + FLA!M80 + MIDA!M80 + MIDW!M80 + NE!M80 + NY!M80 + NW!M80 + SE!M80 + SW!M80 + TEN!M80 + TEX!M80</f>
        <v>26</v>
      </c>
      <c r="N80" s="5">
        <f xml:space="preserve"> 0 + CAL!N80 + CAR!N80 + CENT!N80 + FLA!N80 + MIDA!N80 + MIDW!N80 + NE!N80 + NY!N80 + NW!N80 + SE!N80 + SW!N80 + TEN!N80 + TEX!N80</f>
        <v>26</v>
      </c>
      <c r="O80" s="5">
        <f xml:space="preserve"> 0 + CAL!O80 + CAR!O80 + CENT!O80 + FLA!O80 + MIDA!O80 + MIDW!O80 + NE!O80 + NY!O80 + NW!O80 + SE!O80 + SW!O80 + TEN!O80 + TEX!O80</f>
        <v>26</v>
      </c>
      <c r="P80" s="5">
        <f xml:space="preserve"> 0 + CAL!P80 + CAR!P80 + CENT!P80 + FLA!P80 + MIDA!P80 + MIDW!P80 + NE!P80 + NY!P80 + NW!P80 + SE!P80 + SW!P80 + TEN!P80 + TEX!P80</f>
        <v>26</v>
      </c>
      <c r="Q80" s="5">
        <f xml:space="preserve"> 0 + CAL!Q80 + CAR!Q80 + CENT!Q80 + FLA!Q80 + MIDA!Q80 + MIDW!Q80 + NE!Q80 + NY!Q80 + NW!Q80 + SE!Q80 + SW!Q80 + TEN!Q80 + TEX!Q80</f>
        <v>26</v>
      </c>
      <c r="R80" s="5">
        <f xml:space="preserve"> 0 + CAL!R80 + CAR!R80 + CENT!R80 + FLA!R80 + MIDA!R80 + MIDW!R80 + NE!R80 + NY!R80 + NW!R80 + SE!R80 + SW!R80 + TEN!R80 + TEX!R80</f>
        <v>26</v>
      </c>
      <c r="S80" s="5">
        <f xml:space="preserve"> 0 + CAL!S80 + CAR!S80 + CENT!S80 + FLA!S80 + MIDA!S80 + MIDW!S80 + NE!S80 + NY!S80 + NW!S80 + SE!S80 + SW!S80 + TEN!S80 + TEX!S80</f>
        <v>26</v>
      </c>
      <c r="T80" s="5">
        <f xml:space="preserve"> 0 + CAL!T80 + CAR!T80 + CENT!T80 + FLA!T80 + MIDA!T80 + MIDW!T80 + NE!T80 + NY!T80 + NW!T80 + SE!T80 + SW!T80 + TEN!T80 + TEX!T80</f>
        <v>26</v>
      </c>
      <c r="U80" s="5">
        <f xml:space="preserve"> 0 + CAL!U80 + CAR!U80 + CENT!U80 + FLA!U80 + MIDA!U80 + MIDW!U80 + NE!U80 + NY!U80 + NW!U80 + SE!U80 + SW!U80 + TEN!U80 + TEX!U80</f>
        <v>26</v>
      </c>
      <c r="V80" s="5">
        <f xml:space="preserve"> 0 + CAL!V80 + CAR!V80 + CENT!V80 + FLA!V80 + MIDA!V80 + MIDW!V80 + NE!V80 + NY!V80 + NW!V80 + SE!V80 + SW!V80 + TEN!V80 + TEX!V80</f>
        <v>26</v>
      </c>
      <c r="W80" s="5">
        <f xml:space="preserve"> 0 + CAL!W80 + CAR!W80 + CENT!W80 + FLA!W80 + MIDA!W80 + MIDW!W80 + NE!W80 + NY!W80 + NW!W80 + SE!W80 + SW!W80 + TEN!W80 + TEX!W80</f>
        <v>26</v>
      </c>
      <c r="X80" s="5">
        <f xml:space="preserve"> 0 + CAL!X80 + CAR!X80 + CENT!X80 + FLA!X80 + MIDA!X80 + MIDW!X80 + NE!X80 + NY!X80 + NW!X80 + SE!X80 + SW!X80 + TEN!X80 + TEX!X80</f>
        <v>26</v>
      </c>
      <c r="Y80" s="5">
        <f xml:space="preserve"> 0 + CAL!Y80 + CAR!Y80 + CENT!Y80 + FLA!Y80 + MIDA!Y80 + MIDW!Y80 + NE!Y80 + NY!Y80 + NW!Y80 + SE!Y80 + SW!Y80 + TEN!Y80 + TEX!Y80</f>
        <v>26</v>
      </c>
      <c r="Z80" s="5">
        <f xml:space="preserve"> 0 + CAL!Z80 + CAR!Z80 + CENT!Z80 + FLA!Z80 + MIDA!Z80 + MIDW!Z80 + NE!Z80 + NY!Z80 + NW!Z80 + SE!Z80 + SW!Z80 + TEN!Z80 + TEX!Z80</f>
        <v>26</v>
      </c>
      <c r="AA80" s="5">
        <f xml:space="preserve"> 0 + CAL!AA80 + CAR!AA80 + CENT!AA80 + FLA!AA80 + MIDA!AA80 + MIDW!AA80 + NE!AA80 + NY!AA80 + NW!AA80 + SE!AA80 + SW!AA80 + TEN!AA80 + TEX!AA80</f>
        <v>26</v>
      </c>
      <c r="AB80" s="5">
        <f xml:space="preserve"> 0 + CAL!AB80 + CAR!AB80 + CENT!AB80 + FLA!AB80 + MIDA!AB80 + MIDW!AB80 + NE!AB80 + NY!AB80 + NW!AB80 + SE!AB80 + SW!AB80 + TEN!AB80 + TEX!AB80</f>
        <v>26</v>
      </c>
      <c r="AC80" s="5">
        <f xml:space="preserve"> 0 + CAL!AC80 + CAR!AC80 + CENT!AC80 + FLA!AC80 + MIDA!AC80 + MIDW!AC80 + NE!AC80 + NY!AC80 + NW!AC80 + SE!AC80 + SW!AC80 + TEN!AC80 + TEX!AC80</f>
        <v>26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>
        <f>CAL!A81</f>
        <v>0</v>
      </c>
      <c r="B81" s="5">
        <f xml:space="preserve"> 0 + CAL!B81 + CAR!B81 + CENT!B81 + FLA!B81 + MIDA!B81 + MIDW!B81 + NE!B81 + NY!B81 + NW!B81 + SE!B81 + SW!B81 + TEN!B81 + TEX!B81</f>
        <v>0</v>
      </c>
      <c r="C81" s="5">
        <f xml:space="preserve"> 0 + CAL!C81 + CAR!C81 + CENT!C81 + FLA!C81 + MIDA!C81 + MIDW!C81 + NE!C81 + NY!C81 + NW!C81 + SE!C81 + SW!C81 + TEN!C81 + TEX!C81</f>
        <v>0</v>
      </c>
      <c r="D81" s="5">
        <f xml:space="preserve"> 0 + CAL!D81 + CAR!D81 + CENT!D81 + FLA!D81 + MIDA!D81 + MIDW!D81 + NE!D81 + NY!D81 + NW!D81 + SE!D81 + SW!D81 + TEN!D81 + TEX!D81</f>
        <v>0</v>
      </c>
      <c r="E81" s="5">
        <f xml:space="preserve"> 0 + CAL!E81 + CAR!E81 + CENT!E81 + FLA!E81 + MIDA!E81 + MIDW!E81 + NE!E81 + NY!E81 + NW!E81 + SE!E81 + SW!E81 + TEN!E81 + TEX!E81</f>
        <v>0</v>
      </c>
      <c r="F81" s="5">
        <f xml:space="preserve"> 0 + CAL!F81 + CAR!F81 + CENT!F81 + FLA!F81 + MIDA!F81 + MIDW!F81 + NE!F81 + NY!F81 + NW!F81 + SE!F81 + SW!F81 + TEN!F81 + TEX!F81</f>
        <v>0</v>
      </c>
      <c r="G81" s="5">
        <f xml:space="preserve"> 0 + CAL!G81 + CAR!G81 + CENT!G81 + FLA!G81 + MIDA!G81 + MIDW!G81 + NE!G81 + NY!G81 + NW!G81 + SE!G81 + SW!G81 + TEN!G81 + TEX!G81</f>
        <v>0</v>
      </c>
      <c r="H81" s="5">
        <f xml:space="preserve"> 0 + CAL!H81 + CAR!H81 + CENT!H81 + FLA!H81 + MIDA!H81 + MIDW!H81 + NE!H81 + NY!H81 + NW!H81 + SE!H81 + SW!H81 + TEN!H81 + TEX!H81</f>
        <v>0</v>
      </c>
      <c r="I81" s="5">
        <f xml:space="preserve"> 0 + CAL!I81 + CAR!I81 + CENT!I81 + FLA!I81 + MIDA!I81 + MIDW!I81 + NE!I81 + NY!I81 + NW!I81 + SE!I81 + SW!I81 + TEN!I81 + TEX!I81</f>
        <v>0</v>
      </c>
      <c r="J81" s="5">
        <f xml:space="preserve"> 0 + CAL!J81 + CAR!J81 + CENT!J81 + FLA!J81 + MIDA!J81 + MIDW!J81 + NE!J81 + NY!J81 + NW!J81 + SE!J81 + SW!J81 + TEN!J81 + TEX!J81</f>
        <v>0</v>
      </c>
      <c r="K81" s="5">
        <f xml:space="preserve"> 0 + CAL!K81 + CAR!K81 + CENT!K81 + FLA!K81 + MIDA!K81 + MIDW!K81 + NE!K81 + NY!K81 + NW!K81 + SE!K81 + SW!K81 + TEN!K81 + TEX!K81</f>
        <v>0</v>
      </c>
      <c r="L81" s="5">
        <f xml:space="preserve"> 0 + CAL!L81 + CAR!L81 + CENT!L81 + FLA!L81 + MIDA!L81 + MIDW!L81 + NE!L81 + NY!L81 + NW!L81 + SE!L81 + SW!L81 + TEN!L81 + TEX!L81</f>
        <v>0</v>
      </c>
      <c r="M81" s="5">
        <f xml:space="preserve"> 0 + CAL!M81 + CAR!M81 + CENT!M81 + FLA!M81 + MIDA!M81 + MIDW!M81 + NE!M81 + NY!M81 + NW!M81 + SE!M81 + SW!M81 + TEN!M81 + TEX!M81</f>
        <v>0</v>
      </c>
      <c r="N81" s="5">
        <f xml:space="preserve"> 0 + CAL!N81 + CAR!N81 + CENT!N81 + FLA!N81 + MIDA!N81 + MIDW!N81 + NE!N81 + NY!N81 + NW!N81 + SE!N81 + SW!N81 + TEN!N81 + TEX!N81</f>
        <v>0</v>
      </c>
      <c r="O81" s="5">
        <f xml:space="preserve"> 0 + CAL!O81 + CAR!O81 + CENT!O81 + FLA!O81 + MIDA!O81 + MIDW!O81 + NE!O81 + NY!O81 + NW!O81 + SE!O81 + SW!O81 + TEN!O81 + TEX!O81</f>
        <v>0</v>
      </c>
      <c r="P81" s="5">
        <f xml:space="preserve"> 0 + CAL!P81 + CAR!P81 + CENT!P81 + FLA!P81 + MIDA!P81 + MIDW!P81 + NE!P81 + NY!P81 + NW!P81 + SE!P81 + SW!P81 + TEN!P81 + TEX!P81</f>
        <v>0</v>
      </c>
      <c r="Q81" s="5">
        <f xml:space="preserve"> 0 + CAL!Q81 + CAR!Q81 + CENT!Q81 + FLA!Q81 + MIDA!Q81 + MIDW!Q81 + NE!Q81 + NY!Q81 + NW!Q81 + SE!Q81 + SW!Q81 + TEN!Q81 + TEX!Q81</f>
        <v>0</v>
      </c>
      <c r="R81" s="5">
        <f xml:space="preserve"> 0 + CAL!R81 + CAR!R81 + CENT!R81 + FLA!R81 + MIDA!R81 + MIDW!R81 + NE!R81 + NY!R81 + NW!R81 + SE!R81 + SW!R81 + TEN!R81 + TEX!R81</f>
        <v>0</v>
      </c>
      <c r="S81" s="5">
        <f xml:space="preserve"> 0 + CAL!S81 + CAR!S81 + CENT!S81 + FLA!S81 + MIDA!S81 + MIDW!S81 + NE!S81 + NY!S81 + NW!S81 + SE!S81 + SW!S81 + TEN!S81 + TEX!S81</f>
        <v>0</v>
      </c>
      <c r="T81" s="5">
        <f xml:space="preserve"> 0 + CAL!T81 + CAR!T81 + CENT!T81 + FLA!T81 + MIDA!T81 + MIDW!T81 + NE!T81 + NY!T81 + NW!T81 + SE!T81 + SW!T81 + TEN!T81 + TEX!T81</f>
        <v>0</v>
      </c>
      <c r="U81" s="5">
        <f xml:space="preserve"> 0 + CAL!U81 + CAR!U81 + CENT!U81 + FLA!U81 + MIDA!U81 + MIDW!U81 + NE!U81 + NY!U81 + NW!U81 + SE!U81 + SW!U81 + TEN!U81 + TEX!U81</f>
        <v>0</v>
      </c>
      <c r="V81" s="5">
        <f xml:space="preserve"> 0 + CAL!V81 + CAR!V81 + CENT!V81 + FLA!V81 + MIDA!V81 + MIDW!V81 + NE!V81 + NY!V81 + NW!V81 + SE!V81 + SW!V81 + TEN!V81 + TEX!V81</f>
        <v>0</v>
      </c>
      <c r="W81" s="5">
        <f xml:space="preserve"> 0 + CAL!W81 + CAR!W81 + CENT!W81 + FLA!W81 + MIDA!W81 + MIDW!W81 + NE!W81 + NY!W81 + NW!W81 + SE!W81 + SW!W81 + TEN!W81 + TEX!W81</f>
        <v>0</v>
      </c>
      <c r="X81" s="5">
        <f xml:space="preserve"> 0 + CAL!X81 + CAR!X81 + CENT!X81 + FLA!X81 + MIDA!X81 + MIDW!X81 + NE!X81 + NY!X81 + NW!X81 + SE!X81 + SW!X81 + TEN!X81 + TEX!X81</f>
        <v>0</v>
      </c>
      <c r="Y81" s="5">
        <f xml:space="preserve"> 0 + CAL!Y81 + CAR!Y81 + CENT!Y81 + FLA!Y81 + MIDA!Y81 + MIDW!Y81 + NE!Y81 + NY!Y81 + NW!Y81 + SE!Y81 + SW!Y81 + TEN!Y81 + TEX!Y81</f>
        <v>0</v>
      </c>
      <c r="Z81" s="5">
        <f xml:space="preserve"> 0 + CAL!Z81 + CAR!Z81 + CENT!Z81 + FLA!Z81 + MIDA!Z81 + MIDW!Z81 + NE!Z81 + NY!Z81 + NW!Z81 + SE!Z81 + SW!Z81 + TEN!Z81 + TEX!Z81</f>
        <v>0</v>
      </c>
      <c r="AA81" s="5">
        <f xml:space="preserve"> 0 + CAL!AA81 + CAR!AA81 + CENT!AA81 + FLA!AA81 + MIDA!AA81 + MIDW!AA81 + NE!AA81 + NY!AA81 + NW!AA81 + SE!AA81 + SW!AA81 + TEN!AA81 + TEX!AA81</f>
        <v>0</v>
      </c>
      <c r="AB81" s="5">
        <f xml:space="preserve"> 0 + CAL!AB81 + CAR!AB81 + CENT!AB81 + FLA!AB81 + MIDA!AB81 + MIDW!AB81 + NE!AB81 + NY!AB81 + NW!AB81 + SE!AB81 + SW!AB81 + TEN!AB81 + TEX!AB81</f>
        <v>0</v>
      </c>
      <c r="AC81" s="5">
        <f xml:space="preserve"> 0 + CAL!AC81 + CAR!AC81 + CENT!AC81 + FLA!AC81 + MIDA!AC81 + MIDW!AC81 + NE!AC81 + NY!AC81 + NW!AC81 + SE!AC81 + SW!AC81 + TEN!AC81 + TEX!AC81</f>
        <v>0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B82" s="5">
        <f xml:space="preserve"> 0 + CAL!B82 + CAR!B82 + CENT!B82 + FLA!B82 + MIDA!B82 + MIDW!B82 + NE!B82 + NY!B82 + NW!B82 + SE!B82 + SW!B82 + TEN!B82 + TEX!B82</f>
        <v>0</v>
      </c>
      <c r="C82" s="5">
        <f xml:space="preserve"> 0 + CAL!C82 + CAR!C82 + CENT!C82 + FLA!C82 + MIDA!C82 + MIDW!C82 + NE!C82 + NY!C82 + NW!C82 + SE!C82 + SW!C82 + TEN!C82 + TEX!C82</f>
        <v>0</v>
      </c>
      <c r="D82" s="5">
        <f xml:space="preserve"> 0 + CAL!D82 + CAR!D82 + CENT!D82 + FLA!D82 + MIDA!D82 + MIDW!D82 + NE!D82 + NY!D82 + NW!D82 + SE!D82 + SW!D82 + TEN!D82 + TEX!D82</f>
        <v>0</v>
      </c>
      <c r="E82" s="5">
        <f xml:space="preserve"> 0 + CAL!E82 + CAR!E82 + CENT!E82 + FLA!E82 + MIDA!E82 + MIDW!E82 + NE!E82 + NY!E82 + NW!E82 + SE!E82 + SW!E82 + TEN!E82 + TEX!E82</f>
        <v>0</v>
      </c>
      <c r="F82" s="5">
        <f xml:space="preserve"> 0 + CAL!F82 + CAR!F82 + CENT!F82 + FLA!F82 + MIDA!F82 + MIDW!F82 + NE!F82 + NY!F82 + NW!F82 + SE!F82 + SW!F82 + TEN!F82 + TEX!F82</f>
        <v>0</v>
      </c>
      <c r="G82" s="5">
        <f xml:space="preserve"> 0 + CAL!G82 + CAR!G82 + CENT!G82 + FLA!G82 + MIDA!G82 + MIDW!G82 + NE!G82 + NY!G82 + NW!G82 + SE!G82 + SW!G82 + TEN!G82 + TEX!G82</f>
        <v>0</v>
      </c>
      <c r="H82" s="5">
        <f xml:space="preserve"> 0 + CAL!H82 + CAR!H82 + CENT!H82 + FLA!H82 + MIDA!H82 + MIDW!H82 + NE!H82 + NY!H82 + NW!H82 + SE!H82 + SW!H82 + TEN!H82 + TEX!H82</f>
        <v>0</v>
      </c>
      <c r="I82" s="5">
        <f xml:space="preserve"> 0 + CAL!I82 + CAR!I82 + CENT!I82 + FLA!I82 + MIDA!I82 + MIDW!I82 + NE!I82 + NY!I82 + NW!I82 + SE!I82 + SW!I82 + TEN!I82 + TEX!I82</f>
        <v>0</v>
      </c>
      <c r="J82" s="5">
        <f xml:space="preserve"> 0 + CAL!J82 + CAR!J82 + CENT!J82 + FLA!J82 + MIDA!J82 + MIDW!J82 + NE!J82 + NY!J82 + NW!J82 + SE!J82 + SW!J82 + TEN!J82 + TEX!J82</f>
        <v>0</v>
      </c>
      <c r="K82" s="5">
        <f xml:space="preserve"> 0 + CAL!K82 + CAR!K82 + CENT!K82 + FLA!K82 + MIDA!K82 + MIDW!K82 + NE!K82 + NY!K82 + NW!K82 + SE!K82 + SW!K82 + TEN!K82 + TEX!K82</f>
        <v>0</v>
      </c>
      <c r="L82" s="5">
        <f xml:space="preserve"> 0 + CAL!L82 + CAR!L82 + CENT!L82 + FLA!L82 + MIDA!L82 + MIDW!L82 + NE!L82 + NY!L82 + NW!L82 + SE!L82 + SW!L82 + TEN!L82 + TEX!L82</f>
        <v>0</v>
      </c>
      <c r="M82" s="5">
        <f xml:space="preserve"> 0 + CAL!M82 + CAR!M82 + CENT!M82 + FLA!M82 + MIDA!M82 + MIDW!M82 + NE!M82 + NY!M82 + NW!M82 + SE!M82 + SW!M82 + TEN!M82 + TEX!M82</f>
        <v>0</v>
      </c>
      <c r="N82" s="5">
        <f xml:space="preserve"> 0 + CAL!N82 + CAR!N82 + CENT!N82 + FLA!N82 + MIDA!N82 + MIDW!N82 + NE!N82 + NY!N82 + NW!N82 + SE!N82 + SW!N82 + TEN!N82 + TEX!N82</f>
        <v>0</v>
      </c>
      <c r="O82" s="5">
        <f xml:space="preserve"> 0 + CAL!O82 + CAR!O82 + CENT!O82 + FLA!O82 + MIDA!O82 + MIDW!O82 + NE!O82 + NY!O82 + NW!O82 + SE!O82 + SW!O82 + TEN!O82 + TEX!O82</f>
        <v>0</v>
      </c>
      <c r="P82" s="5">
        <f xml:space="preserve"> 0 + CAL!P82 + CAR!P82 + CENT!P82 + FLA!P82 + MIDA!P82 + MIDW!P82 + NE!P82 + NY!P82 + NW!P82 + SE!P82 + SW!P82 + TEN!P82 + TEX!P82</f>
        <v>0</v>
      </c>
      <c r="Q82" s="5">
        <f xml:space="preserve"> 0 + CAL!Q82 + CAR!Q82 + CENT!Q82 + FLA!Q82 + MIDA!Q82 + MIDW!Q82 + NE!Q82 + NY!Q82 + NW!Q82 + SE!Q82 + SW!Q82 + TEN!Q82 + TEX!Q82</f>
        <v>0</v>
      </c>
      <c r="R82" s="5">
        <f xml:space="preserve"> 0 + CAL!R82 + CAR!R82 + CENT!R82 + FLA!R82 + MIDA!R82 + MIDW!R82 + NE!R82 + NY!R82 + NW!R82 + SE!R82 + SW!R82 + TEN!R82 + TEX!R82</f>
        <v>0</v>
      </c>
      <c r="S82" s="5">
        <f xml:space="preserve"> 0 + CAL!S82 + CAR!S82 + CENT!S82 + FLA!S82 + MIDA!S82 + MIDW!S82 + NE!S82 + NY!S82 + NW!S82 + SE!S82 + SW!S82 + TEN!S82 + TEX!S82</f>
        <v>0</v>
      </c>
      <c r="T82" s="5">
        <f xml:space="preserve"> 0 + CAL!T82 + CAR!T82 + CENT!T82 + FLA!T82 + MIDA!T82 + MIDW!T82 + NE!T82 + NY!T82 + NW!T82 + SE!T82 + SW!T82 + TEN!T82 + TEX!T82</f>
        <v>0</v>
      </c>
      <c r="U82" s="5">
        <f xml:space="preserve"> 0 + CAL!U82 + CAR!U82 + CENT!U82 + FLA!U82 + MIDA!U82 + MIDW!U82 + NE!U82 + NY!U82 + NW!U82 + SE!U82 + SW!U82 + TEN!U82 + TEX!U82</f>
        <v>0</v>
      </c>
      <c r="V82" s="5">
        <f xml:space="preserve"> 0 + CAL!V82 + CAR!V82 + CENT!V82 + FLA!V82 + MIDA!V82 + MIDW!V82 + NE!V82 + NY!V82 + NW!V82 + SE!V82 + SW!V82 + TEN!V82 + TEX!V82</f>
        <v>0</v>
      </c>
      <c r="W82" s="5">
        <f xml:space="preserve"> 0 + CAL!W82 + CAR!W82 + CENT!W82 + FLA!W82 + MIDA!W82 + MIDW!W82 + NE!W82 + NY!W82 + NW!W82 + SE!W82 + SW!W82 + TEN!W82 + TEX!W82</f>
        <v>0</v>
      </c>
      <c r="X82" s="5">
        <f xml:space="preserve"> 0 + CAL!X82 + CAR!X82 + CENT!X82 + FLA!X82 + MIDA!X82 + MIDW!X82 + NE!X82 + NY!X82 + NW!X82 + SE!X82 + SW!X82 + TEN!X82 + TEX!X82</f>
        <v>0</v>
      </c>
      <c r="Y82" s="5">
        <f xml:space="preserve"> 0 + CAL!Y82 + CAR!Y82 + CENT!Y82 + FLA!Y82 + MIDA!Y82 + MIDW!Y82 + NE!Y82 + NY!Y82 + NW!Y82 + SE!Y82 + SW!Y82 + TEN!Y82 + TEX!Y82</f>
        <v>0</v>
      </c>
      <c r="Z82" s="5">
        <f xml:space="preserve"> 0 + CAL!Z82 + CAR!Z82 + CENT!Z82 + FLA!Z82 + MIDA!Z82 + MIDW!Z82 + NE!Z82 + NY!Z82 + NW!Z82 + SE!Z82 + SW!Z82 + TEN!Z82 + TEX!Z82</f>
        <v>0</v>
      </c>
      <c r="AA82" s="5">
        <f xml:space="preserve"> 0 + CAL!AA82 + CAR!AA82 + CENT!AA82 + FLA!AA82 + MIDA!AA82 + MIDW!AA82 + NE!AA82 + NY!AA82 + NW!AA82 + SE!AA82 + SW!AA82 + TEN!AA82 + TEX!AA82</f>
        <v>0</v>
      </c>
      <c r="AB82" s="5">
        <f xml:space="preserve"> 0 + CAL!AB82 + CAR!AB82 + CENT!AB82 + FLA!AB82 + MIDA!AB82 + MIDW!AB82 + NE!AB82 + NY!AB82 + NW!AB82 + SE!AB82 + SW!AB82 + TEN!AB82 + TEX!AB82</f>
        <v>0</v>
      </c>
      <c r="AC82" s="5">
        <f xml:space="preserve"> 0 + CAL!AC82 + CAR!AC82 + CENT!AC82 + FLA!AC82 + MIDA!AC82 + MIDW!AC82 + NE!AC82 + NY!AC82 + NW!AC82 + SE!AC82 + SW!AC82 + TEN!AC82 + TEX!AC82</f>
        <v>0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>
        <f xml:space="preserve"> 0 + CAL!B83 + CAR!B83 + CENT!B83 + FLA!B83 + MIDA!B83 + MIDW!B83 + NE!B83 + NY!B83 + NW!B83 + SE!B83 + SW!B83 + TEN!B83 + TEX!B83</f>
        <v>0</v>
      </c>
      <c r="C83" s="5">
        <f xml:space="preserve"> 0 + CAL!C83 + CAR!C83 + CENT!C83 + FLA!C83 + MIDA!C83 + MIDW!C83 + NE!C83 + NY!C83 + NW!C83 + SE!C83 + SW!C83 + TEN!C83 + TEX!C83</f>
        <v>0</v>
      </c>
      <c r="D83" s="5">
        <f xml:space="preserve"> 0 + CAL!D83 + CAR!D83 + CENT!D83 + FLA!D83 + MIDA!D83 + MIDW!D83 + NE!D83 + NY!D83 + NW!D83 + SE!D83 + SW!D83 + TEN!D83 + TEX!D83</f>
        <v>0</v>
      </c>
      <c r="E83" s="5">
        <f xml:space="preserve"> 0 + CAL!E83 + CAR!E83 + CENT!E83 + FLA!E83 + MIDA!E83 + MIDW!E83 + NE!E83 + NY!E83 + NW!E83 + SE!E83 + SW!E83 + TEN!E83 + TEX!E83</f>
        <v>0</v>
      </c>
      <c r="F83" s="5">
        <f xml:space="preserve"> 0 + CAL!F83 + CAR!F83 + CENT!F83 + FLA!F83 + MIDA!F83 + MIDW!F83 + NE!F83 + NY!F83 + NW!F83 + SE!F83 + SW!F83 + TEN!F83 + TEX!F83</f>
        <v>0</v>
      </c>
      <c r="G83" s="5">
        <f xml:space="preserve"> 0 + CAL!G83 + CAR!G83 + CENT!G83 + FLA!G83 + MIDA!G83 + MIDW!G83 + NE!G83 + NY!G83 + NW!G83 + SE!G83 + SW!G83 + TEN!G83 + TEX!G83</f>
        <v>0</v>
      </c>
      <c r="H83" s="5">
        <f xml:space="preserve"> 0 + CAL!H83 + CAR!H83 + CENT!H83 + FLA!H83 + MIDA!H83 + MIDW!H83 + NE!H83 + NY!H83 + NW!H83 + SE!H83 + SW!H83 + TEN!H83 + TEX!H83</f>
        <v>0</v>
      </c>
      <c r="I83" s="5">
        <f xml:space="preserve"> 0 + CAL!I83 + CAR!I83 + CENT!I83 + FLA!I83 + MIDA!I83 + MIDW!I83 + NE!I83 + NY!I83 + NW!I83 + SE!I83 + SW!I83 + TEN!I83 + TEX!I83</f>
        <v>0</v>
      </c>
      <c r="J83" s="5">
        <f xml:space="preserve"> 0 + CAL!J83 + CAR!J83 + CENT!J83 + FLA!J83 + MIDA!J83 + MIDW!J83 + NE!J83 + NY!J83 + NW!J83 + SE!J83 + SW!J83 + TEN!J83 + TEX!J83</f>
        <v>0</v>
      </c>
      <c r="K83" s="5">
        <f xml:space="preserve"> 0 + CAL!K83 + CAR!K83 + CENT!K83 + FLA!K83 + MIDA!K83 + MIDW!K83 + NE!K83 + NY!K83 + NW!K83 + SE!K83 + SW!K83 + TEN!K83 + TEX!K83</f>
        <v>0</v>
      </c>
      <c r="L83" s="5">
        <f xml:space="preserve"> 0 + CAL!L83 + CAR!L83 + CENT!L83 + FLA!L83 + MIDA!L83 + MIDW!L83 + NE!L83 + NY!L83 + NW!L83 + SE!L83 + SW!L83 + TEN!L83 + TEX!L83</f>
        <v>0</v>
      </c>
      <c r="M83" s="5">
        <f xml:space="preserve"> 0 + CAL!M83 + CAR!M83 + CENT!M83 + FLA!M83 + MIDA!M83 + MIDW!M83 + NE!M83 + NY!M83 + NW!M83 + SE!M83 + SW!M83 + TEN!M83 + TEX!M83</f>
        <v>0</v>
      </c>
      <c r="N83" s="5">
        <f xml:space="preserve"> 0 + CAL!N83 + CAR!N83 + CENT!N83 + FLA!N83 + MIDA!N83 + MIDW!N83 + NE!N83 + NY!N83 + NW!N83 + SE!N83 + SW!N83 + TEN!N83 + TEX!N83</f>
        <v>0</v>
      </c>
      <c r="O83" s="5">
        <f xml:space="preserve"> 0 + CAL!O83 + CAR!O83 + CENT!O83 + FLA!O83 + MIDA!O83 + MIDW!O83 + NE!O83 + NY!O83 + NW!O83 + SE!O83 + SW!O83 + TEN!O83 + TEX!O83</f>
        <v>0</v>
      </c>
      <c r="P83" s="5">
        <f xml:space="preserve"> 0 + CAL!P83 + CAR!P83 + CENT!P83 + FLA!P83 + MIDA!P83 + MIDW!P83 + NE!P83 + NY!P83 + NW!P83 + SE!P83 + SW!P83 + TEN!P83 + TEX!P83</f>
        <v>0</v>
      </c>
      <c r="Q83" s="5">
        <f xml:space="preserve"> 0 + CAL!Q83 + CAR!Q83 + CENT!Q83 + FLA!Q83 + MIDA!Q83 + MIDW!Q83 + NE!Q83 + NY!Q83 + NW!Q83 + SE!Q83 + SW!Q83 + TEN!Q83 + TEX!Q83</f>
        <v>0</v>
      </c>
      <c r="R83" s="5">
        <f xml:space="preserve"> 0 + CAL!R83 + CAR!R83 + CENT!R83 + FLA!R83 + MIDA!R83 + MIDW!R83 + NE!R83 + NY!R83 + NW!R83 + SE!R83 + SW!R83 + TEN!R83 + TEX!R83</f>
        <v>0</v>
      </c>
      <c r="S83" s="5">
        <f xml:space="preserve"> 0 + CAL!S83 + CAR!S83 + CENT!S83 + FLA!S83 + MIDA!S83 + MIDW!S83 + NE!S83 + NY!S83 + NW!S83 + SE!S83 + SW!S83 + TEN!S83 + TEX!S83</f>
        <v>0</v>
      </c>
      <c r="T83" s="5">
        <f xml:space="preserve"> 0 + CAL!T83 + CAR!T83 + CENT!T83 + FLA!T83 + MIDA!T83 + MIDW!T83 + NE!T83 + NY!T83 + NW!T83 + SE!T83 + SW!T83 + TEN!T83 + TEX!T83</f>
        <v>0</v>
      </c>
      <c r="U83" s="5">
        <f xml:space="preserve"> 0 + CAL!U83 + CAR!U83 + CENT!U83 + FLA!U83 + MIDA!U83 + MIDW!U83 + NE!U83 + NY!U83 + NW!U83 + SE!U83 + SW!U83 + TEN!U83 + TEX!U83</f>
        <v>0</v>
      </c>
      <c r="V83" s="5">
        <f xml:space="preserve"> 0 + CAL!V83 + CAR!V83 + CENT!V83 + FLA!V83 + MIDA!V83 + MIDW!V83 + NE!V83 + NY!V83 + NW!V83 + SE!V83 + SW!V83 + TEN!V83 + TEX!V83</f>
        <v>0</v>
      </c>
      <c r="W83" s="5">
        <f xml:space="preserve"> 0 + CAL!W83 + CAR!W83 + CENT!W83 + FLA!W83 + MIDA!W83 + MIDW!W83 + NE!W83 + NY!W83 + NW!W83 + SE!W83 + SW!W83 + TEN!W83 + TEX!W83</f>
        <v>0</v>
      </c>
      <c r="X83" s="5">
        <f xml:space="preserve"> 0 + CAL!X83 + CAR!X83 + CENT!X83 + FLA!X83 + MIDA!X83 + MIDW!X83 + NE!X83 + NY!X83 + NW!X83 + SE!X83 + SW!X83 + TEN!X83 + TEX!X83</f>
        <v>0</v>
      </c>
      <c r="Y83" s="5">
        <f xml:space="preserve"> 0 + CAL!Y83 + CAR!Y83 + CENT!Y83 + FLA!Y83 + MIDA!Y83 + MIDW!Y83 + NE!Y83 + NY!Y83 + NW!Y83 + SE!Y83 + SW!Y83 + TEN!Y83 + TEX!Y83</f>
        <v>0</v>
      </c>
      <c r="Z83" s="5">
        <f xml:space="preserve"> 0 + CAL!Z83 + CAR!Z83 + CENT!Z83 + FLA!Z83 + MIDA!Z83 + MIDW!Z83 + NE!Z83 + NY!Z83 + NW!Z83 + SE!Z83 + SW!Z83 + TEN!Z83 + TEX!Z83</f>
        <v>0</v>
      </c>
      <c r="AA83" s="5">
        <f xml:space="preserve"> 0 + CAL!AA83 + CAR!AA83 + CENT!AA83 + FLA!AA83 + MIDA!AA83 + MIDW!AA83 + NE!AA83 + NY!AA83 + NW!AA83 + SE!AA83 + SW!AA83 + TEN!AA83 + TEX!AA83</f>
        <v>0</v>
      </c>
      <c r="AB83" s="5">
        <f xml:space="preserve"> 0 + CAL!AB83 + CAR!AB83 + CENT!AB83 + FLA!AB83 + MIDA!AB83 + MIDW!AB83 + NE!AB83 + NY!AB83 + NW!AB83 + SE!AB83 + SW!AB83 + TEN!AB83 + TEX!AB83</f>
        <v>0</v>
      </c>
      <c r="AC83" s="5">
        <f xml:space="preserve"> 0 + CAL!AC83 + CAR!AC83 + CENT!AC83 + FLA!AC83 + MIDA!AC83 + MIDW!AC83 + NE!AC83 + NY!AC83 + NW!AC83 + SE!AC83 + SW!AC83 + TEN!AC83 + TEX!AC83</f>
        <v>0</v>
      </c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DF697-A35E-4A00-B1C1-42692CD6F5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58706</v>
      </c>
      <c r="C5" s="5">
        <v>62202.30283049</v>
      </c>
      <c r="D5" s="5">
        <v>64763.95369599</v>
      </c>
      <c r="E5" s="5">
        <v>67410.015830420001</v>
      </c>
      <c r="F5" s="5">
        <v>70151.6314862</v>
      </c>
      <c r="G5" s="5">
        <v>73108.39352035</v>
      </c>
      <c r="H5" s="5">
        <v>76206.163203499993</v>
      </c>
      <c r="I5" s="5">
        <v>79404.34859306</v>
      </c>
      <c r="J5" s="5">
        <v>82705.197193560001</v>
      </c>
      <c r="K5" s="5">
        <v>86111.283352359998</v>
      </c>
      <c r="L5" s="5">
        <v>89624.683043829995</v>
      </c>
      <c r="M5" s="5">
        <v>93248.851272290005</v>
      </c>
      <c r="N5" s="5">
        <v>96980.215471660005</v>
      </c>
      <c r="O5" s="5">
        <v>99731.477839850006</v>
      </c>
      <c r="P5" s="5">
        <v>101940.34713554</v>
      </c>
      <c r="Q5" s="5">
        <v>105370.7943022</v>
      </c>
      <c r="R5" s="5">
        <v>106130.52178765</v>
      </c>
      <c r="S5" s="5">
        <v>107627.13562127</v>
      </c>
      <c r="T5" s="5">
        <v>110433.76608111001</v>
      </c>
      <c r="U5" s="5">
        <v>112815.47545192001</v>
      </c>
      <c r="V5" s="5">
        <v>115259.66388435999</v>
      </c>
      <c r="W5" s="5">
        <v>117861.73077187</v>
      </c>
      <c r="X5" s="5">
        <v>120504.18525386001</v>
      </c>
      <c r="Y5" s="5">
        <v>123171.21115755</v>
      </c>
      <c r="Z5" s="5">
        <v>125970.33177734</v>
      </c>
      <c r="AA5" s="5">
        <v>128831.19613585</v>
      </c>
      <c r="AB5" s="5">
        <v>131739.46827243001</v>
      </c>
      <c r="AC5" s="5">
        <v>134693.40313091001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178291941.155</v>
      </c>
      <c r="C6" s="5">
        <v>182373175.39387301</v>
      </c>
      <c r="D6" s="5">
        <v>186535904.23780799</v>
      </c>
      <c r="E6" s="5">
        <v>190782156.16996199</v>
      </c>
      <c r="F6" s="5">
        <v>195128297.22550699</v>
      </c>
      <c r="G6" s="5">
        <v>199624617.583664</v>
      </c>
      <c r="H6" s="5">
        <v>204333039.23990601</v>
      </c>
      <c r="I6" s="5">
        <v>209298976.77413201</v>
      </c>
      <c r="J6" s="5">
        <v>214540235.46449801</v>
      </c>
      <c r="K6" s="5">
        <v>220062006.459391</v>
      </c>
      <c r="L6" s="5">
        <v>225865177.62074599</v>
      </c>
      <c r="M6" s="5">
        <v>231979179.20809501</v>
      </c>
      <c r="N6" s="5">
        <v>238404196.76273099</v>
      </c>
      <c r="O6" s="5">
        <v>244385170.404479</v>
      </c>
      <c r="P6" s="5">
        <v>250140908.21399301</v>
      </c>
      <c r="Q6" s="5">
        <v>256617616.26153299</v>
      </c>
      <c r="R6" s="5">
        <v>260610601.05635801</v>
      </c>
      <c r="S6" s="5">
        <v>265362585.90871099</v>
      </c>
      <c r="T6" s="5">
        <v>271392352.39845699</v>
      </c>
      <c r="U6" s="5">
        <v>277246687.01105499</v>
      </c>
      <c r="V6" s="5">
        <v>283356639.33856601</v>
      </c>
      <c r="W6" s="5">
        <v>289573746.96986401</v>
      </c>
      <c r="X6" s="5">
        <v>295900916.58136499</v>
      </c>
      <c r="Y6" s="5">
        <v>302329714.268332</v>
      </c>
      <c r="Z6" s="5">
        <v>308967810.128012</v>
      </c>
      <c r="AA6" s="5">
        <v>315738308.999246</v>
      </c>
      <c r="AB6" s="5">
        <v>322636791.69146699</v>
      </c>
      <c r="AC6" s="5">
        <v>329663859.64114702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178291941.155</v>
      </c>
      <c r="C7" s="5">
        <v>182373052.0731</v>
      </c>
      <c r="D7" s="5">
        <v>186535785.209562</v>
      </c>
      <c r="E7" s="5">
        <v>190781773.008753</v>
      </c>
      <c r="F7" s="5">
        <v>195112680.56392801</v>
      </c>
      <c r="G7" s="5">
        <v>199530206.270206</v>
      </c>
      <c r="H7" s="5">
        <v>204036082.49061099</v>
      </c>
      <c r="I7" s="5">
        <v>208632076.235423</v>
      </c>
      <c r="J7" s="5">
        <v>213319989.855131</v>
      </c>
      <c r="K7" s="5">
        <v>218101661.74723399</v>
      </c>
      <c r="L7" s="5">
        <v>222978967.07717901</v>
      </c>
      <c r="M7" s="5">
        <v>227953818.513722</v>
      </c>
      <c r="N7" s="5">
        <v>233028166.97899699</v>
      </c>
      <c r="O7" s="5">
        <v>238204002.41357699</v>
      </c>
      <c r="P7" s="5">
        <v>243483354.55684799</v>
      </c>
      <c r="Q7" s="5">
        <v>248868293.74298501</v>
      </c>
      <c r="R7" s="5">
        <v>254360931.712845</v>
      </c>
      <c r="S7" s="5">
        <v>259963422.44210199</v>
      </c>
      <c r="T7" s="5">
        <v>265677962.985944</v>
      </c>
      <c r="U7" s="5">
        <v>271506794.34066302</v>
      </c>
      <c r="V7" s="5">
        <v>277452202.32247603</v>
      </c>
      <c r="W7" s="5">
        <v>283516518.463925</v>
      </c>
      <c r="X7" s="5">
        <v>289702120.928204</v>
      </c>
      <c r="Y7" s="5">
        <v>296011435.44176799</v>
      </c>
      <c r="Z7" s="5">
        <v>302446936.24560302</v>
      </c>
      <c r="AA7" s="5">
        <v>309011147.065516</v>
      </c>
      <c r="AB7" s="5">
        <v>315706642.10182601</v>
      </c>
      <c r="AC7" s="5">
        <v>322536047.03886199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14804.247511330001</v>
      </c>
      <c r="C8" s="5">
        <v>15687.152507360001</v>
      </c>
      <c r="D8" s="5">
        <v>16397.20693833</v>
      </c>
      <c r="E8" s="5">
        <v>17123.289244790001</v>
      </c>
      <c r="F8" s="5">
        <v>17868.371654530001</v>
      </c>
      <c r="G8" s="5">
        <v>18655.983309079998</v>
      </c>
      <c r="H8" s="5">
        <v>19473.47007752</v>
      </c>
      <c r="I8" s="5">
        <v>20314.05720544</v>
      </c>
      <c r="J8" s="5">
        <v>21178.877178629999</v>
      </c>
      <c r="K8" s="5">
        <v>22068.913695710002</v>
      </c>
      <c r="L8" s="5">
        <v>22985.207838869999</v>
      </c>
      <c r="M8" s="5">
        <v>23928.977150840001</v>
      </c>
      <c r="N8" s="5">
        <v>24899.971915589998</v>
      </c>
      <c r="O8" s="5">
        <v>25688.841532940001</v>
      </c>
      <c r="P8" s="5">
        <v>26354.712881309999</v>
      </c>
      <c r="Q8" s="5">
        <v>27209.326837280001</v>
      </c>
      <c r="R8" s="5">
        <v>27275.838481790001</v>
      </c>
      <c r="S8" s="5">
        <v>27489.439316290001</v>
      </c>
      <c r="T8" s="5">
        <v>28112.622549020001</v>
      </c>
      <c r="U8" s="5">
        <v>28658.310694420001</v>
      </c>
      <c r="V8" s="5">
        <v>29297.158845760001</v>
      </c>
      <c r="W8" s="5">
        <v>29916.084069249999</v>
      </c>
      <c r="X8" s="5">
        <v>30540.794184179998</v>
      </c>
      <c r="Y8" s="5">
        <v>31168.114406190001</v>
      </c>
      <c r="Z8" s="5">
        <v>31840.707290620001</v>
      </c>
      <c r="AA8" s="5">
        <v>32525.466161100001</v>
      </c>
      <c r="AB8" s="5">
        <v>33221.286697379997</v>
      </c>
      <c r="AC8" s="5">
        <v>33927.799994720001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2740.84487941</v>
      </c>
      <c r="C9" s="5">
        <v>2713.2195035200002</v>
      </c>
      <c r="D9" s="5">
        <v>2674.3955123599999</v>
      </c>
      <c r="E9" s="5">
        <v>2633.1619813000002</v>
      </c>
      <c r="F9" s="5">
        <v>2589.7668627200001</v>
      </c>
      <c r="G9" s="5">
        <v>2545.2531252700001</v>
      </c>
      <c r="H9" s="5">
        <v>2500.6310402099998</v>
      </c>
      <c r="I9" s="5">
        <v>2456.7162164699998</v>
      </c>
      <c r="J9" s="5">
        <v>2413.77044983</v>
      </c>
      <c r="K9" s="5">
        <v>2371.7440435399999</v>
      </c>
      <c r="L9" s="5">
        <v>2330.5073560699998</v>
      </c>
      <c r="M9" s="5">
        <v>2290.5329137700001</v>
      </c>
      <c r="N9" s="5">
        <v>2252.0015926299998</v>
      </c>
      <c r="O9" s="5">
        <v>2257.15248892</v>
      </c>
      <c r="P9" s="5">
        <v>2289.9228249799999</v>
      </c>
      <c r="Q9" s="5">
        <v>2287.4056590700002</v>
      </c>
      <c r="R9" s="5">
        <v>2435.68175849</v>
      </c>
      <c r="S9" s="5">
        <v>2561.5871833400001</v>
      </c>
      <c r="T9" s="5">
        <v>2610.1561918000002</v>
      </c>
      <c r="U9" s="5">
        <v>2678.4573886100002</v>
      </c>
      <c r="V9" s="5">
        <v>2730.4200524399998</v>
      </c>
      <c r="W9" s="5">
        <v>2790.0221418199999</v>
      </c>
      <c r="X9" s="5">
        <v>2852.0508029100001</v>
      </c>
      <c r="Y9" s="5">
        <v>2917.2460361100002</v>
      </c>
      <c r="Z9" s="5">
        <v>2977.1149457299998</v>
      </c>
      <c r="AA9" s="5">
        <v>3038.4465215099999</v>
      </c>
      <c r="AB9" s="5">
        <v>3101.56394047</v>
      </c>
      <c r="AC9" s="5">
        <v>3166.6337470100002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10287.80636235</v>
      </c>
      <c r="D11" s="5">
        <v>10153.700558869999</v>
      </c>
      <c r="E11" s="5">
        <v>10009.650310679999</v>
      </c>
      <c r="F11" s="5">
        <v>9856.6702201000007</v>
      </c>
      <c r="G11" s="5">
        <v>9698.9779522499994</v>
      </c>
      <c r="H11" s="5">
        <v>9540.6538834900002</v>
      </c>
      <c r="I11" s="5">
        <v>9384.9912327000002</v>
      </c>
      <c r="J11" s="5">
        <v>9233.05648793</v>
      </c>
      <c r="K11" s="5">
        <v>9084.6638473599996</v>
      </c>
      <c r="L11" s="5">
        <v>8939.3087008999992</v>
      </c>
      <c r="M11" s="5">
        <v>8798.9062066000006</v>
      </c>
      <c r="N11" s="5">
        <v>8664.1716784700002</v>
      </c>
      <c r="O11" s="5">
        <v>8698.4437241199994</v>
      </c>
      <c r="P11" s="5">
        <v>8845.9020382899998</v>
      </c>
      <c r="Q11" s="5">
        <v>8852.11046584</v>
      </c>
      <c r="R11" s="5">
        <v>9458.2424271199998</v>
      </c>
      <c r="S11" s="5">
        <v>9975.8896796400004</v>
      </c>
      <c r="T11" s="5">
        <v>10186.19449102</v>
      </c>
      <c r="U11" s="5">
        <v>10473.010463279999</v>
      </c>
      <c r="V11" s="5">
        <v>10695.80148224</v>
      </c>
      <c r="W11" s="5">
        <v>10949.111974289999</v>
      </c>
      <c r="X11" s="5">
        <v>11211.92711884</v>
      </c>
      <c r="Y11" s="5">
        <v>11487.18738345</v>
      </c>
      <c r="Z11" s="5">
        <v>11741.118663810001</v>
      </c>
      <c r="AA11" s="5">
        <v>12000.75556854</v>
      </c>
      <c r="AB11" s="5">
        <v>12267.374195210001</v>
      </c>
      <c r="AC11" s="5">
        <v>12541.643815539999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17545.09239075</v>
      </c>
      <c r="C12" s="5">
        <v>18400.372010880001</v>
      </c>
      <c r="D12" s="5">
        <v>19071.602450689999</v>
      </c>
      <c r="E12" s="5">
        <v>19756.451226090001</v>
      </c>
      <c r="F12" s="5">
        <v>20458.138517259998</v>
      </c>
      <c r="G12" s="5">
        <v>21201.236434350001</v>
      </c>
      <c r="H12" s="5">
        <v>21974.101117729999</v>
      </c>
      <c r="I12" s="5">
        <v>22770.773421909998</v>
      </c>
      <c r="J12" s="5">
        <v>23592.647628459999</v>
      </c>
      <c r="K12" s="5">
        <v>24440.65773925</v>
      </c>
      <c r="L12" s="5">
        <v>25315.715194939999</v>
      </c>
      <c r="M12" s="5">
        <v>26219.51006461</v>
      </c>
      <c r="N12" s="5">
        <v>27151.973508219999</v>
      </c>
      <c r="O12" s="5">
        <v>27945.994021859999</v>
      </c>
      <c r="P12" s="5">
        <v>28644.635706289999</v>
      </c>
      <c r="Q12" s="5">
        <v>29496.73249635</v>
      </c>
      <c r="R12" s="5">
        <v>29711.520240279999</v>
      </c>
      <c r="S12" s="5">
        <v>30051.026499629999</v>
      </c>
      <c r="T12" s="5">
        <v>30722.778740819998</v>
      </c>
      <c r="U12" s="5">
        <v>31336.768083030001</v>
      </c>
      <c r="V12" s="5">
        <v>32027.578898200001</v>
      </c>
      <c r="W12" s="5">
        <v>32706.10621106</v>
      </c>
      <c r="X12" s="5">
        <v>33392.844987080003</v>
      </c>
      <c r="Y12" s="5">
        <v>34085.3604423</v>
      </c>
      <c r="Z12" s="5">
        <v>34817.82223636</v>
      </c>
      <c r="AA12" s="5">
        <v>35563.912682609996</v>
      </c>
      <c r="AB12" s="5">
        <v>36322.850637839998</v>
      </c>
      <c r="AC12" s="5">
        <v>37094.433741729998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17545.09239075</v>
      </c>
      <c r="C13" s="5">
        <v>28688.178373219998</v>
      </c>
      <c r="D13" s="5">
        <v>29225.303009560001</v>
      </c>
      <c r="E13" s="5">
        <v>29766.101536769998</v>
      </c>
      <c r="F13" s="5">
        <v>30314.808737359999</v>
      </c>
      <c r="G13" s="5">
        <v>30900.214386600001</v>
      </c>
      <c r="H13" s="5">
        <v>31514.755001220001</v>
      </c>
      <c r="I13" s="5">
        <v>32155.76465461</v>
      </c>
      <c r="J13" s="5">
        <v>32825.704116389999</v>
      </c>
      <c r="K13" s="5">
        <v>33525.32158661</v>
      </c>
      <c r="L13" s="5">
        <v>34255.02389584</v>
      </c>
      <c r="M13" s="5">
        <v>35018.416271210001</v>
      </c>
      <c r="N13" s="5">
        <v>35816.145186690002</v>
      </c>
      <c r="O13" s="5">
        <v>36644.437745980002</v>
      </c>
      <c r="P13" s="5">
        <v>37490.537744579997</v>
      </c>
      <c r="Q13" s="5">
        <v>38348.84296219</v>
      </c>
      <c r="R13" s="5">
        <v>39169.762667399998</v>
      </c>
      <c r="S13" s="5">
        <v>40026.916179270003</v>
      </c>
      <c r="T13" s="5">
        <v>40908.973231839998</v>
      </c>
      <c r="U13" s="5">
        <v>41809.778546310001</v>
      </c>
      <c r="V13" s="5">
        <v>42723.380380429997</v>
      </c>
      <c r="W13" s="5">
        <v>43655.218185350001</v>
      </c>
      <c r="X13" s="5">
        <v>44604.772105919998</v>
      </c>
      <c r="Y13" s="5">
        <v>45572.54782575</v>
      </c>
      <c r="Z13" s="5">
        <v>46558.94090016</v>
      </c>
      <c r="AA13" s="5">
        <v>47564.668251149997</v>
      </c>
      <c r="AB13" s="5">
        <v>48590.224833059998</v>
      </c>
      <c r="AC13" s="5">
        <v>49636.07755727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16897</v>
      </c>
      <c r="C15" s="5">
        <v>17666.29592946</v>
      </c>
      <c r="D15" s="5">
        <v>18484.726494639999</v>
      </c>
      <c r="E15" s="5">
        <v>19335.58971751</v>
      </c>
      <c r="F15" s="5">
        <v>20219.877822449998</v>
      </c>
      <c r="G15" s="5">
        <v>21138.760051249999</v>
      </c>
      <c r="H15" s="5">
        <v>22095.427995260001</v>
      </c>
      <c r="I15" s="5">
        <v>23091.789354650002</v>
      </c>
      <c r="J15" s="5">
        <v>24128.998564040001</v>
      </c>
      <c r="K15" s="5">
        <v>25208.242759320001</v>
      </c>
      <c r="L15" s="5">
        <v>26330.736564700001</v>
      </c>
      <c r="M15" s="5">
        <v>27497.712496470001</v>
      </c>
      <c r="N15" s="5">
        <v>28704.29987685</v>
      </c>
      <c r="O15" s="5">
        <v>28824.36788012</v>
      </c>
      <c r="P15" s="5">
        <v>28327.8388514</v>
      </c>
      <c r="Q15" s="5">
        <v>29677.869501779998</v>
      </c>
      <c r="R15" s="5">
        <v>30357.694555260001</v>
      </c>
      <c r="S15" s="5">
        <v>31751.063579580001</v>
      </c>
      <c r="T15" s="5">
        <v>33149.358818180001</v>
      </c>
      <c r="U15" s="5">
        <v>34037.445775100001</v>
      </c>
      <c r="V15" s="5">
        <v>34170.935779140003</v>
      </c>
      <c r="W15" s="5">
        <v>34907.873598029997</v>
      </c>
      <c r="X15" s="5">
        <v>35676.876072200001</v>
      </c>
      <c r="Y15" s="5">
        <v>36461.949543570001</v>
      </c>
      <c r="Z15" s="5">
        <v>37186.520568389999</v>
      </c>
      <c r="AA15" s="5">
        <v>37951.118049479999</v>
      </c>
      <c r="AB15" s="5">
        <v>38725.025393759999</v>
      </c>
      <c r="AC15" s="5">
        <v>39506.879955290002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38171545.5</v>
      </c>
      <c r="C16" s="5">
        <v>39909440.663296796</v>
      </c>
      <c r="D16" s="5">
        <v>41758334.523595601</v>
      </c>
      <c r="E16" s="5">
        <v>43680364.353619501</v>
      </c>
      <c r="F16" s="5">
        <v>45670740.779366598</v>
      </c>
      <c r="G16" s="5">
        <v>47709641.017780498</v>
      </c>
      <c r="H16" s="5">
        <v>49777884.879198097</v>
      </c>
      <c r="I16" s="5">
        <v>51862351.895483099</v>
      </c>
      <c r="J16" s="5">
        <v>53961298.641124398</v>
      </c>
      <c r="K16" s="5">
        <v>56078516.0237284</v>
      </c>
      <c r="L16" s="5">
        <v>58219342.470047504</v>
      </c>
      <c r="M16" s="5">
        <v>60376426.555046402</v>
      </c>
      <c r="N16" s="5">
        <v>62541597.1047903</v>
      </c>
      <c r="O16" s="5">
        <v>62552960.472151503</v>
      </c>
      <c r="P16" s="5">
        <v>61353332.847261503</v>
      </c>
      <c r="Q16" s="5">
        <v>63947748.171315402</v>
      </c>
      <c r="R16" s="5">
        <v>65991554.1056557</v>
      </c>
      <c r="S16" s="5">
        <v>69381445.018780097</v>
      </c>
      <c r="T16" s="5">
        <v>72354120.843775198</v>
      </c>
      <c r="U16" s="5">
        <v>74325835.126719803</v>
      </c>
      <c r="V16" s="5">
        <v>74601802.221063599</v>
      </c>
      <c r="W16" s="5">
        <v>76197650.4194493</v>
      </c>
      <c r="X16" s="5">
        <v>77868599.927511901</v>
      </c>
      <c r="Y16" s="5">
        <v>79583957.803767696</v>
      </c>
      <c r="Z16" s="5">
        <v>81137084.225655794</v>
      </c>
      <c r="AA16" s="5">
        <v>82777134.382591695</v>
      </c>
      <c r="AB16" s="5">
        <v>84439873.213474005</v>
      </c>
      <c r="AC16" s="5">
        <v>86123112.720795006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38171545.5</v>
      </c>
      <c r="C17" s="5">
        <v>39909440.663296796</v>
      </c>
      <c r="D17" s="5">
        <v>41758334.523595601</v>
      </c>
      <c r="E17" s="5">
        <v>43680496.104122102</v>
      </c>
      <c r="F17" s="5">
        <v>45678166.911524698</v>
      </c>
      <c r="G17" s="5">
        <v>47753988.347626403</v>
      </c>
      <c r="H17" s="5">
        <v>49915170.448187999</v>
      </c>
      <c r="I17" s="5">
        <v>52166022.845925301</v>
      </c>
      <c r="J17" s="5">
        <v>54509153.492145099</v>
      </c>
      <c r="K17" s="5">
        <v>56947244.212720796</v>
      </c>
      <c r="L17" s="5">
        <v>59483038.931633599</v>
      </c>
      <c r="M17" s="5">
        <v>62119321.992351599</v>
      </c>
      <c r="N17" s="5">
        <v>64845090.181372397</v>
      </c>
      <c r="O17" s="5">
        <v>65116332.487696201</v>
      </c>
      <c r="P17" s="5">
        <v>63994637.487879701</v>
      </c>
      <c r="Q17" s="5">
        <v>67044454.401975401</v>
      </c>
      <c r="R17" s="5">
        <v>68580228.383215904</v>
      </c>
      <c r="S17" s="5">
        <v>71727949.819576994</v>
      </c>
      <c r="T17" s="5">
        <v>74886799.930406407</v>
      </c>
      <c r="U17" s="5">
        <v>76893052.619288996</v>
      </c>
      <c r="V17" s="5">
        <v>77194616.196428195</v>
      </c>
      <c r="W17" s="5">
        <v>78859412.046831504</v>
      </c>
      <c r="X17" s="5">
        <v>80596644.273403093</v>
      </c>
      <c r="Y17" s="5">
        <v>82370182.045389697</v>
      </c>
      <c r="Z17" s="5">
        <v>84007040.4132718</v>
      </c>
      <c r="AA17" s="5">
        <v>85734321.441774905</v>
      </c>
      <c r="AB17" s="5">
        <v>87482634.124784097</v>
      </c>
      <c r="AC17" s="5">
        <v>89248900.146547496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3449.6552355099998</v>
      </c>
      <c r="C18" s="5">
        <v>3606.7130404899999</v>
      </c>
      <c r="D18" s="5">
        <v>3773.8020671899999</v>
      </c>
      <c r="E18" s="5">
        <v>3947.5124756300002</v>
      </c>
      <c r="F18" s="5">
        <v>4128.0468362199999</v>
      </c>
      <c r="G18" s="5">
        <v>4315.6438588499996</v>
      </c>
      <c r="H18" s="5">
        <v>4510.9551319599996</v>
      </c>
      <c r="I18" s="5">
        <v>4714.3701275200001</v>
      </c>
      <c r="J18" s="5">
        <v>4926.12453241</v>
      </c>
      <c r="K18" s="5">
        <v>5146.4607097600001</v>
      </c>
      <c r="L18" s="5">
        <v>5375.6266346299999</v>
      </c>
      <c r="M18" s="5">
        <v>5613.8739348999998</v>
      </c>
      <c r="N18" s="5">
        <v>5860.2082234600002</v>
      </c>
      <c r="O18" s="5">
        <v>5884.7210491799997</v>
      </c>
      <c r="P18" s="5">
        <v>5783.3507489200001</v>
      </c>
      <c r="Q18" s="5">
        <v>6058.9701074499999</v>
      </c>
      <c r="R18" s="5">
        <v>6197.7617305200001</v>
      </c>
      <c r="S18" s="5">
        <v>6482.2289584199998</v>
      </c>
      <c r="T18" s="5">
        <v>6767.7019116399997</v>
      </c>
      <c r="U18" s="5">
        <v>6949.0118376999999</v>
      </c>
      <c r="V18" s="5">
        <v>6976.2648702699998</v>
      </c>
      <c r="W18" s="5">
        <v>7126.7165128699999</v>
      </c>
      <c r="X18" s="5">
        <v>7283.7144066499995</v>
      </c>
      <c r="Y18" s="5">
        <v>7443.9933207000004</v>
      </c>
      <c r="Z18" s="5">
        <v>7591.9201851999997</v>
      </c>
      <c r="AA18" s="5">
        <v>7748.0187650400003</v>
      </c>
      <c r="AB18" s="5">
        <v>7906.0180265700001</v>
      </c>
      <c r="AC18" s="5">
        <v>8065.6397748999998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39.909440660000001</v>
      </c>
      <c r="D19" s="5">
        <v>41.758334519999998</v>
      </c>
      <c r="E19" s="5">
        <v>43.680496099999999</v>
      </c>
      <c r="F19" s="5">
        <v>45.678166910000002</v>
      </c>
      <c r="G19" s="5">
        <v>47.75398835</v>
      </c>
      <c r="H19" s="5">
        <v>49.915170449999998</v>
      </c>
      <c r="I19" s="5">
        <v>52.166022849999997</v>
      </c>
      <c r="J19" s="5">
        <v>54.509153490000003</v>
      </c>
      <c r="K19" s="5">
        <v>56.947244210000001</v>
      </c>
      <c r="L19" s="5">
        <v>59.483038929999999</v>
      </c>
      <c r="M19" s="5">
        <v>62.119321990000003</v>
      </c>
      <c r="N19" s="5">
        <v>64.84509018</v>
      </c>
      <c r="O19" s="5">
        <v>65.116332490000005</v>
      </c>
      <c r="P19" s="5">
        <v>63.994637490000002</v>
      </c>
      <c r="Q19" s="5">
        <v>67.044454400000006</v>
      </c>
      <c r="R19" s="5">
        <v>68.580228379999994</v>
      </c>
      <c r="S19" s="5">
        <v>71.727949820000006</v>
      </c>
      <c r="T19" s="5">
        <v>74.886799929999995</v>
      </c>
      <c r="U19" s="5">
        <v>76.893052620000006</v>
      </c>
      <c r="V19" s="5">
        <v>77.194616199999999</v>
      </c>
      <c r="W19" s="5">
        <v>78.859412050000003</v>
      </c>
      <c r="X19" s="5">
        <v>80.596644269999999</v>
      </c>
      <c r="Y19" s="5">
        <v>82.370182049999997</v>
      </c>
      <c r="Z19" s="5">
        <v>84.007040410000002</v>
      </c>
      <c r="AA19" s="5">
        <v>85.734321440000002</v>
      </c>
      <c r="AB19" s="5">
        <v>87.48263412</v>
      </c>
      <c r="AC19" s="5">
        <v>89.248900149999997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0.19085773</v>
      </c>
      <c r="C20" s="5">
        <v>0.19954720000000001</v>
      </c>
      <c r="D20" s="5">
        <v>0.20879167000000001</v>
      </c>
      <c r="E20" s="5">
        <v>0.21840248000000001</v>
      </c>
      <c r="F20" s="5">
        <v>0.22839082999999999</v>
      </c>
      <c r="G20" s="5">
        <v>0.23876994000000001</v>
      </c>
      <c r="H20" s="5">
        <v>0.24957584999999999</v>
      </c>
      <c r="I20" s="5">
        <v>0.26083011</v>
      </c>
      <c r="J20" s="5">
        <v>0.27254577000000002</v>
      </c>
      <c r="K20" s="5">
        <v>0.28473621999999998</v>
      </c>
      <c r="L20" s="5">
        <v>0.29741519</v>
      </c>
      <c r="M20" s="5">
        <v>0.31059661</v>
      </c>
      <c r="N20" s="5">
        <v>0.32422545000000003</v>
      </c>
      <c r="O20" s="5">
        <v>0.32558165999999999</v>
      </c>
      <c r="P20" s="5">
        <v>0.31997319000000002</v>
      </c>
      <c r="Q20" s="5">
        <v>0.33522226999999999</v>
      </c>
      <c r="R20" s="5">
        <v>0.34290113999999999</v>
      </c>
      <c r="S20" s="5">
        <v>0.35863974999999998</v>
      </c>
      <c r="T20" s="5">
        <v>0.37443399999999999</v>
      </c>
      <c r="U20" s="5">
        <v>0.38446525999999998</v>
      </c>
      <c r="V20" s="5">
        <v>0.38597308000000002</v>
      </c>
      <c r="W20" s="5">
        <v>0.39429705999999998</v>
      </c>
      <c r="X20" s="5">
        <v>0.40298321999999998</v>
      </c>
      <c r="Y20" s="5">
        <v>0.41185091000000001</v>
      </c>
      <c r="Z20" s="5">
        <v>0.4200352</v>
      </c>
      <c r="AA20" s="5">
        <v>0.42867160999999998</v>
      </c>
      <c r="AB20" s="5">
        <v>0.43741317000000002</v>
      </c>
      <c r="AC20" s="5">
        <v>0.44624449999999999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3449.6552355099998</v>
      </c>
      <c r="C21" s="5">
        <v>3606.7130404899999</v>
      </c>
      <c r="D21" s="5">
        <v>3773.8020671899999</v>
      </c>
      <c r="E21" s="5">
        <v>3947.5124756300002</v>
      </c>
      <c r="F21" s="5">
        <v>4128.0468362199999</v>
      </c>
      <c r="G21" s="5">
        <v>4315.6438588499996</v>
      </c>
      <c r="H21" s="5">
        <v>4510.9551319599996</v>
      </c>
      <c r="I21" s="5">
        <v>4714.3701275200001</v>
      </c>
      <c r="J21" s="5">
        <v>4926.12453241</v>
      </c>
      <c r="K21" s="5">
        <v>5146.4607097600001</v>
      </c>
      <c r="L21" s="5">
        <v>5375.6266346299999</v>
      </c>
      <c r="M21" s="5">
        <v>5613.8739348999998</v>
      </c>
      <c r="N21" s="5">
        <v>5860.2082234600002</v>
      </c>
      <c r="O21" s="5">
        <v>5884.7210491799997</v>
      </c>
      <c r="P21" s="5">
        <v>5783.3507489200001</v>
      </c>
      <c r="Q21" s="5">
        <v>6058.9701074499999</v>
      </c>
      <c r="R21" s="5">
        <v>6197.7617305200001</v>
      </c>
      <c r="S21" s="5">
        <v>6482.2289584199998</v>
      </c>
      <c r="T21" s="5">
        <v>6767.7019116399997</v>
      </c>
      <c r="U21" s="5">
        <v>6949.0118376999999</v>
      </c>
      <c r="V21" s="5">
        <v>6976.2648702699998</v>
      </c>
      <c r="W21" s="5">
        <v>7126.7165128699999</v>
      </c>
      <c r="X21" s="5">
        <v>7283.7144066499995</v>
      </c>
      <c r="Y21" s="5">
        <v>7443.9933207000004</v>
      </c>
      <c r="Z21" s="5">
        <v>7591.9201851999997</v>
      </c>
      <c r="AA21" s="5">
        <v>7748.0187650400003</v>
      </c>
      <c r="AB21" s="5">
        <v>7906.0180265700001</v>
      </c>
      <c r="AC21" s="5">
        <v>8065.6397748999998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1.0815812600000001</v>
      </c>
      <c r="E23" s="5">
        <v>1.0820906299999999</v>
      </c>
      <c r="F23" s="5">
        <v>1.0817834900000001</v>
      </c>
      <c r="G23" s="5">
        <v>1.08148431</v>
      </c>
      <c r="H23" s="5">
        <v>1.08129042</v>
      </c>
      <c r="I23" s="5">
        <v>1.08112126</v>
      </c>
      <c r="J23" s="5">
        <v>1.0809384099999999</v>
      </c>
      <c r="K23" s="5">
        <v>1.0807431999999999</v>
      </c>
      <c r="L23" s="5">
        <v>1.08053708</v>
      </c>
      <c r="M23" s="5">
        <v>1.08032097</v>
      </c>
      <c r="N23" s="5">
        <v>1.0800966599999999</v>
      </c>
      <c r="O23" s="5">
        <v>1.07987415</v>
      </c>
      <c r="P23" s="5">
        <v>1.0388099200000001</v>
      </c>
      <c r="Q23" s="5">
        <v>1.0166627399999999</v>
      </c>
      <c r="R23" s="5">
        <v>1.08292079</v>
      </c>
      <c r="S23" s="5">
        <v>1.0581794499999999</v>
      </c>
      <c r="T23" s="5">
        <v>1.0800712800000001</v>
      </c>
      <c r="U23" s="5">
        <v>1.07903762</v>
      </c>
      <c r="V23" s="5">
        <v>1.06219704</v>
      </c>
      <c r="W23" s="5">
        <v>1.03853985</v>
      </c>
      <c r="X23" s="5">
        <v>1.0567926400000001</v>
      </c>
      <c r="Y23" s="5">
        <v>1.0572718800000001</v>
      </c>
      <c r="Z23" s="5">
        <v>1.0572466599999999</v>
      </c>
      <c r="AA23" s="5">
        <v>1.0550399800000001</v>
      </c>
      <c r="AB23" s="5">
        <v>1.05575291</v>
      </c>
      <c r="AC23" s="5">
        <v>1.0555781500000001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1.0815812600000001</v>
      </c>
      <c r="D24" s="5">
        <v>1.0824074800000001</v>
      </c>
      <c r="E24" s="5">
        <v>1.08210063</v>
      </c>
      <c r="F24" s="5">
        <v>1.0817934899999999</v>
      </c>
      <c r="G24" s="5">
        <v>1.0814943100000001</v>
      </c>
      <c r="H24" s="5">
        <v>1.08129991</v>
      </c>
      <c r="I24" s="5">
        <v>1.08113126</v>
      </c>
      <c r="J24" s="5">
        <v>1.08094841</v>
      </c>
      <c r="K24" s="5">
        <v>1.0807532</v>
      </c>
      <c r="L24" s="5">
        <v>1.0805470800000001</v>
      </c>
      <c r="M24" s="5">
        <v>1.0803309400000001</v>
      </c>
      <c r="N24" s="5">
        <v>1.0798753999999999</v>
      </c>
      <c r="O24" s="5">
        <v>1.0388099200000001</v>
      </c>
      <c r="P24" s="5">
        <v>1.0166627399999999</v>
      </c>
      <c r="Q24" s="5">
        <v>1.0837835</v>
      </c>
      <c r="R24" s="5">
        <v>1.0581794499999999</v>
      </c>
      <c r="S24" s="5">
        <v>1.08196384</v>
      </c>
      <c r="T24" s="5">
        <v>1.08004068</v>
      </c>
      <c r="U24" s="5">
        <v>1.06219704</v>
      </c>
      <c r="V24" s="5">
        <v>1.03853985</v>
      </c>
      <c r="W24" s="5">
        <v>1.0567926400000001</v>
      </c>
      <c r="X24" s="5">
        <v>1.0572718800000001</v>
      </c>
      <c r="Y24" s="5">
        <v>1.0572466599999999</v>
      </c>
      <c r="Z24" s="5">
        <v>1.0550399800000001</v>
      </c>
      <c r="AA24" s="5">
        <v>1.05575291</v>
      </c>
      <c r="AB24" s="5">
        <v>1.0555781500000001</v>
      </c>
      <c r="AC24" s="5">
        <v>1.0553688699999999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1.0815812600000001</v>
      </c>
      <c r="D25" s="5">
        <v>1.0824074800000001</v>
      </c>
      <c r="E25" s="5">
        <v>1.08210063</v>
      </c>
      <c r="F25" s="5">
        <v>1.0817934899999999</v>
      </c>
      <c r="G25" s="5">
        <v>1.0814943100000001</v>
      </c>
      <c r="H25" s="5">
        <v>1.08130042</v>
      </c>
      <c r="I25" s="5">
        <v>1.08113126</v>
      </c>
      <c r="J25" s="5">
        <v>1.08094841</v>
      </c>
      <c r="K25" s="5">
        <v>1.0807532</v>
      </c>
      <c r="L25" s="5">
        <v>1.0805470800000001</v>
      </c>
      <c r="M25" s="5">
        <v>1.0803309699999999</v>
      </c>
      <c r="N25" s="5">
        <v>1.08010666</v>
      </c>
      <c r="O25" s="5">
        <v>1.07988415</v>
      </c>
      <c r="P25" s="5">
        <v>1.0813265000000001</v>
      </c>
      <c r="Q25" s="5">
        <v>1.0837835</v>
      </c>
      <c r="R25" s="5">
        <v>1.08293079</v>
      </c>
      <c r="S25" s="5">
        <v>1.0819651100000001</v>
      </c>
      <c r="T25" s="5">
        <v>1.0800812799999999</v>
      </c>
      <c r="U25" s="5">
        <v>1.0790476200000001</v>
      </c>
      <c r="V25" s="5">
        <v>1.0787472300000001</v>
      </c>
      <c r="W25" s="5">
        <v>1.07978554</v>
      </c>
      <c r="X25" s="5">
        <v>1.07984462</v>
      </c>
      <c r="Y25" s="5">
        <v>1.0798674800000001</v>
      </c>
      <c r="Z25" s="5">
        <v>1.0798749299999999</v>
      </c>
      <c r="AA25" s="5">
        <v>1.0800424500000001</v>
      </c>
      <c r="AB25" s="5">
        <v>1.08016891</v>
      </c>
      <c r="AC25" s="5">
        <v>1.0802975800000001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5754</v>
      </c>
      <c r="C26" s="5">
        <v>7057.9603127500004</v>
      </c>
      <c r="D26" s="5">
        <v>8419.5849651900007</v>
      </c>
      <c r="E26" s="5">
        <v>9815.0088625099997</v>
      </c>
      <c r="F26" s="5">
        <v>11245.575986780001</v>
      </c>
      <c r="G26" s="5">
        <v>12712.87256924</v>
      </c>
      <c r="H26" s="5">
        <v>14221.33754438</v>
      </c>
      <c r="I26" s="5">
        <v>15773.56301272</v>
      </c>
      <c r="J26" s="5">
        <v>17371.059466229999</v>
      </c>
      <c r="K26" s="5">
        <v>19015.373098249998</v>
      </c>
      <c r="L26" s="5">
        <v>20707.672778970002</v>
      </c>
      <c r="M26" s="5">
        <v>22450.386881859999</v>
      </c>
      <c r="N26" s="5">
        <v>24244.739779269999</v>
      </c>
      <c r="O26" s="5">
        <v>26091.632006420001</v>
      </c>
      <c r="P26" s="5">
        <v>27967.45349304</v>
      </c>
      <c r="Q26" s="5">
        <v>29175.57189535</v>
      </c>
      <c r="R26" s="5">
        <v>28044.561250719998</v>
      </c>
      <c r="S26" s="5">
        <v>26933.09037084</v>
      </c>
      <c r="T26" s="5">
        <v>27276.05334228</v>
      </c>
      <c r="U26" s="5">
        <v>27666.127116399999</v>
      </c>
      <c r="V26" s="5">
        <v>28924.94929837</v>
      </c>
      <c r="W26" s="5">
        <v>29667.524445489998</v>
      </c>
      <c r="X26" s="5">
        <v>30388.554538429999</v>
      </c>
      <c r="Y26" s="5">
        <v>31087.207781950001</v>
      </c>
      <c r="Z26" s="5">
        <v>31969.843692310002</v>
      </c>
      <c r="AA26" s="5">
        <v>32845.419865819997</v>
      </c>
      <c r="AB26" s="5">
        <v>33730.940906030002</v>
      </c>
      <c r="AC26" s="5">
        <v>34625.402881069997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17533437</v>
      </c>
      <c r="C27" s="5">
        <v>21506830.464396499</v>
      </c>
      <c r="D27" s="5">
        <v>25655937.183400199</v>
      </c>
      <c r="E27" s="5">
        <v>29907945.860167202</v>
      </c>
      <c r="F27" s="5">
        <v>34261651.473283</v>
      </c>
      <c r="G27" s="5">
        <v>38702355.078944497</v>
      </c>
      <c r="H27" s="5">
        <v>43215697.285089701</v>
      </c>
      <c r="I27" s="5">
        <v>47784988.419587903</v>
      </c>
      <c r="J27" s="5">
        <v>52400624.391872503</v>
      </c>
      <c r="K27" s="5">
        <v>57059222.654694997</v>
      </c>
      <c r="L27" s="5">
        <v>61759339.321608298</v>
      </c>
      <c r="M27" s="5">
        <v>66490825.900204703</v>
      </c>
      <c r="N27" s="5">
        <v>71253564.611957595</v>
      </c>
      <c r="O27" s="5">
        <v>76375907.019023493</v>
      </c>
      <c r="P27" s="5">
        <v>81704259.922717303</v>
      </c>
      <c r="Q27" s="5">
        <v>84796704.147617102</v>
      </c>
      <c r="R27" s="5">
        <v>82230944.531865299</v>
      </c>
      <c r="S27" s="5">
        <v>79384974.754307106</v>
      </c>
      <c r="T27" s="5">
        <v>80303916.9101886</v>
      </c>
      <c r="U27" s="5">
        <v>81488863.8626578</v>
      </c>
      <c r="V27" s="5">
        <v>85178916.803538993</v>
      </c>
      <c r="W27" s="5">
        <v>87350733.000417501</v>
      </c>
      <c r="X27" s="5">
        <v>89464893.420342699</v>
      </c>
      <c r="Y27" s="5">
        <v>91523880.021392599</v>
      </c>
      <c r="Z27" s="5">
        <v>94089557.173250899</v>
      </c>
      <c r="AA27" s="5">
        <v>96633495.695154905</v>
      </c>
      <c r="AB27" s="5">
        <v>99209069.581851304</v>
      </c>
      <c r="AC27" s="5">
        <v>101814323.54436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17533437</v>
      </c>
      <c r="C28" s="5">
        <v>21506830.464396499</v>
      </c>
      <c r="D28" s="5">
        <v>25655937.183400199</v>
      </c>
      <c r="E28" s="5">
        <v>29908036.069737501</v>
      </c>
      <c r="F28" s="5">
        <v>34267222.470106199</v>
      </c>
      <c r="G28" s="5">
        <v>38738329.906461097</v>
      </c>
      <c r="H28" s="5">
        <v>43334884.582932398</v>
      </c>
      <c r="I28" s="5">
        <v>48064785.079783499</v>
      </c>
      <c r="J28" s="5">
        <v>52932634.128341697</v>
      </c>
      <c r="K28" s="5">
        <v>57943143.248120703</v>
      </c>
      <c r="L28" s="5">
        <v>63099874.189565003</v>
      </c>
      <c r="M28" s="5">
        <v>68410226.628210098</v>
      </c>
      <c r="N28" s="5">
        <v>73877931.439213797</v>
      </c>
      <c r="O28" s="5">
        <v>79505732.709712803</v>
      </c>
      <c r="P28" s="5">
        <v>85221686.456486702</v>
      </c>
      <c r="Q28" s="5">
        <v>88903032.979867399</v>
      </c>
      <c r="R28" s="5">
        <v>85456647.181454405</v>
      </c>
      <c r="S28" s="5">
        <v>82069802.438736305</v>
      </c>
      <c r="T28" s="5">
        <v>83114870.157373294</v>
      </c>
      <c r="U28" s="5">
        <v>84303492.671081394</v>
      </c>
      <c r="V28" s="5">
        <v>88139342.414172202</v>
      </c>
      <c r="W28" s="5">
        <v>90402097.812118694</v>
      </c>
      <c r="X28" s="5">
        <v>92599201.689379498</v>
      </c>
      <c r="Y28" s="5">
        <v>94728119.421394303</v>
      </c>
      <c r="Z28" s="5">
        <v>97417664.282059595</v>
      </c>
      <c r="AA28" s="5">
        <v>100085696.89884099</v>
      </c>
      <c r="AB28" s="5">
        <v>102784033.251064</v>
      </c>
      <c r="AC28" s="5">
        <v>105509614.18403099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1740.39021686</v>
      </c>
      <c r="C29" s="5">
        <v>2134.7940700899999</v>
      </c>
      <c r="D29" s="5">
        <v>2546.6394340299998</v>
      </c>
      <c r="E29" s="5">
        <v>2968.7079253900001</v>
      </c>
      <c r="F29" s="5">
        <v>3401.4060532399999</v>
      </c>
      <c r="G29" s="5">
        <v>3845.2135988300001</v>
      </c>
      <c r="H29" s="5">
        <v>4301.4731895900004</v>
      </c>
      <c r="I29" s="5">
        <v>4770.9688481699995</v>
      </c>
      <c r="J29" s="5">
        <v>5254.1574472499997</v>
      </c>
      <c r="K29" s="5">
        <v>5751.5066580000002</v>
      </c>
      <c r="L29" s="5">
        <v>6263.3700240600001</v>
      </c>
      <c r="M29" s="5">
        <v>6790.4820462099997</v>
      </c>
      <c r="N29" s="5">
        <v>7333.2130556399998</v>
      </c>
      <c r="O29" s="5">
        <v>7891.8354337600003</v>
      </c>
      <c r="P29" s="5">
        <v>8459.2079335599992</v>
      </c>
      <c r="Q29" s="5">
        <v>8824.6228533100002</v>
      </c>
      <c r="R29" s="5">
        <v>8482.5304200299997</v>
      </c>
      <c r="S29" s="5">
        <v>8146.3481041300001</v>
      </c>
      <c r="T29" s="5">
        <v>8250.0827930899995</v>
      </c>
      <c r="U29" s="5">
        <v>8368.0669050699998</v>
      </c>
      <c r="V29" s="5">
        <v>8748.8180017400009</v>
      </c>
      <c r="W29" s="5">
        <v>8973.4218462499994</v>
      </c>
      <c r="X29" s="5">
        <v>9191.5090412200007</v>
      </c>
      <c r="Y29" s="5">
        <v>9402.8279967199996</v>
      </c>
      <c r="Z29" s="5">
        <v>9669.7954808100003</v>
      </c>
      <c r="AA29" s="5">
        <v>9934.6276334899994</v>
      </c>
      <c r="AB29" s="5">
        <v>10202.467771690001</v>
      </c>
      <c r="AC29" s="5">
        <v>10473.012240010001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17.205464370000001</v>
      </c>
      <c r="D30" s="5">
        <v>20.524749750000002</v>
      </c>
      <c r="E30" s="5">
        <v>23.926428860000001</v>
      </c>
      <c r="F30" s="5">
        <v>27.413777979999999</v>
      </c>
      <c r="G30" s="5">
        <v>30.99066393</v>
      </c>
      <c r="H30" s="5">
        <v>34.667907669999998</v>
      </c>
      <c r="I30" s="5">
        <v>38.451828059999997</v>
      </c>
      <c r="J30" s="5">
        <v>42.3461073</v>
      </c>
      <c r="K30" s="5">
        <v>46.354514600000002</v>
      </c>
      <c r="L30" s="5">
        <v>50.479899349999997</v>
      </c>
      <c r="M30" s="5">
        <v>54.728181300000003</v>
      </c>
      <c r="N30" s="5">
        <v>59.102345149999998</v>
      </c>
      <c r="O30" s="5">
        <v>63.604586169999997</v>
      </c>
      <c r="P30" s="5">
        <v>68.177349169999999</v>
      </c>
      <c r="Q30" s="5">
        <v>71.122426379999993</v>
      </c>
      <c r="R30" s="5">
        <v>68.365317750000003</v>
      </c>
      <c r="S30" s="5">
        <v>65.655841949999996</v>
      </c>
      <c r="T30" s="5">
        <v>66.491896130000001</v>
      </c>
      <c r="U30" s="5">
        <v>67.442794140000004</v>
      </c>
      <c r="V30" s="5">
        <v>70.511473929999994</v>
      </c>
      <c r="W30" s="5">
        <v>72.321678250000005</v>
      </c>
      <c r="X30" s="5">
        <v>74.079361349999999</v>
      </c>
      <c r="Y30" s="5">
        <v>75.782495539999999</v>
      </c>
      <c r="Z30" s="5">
        <v>77.934131429999994</v>
      </c>
      <c r="AA30" s="5">
        <v>80.068557519999999</v>
      </c>
      <c r="AB30" s="5">
        <v>82.227226599999995</v>
      </c>
      <c r="AC30" s="5">
        <v>84.407691349999993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7.0133749999999995E-2</v>
      </c>
      <c r="C31" s="5">
        <v>8.6027320000000004E-2</v>
      </c>
      <c r="D31" s="5">
        <v>0.10262375</v>
      </c>
      <c r="E31" s="5">
        <v>0.11963214</v>
      </c>
      <c r="F31" s="5">
        <v>0.13706889</v>
      </c>
      <c r="G31" s="5">
        <v>0.15495332000000001</v>
      </c>
      <c r="H31" s="5">
        <v>0.17333953999999999</v>
      </c>
      <c r="I31" s="5">
        <v>0.19225914</v>
      </c>
      <c r="J31" s="5">
        <v>0.21173053999999999</v>
      </c>
      <c r="K31" s="5">
        <v>0.23177257000000001</v>
      </c>
      <c r="L31" s="5">
        <v>0.2523995</v>
      </c>
      <c r="M31" s="5">
        <v>0.27364091000000001</v>
      </c>
      <c r="N31" s="5">
        <v>0.29551172999999997</v>
      </c>
      <c r="O31" s="5">
        <v>0.31802292999999998</v>
      </c>
      <c r="P31" s="5">
        <v>0.34088675000000002</v>
      </c>
      <c r="Q31" s="5">
        <v>0.35561213000000003</v>
      </c>
      <c r="R31" s="5">
        <v>0.34182658999999999</v>
      </c>
      <c r="S31" s="5">
        <v>0.32827920999999999</v>
      </c>
      <c r="T31" s="5">
        <v>0.33245947999999997</v>
      </c>
      <c r="U31" s="5">
        <v>0.33721396999999997</v>
      </c>
      <c r="V31" s="5">
        <v>0.35255736999999998</v>
      </c>
      <c r="W31" s="5">
        <v>0.36160839</v>
      </c>
      <c r="X31" s="5">
        <v>0.37039681000000002</v>
      </c>
      <c r="Y31" s="5">
        <v>0.37891248</v>
      </c>
      <c r="Z31" s="5">
        <v>0.38967066</v>
      </c>
      <c r="AA31" s="5">
        <v>0.40034279</v>
      </c>
      <c r="AB31" s="5">
        <v>0.41113612999999999</v>
      </c>
      <c r="AC31" s="5">
        <v>0.42203846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1740.39021686</v>
      </c>
      <c r="C32" s="5">
        <v>2134.7940700899999</v>
      </c>
      <c r="D32" s="5">
        <v>2546.6394340299998</v>
      </c>
      <c r="E32" s="5">
        <v>2968.7079253900001</v>
      </c>
      <c r="F32" s="5">
        <v>3401.4060532399999</v>
      </c>
      <c r="G32" s="5">
        <v>3845.2135988300001</v>
      </c>
      <c r="H32" s="5">
        <v>4301.4731895900004</v>
      </c>
      <c r="I32" s="5">
        <v>4770.9688481699995</v>
      </c>
      <c r="J32" s="5">
        <v>5254.1574472499997</v>
      </c>
      <c r="K32" s="5">
        <v>5751.5066580000002</v>
      </c>
      <c r="L32" s="5">
        <v>6263.3700240600001</v>
      </c>
      <c r="M32" s="5">
        <v>6790.4820462099997</v>
      </c>
      <c r="N32" s="5">
        <v>7333.2130556399998</v>
      </c>
      <c r="O32" s="5">
        <v>7891.8354337600003</v>
      </c>
      <c r="P32" s="5">
        <v>8459.2079335599992</v>
      </c>
      <c r="Q32" s="5">
        <v>8824.6228533100002</v>
      </c>
      <c r="R32" s="5">
        <v>8482.5304200299997</v>
      </c>
      <c r="S32" s="5">
        <v>8146.3481041300001</v>
      </c>
      <c r="T32" s="5">
        <v>8250.0827930899995</v>
      </c>
      <c r="U32" s="5">
        <v>8368.0669050699998</v>
      </c>
      <c r="V32" s="5">
        <v>8748.8180017400009</v>
      </c>
      <c r="W32" s="5">
        <v>8973.4218462499994</v>
      </c>
      <c r="X32" s="5">
        <v>9191.5090412200007</v>
      </c>
      <c r="Y32" s="5">
        <v>9402.8279967199996</v>
      </c>
      <c r="Z32" s="5">
        <v>9669.7954808100003</v>
      </c>
      <c r="AA32" s="5">
        <v>9934.6276334899994</v>
      </c>
      <c r="AB32" s="5">
        <v>10202.467771690001</v>
      </c>
      <c r="AC32" s="5">
        <v>10473.012240010001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1.24261544</v>
      </c>
      <c r="E34" s="5">
        <v>1.2142977800000001</v>
      </c>
      <c r="F34" s="5">
        <v>1.19348272</v>
      </c>
      <c r="G34" s="5">
        <v>1.17757091</v>
      </c>
      <c r="H34" s="5">
        <v>1.1652583700000001</v>
      </c>
      <c r="I34" s="5">
        <v>1.15535213</v>
      </c>
      <c r="J34" s="5">
        <v>1.1471533700000001</v>
      </c>
      <c r="K34" s="5">
        <v>1.14025909</v>
      </c>
      <c r="L34" s="5">
        <v>1.13438387</v>
      </c>
      <c r="M34" s="5">
        <v>1.1293211400000001</v>
      </c>
      <c r="N34" s="5">
        <v>1.1249121500000001</v>
      </c>
      <c r="O34" s="5">
        <v>1.1210346099999999</v>
      </c>
      <c r="P34" s="5">
        <v>1.1165458399999999</v>
      </c>
      <c r="Q34" s="5">
        <v>1.11206479</v>
      </c>
      <c r="R34" s="5">
        <v>1.0866638500000001</v>
      </c>
      <c r="S34" s="5">
        <v>1.00128576</v>
      </c>
      <c r="T34" s="5">
        <v>1.00038301</v>
      </c>
      <c r="U34" s="5">
        <v>1.0549311299999999</v>
      </c>
      <c r="V34" s="5">
        <v>1.0565635</v>
      </c>
      <c r="W34" s="5">
        <v>1.0890629999999999</v>
      </c>
      <c r="X34" s="5">
        <v>1.0684088300000001</v>
      </c>
      <c r="Y34" s="5">
        <v>1.066983</v>
      </c>
      <c r="Z34" s="5">
        <v>1.0656152800000001</v>
      </c>
      <c r="AA34" s="5">
        <v>1.07124193</v>
      </c>
      <c r="AB34" s="5">
        <v>1.0701953799999999</v>
      </c>
      <c r="AC34" s="5">
        <v>1.0697502699999999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1.27772715</v>
      </c>
      <c r="D35" s="5">
        <v>1.2426254400000001</v>
      </c>
      <c r="E35" s="5">
        <v>1.2143077799999999</v>
      </c>
      <c r="F35" s="5">
        <v>1.1934927200000001</v>
      </c>
      <c r="G35" s="5">
        <v>1.1775809100000001</v>
      </c>
      <c r="H35" s="5">
        <v>1.16526719</v>
      </c>
      <c r="I35" s="5">
        <v>1.1553621300000001</v>
      </c>
      <c r="J35" s="5">
        <v>1.14716336</v>
      </c>
      <c r="K35" s="5">
        <v>1.1402689800000001</v>
      </c>
      <c r="L35" s="5">
        <v>1.1343712500000001</v>
      </c>
      <c r="M35" s="5">
        <v>1.1293311399999999</v>
      </c>
      <c r="N35" s="5">
        <v>1.12492214</v>
      </c>
      <c r="O35" s="5">
        <v>1.1210177400000001</v>
      </c>
      <c r="P35" s="5">
        <v>1.11655584</v>
      </c>
      <c r="Q35" s="5">
        <v>1.0866638500000001</v>
      </c>
      <c r="R35" s="5">
        <v>1.00128576</v>
      </c>
      <c r="S35" s="5">
        <v>1.00038301</v>
      </c>
      <c r="T35" s="5">
        <v>1.0549311299999999</v>
      </c>
      <c r="U35" s="5">
        <v>1.0565635</v>
      </c>
      <c r="V35" s="5">
        <v>1.0890629999999999</v>
      </c>
      <c r="W35" s="5">
        <v>1.0684088300000001</v>
      </c>
      <c r="X35" s="5">
        <v>1.066983</v>
      </c>
      <c r="Y35" s="5">
        <v>1.0656152800000001</v>
      </c>
      <c r="Z35" s="5">
        <v>1.07124193</v>
      </c>
      <c r="AA35" s="5">
        <v>1.0701953799999999</v>
      </c>
      <c r="AB35" s="5">
        <v>1.0697502699999999</v>
      </c>
      <c r="AC35" s="5">
        <v>1.0692891200000001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1.27772715</v>
      </c>
      <c r="D36" s="5">
        <v>1.2426254400000001</v>
      </c>
      <c r="E36" s="5">
        <v>1.2143077799999999</v>
      </c>
      <c r="F36" s="5">
        <v>1.1934927200000001</v>
      </c>
      <c r="G36" s="5">
        <v>1.1775809100000001</v>
      </c>
      <c r="H36" s="5">
        <v>1.1652683699999999</v>
      </c>
      <c r="I36" s="5">
        <v>1.1553621300000001</v>
      </c>
      <c r="J36" s="5">
        <v>1.1471633699999999</v>
      </c>
      <c r="K36" s="5">
        <v>1.1402690900000001</v>
      </c>
      <c r="L36" s="5">
        <v>1.13439387</v>
      </c>
      <c r="M36" s="5">
        <v>1.1293311399999999</v>
      </c>
      <c r="N36" s="5">
        <v>1.12492215</v>
      </c>
      <c r="O36" s="5">
        <v>1.12104461</v>
      </c>
      <c r="P36" s="5">
        <v>1.11655584</v>
      </c>
      <c r="Q36" s="5">
        <v>1.1120747900000001</v>
      </c>
      <c r="R36" s="5">
        <v>1.11123225</v>
      </c>
      <c r="S36" s="5">
        <v>1.1155958800000001</v>
      </c>
      <c r="T36" s="5">
        <v>1.12094461</v>
      </c>
      <c r="U36" s="5">
        <v>1.12227462</v>
      </c>
      <c r="V36" s="5">
        <v>1.1230072600000001</v>
      </c>
      <c r="W36" s="5">
        <v>1.1206589199999999</v>
      </c>
      <c r="X36" s="5">
        <v>1.120355</v>
      </c>
      <c r="Y36" s="5">
        <v>1.12017045</v>
      </c>
      <c r="Z36" s="5">
        <v>1.12008639</v>
      </c>
      <c r="AA36" s="5">
        <v>1.11953488</v>
      </c>
      <c r="AB36" s="5">
        <v>1.11908177</v>
      </c>
      <c r="AC36" s="5">
        <v>1.11865861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2286</v>
      </c>
      <c r="C37" s="5">
        <v>2228.8503823800002</v>
      </c>
      <c r="D37" s="5">
        <v>2173.1291228199998</v>
      </c>
      <c r="E37" s="5">
        <v>2118.8023601199998</v>
      </c>
      <c r="F37" s="5">
        <v>2065.8323160599998</v>
      </c>
      <c r="G37" s="5">
        <v>2014.1865081599999</v>
      </c>
      <c r="H37" s="5">
        <v>1963.83341079</v>
      </c>
      <c r="I37" s="5">
        <v>1914.73759544</v>
      </c>
      <c r="J37" s="5">
        <v>1866.86915608</v>
      </c>
      <c r="K37" s="5">
        <v>1820.19742718</v>
      </c>
      <c r="L37" s="5">
        <v>1774.6924915</v>
      </c>
      <c r="M37" s="5">
        <v>1730.3262611</v>
      </c>
      <c r="N37" s="5">
        <v>1687.10911872</v>
      </c>
      <c r="O37" s="5">
        <v>1657.6325743499999</v>
      </c>
      <c r="P37" s="5">
        <v>1616.1917599999999</v>
      </c>
      <c r="Q37" s="5">
        <v>1581.6599534100001</v>
      </c>
      <c r="R37" s="5">
        <v>1542.1184556000001</v>
      </c>
      <c r="S37" s="5">
        <v>1503.56549453</v>
      </c>
      <c r="T37" s="5">
        <v>1465.9763620700001</v>
      </c>
      <c r="U37" s="5">
        <v>1434.0797343900001</v>
      </c>
      <c r="V37" s="5">
        <v>1398.2277410300001</v>
      </c>
      <c r="W37" s="5">
        <v>1363.27204899</v>
      </c>
      <c r="X37" s="5">
        <v>1329.1902484699999</v>
      </c>
      <c r="Y37" s="5">
        <v>1295.9604956999999</v>
      </c>
      <c r="Z37" s="5">
        <v>1263.56148343</v>
      </c>
      <c r="AA37" s="5">
        <v>1231.9724464400001</v>
      </c>
      <c r="AB37" s="5">
        <v>1201.1731356499999</v>
      </c>
      <c r="AC37" s="5">
        <v>1171.14381164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17091429.75</v>
      </c>
      <c r="C38" s="5">
        <v>16664146.8651054</v>
      </c>
      <c r="D38" s="5">
        <v>16247543.193521701</v>
      </c>
      <c r="E38" s="5">
        <v>15841317.788381301</v>
      </c>
      <c r="F38" s="5">
        <v>15442820.515897499</v>
      </c>
      <c r="G38" s="5">
        <v>15045213.3407782</v>
      </c>
      <c r="H38" s="5">
        <v>14642346.945537001</v>
      </c>
      <c r="I38" s="5">
        <v>14232326.9900501</v>
      </c>
      <c r="J38" s="5">
        <v>13817485.067191301</v>
      </c>
      <c r="K38" s="5">
        <v>13401223.904080199</v>
      </c>
      <c r="L38" s="5">
        <v>12986718.5046304</v>
      </c>
      <c r="M38" s="5">
        <v>12573924.968699699</v>
      </c>
      <c r="N38" s="5">
        <v>12165702.968518401</v>
      </c>
      <c r="O38" s="5">
        <v>11905520.1972961</v>
      </c>
      <c r="P38" s="5">
        <v>11584829.1036261</v>
      </c>
      <c r="Q38" s="5">
        <v>11279183.9854383</v>
      </c>
      <c r="R38" s="5">
        <v>11094540.7809288</v>
      </c>
      <c r="S38" s="5">
        <v>10873752.422097901</v>
      </c>
      <c r="T38" s="5">
        <v>10589784.7569768</v>
      </c>
      <c r="U38" s="5">
        <v>10364018.053252401</v>
      </c>
      <c r="V38" s="5">
        <v>10102811.882849701</v>
      </c>
      <c r="W38" s="5">
        <v>9848557.4072382394</v>
      </c>
      <c r="X38" s="5">
        <v>9601400.7695154008</v>
      </c>
      <c r="Y38" s="5">
        <v>9361583.5124408305</v>
      </c>
      <c r="Z38" s="5">
        <v>9124354.2045686692</v>
      </c>
      <c r="AA38" s="5">
        <v>8893213.3789066505</v>
      </c>
      <c r="AB38" s="5">
        <v>8668288.8945877999</v>
      </c>
      <c r="AC38" s="5">
        <v>8449463.1881380808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17091429.75</v>
      </c>
      <c r="C39" s="5">
        <v>16664146.8651054</v>
      </c>
      <c r="D39" s="5">
        <v>16247543.193521701</v>
      </c>
      <c r="E39" s="5">
        <v>15841365.569612401</v>
      </c>
      <c r="F39" s="5">
        <v>15445331.5420838</v>
      </c>
      <c r="G39" s="5">
        <v>15059198.250838101</v>
      </c>
      <c r="H39" s="5">
        <v>14682729.997903399</v>
      </c>
      <c r="I39" s="5">
        <v>14315661.896896999</v>
      </c>
      <c r="J39" s="5">
        <v>13957770.3533797</v>
      </c>
      <c r="K39" s="5">
        <v>13608826.0625886</v>
      </c>
      <c r="L39" s="5">
        <v>13268605.408976</v>
      </c>
      <c r="M39" s="5">
        <v>12936898.362578601</v>
      </c>
      <c r="N39" s="5">
        <v>12613782.5484623</v>
      </c>
      <c r="O39" s="5">
        <v>12393399.221308701</v>
      </c>
      <c r="P39" s="5">
        <v>12083564.2407759</v>
      </c>
      <c r="Q39" s="5">
        <v>11825384.9123403</v>
      </c>
      <c r="R39" s="5">
        <v>11529750.297209499</v>
      </c>
      <c r="S39" s="5">
        <v>11241506.5421544</v>
      </c>
      <c r="T39" s="5">
        <v>10960468.915296299</v>
      </c>
      <c r="U39" s="5">
        <v>10721991.675671101</v>
      </c>
      <c r="V39" s="5">
        <v>10453938.9476183</v>
      </c>
      <c r="W39" s="5">
        <v>10192590.484995199</v>
      </c>
      <c r="X39" s="5">
        <v>9937775.7281803098</v>
      </c>
      <c r="Y39" s="5">
        <v>9689331.3606522195</v>
      </c>
      <c r="Z39" s="5">
        <v>9447098.0775746591</v>
      </c>
      <c r="AA39" s="5">
        <v>9210920.6263828091</v>
      </c>
      <c r="AB39" s="5">
        <v>8980647.6134328097</v>
      </c>
      <c r="AC39" s="5">
        <v>8756131.4558476191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2638.4611737099999</v>
      </c>
      <c r="C40" s="5">
        <v>2572.5000857</v>
      </c>
      <c r="D40" s="5">
        <v>2508.1875835599999</v>
      </c>
      <c r="E40" s="5">
        <v>2445.4845852799999</v>
      </c>
      <c r="F40" s="5">
        <v>2384.3474878900001</v>
      </c>
      <c r="G40" s="5">
        <v>2324.7388006599999</v>
      </c>
      <c r="H40" s="5">
        <v>2266.62213733</v>
      </c>
      <c r="I40" s="5">
        <v>2209.9566068899999</v>
      </c>
      <c r="J40" s="5">
        <v>2154.7076923200002</v>
      </c>
      <c r="K40" s="5">
        <v>2100.8399996899998</v>
      </c>
      <c r="L40" s="5">
        <v>2048.3189996800002</v>
      </c>
      <c r="M40" s="5">
        <v>1997.11227338</v>
      </c>
      <c r="N40" s="5">
        <v>1947.2318043600001</v>
      </c>
      <c r="O40" s="5">
        <v>1913.2104929699999</v>
      </c>
      <c r="P40" s="5">
        <v>1865.3802306499999</v>
      </c>
      <c r="Q40" s="5">
        <v>1825.5242241200001</v>
      </c>
      <c r="R40" s="5">
        <v>1779.88611971</v>
      </c>
      <c r="S40" s="5">
        <v>1735.3889670799999</v>
      </c>
      <c r="T40" s="5">
        <v>1692.0042485700001</v>
      </c>
      <c r="U40" s="5">
        <v>1655.1897194000001</v>
      </c>
      <c r="V40" s="5">
        <v>1613.8099467300001</v>
      </c>
      <c r="W40" s="5">
        <v>1573.4646997699999</v>
      </c>
      <c r="X40" s="5">
        <v>1534.12808309</v>
      </c>
      <c r="Y40" s="5">
        <v>1495.77488498</v>
      </c>
      <c r="Z40" s="5">
        <v>1458.3805130000001</v>
      </c>
      <c r="AA40" s="5">
        <v>1421.9210002899999</v>
      </c>
      <c r="AB40" s="5">
        <v>1386.3729757000001</v>
      </c>
      <c r="AC40" s="5">
        <v>1351.71365636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9.9984881199999993</v>
      </c>
      <c r="D41" s="5">
        <v>9.7485259200000005</v>
      </c>
      <c r="E41" s="5">
        <v>9.5048193399999992</v>
      </c>
      <c r="F41" s="5">
        <v>9.2671989299999993</v>
      </c>
      <c r="G41" s="5">
        <v>9.0355189500000002</v>
      </c>
      <c r="H41" s="5">
        <v>8.8096379999999996</v>
      </c>
      <c r="I41" s="5">
        <v>8.5893971400000009</v>
      </c>
      <c r="J41" s="5">
        <v>8.3746622100000003</v>
      </c>
      <c r="K41" s="5">
        <v>8.1652956400000001</v>
      </c>
      <c r="L41" s="5">
        <v>7.9611632500000002</v>
      </c>
      <c r="M41" s="5">
        <v>7.7621390200000002</v>
      </c>
      <c r="N41" s="5">
        <v>7.5682695300000002</v>
      </c>
      <c r="O41" s="5">
        <v>7.4360395300000004</v>
      </c>
      <c r="P41" s="5">
        <v>7.25013854</v>
      </c>
      <c r="Q41" s="5">
        <v>7.0952309500000004</v>
      </c>
      <c r="R41" s="5">
        <v>6.9178501800000003</v>
      </c>
      <c r="S41" s="5">
        <v>6.7449039300000004</v>
      </c>
      <c r="T41" s="5">
        <v>6.5762813500000004</v>
      </c>
      <c r="U41" s="5">
        <v>6.4331950100000004</v>
      </c>
      <c r="V41" s="5">
        <v>6.2723633699999999</v>
      </c>
      <c r="W41" s="5">
        <v>6.1155542900000004</v>
      </c>
      <c r="X41" s="5">
        <v>5.9626654400000003</v>
      </c>
      <c r="Y41" s="5">
        <v>5.8135988200000002</v>
      </c>
      <c r="Z41" s="5">
        <v>5.66825885</v>
      </c>
      <c r="AA41" s="5">
        <v>5.52655238</v>
      </c>
      <c r="AB41" s="5">
        <v>5.38838857</v>
      </c>
      <c r="AC41" s="5">
        <v>5.2536788699999999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5.127429E-2</v>
      </c>
      <c r="C42" s="5">
        <v>4.9992439999999999E-2</v>
      </c>
      <c r="D42" s="5">
        <v>4.8742630000000002E-2</v>
      </c>
      <c r="E42" s="5">
        <v>4.75241E-2</v>
      </c>
      <c r="F42" s="5">
        <v>4.6335990000000001E-2</v>
      </c>
      <c r="G42" s="5">
        <v>4.5177589999999997E-2</v>
      </c>
      <c r="H42" s="5">
        <v>4.4048190000000001E-2</v>
      </c>
      <c r="I42" s="5">
        <v>4.2946989999999997E-2</v>
      </c>
      <c r="J42" s="5">
        <v>4.1873309999999997E-2</v>
      </c>
      <c r="K42" s="5">
        <v>4.0826479999999998E-2</v>
      </c>
      <c r="L42" s="5">
        <v>3.9805819999999999E-2</v>
      </c>
      <c r="M42" s="5">
        <v>3.8810699999999997E-2</v>
      </c>
      <c r="N42" s="5">
        <v>3.7841350000000003E-2</v>
      </c>
      <c r="O42" s="5">
        <v>3.7180199999999997E-2</v>
      </c>
      <c r="P42" s="5">
        <v>3.6250690000000002E-2</v>
      </c>
      <c r="Q42" s="5">
        <v>3.5476149999999998E-2</v>
      </c>
      <c r="R42" s="5">
        <v>3.4589250000000002E-2</v>
      </c>
      <c r="S42" s="5">
        <v>3.3724520000000001E-2</v>
      </c>
      <c r="T42" s="5">
        <v>3.288141E-2</v>
      </c>
      <c r="U42" s="5">
        <v>3.2165979999999997E-2</v>
      </c>
      <c r="V42" s="5">
        <v>3.1361819999999999E-2</v>
      </c>
      <c r="W42" s="5">
        <v>3.0577770000000001E-2</v>
      </c>
      <c r="X42" s="5">
        <v>2.9813329999999999E-2</v>
      </c>
      <c r="Y42" s="5">
        <v>2.9067989999999998E-2</v>
      </c>
      <c r="Z42" s="5">
        <v>2.8341290000000002E-2</v>
      </c>
      <c r="AA42" s="5">
        <v>2.7632759999999999E-2</v>
      </c>
      <c r="AB42" s="5">
        <v>2.6941940000000001E-2</v>
      </c>
      <c r="AC42" s="5">
        <v>2.6268389999999999E-2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2465.6668189400002</v>
      </c>
      <c r="C43" s="5">
        <v>2404.0255608900002</v>
      </c>
      <c r="D43" s="5">
        <v>2343.9249218700002</v>
      </c>
      <c r="E43" s="5">
        <v>2285.3283793700002</v>
      </c>
      <c r="F43" s="5">
        <v>2228.1951859999999</v>
      </c>
      <c r="G43" s="5">
        <v>2172.4903063500001</v>
      </c>
      <c r="H43" s="5">
        <v>2118.1797370499999</v>
      </c>
      <c r="I43" s="5">
        <v>2065.2252651099998</v>
      </c>
      <c r="J43" s="5">
        <v>2013.59463405</v>
      </c>
      <c r="K43" s="5">
        <v>1963.2547681999999</v>
      </c>
      <c r="L43" s="5">
        <v>1914.1733989899999</v>
      </c>
      <c r="M43" s="5">
        <v>1866.3202309400001</v>
      </c>
      <c r="N43" s="5">
        <v>1819.7064627899999</v>
      </c>
      <c r="O43" s="5">
        <v>1787.91322685</v>
      </c>
      <c r="P43" s="5">
        <v>1743.21539618</v>
      </c>
      <c r="Q43" s="5">
        <v>1705.96958266</v>
      </c>
      <c r="R43" s="5">
        <v>1663.3203441999999</v>
      </c>
      <c r="S43" s="5">
        <v>1621.7373359400001</v>
      </c>
      <c r="T43" s="5">
        <v>1581.1939078400001</v>
      </c>
      <c r="U43" s="5">
        <v>1546.7903835499999</v>
      </c>
      <c r="V43" s="5">
        <v>1508.12062397</v>
      </c>
      <c r="W43" s="5">
        <v>1470.4176099599999</v>
      </c>
      <c r="X43" s="5">
        <v>1433.6571704800001</v>
      </c>
      <c r="Y43" s="5">
        <v>1397.81574492</v>
      </c>
      <c r="Z43" s="5">
        <v>1362.87035143</v>
      </c>
      <c r="AA43" s="5">
        <v>1328.79859276</v>
      </c>
      <c r="AB43" s="5">
        <v>1295.5786283299999</v>
      </c>
      <c r="AC43" s="5">
        <v>1263.1891673499999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172.79435477000001</v>
      </c>
      <c r="C44" s="5">
        <v>168.47452480999999</v>
      </c>
      <c r="D44" s="5">
        <v>164.26266168999999</v>
      </c>
      <c r="E44" s="5">
        <v>160.15620591000001</v>
      </c>
      <c r="F44" s="5">
        <v>156.15230188999999</v>
      </c>
      <c r="G44" s="5">
        <v>152.24849431999999</v>
      </c>
      <c r="H44" s="5">
        <v>148.44240027999999</v>
      </c>
      <c r="I44" s="5">
        <v>144.73134178000001</v>
      </c>
      <c r="J44" s="5">
        <v>141.11305827000001</v>
      </c>
      <c r="K44" s="5">
        <v>137.58523149000001</v>
      </c>
      <c r="L44" s="5">
        <v>134.14560068</v>
      </c>
      <c r="M44" s="5">
        <v>130.79204245</v>
      </c>
      <c r="N44" s="5">
        <v>127.52534156</v>
      </c>
      <c r="O44" s="5">
        <v>125.29726613</v>
      </c>
      <c r="P44" s="5">
        <v>122.16483447</v>
      </c>
      <c r="Q44" s="5">
        <v>119.55464146</v>
      </c>
      <c r="R44" s="5">
        <v>116.5657755</v>
      </c>
      <c r="S44" s="5">
        <v>113.65163114000001</v>
      </c>
      <c r="T44" s="5">
        <v>110.81034072999999</v>
      </c>
      <c r="U44" s="5">
        <v>108.39933584000001</v>
      </c>
      <c r="V44" s="5">
        <v>105.68932276</v>
      </c>
      <c r="W44" s="5">
        <v>103.04708979999999</v>
      </c>
      <c r="X44" s="5">
        <v>100.47091261</v>
      </c>
      <c r="Y44" s="5">
        <v>97.959140059999996</v>
      </c>
      <c r="Z44" s="5">
        <v>95.51016156</v>
      </c>
      <c r="AA44" s="5">
        <v>93.122407530000004</v>
      </c>
      <c r="AB44" s="5">
        <v>90.794347369999997</v>
      </c>
      <c r="AC44" s="5">
        <v>88.524489020000004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1.0000001700000001</v>
      </c>
      <c r="E45" s="5">
        <v>1</v>
      </c>
      <c r="F45" s="5">
        <v>1.00000069</v>
      </c>
      <c r="G45" s="5">
        <v>1.0000000099999999</v>
      </c>
      <c r="H45" s="5">
        <v>1</v>
      </c>
      <c r="I45" s="5">
        <v>1.0000008</v>
      </c>
      <c r="J45" s="5">
        <v>1.0000000099999999</v>
      </c>
      <c r="K45" s="5">
        <v>1</v>
      </c>
      <c r="L45" s="5">
        <v>1</v>
      </c>
      <c r="M45" s="5">
        <v>1</v>
      </c>
      <c r="N45" s="5">
        <v>1.0000006299999999</v>
      </c>
      <c r="O45" s="5">
        <v>1.0000243099999999</v>
      </c>
      <c r="P45" s="5">
        <v>1.00772141</v>
      </c>
      <c r="Q45" s="5">
        <v>1</v>
      </c>
      <c r="R45" s="5">
        <v>1.0037270199999999</v>
      </c>
      <c r="S45" s="5">
        <v>1</v>
      </c>
      <c r="T45" s="5">
        <v>1</v>
      </c>
      <c r="U45" s="5">
        <v>1</v>
      </c>
      <c r="V45" s="5">
        <v>1.00332519</v>
      </c>
      <c r="W45" s="5">
        <v>0.99999972000000004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1.0000001700000001</v>
      </c>
      <c r="D46" s="5">
        <v>1</v>
      </c>
      <c r="E46" s="5">
        <v>1.00000069</v>
      </c>
      <c r="F46" s="5">
        <v>1.0000000099999999</v>
      </c>
      <c r="G46" s="5">
        <v>1</v>
      </c>
      <c r="H46" s="5">
        <v>1.0000008</v>
      </c>
      <c r="I46" s="5">
        <v>1.0000000099999999</v>
      </c>
      <c r="J46" s="5">
        <v>1</v>
      </c>
      <c r="K46" s="5">
        <v>1</v>
      </c>
      <c r="L46" s="5">
        <v>1</v>
      </c>
      <c r="M46" s="5">
        <v>1.0000006299999999</v>
      </c>
      <c r="N46" s="5">
        <v>1.0000243099999999</v>
      </c>
      <c r="O46" s="5">
        <v>1.00772141</v>
      </c>
      <c r="P46" s="5">
        <v>1</v>
      </c>
      <c r="Q46" s="5">
        <v>1.0037270199999999</v>
      </c>
      <c r="R46" s="5">
        <v>1</v>
      </c>
      <c r="S46" s="5">
        <v>1</v>
      </c>
      <c r="T46" s="5">
        <v>1</v>
      </c>
      <c r="U46" s="5">
        <v>1.00332519</v>
      </c>
      <c r="V46" s="5">
        <v>0.99999972000000004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1.72817423</v>
      </c>
      <c r="D47" s="5">
        <v>1.78958997</v>
      </c>
      <c r="E47" s="5">
        <v>1.8418293999999999</v>
      </c>
      <c r="F47" s="5">
        <v>1.8973398100000001</v>
      </c>
      <c r="G47" s="5">
        <v>1.95643268</v>
      </c>
      <c r="H47" s="5">
        <v>2.0209247100000001</v>
      </c>
      <c r="I47" s="5">
        <v>2.0900875399999999</v>
      </c>
      <c r="J47" s="5">
        <v>2.1635861200000002</v>
      </c>
      <c r="K47" s="5">
        <v>2.2416668099999999</v>
      </c>
      <c r="L47" s="5">
        <v>2.3245941299999999</v>
      </c>
      <c r="M47" s="5">
        <v>2.4126384299999999</v>
      </c>
      <c r="N47" s="5">
        <v>2.5061044799999999</v>
      </c>
      <c r="O47" s="5">
        <v>2.6051626300000001</v>
      </c>
      <c r="P47" s="5">
        <v>2.6791201400000002</v>
      </c>
      <c r="Q47" s="5">
        <v>2.7593503699999999</v>
      </c>
      <c r="R47" s="5">
        <v>2.8571346499999999</v>
      </c>
      <c r="S47" s="5">
        <v>2.91782611</v>
      </c>
      <c r="T47" s="5">
        <v>2.9939369899999999</v>
      </c>
      <c r="U47" s="5">
        <v>3.0973456700000002</v>
      </c>
      <c r="V47" s="5">
        <v>3.1893480300000001</v>
      </c>
      <c r="W47" s="5">
        <v>3.2931771799999998</v>
      </c>
      <c r="X47" s="5">
        <v>3.4040981800000001</v>
      </c>
      <c r="Y47" s="5">
        <v>3.5200508199999998</v>
      </c>
      <c r="Z47" s="5">
        <v>3.6409051400000001</v>
      </c>
      <c r="AA47" s="5">
        <v>3.7691962800000001</v>
      </c>
      <c r="AB47" s="5">
        <v>3.9037253700000001</v>
      </c>
      <c r="AC47" s="5">
        <v>4.0444342600000001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31948</v>
      </c>
      <c r="C48" s="5">
        <v>33473.721205900001</v>
      </c>
      <c r="D48" s="5">
        <v>33955.424988339997</v>
      </c>
      <c r="E48" s="5">
        <v>34452.803968400003</v>
      </c>
      <c r="F48" s="5">
        <v>34974.729712079999</v>
      </c>
      <c r="G48" s="5">
        <v>35638.09913409</v>
      </c>
      <c r="H48" s="5">
        <v>36361.200876900002</v>
      </c>
      <c r="I48" s="5">
        <v>37099.004338480001</v>
      </c>
      <c r="J48" s="5">
        <v>37851.147072740001</v>
      </c>
      <c r="K48" s="5">
        <v>38617.525206509999</v>
      </c>
      <c r="L48" s="5">
        <v>39397.884969090002</v>
      </c>
      <c r="M48" s="5">
        <v>40192.071799279998</v>
      </c>
      <c r="N48" s="5">
        <v>41000.171709080001</v>
      </c>
      <c r="O48" s="5">
        <v>41847.54776591</v>
      </c>
      <c r="P48" s="5">
        <v>42751.322858380001</v>
      </c>
      <c r="Q48" s="5">
        <v>43690.091283239999</v>
      </c>
      <c r="R48" s="5">
        <v>44971.685899370001</v>
      </c>
      <c r="S48" s="5">
        <v>46255.316090280001</v>
      </c>
      <c r="T48" s="5">
        <v>47387.879974689997</v>
      </c>
      <c r="U48" s="5">
        <v>48552.18768173</v>
      </c>
      <c r="V48" s="5">
        <v>49668.056800140002</v>
      </c>
      <c r="W48" s="5">
        <v>50853.003770329997</v>
      </c>
      <c r="X48" s="5">
        <v>52066.258908440002</v>
      </c>
      <c r="Y48" s="5">
        <v>53308.87048718</v>
      </c>
      <c r="Z48" s="5">
        <v>54558.613755290004</v>
      </c>
      <c r="AA48" s="5">
        <v>55835.688303130002</v>
      </c>
      <c r="AB48" s="5">
        <v>57139.5063028</v>
      </c>
      <c r="AC48" s="5">
        <v>58470.724512070003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100102331.905</v>
      </c>
      <c r="C49" s="5">
        <v>104292757.40107401</v>
      </c>
      <c r="D49" s="5">
        <v>102874089.33729</v>
      </c>
      <c r="E49" s="5">
        <v>101352258.42648999</v>
      </c>
      <c r="F49" s="5">
        <v>99737576.301792994</v>
      </c>
      <c r="G49" s="5">
        <v>98073101.078738794</v>
      </c>
      <c r="H49" s="5">
        <v>96400254.2108825</v>
      </c>
      <c r="I49" s="5">
        <v>94752506.951526299</v>
      </c>
      <c r="J49" s="5">
        <v>93140677.490631804</v>
      </c>
      <c r="K49" s="5">
        <v>91562792.935961306</v>
      </c>
      <c r="L49" s="5">
        <v>90013659.090572</v>
      </c>
      <c r="M49" s="5">
        <v>88512732.224954799</v>
      </c>
      <c r="N49" s="5">
        <v>87067392.593683198</v>
      </c>
      <c r="O49" s="5">
        <v>87369705.985762104</v>
      </c>
      <c r="P49" s="5">
        <v>88841020.028851405</v>
      </c>
      <c r="Q49" s="5">
        <v>88844743.967350006</v>
      </c>
      <c r="R49" s="5">
        <v>95043975.194478706</v>
      </c>
      <c r="S49" s="5">
        <v>100323327.108243</v>
      </c>
      <c r="T49" s="5">
        <v>102430213.395381</v>
      </c>
      <c r="U49" s="5">
        <v>105328150.045013</v>
      </c>
      <c r="V49" s="5">
        <v>107568741.780347</v>
      </c>
      <c r="W49" s="5">
        <v>110119646.625918</v>
      </c>
      <c r="X49" s="5">
        <v>112767294.890402</v>
      </c>
      <c r="Y49" s="5">
        <v>115542081.440896</v>
      </c>
      <c r="Z49" s="5">
        <v>118096007.355106</v>
      </c>
      <c r="AA49" s="5">
        <v>120707370.03224599</v>
      </c>
      <c r="AB49" s="5">
        <v>123389476.702186</v>
      </c>
      <c r="AC49" s="5">
        <v>126149213.85472099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100102331.905</v>
      </c>
      <c r="C50" s="5">
        <v>104292757.40107401</v>
      </c>
      <c r="D50" s="5">
        <v>102874089.33729</v>
      </c>
      <c r="E50" s="5">
        <v>101352258.42648999</v>
      </c>
      <c r="F50" s="5">
        <v>99737576.301792994</v>
      </c>
      <c r="G50" s="5">
        <v>98073101.078738794</v>
      </c>
      <c r="H50" s="5">
        <v>96400254.2108825</v>
      </c>
      <c r="I50" s="5">
        <v>94752506.951526299</v>
      </c>
      <c r="J50" s="5">
        <v>93140677.490631804</v>
      </c>
      <c r="K50" s="5">
        <v>91562792.935961306</v>
      </c>
      <c r="L50" s="5">
        <v>90013659.090572</v>
      </c>
      <c r="M50" s="5">
        <v>88512732.224954799</v>
      </c>
      <c r="N50" s="5">
        <v>87067392.593683198</v>
      </c>
      <c r="O50" s="5">
        <v>87369705.985762104</v>
      </c>
      <c r="P50" s="5">
        <v>88841020.028851405</v>
      </c>
      <c r="Q50" s="5">
        <v>88844743.967350006</v>
      </c>
      <c r="R50" s="5">
        <v>95043975.194478706</v>
      </c>
      <c r="S50" s="5">
        <v>100323327.108243</v>
      </c>
      <c r="T50" s="5">
        <v>102430213.395381</v>
      </c>
      <c r="U50" s="5">
        <v>105328150.045013</v>
      </c>
      <c r="V50" s="5">
        <v>107568741.780347</v>
      </c>
      <c r="W50" s="5">
        <v>110119646.625918</v>
      </c>
      <c r="X50" s="5">
        <v>112767294.890402</v>
      </c>
      <c r="Y50" s="5">
        <v>115542081.440896</v>
      </c>
      <c r="Z50" s="5">
        <v>118096007.355106</v>
      </c>
      <c r="AA50" s="5">
        <v>120707370.03224599</v>
      </c>
      <c r="AB50" s="5">
        <v>123389476.702186</v>
      </c>
      <c r="AC50" s="5">
        <v>126149213.85472099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8501.0509103599998</v>
      </c>
      <c r="C51" s="5">
        <v>8892.6319717299993</v>
      </c>
      <c r="D51" s="5">
        <v>8949.3658006200003</v>
      </c>
      <c r="E51" s="5">
        <v>9006.5550687699997</v>
      </c>
      <c r="F51" s="5">
        <v>9066.1337658400007</v>
      </c>
      <c r="G51" s="5">
        <v>9151.3206039899997</v>
      </c>
      <c r="H51" s="5">
        <v>9247.63069034</v>
      </c>
      <c r="I51" s="5">
        <v>9347.3412112999995</v>
      </c>
      <c r="J51" s="5">
        <v>9450.6473971699997</v>
      </c>
      <c r="K51" s="5">
        <v>9557.4814110900006</v>
      </c>
      <c r="L51" s="5">
        <v>9667.6683900799999</v>
      </c>
      <c r="M51" s="5">
        <v>9781.6537564800001</v>
      </c>
      <c r="N51" s="5">
        <v>9899.6338996300001</v>
      </c>
      <c r="O51" s="5">
        <v>10067.705025519999</v>
      </c>
      <c r="P51" s="5">
        <v>10274.995166180001</v>
      </c>
      <c r="Q51" s="5">
        <v>10453.112172970001</v>
      </c>
      <c r="R51" s="5">
        <v>10847.412422150001</v>
      </c>
      <c r="S51" s="5">
        <v>11219.65363836</v>
      </c>
      <c r="T51" s="5">
        <v>11485.83878489</v>
      </c>
      <c r="U51" s="5">
        <v>11777.345394489999</v>
      </c>
      <c r="V51" s="5">
        <v>12043.62699234</v>
      </c>
      <c r="W51" s="5">
        <v>12330.580013979999</v>
      </c>
      <c r="X51" s="5">
        <v>12625.261878679999</v>
      </c>
      <c r="Y51" s="5">
        <v>12928.61301349</v>
      </c>
      <c r="Z51" s="5">
        <v>13227.927587910001</v>
      </c>
      <c r="AA51" s="5">
        <v>13533.82666787</v>
      </c>
      <c r="AB51" s="5">
        <v>13846.52347529</v>
      </c>
      <c r="AC51" s="5">
        <v>14166.31058675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10220.69022531</v>
      </c>
      <c r="D52" s="5">
        <v>10081.660755049999</v>
      </c>
      <c r="E52" s="5">
        <v>9932.5213258000003</v>
      </c>
      <c r="F52" s="5">
        <v>9774.28247758</v>
      </c>
      <c r="G52" s="5">
        <v>9611.1639057199991</v>
      </c>
      <c r="H52" s="5">
        <v>9447.2249126700008</v>
      </c>
      <c r="I52" s="5">
        <v>9285.7456812500004</v>
      </c>
      <c r="J52" s="5">
        <v>9127.7863940799998</v>
      </c>
      <c r="K52" s="5">
        <v>8973.1537077199991</v>
      </c>
      <c r="L52" s="5">
        <v>8821.3385908799992</v>
      </c>
      <c r="M52" s="5">
        <v>8674.2477580499999</v>
      </c>
      <c r="N52" s="5">
        <v>8532.6044741799997</v>
      </c>
      <c r="O52" s="5">
        <v>8562.2311866</v>
      </c>
      <c r="P52" s="5">
        <v>8706.4199628299993</v>
      </c>
      <c r="Q52" s="5">
        <v>8706.7849088000003</v>
      </c>
      <c r="R52" s="5">
        <v>9314.3095690600003</v>
      </c>
      <c r="S52" s="5">
        <v>9831.6860566100004</v>
      </c>
      <c r="T52" s="5">
        <v>10038.16091275</v>
      </c>
      <c r="U52" s="5">
        <v>10322.15870441</v>
      </c>
      <c r="V52" s="5">
        <v>10541.736694470001</v>
      </c>
      <c r="W52" s="5">
        <v>10791.72536934</v>
      </c>
      <c r="X52" s="5">
        <v>11051.194899259999</v>
      </c>
      <c r="Y52" s="5">
        <v>11323.123981209999</v>
      </c>
      <c r="Z52" s="5">
        <v>11573.4087208</v>
      </c>
      <c r="AA52" s="5">
        <v>11829.32226316</v>
      </c>
      <c r="AB52" s="5">
        <v>12092.16871681</v>
      </c>
      <c r="AC52" s="5">
        <v>12362.622957760001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49.050142630000003</v>
      </c>
      <c r="C53" s="5">
        <v>51.103451130000003</v>
      </c>
      <c r="D53" s="5">
        <v>50.408303779999997</v>
      </c>
      <c r="E53" s="5">
        <v>49.662606629999999</v>
      </c>
      <c r="F53" s="5">
        <v>48.871412390000003</v>
      </c>
      <c r="G53" s="5">
        <v>48.055819530000001</v>
      </c>
      <c r="H53" s="5">
        <v>47.23612456</v>
      </c>
      <c r="I53" s="5">
        <v>46.428728409999998</v>
      </c>
      <c r="J53" s="5">
        <v>45.638931970000002</v>
      </c>
      <c r="K53" s="5">
        <v>44.865768539999998</v>
      </c>
      <c r="L53" s="5">
        <v>44.106692950000003</v>
      </c>
      <c r="M53" s="5">
        <v>43.37123879</v>
      </c>
      <c r="N53" s="5">
        <v>42.66302237</v>
      </c>
      <c r="O53" s="5">
        <v>42.811155929999998</v>
      </c>
      <c r="P53" s="5">
        <v>43.532099809999998</v>
      </c>
      <c r="Q53" s="5">
        <v>43.533924540000001</v>
      </c>
      <c r="R53" s="5">
        <v>46.571547850000002</v>
      </c>
      <c r="S53" s="5">
        <v>49.158430279999997</v>
      </c>
      <c r="T53" s="5">
        <v>50.190804559999997</v>
      </c>
      <c r="U53" s="5">
        <v>51.610793520000001</v>
      </c>
      <c r="V53" s="5">
        <v>52.708683469999997</v>
      </c>
      <c r="W53" s="5">
        <v>53.958626850000002</v>
      </c>
      <c r="X53" s="5">
        <v>55.255974500000001</v>
      </c>
      <c r="Y53" s="5">
        <v>56.615619909999999</v>
      </c>
      <c r="Z53" s="5">
        <v>57.867043600000002</v>
      </c>
      <c r="AA53" s="5">
        <v>59.146611319999998</v>
      </c>
      <c r="AB53" s="5">
        <v>60.460843580000002</v>
      </c>
      <c r="AC53" s="5">
        <v>61.81311479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6058.55401188</v>
      </c>
      <c r="C54" s="5">
        <v>6347.8886911400004</v>
      </c>
      <c r="D54" s="5">
        <v>6439.2380207899996</v>
      </c>
      <c r="E54" s="5">
        <v>6533.5599631699997</v>
      </c>
      <c r="F54" s="5">
        <v>6632.5369040799997</v>
      </c>
      <c r="G54" s="5">
        <v>6758.3369376700002</v>
      </c>
      <c r="H54" s="5">
        <v>6895.4644875900003</v>
      </c>
      <c r="I54" s="5">
        <v>7035.3800416800004</v>
      </c>
      <c r="J54" s="5">
        <v>7178.0148663999998</v>
      </c>
      <c r="K54" s="5">
        <v>7323.3492634499999</v>
      </c>
      <c r="L54" s="5">
        <v>7471.3351082700001</v>
      </c>
      <c r="M54" s="5">
        <v>7621.9430901899996</v>
      </c>
      <c r="N54" s="5">
        <v>7775.1895203399999</v>
      </c>
      <c r="O54" s="5">
        <v>7935.8841994599998</v>
      </c>
      <c r="P54" s="5">
        <v>8107.2742774799999</v>
      </c>
      <c r="Q54" s="5">
        <v>8285.3004201700005</v>
      </c>
      <c r="R54" s="5">
        <v>8528.3394274000002</v>
      </c>
      <c r="S54" s="5">
        <v>8771.7644569200002</v>
      </c>
      <c r="T54" s="5">
        <v>8986.5415780399999</v>
      </c>
      <c r="U54" s="5">
        <v>9207.3385333900005</v>
      </c>
      <c r="V54" s="5">
        <v>9418.9496928999997</v>
      </c>
      <c r="W54" s="5">
        <v>9643.66063631</v>
      </c>
      <c r="X54" s="5">
        <v>9873.7398833499992</v>
      </c>
      <c r="Y54" s="5">
        <v>10109.386226340001</v>
      </c>
      <c r="Z54" s="5">
        <v>10346.38500844</v>
      </c>
      <c r="AA54" s="5">
        <v>10588.56683908</v>
      </c>
      <c r="AB54" s="5">
        <v>10835.820243759999</v>
      </c>
      <c r="AC54" s="5">
        <v>11088.269768689999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2442.4968984799998</v>
      </c>
      <c r="C55" s="5">
        <v>2544.7432805899998</v>
      </c>
      <c r="D55" s="5">
        <v>2510.1277798299998</v>
      </c>
      <c r="E55" s="5">
        <v>2472.9951056099999</v>
      </c>
      <c r="F55" s="5">
        <v>2433.5968617600001</v>
      </c>
      <c r="G55" s="5">
        <v>2392.9836663199999</v>
      </c>
      <c r="H55" s="5">
        <v>2352.1662027500001</v>
      </c>
      <c r="I55" s="5">
        <v>2311.96116962</v>
      </c>
      <c r="J55" s="5">
        <v>2272.6325307699999</v>
      </c>
      <c r="K55" s="5">
        <v>2234.1321476399999</v>
      </c>
      <c r="L55" s="5">
        <v>2196.3332818099998</v>
      </c>
      <c r="M55" s="5">
        <v>2159.7106662900001</v>
      </c>
      <c r="N55" s="5">
        <v>2124.4443792900001</v>
      </c>
      <c r="O55" s="5">
        <v>2131.8208260500001</v>
      </c>
      <c r="P55" s="5">
        <v>2167.7208887000002</v>
      </c>
      <c r="Q55" s="5">
        <v>2167.8117527999998</v>
      </c>
      <c r="R55" s="5">
        <v>2319.0729947499999</v>
      </c>
      <c r="S55" s="5">
        <v>2447.8891814399999</v>
      </c>
      <c r="T55" s="5">
        <v>2499.2972068499998</v>
      </c>
      <c r="U55" s="5">
        <v>2570.0068611000002</v>
      </c>
      <c r="V55" s="5">
        <v>2624.6772994399998</v>
      </c>
      <c r="W55" s="5">
        <v>2686.9193776699999</v>
      </c>
      <c r="X55" s="5">
        <v>2751.5219953300002</v>
      </c>
      <c r="Y55" s="5">
        <v>2819.2267871600002</v>
      </c>
      <c r="Z55" s="5">
        <v>2881.5425794600001</v>
      </c>
      <c r="AA55" s="5">
        <v>2945.25982879</v>
      </c>
      <c r="AB55" s="5">
        <v>3010.7032315299998</v>
      </c>
      <c r="AC55" s="5">
        <v>3078.0408180600002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1.0914129100000001</v>
      </c>
      <c r="E56" s="5">
        <v>1.05665678</v>
      </c>
      <c r="F56" s="5">
        <v>1.0569249999999999</v>
      </c>
      <c r="G56" s="5">
        <v>1.0574468800000001</v>
      </c>
      <c r="H56" s="5">
        <v>1.0614240699999999</v>
      </c>
      <c r="I56" s="5">
        <v>1.06280222</v>
      </c>
      <c r="J56" s="5">
        <v>1.0628030799999999</v>
      </c>
      <c r="K56" s="5">
        <v>1.06278535</v>
      </c>
      <c r="L56" s="5">
        <v>1.06275746</v>
      </c>
      <c r="M56" s="5">
        <v>1.06271604</v>
      </c>
      <c r="N56" s="5">
        <v>1.0626647</v>
      </c>
      <c r="O56" s="5">
        <v>1.06261037</v>
      </c>
      <c r="P56" s="5">
        <v>1.0631954400000001</v>
      </c>
      <c r="Q56" s="5">
        <v>1.0641633800000001</v>
      </c>
      <c r="R56" s="5">
        <v>1.0645404300000001</v>
      </c>
      <c r="S56" s="5">
        <v>1.0722226699999999</v>
      </c>
      <c r="T56" s="5">
        <v>1.07139904</v>
      </c>
      <c r="U56" s="5">
        <v>1.06717193</v>
      </c>
      <c r="V56" s="5">
        <v>1.0672601399999999</v>
      </c>
      <c r="W56" s="5">
        <v>1.06560717</v>
      </c>
      <c r="X56" s="5">
        <v>1.06651805</v>
      </c>
      <c r="Y56" s="5">
        <v>1.0665188400000001</v>
      </c>
      <c r="Z56" s="5">
        <v>1.0665270499999999</v>
      </c>
      <c r="AA56" s="5">
        <v>1.06608692</v>
      </c>
      <c r="AB56" s="5">
        <v>1.0660493600000001</v>
      </c>
      <c r="AC56" s="5">
        <v>1.0659905999999999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1.0914129100000001</v>
      </c>
      <c r="D57" s="5">
        <v>1.05665678</v>
      </c>
      <c r="E57" s="5">
        <v>1.0569249999999999</v>
      </c>
      <c r="F57" s="5">
        <v>1.0574468800000001</v>
      </c>
      <c r="G57" s="5">
        <v>1.0614240699999999</v>
      </c>
      <c r="H57" s="5">
        <v>1.06280222</v>
      </c>
      <c r="I57" s="5">
        <v>1.0628030799999999</v>
      </c>
      <c r="J57" s="5">
        <v>1.06278535</v>
      </c>
      <c r="K57" s="5">
        <v>1.06275746</v>
      </c>
      <c r="L57" s="5">
        <v>1.06271604</v>
      </c>
      <c r="M57" s="5">
        <v>1.0626647</v>
      </c>
      <c r="N57" s="5">
        <v>1.06261037</v>
      </c>
      <c r="O57" s="5">
        <v>1.0631954400000001</v>
      </c>
      <c r="P57" s="5">
        <v>1.0641633800000001</v>
      </c>
      <c r="Q57" s="5">
        <v>1.0645404300000001</v>
      </c>
      <c r="R57" s="5">
        <v>1.0722226699999999</v>
      </c>
      <c r="S57" s="5">
        <v>1.07139904</v>
      </c>
      <c r="T57" s="5">
        <v>1.06717193</v>
      </c>
      <c r="U57" s="5">
        <v>1.0672601399999999</v>
      </c>
      <c r="V57" s="5">
        <v>1.06560717</v>
      </c>
      <c r="W57" s="5">
        <v>1.06651805</v>
      </c>
      <c r="X57" s="5">
        <v>1.0665188400000001</v>
      </c>
      <c r="Y57" s="5">
        <v>1.0665270499999999</v>
      </c>
      <c r="Z57" s="5">
        <v>1.06608692</v>
      </c>
      <c r="AA57" s="5">
        <v>1.0660493600000001</v>
      </c>
      <c r="AB57" s="5">
        <v>1.0659905999999999</v>
      </c>
      <c r="AC57" s="5">
        <v>1.06593509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1.1097453900000001</v>
      </c>
      <c r="D58" s="5">
        <v>1.1107560999999999</v>
      </c>
      <c r="E58" s="5">
        <v>1.11315315</v>
      </c>
      <c r="F58" s="5">
        <v>1.1155593500000001</v>
      </c>
      <c r="G58" s="5">
        <v>1.1179618</v>
      </c>
      <c r="H58" s="5">
        <v>1.1201903900000001</v>
      </c>
      <c r="I58" s="5">
        <v>1.1223588099999999</v>
      </c>
      <c r="J58" s="5">
        <v>1.12453347</v>
      </c>
      <c r="K58" s="5">
        <v>1.1267153999999999</v>
      </c>
      <c r="L58" s="5">
        <v>1.1289052900000001</v>
      </c>
      <c r="M58" s="5">
        <v>1.1311035899999999</v>
      </c>
      <c r="N58" s="5">
        <v>1.1333121399999999</v>
      </c>
      <c r="O58" s="5">
        <v>1.13552363</v>
      </c>
      <c r="P58" s="5">
        <v>1.13639534</v>
      </c>
      <c r="Q58" s="5">
        <v>1.1364581499999999</v>
      </c>
      <c r="R58" s="5">
        <v>1.1377906099999999</v>
      </c>
      <c r="S58" s="5">
        <v>1.1352589</v>
      </c>
      <c r="T58" s="5">
        <v>1.1336405899999999</v>
      </c>
      <c r="U58" s="5">
        <v>1.1338172200000001</v>
      </c>
      <c r="V58" s="5">
        <v>1.13348363</v>
      </c>
      <c r="W58" s="5">
        <v>1.1333374700000001</v>
      </c>
      <c r="X58" s="5">
        <v>1.1331956000000001</v>
      </c>
      <c r="Y58" s="5">
        <v>1.13303661</v>
      </c>
      <c r="Z58" s="5">
        <v>1.1328452</v>
      </c>
      <c r="AA58" s="5">
        <v>1.13276603</v>
      </c>
      <c r="AB58" s="5">
        <v>1.13268926</v>
      </c>
      <c r="AC58" s="5">
        <v>1.13260373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1821</v>
      </c>
      <c r="C59" s="5">
        <v>1775.4749999999999</v>
      </c>
      <c r="D59" s="5">
        <v>1731.088125</v>
      </c>
      <c r="E59" s="5">
        <v>1687.8109218699999</v>
      </c>
      <c r="F59" s="5">
        <v>1645.6156488300001</v>
      </c>
      <c r="G59" s="5">
        <v>1604.47525761</v>
      </c>
      <c r="H59" s="5">
        <v>1564.36337617</v>
      </c>
      <c r="I59" s="5">
        <v>1525.2542917599999</v>
      </c>
      <c r="J59" s="5">
        <v>1487.12293447</v>
      </c>
      <c r="K59" s="5">
        <v>1449.9448611099999</v>
      </c>
      <c r="L59" s="5">
        <v>1413.6962395800001</v>
      </c>
      <c r="M59" s="5">
        <v>1378.35383359</v>
      </c>
      <c r="N59" s="5">
        <v>1343.8949877499999</v>
      </c>
      <c r="O59" s="5">
        <v>1310.29761306</v>
      </c>
      <c r="P59" s="5">
        <v>1277.54017273</v>
      </c>
      <c r="Q59" s="5">
        <v>1245.60166841</v>
      </c>
      <c r="R59" s="5">
        <v>1214.4616266999999</v>
      </c>
      <c r="S59" s="5">
        <v>1184.1000860300001</v>
      </c>
      <c r="T59" s="5">
        <v>1154.4975838800001</v>
      </c>
      <c r="U59" s="5">
        <v>1125.63514429</v>
      </c>
      <c r="V59" s="5">
        <v>1097.4942656799999</v>
      </c>
      <c r="W59" s="5">
        <v>1070.0569090399999</v>
      </c>
      <c r="X59" s="5">
        <v>1043.3054863100001</v>
      </c>
      <c r="Y59" s="5">
        <v>1017.22284915</v>
      </c>
      <c r="Z59" s="5">
        <v>991.79227791999995</v>
      </c>
      <c r="AA59" s="5">
        <v>966.99747098</v>
      </c>
      <c r="AB59" s="5">
        <v>942.82253419999995</v>
      </c>
      <c r="AC59" s="5">
        <v>919.25197085000002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5393197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5393197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1215.5348543099999</v>
      </c>
      <c r="C62" s="5">
        <v>1062.7316974400001</v>
      </c>
      <c r="D62" s="5">
        <v>1036.1634050099999</v>
      </c>
      <c r="E62" s="5">
        <v>1010.25931988</v>
      </c>
      <c r="F62" s="5">
        <v>985.00283688000002</v>
      </c>
      <c r="G62" s="5">
        <v>960.37776596000003</v>
      </c>
      <c r="H62" s="5">
        <v>936.36832181</v>
      </c>
      <c r="I62" s="5">
        <v>912.95911377000004</v>
      </c>
      <c r="J62" s="5">
        <v>890.13513592000004</v>
      </c>
      <c r="K62" s="5">
        <v>867.88175751999995</v>
      </c>
      <c r="L62" s="5">
        <v>846.18471359</v>
      </c>
      <c r="M62" s="5">
        <v>825.03009574999999</v>
      </c>
      <c r="N62" s="5">
        <v>804.40434334999998</v>
      </c>
      <c r="O62" s="5">
        <v>784.29423477</v>
      </c>
      <c r="P62" s="5">
        <v>764.68687890000001</v>
      </c>
      <c r="Q62" s="5">
        <v>745.56970693000005</v>
      </c>
      <c r="R62" s="5">
        <v>726.93046425</v>
      </c>
      <c r="S62" s="5">
        <v>708.75720264999995</v>
      </c>
      <c r="T62" s="5">
        <v>691.03827258000001</v>
      </c>
      <c r="U62" s="5">
        <v>673.76231576999999</v>
      </c>
      <c r="V62" s="5">
        <v>656.91825787000005</v>
      </c>
      <c r="W62" s="5">
        <v>640.49530143000004</v>
      </c>
      <c r="X62" s="5">
        <v>624.48291888999995</v>
      </c>
      <c r="Y62" s="5">
        <v>608.87084591999997</v>
      </c>
      <c r="Z62" s="5">
        <v>593.64907476999997</v>
      </c>
      <c r="AA62" s="5">
        <v>578.80784789999996</v>
      </c>
      <c r="AB62" s="5">
        <v>564.33765170000004</v>
      </c>
      <c r="AC62" s="5">
        <v>550.22921040999995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4.4224215400000002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1089.9812281500001</v>
      </c>
      <c r="C65" s="5">
        <v>1062.7316974400001</v>
      </c>
      <c r="D65" s="5">
        <v>1036.1634050099999</v>
      </c>
      <c r="E65" s="5">
        <v>1010.25931988</v>
      </c>
      <c r="F65" s="5">
        <v>985.00283688000002</v>
      </c>
      <c r="G65" s="5">
        <v>960.37776596000003</v>
      </c>
      <c r="H65" s="5">
        <v>936.36832181</v>
      </c>
      <c r="I65" s="5">
        <v>912.95911377000004</v>
      </c>
      <c r="J65" s="5">
        <v>890.13513592000004</v>
      </c>
      <c r="K65" s="5">
        <v>867.88175751999995</v>
      </c>
      <c r="L65" s="5">
        <v>846.18471359</v>
      </c>
      <c r="M65" s="5">
        <v>825.03009574999999</v>
      </c>
      <c r="N65" s="5">
        <v>804.40434334999998</v>
      </c>
      <c r="O65" s="5">
        <v>784.29423477</v>
      </c>
      <c r="P65" s="5">
        <v>764.68687890000001</v>
      </c>
      <c r="Q65" s="5">
        <v>745.56970693000005</v>
      </c>
      <c r="R65" s="5">
        <v>726.93046425</v>
      </c>
      <c r="S65" s="5">
        <v>708.75720264999995</v>
      </c>
      <c r="T65" s="5">
        <v>691.03827258000001</v>
      </c>
      <c r="U65" s="5">
        <v>673.76231576999999</v>
      </c>
      <c r="V65" s="5">
        <v>656.91825787000005</v>
      </c>
      <c r="W65" s="5">
        <v>640.49530143000004</v>
      </c>
      <c r="X65" s="5">
        <v>624.48291888999995</v>
      </c>
      <c r="Y65" s="5">
        <v>608.87084591999997</v>
      </c>
      <c r="Z65" s="5">
        <v>593.64907476999997</v>
      </c>
      <c r="AA65" s="5">
        <v>578.80784789999996</v>
      </c>
      <c r="AB65" s="5">
        <v>564.33765170000004</v>
      </c>
      <c r="AC65" s="5">
        <v>550.22921040999995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125.55362615999999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</v>
      </c>
      <c r="E67" s="5">
        <v>2.519E-4</v>
      </c>
      <c r="F67" s="5">
        <v>3.0038999999999999E-4</v>
      </c>
      <c r="G67" s="5">
        <v>3.2496000000000001E-4</v>
      </c>
      <c r="H67" s="5">
        <v>3.0783999999999998E-4</v>
      </c>
      <c r="I67" s="5">
        <v>0</v>
      </c>
      <c r="J67" s="5">
        <v>6.4579999999999995E-5</v>
      </c>
      <c r="K67" s="5">
        <v>1.1270000000000001E-5</v>
      </c>
      <c r="L67" s="5">
        <v>1E-8</v>
      </c>
      <c r="M67" s="5">
        <v>5.2493899999999996E-3</v>
      </c>
      <c r="N67" s="5">
        <v>0</v>
      </c>
      <c r="O67" s="5">
        <v>5.7609000000000002E-4</v>
      </c>
      <c r="P67" s="5">
        <v>9.4275289999999998E-2</v>
      </c>
      <c r="Q67" s="5">
        <v>7.9383380000000003E-2</v>
      </c>
      <c r="R67" s="5">
        <v>0.67329094</v>
      </c>
      <c r="S67" s="5">
        <v>1.9727099999999999E-3</v>
      </c>
      <c r="T67" s="5">
        <v>1.93293E-3</v>
      </c>
      <c r="U67" s="5">
        <v>6.7529999999999999E-5</v>
      </c>
      <c r="V67" s="5">
        <v>8.5119999999999998E-5</v>
      </c>
      <c r="W67" s="5">
        <v>0</v>
      </c>
      <c r="X67" s="5">
        <v>1.7098999999999999E-4</v>
      </c>
      <c r="Y67" s="5">
        <v>1.7976999999999999E-4</v>
      </c>
      <c r="Z67" s="5">
        <v>2.1232999999999999E-4</v>
      </c>
      <c r="AA67" s="5">
        <v>2.6014000000000001E-4</v>
      </c>
      <c r="AB67" s="5">
        <v>2.8538000000000001E-4</v>
      </c>
      <c r="AC67" s="5">
        <v>2.9501000000000001E-4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</v>
      </c>
      <c r="D68" s="5">
        <v>2.519E-4</v>
      </c>
      <c r="E68" s="5">
        <v>3.0038999999999999E-4</v>
      </c>
      <c r="F68" s="5">
        <v>3.2496000000000001E-4</v>
      </c>
      <c r="G68" s="5">
        <v>3.0783999999999998E-4</v>
      </c>
      <c r="H68" s="5">
        <v>0</v>
      </c>
      <c r="I68" s="5">
        <v>6.4579999999999995E-5</v>
      </c>
      <c r="J68" s="5">
        <v>1.1270000000000001E-5</v>
      </c>
      <c r="K68" s="5">
        <v>1E-8</v>
      </c>
      <c r="L68" s="5">
        <v>5.2493899999999996E-3</v>
      </c>
      <c r="M68" s="5">
        <v>0</v>
      </c>
      <c r="N68" s="5">
        <v>5.7609000000000002E-4</v>
      </c>
      <c r="O68" s="5">
        <v>9.4275289999999998E-2</v>
      </c>
      <c r="P68" s="5">
        <v>7.9383380000000003E-2</v>
      </c>
      <c r="Q68" s="5">
        <v>0.67329094</v>
      </c>
      <c r="R68" s="5">
        <v>1.9727099999999999E-3</v>
      </c>
      <c r="S68" s="5">
        <v>1.93293E-3</v>
      </c>
      <c r="T68" s="5">
        <v>6.7529999999999999E-5</v>
      </c>
      <c r="U68" s="5">
        <v>8.5119999999999998E-5</v>
      </c>
      <c r="V68" s="5">
        <v>0</v>
      </c>
      <c r="W68" s="5">
        <v>1.7098999999999999E-4</v>
      </c>
      <c r="X68" s="5">
        <v>1.7976999999999999E-4</v>
      </c>
      <c r="Y68" s="5">
        <v>2.1232999999999999E-4</v>
      </c>
      <c r="Z68" s="5">
        <v>2.6014000000000001E-4</v>
      </c>
      <c r="AA68" s="5">
        <v>2.8538000000000001E-4</v>
      </c>
      <c r="AB68" s="5">
        <v>2.9501000000000001E-4</v>
      </c>
      <c r="AC68" s="5">
        <v>1.0346E-4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4.7978356499999997</v>
      </c>
      <c r="D69" s="5">
        <v>5.1254656000000001</v>
      </c>
      <c r="E69" s="5">
        <v>5.4041428099999997</v>
      </c>
      <c r="F69" s="5">
        <v>5.7002726299999997</v>
      </c>
      <c r="G69" s="5">
        <v>6.0155105799999999</v>
      </c>
      <c r="H69" s="5">
        <v>6.3595509200000002</v>
      </c>
      <c r="I69" s="5">
        <v>6.7285127100000004</v>
      </c>
      <c r="J69" s="5">
        <v>7.1205999599999998</v>
      </c>
      <c r="K69" s="5">
        <v>7.53713093</v>
      </c>
      <c r="L69" s="5">
        <v>7.9795168500000004</v>
      </c>
      <c r="M69" s="5">
        <v>8.4491999300000007</v>
      </c>
      <c r="N69" s="5">
        <v>8.9478109999999997</v>
      </c>
      <c r="O69" s="5">
        <v>9.4764546999999997</v>
      </c>
      <c r="P69" s="5">
        <v>9.9393420799999994</v>
      </c>
      <c r="Q69" s="5">
        <v>10.37065554</v>
      </c>
      <c r="R69" s="5">
        <v>10.933147959999999</v>
      </c>
      <c r="S69" s="5">
        <v>11.2606381</v>
      </c>
      <c r="T69" s="5">
        <v>11.671331110000001</v>
      </c>
      <c r="U69" s="5">
        <v>12.229322659999999</v>
      </c>
      <c r="V69" s="5">
        <v>12.764689779999999</v>
      </c>
      <c r="W69" s="5">
        <v>13.326813100000001</v>
      </c>
      <c r="X69" s="5">
        <v>13.927331219999999</v>
      </c>
      <c r="Y69" s="5">
        <v>14.55509024</v>
      </c>
      <c r="Z69" s="5">
        <v>15.20938658</v>
      </c>
      <c r="AA69" s="5">
        <v>15.903945350000001</v>
      </c>
      <c r="AB69" s="5">
        <v>16.632275870000001</v>
      </c>
      <c r="AC69" s="5">
        <v>17.394063419999998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493.28309564</v>
      </c>
      <c r="D70" s="5">
        <v>969.39608213999998</v>
      </c>
      <c r="E70" s="5">
        <v>1423.0757005600001</v>
      </c>
      <c r="F70" s="5">
        <v>1857.1013495899999</v>
      </c>
      <c r="G70" s="5">
        <v>2274.0854889699999</v>
      </c>
      <c r="H70" s="5">
        <v>2677.4058729100002</v>
      </c>
      <c r="I70" s="5">
        <v>3069.4907703700001</v>
      </c>
      <c r="J70" s="5">
        <v>3452.4335259700001</v>
      </c>
      <c r="K70" s="5">
        <v>3827.5184475000001</v>
      </c>
      <c r="L70" s="5">
        <v>4196.7571653100003</v>
      </c>
      <c r="M70" s="5">
        <v>4561.2978990499996</v>
      </c>
      <c r="N70" s="5">
        <v>4922.4977125300002</v>
      </c>
      <c r="O70" s="5">
        <v>5287.5403371700004</v>
      </c>
      <c r="P70" s="5">
        <v>5636.9227707099999</v>
      </c>
      <c r="Q70" s="5">
        <v>5983.0377101300001</v>
      </c>
      <c r="R70" s="5">
        <v>6314.6380462400002</v>
      </c>
      <c r="S70" s="5">
        <v>6622.0833528599996</v>
      </c>
      <c r="T70" s="5">
        <v>6913.7648646099997</v>
      </c>
      <c r="U70" s="5">
        <v>7204.7527854600003</v>
      </c>
      <c r="V70" s="5">
        <v>7486.2140777699997</v>
      </c>
      <c r="W70" s="5">
        <v>7762.1704707099998</v>
      </c>
      <c r="X70" s="5">
        <v>8034.4887452700004</v>
      </c>
      <c r="Y70" s="5">
        <v>8303.8356613100004</v>
      </c>
      <c r="Z70" s="5">
        <v>8570.6875725000009</v>
      </c>
      <c r="AA70" s="5">
        <v>8836.3811088099992</v>
      </c>
      <c r="AB70" s="5">
        <v>9101.5421970099997</v>
      </c>
      <c r="AC70" s="5">
        <v>9366.6188074399997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123.32077375</v>
      </c>
      <c r="D71" s="5">
        <v>368.25288657999999</v>
      </c>
      <c r="E71" s="5">
        <v>774.85760492999998</v>
      </c>
      <c r="F71" s="5">
        <v>1285.33552392</v>
      </c>
      <c r="G71" s="5">
        <v>1522.4858373699999</v>
      </c>
      <c r="H71" s="5">
        <v>1629.4251882799999</v>
      </c>
      <c r="I71" s="5">
        <v>1721.5013712800001</v>
      </c>
      <c r="J71" s="5">
        <v>1805.4310364400001</v>
      </c>
      <c r="K71" s="5">
        <v>1936.41302288</v>
      </c>
      <c r="L71" s="5">
        <v>2067.79757582</v>
      </c>
      <c r="M71" s="5">
        <v>2193.5389397399999</v>
      </c>
      <c r="N71" s="5">
        <v>2314.5809287100001</v>
      </c>
      <c r="O71" s="5">
        <v>2497.9473576800001</v>
      </c>
      <c r="P71" s="5">
        <v>2694.3938302000001</v>
      </c>
      <c r="Q71" s="5">
        <v>2851.47422177</v>
      </c>
      <c r="R71" s="5">
        <v>3121.87645514</v>
      </c>
      <c r="S71" s="5">
        <v>3367.5206062900002</v>
      </c>
      <c r="T71" s="5">
        <v>3532.6233490599998</v>
      </c>
      <c r="U71" s="5">
        <v>3717.6229390100002</v>
      </c>
      <c r="V71" s="5">
        <v>3880.1917024899999</v>
      </c>
      <c r="W71" s="5">
        <v>4043.1621353400001</v>
      </c>
      <c r="X71" s="5">
        <v>4204.4275875499998</v>
      </c>
      <c r="Y71" s="5">
        <v>4365.2064628999997</v>
      </c>
      <c r="Z71" s="5">
        <v>4517.4077505599998</v>
      </c>
      <c r="AA71" s="5">
        <v>4668.4962488199999</v>
      </c>
      <c r="AB71" s="5">
        <v>4819.2856262200003</v>
      </c>
      <c r="AC71" s="5">
        <v>4970.2206783499996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123.32077375</v>
      </c>
      <c r="D72" s="5">
        <v>368.25288657999999</v>
      </c>
      <c r="E72" s="5">
        <v>774.85760492999998</v>
      </c>
      <c r="F72" s="5">
        <v>1285.33552392</v>
      </c>
      <c r="G72" s="5">
        <v>1522.4858373699999</v>
      </c>
      <c r="H72" s="5">
        <v>1629.4251882799999</v>
      </c>
      <c r="I72" s="5">
        <v>1721.5013712800001</v>
      </c>
      <c r="J72" s="5">
        <v>1805.4310364400001</v>
      </c>
      <c r="K72" s="5">
        <v>1936.41302288</v>
      </c>
      <c r="L72" s="5">
        <v>2067.79757582</v>
      </c>
      <c r="M72" s="5">
        <v>2193.5389397399999</v>
      </c>
      <c r="N72" s="5">
        <v>2314.5809287100001</v>
      </c>
      <c r="O72" s="5">
        <v>2497.9473576800001</v>
      </c>
      <c r="P72" s="5">
        <v>2694.3938302000001</v>
      </c>
      <c r="Q72" s="5">
        <v>2851.47422177</v>
      </c>
      <c r="R72" s="5">
        <v>3121.87645514</v>
      </c>
      <c r="S72" s="5">
        <v>3367.5206062900002</v>
      </c>
      <c r="T72" s="5">
        <v>3532.6233490599998</v>
      </c>
      <c r="U72" s="5">
        <v>3717.6229390100002</v>
      </c>
      <c r="V72" s="5">
        <v>3880.1917024899999</v>
      </c>
      <c r="W72" s="5">
        <v>4043.1621353400001</v>
      </c>
      <c r="X72" s="5">
        <v>4204.4275875499998</v>
      </c>
      <c r="Y72" s="5">
        <v>4365.2064628999997</v>
      </c>
      <c r="Z72" s="5">
        <v>4517.4077505599998</v>
      </c>
      <c r="AA72" s="5">
        <v>4668.4962488199999</v>
      </c>
      <c r="AB72" s="5">
        <v>4819.2856262200003</v>
      </c>
      <c r="AC72" s="5">
        <v>4970.2206783499996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131.00114543000001</v>
      </c>
      <c r="D73" s="5">
        <v>257.44416029000001</v>
      </c>
      <c r="E73" s="5">
        <v>377.93185113999999</v>
      </c>
      <c r="F73" s="5">
        <v>493.20153718</v>
      </c>
      <c r="G73" s="5">
        <v>603.94180604999997</v>
      </c>
      <c r="H73" s="5">
        <v>711.05164669999999</v>
      </c>
      <c r="I73" s="5">
        <v>815.17751426999996</v>
      </c>
      <c r="J73" s="5">
        <v>916.87542338000003</v>
      </c>
      <c r="K73" s="5">
        <v>1016.4872031899999</v>
      </c>
      <c r="L73" s="5">
        <v>1114.5464328999999</v>
      </c>
      <c r="M73" s="5">
        <v>1211.3579578900001</v>
      </c>
      <c r="N73" s="5">
        <v>1307.2821817900001</v>
      </c>
      <c r="O73" s="5">
        <v>1404.2277856600001</v>
      </c>
      <c r="P73" s="5">
        <v>1497.0147480799999</v>
      </c>
      <c r="Q73" s="5">
        <v>1588.93343157</v>
      </c>
      <c r="R73" s="5">
        <v>1676.99908362</v>
      </c>
      <c r="S73" s="5">
        <v>1758.649629</v>
      </c>
      <c r="T73" s="5">
        <v>1836.1127300600001</v>
      </c>
      <c r="U73" s="5">
        <v>1913.3919106200001</v>
      </c>
      <c r="V73" s="5">
        <v>1988.14082925</v>
      </c>
      <c r="W73" s="5">
        <v>2061.42783676</v>
      </c>
      <c r="X73" s="5">
        <v>2133.7486585500001</v>
      </c>
      <c r="Y73" s="5">
        <v>2205.2803804800001</v>
      </c>
      <c r="Z73" s="5">
        <v>2276.1493946700002</v>
      </c>
      <c r="AA73" s="5">
        <v>2346.7107680200002</v>
      </c>
      <c r="AB73" s="5">
        <v>2417.1307368900002</v>
      </c>
      <c r="AC73" s="5">
        <v>2487.5282732999999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2.7438900000000001E-3</v>
      </c>
      <c r="D74" s="5">
        <v>8.1936300000000004E-3</v>
      </c>
      <c r="E74" s="5">
        <v>1.7240579999999998E-2</v>
      </c>
      <c r="F74" s="5">
        <v>2.8598720000000001E-2</v>
      </c>
      <c r="G74" s="5">
        <v>3.3875309999999999E-2</v>
      </c>
      <c r="H74" s="5">
        <v>3.6254710000000002E-2</v>
      </c>
      <c r="I74" s="5">
        <v>3.8303410000000003E-2</v>
      </c>
      <c r="J74" s="5">
        <v>4.0170839999999999E-2</v>
      </c>
      <c r="K74" s="5">
        <v>4.3085190000000002E-2</v>
      </c>
      <c r="L74" s="5">
        <v>4.6008500000000001E-2</v>
      </c>
      <c r="M74" s="5">
        <v>4.8806240000000001E-2</v>
      </c>
      <c r="N74" s="5">
        <v>5.1499429999999999E-2</v>
      </c>
      <c r="O74" s="5">
        <v>5.5579330000000003E-2</v>
      </c>
      <c r="P74" s="5">
        <v>5.9950259999999998E-2</v>
      </c>
      <c r="Q74" s="5">
        <v>6.3445299999999996E-2</v>
      </c>
      <c r="R74" s="5">
        <v>6.9461750000000003E-2</v>
      </c>
      <c r="S74" s="5">
        <v>7.492733E-2</v>
      </c>
      <c r="T74" s="5">
        <v>7.8600870000000003E-2</v>
      </c>
      <c r="U74" s="5">
        <v>8.2717109999999996E-2</v>
      </c>
      <c r="V74" s="5">
        <v>8.6334270000000005E-2</v>
      </c>
      <c r="W74" s="5">
        <v>8.9960360000000003E-2</v>
      </c>
      <c r="X74" s="5">
        <v>9.3548510000000001E-2</v>
      </c>
      <c r="Y74" s="5">
        <v>9.7125840000000005E-2</v>
      </c>
      <c r="Z74" s="5">
        <v>0.10051232</v>
      </c>
      <c r="AA74" s="5">
        <v>0.10387404</v>
      </c>
      <c r="AB74" s="5">
        <v>0.10722911</v>
      </c>
      <c r="AC74" s="5">
        <v>0.11058741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1.3720000000000001E-5</v>
      </c>
      <c r="D75" s="5">
        <v>4.0970000000000002E-5</v>
      </c>
      <c r="E75" s="5">
        <v>8.6199999999999995E-5</v>
      </c>
      <c r="F75" s="5">
        <v>1.4299000000000001E-4</v>
      </c>
      <c r="G75" s="5">
        <v>1.6938000000000001E-4</v>
      </c>
      <c r="H75" s="5">
        <v>1.8127E-4</v>
      </c>
      <c r="I75" s="5">
        <v>1.9152000000000001E-4</v>
      </c>
      <c r="J75" s="5">
        <v>2.0085E-4</v>
      </c>
      <c r="K75" s="5">
        <v>2.1542999999999999E-4</v>
      </c>
      <c r="L75" s="5">
        <v>2.3004000000000001E-4</v>
      </c>
      <c r="M75" s="5">
        <v>2.4403000000000001E-4</v>
      </c>
      <c r="N75" s="5">
        <v>2.5750000000000002E-4</v>
      </c>
      <c r="O75" s="5">
        <v>2.7789999999999998E-4</v>
      </c>
      <c r="P75" s="5">
        <v>2.9974999999999999E-4</v>
      </c>
      <c r="Q75" s="5">
        <v>3.1723E-4</v>
      </c>
      <c r="R75" s="5">
        <v>3.4730999999999998E-4</v>
      </c>
      <c r="S75" s="5">
        <v>3.7463999999999998E-4</v>
      </c>
      <c r="T75" s="5">
        <v>3.9300000000000001E-4</v>
      </c>
      <c r="U75" s="5">
        <v>4.1358999999999998E-4</v>
      </c>
      <c r="V75" s="5">
        <v>4.3166999999999999E-4</v>
      </c>
      <c r="W75" s="5">
        <v>4.4979999999999998E-4</v>
      </c>
      <c r="X75" s="5">
        <v>4.6774000000000002E-4</v>
      </c>
      <c r="Y75" s="5">
        <v>4.8563000000000002E-4</v>
      </c>
      <c r="Z75" s="5">
        <v>5.0255999999999999E-4</v>
      </c>
      <c r="AA75" s="5">
        <v>5.1937000000000001E-4</v>
      </c>
      <c r="AB75" s="5">
        <v>5.3614999999999999E-4</v>
      </c>
      <c r="AC75" s="5">
        <v>5.5294000000000003E-4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130.99944730999999</v>
      </c>
      <c r="D76" s="5">
        <v>257.43908943999998</v>
      </c>
      <c r="E76" s="5">
        <v>377.92118134999998</v>
      </c>
      <c r="F76" s="5">
        <v>493.18383811000001</v>
      </c>
      <c r="G76" s="5">
        <v>603.92084141999999</v>
      </c>
      <c r="H76" s="5">
        <v>711.02920950999999</v>
      </c>
      <c r="I76" s="5">
        <v>815.15380919999996</v>
      </c>
      <c r="J76" s="5">
        <v>916.85056258999998</v>
      </c>
      <c r="K76" s="5">
        <v>1016.46053879</v>
      </c>
      <c r="L76" s="5">
        <v>1114.5179593299999</v>
      </c>
      <c r="M76" s="5">
        <v>1211.3277528599999</v>
      </c>
      <c r="N76" s="5">
        <v>1307.25031001</v>
      </c>
      <c r="O76" s="5">
        <v>1404.1933889300001</v>
      </c>
      <c r="P76" s="5">
        <v>1496.97764628</v>
      </c>
      <c r="Q76" s="5">
        <v>1588.8941667700001</v>
      </c>
      <c r="R76" s="5">
        <v>1676.9560953800001</v>
      </c>
      <c r="S76" s="5">
        <v>1758.6032582400001</v>
      </c>
      <c r="T76" s="5">
        <v>1836.0640858300001</v>
      </c>
      <c r="U76" s="5">
        <v>1913.3407189500001</v>
      </c>
      <c r="V76" s="5">
        <v>1988.0873990099999</v>
      </c>
      <c r="W76" s="5">
        <v>2061.3721624200002</v>
      </c>
      <c r="X76" s="5">
        <v>2133.6907635900002</v>
      </c>
      <c r="Y76" s="5">
        <v>2205.2202715799999</v>
      </c>
      <c r="Z76" s="5">
        <v>2276.0871899700001</v>
      </c>
      <c r="AA76" s="5">
        <v>2346.64648283</v>
      </c>
      <c r="AB76" s="5">
        <v>2417.0643753300001</v>
      </c>
      <c r="AC76" s="5">
        <v>2487.4598333600002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1.69813E-3</v>
      </c>
      <c r="D77" s="5">
        <v>5.0708400000000001E-3</v>
      </c>
      <c r="E77" s="5">
        <v>1.066979E-2</v>
      </c>
      <c r="F77" s="5">
        <v>1.7699070000000001E-2</v>
      </c>
      <c r="G77" s="5">
        <v>2.0964630000000001E-2</v>
      </c>
      <c r="H77" s="5">
        <v>2.2437180000000001E-2</v>
      </c>
      <c r="I77" s="5">
        <v>2.3705070000000002E-2</v>
      </c>
      <c r="J77" s="5">
        <v>2.4860790000000001E-2</v>
      </c>
      <c r="K77" s="5">
        <v>2.666441E-2</v>
      </c>
      <c r="L77" s="5">
        <v>2.847357E-2</v>
      </c>
      <c r="M77" s="5">
        <v>3.0205030000000001E-2</v>
      </c>
      <c r="N77" s="5">
        <v>3.1871780000000002E-2</v>
      </c>
      <c r="O77" s="5">
        <v>3.4396740000000002E-2</v>
      </c>
      <c r="P77" s="5">
        <v>3.7101799999999997E-2</v>
      </c>
      <c r="Q77" s="5">
        <v>3.9264800000000002E-2</v>
      </c>
      <c r="R77" s="5">
        <v>4.2988239999999997E-2</v>
      </c>
      <c r="S77" s="5">
        <v>4.6370759999999997E-2</v>
      </c>
      <c r="T77" s="5">
        <v>4.8644220000000002E-2</v>
      </c>
      <c r="U77" s="5">
        <v>5.1191670000000002E-2</v>
      </c>
      <c r="V77" s="5">
        <v>5.3430239999999997E-2</v>
      </c>
      <c r="W77" s="5">
        <v>5.5674340000000003E-2</v>
      </c>
      <c r="X77" s="5">
        <v>5.7894969999999997E-2</v>
      </c>
      <c r="Y77" s="5">
        <v>6.0108889999999998E-2</v>
      </c>
      <c r="Z77" s="5">
        <v>6.2204700000000002E-2</v>
      </c>
      <c r="AA77" s="5">
        <v>6.4285190000000006E-2</v>
      </c>
      <c r="AB77" s="5">
        <v>6.636156E-2</v>
      </c>
      <c r="AC77" s="5">
        <v>6.8439940000000005E-2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1.0019762800000001</v>
      </c>
      <c r="E78" s="5">
        <v>1.0000075799999999</v>
      </c>
      <c r="F78" s="5">
        <v>1</v>
      </c>
      <c r="G78" s="5">
        <v>1</v>
      </c>
      <c r="H78" s="5">
        <v>1</v>
      </c>
      <c r="I78" s="5">
        <v>1.0000098100000001</v>
      </c>
      <c r="J78" s="5">
        <v>1.0000000200000001</v>
      </c>
      <c r="K78" s="5">
        <v>1.0003039199999999</v>
      </c>
      <c r="L78" s="5">
        <v>1</v>
      </c>
      <c r="M78" s="5">
        <v>1.0002597799999999</v>
      </c>
      <c r="N78" s="5">
        <v>1.0001276299999999</v>
      </c>
      <c r="O78" s="5">
        <v>1.0000000600000001</v>
      </c>
      <c r="P78" s="5">
        <v>1.0069027399999999</v>
      </c>
      <c r="Q78" s="5">
        <v>1.00098066</v>
      </c>
      <c r="R78" s="5">
        <v>1.0126493299999999</v>
      </c>
      <c r="S78" s="5">
        <v>1</v>
      </c>
      <c r="T78" s="5">
        <v>1.0000259199999999</v>
      </c>
      <c r="U78" s="5">
        <v>1.00001213</v>
      </c>
      <c r="V78" s="5">
        <v>1.00271888</v>
      </c>
      <c r="W78" s="5">
        <v>1.00000004</v>
      </c>
      <c r="X78" s="5">
        <v>1.00000198</v>
      </c>
      <c r="Y78" s="5">
        <v>1.00000793</v>
      </c>
      <c r="Z78" s="5">
        <v>1.00000592</v>
      </c>
      <c r="AA78" s="5">
        <v>1.0000003099999999</v>
      </c>
      <c r="AB78" s="5">
        <v>1</v>
      </c>
      <c r="AC78" s="5">
        <v>1.00000011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1.0019762800000001</v>
      </c>
      <c r="D79" s="5">
        <v>1.0000075799999999</v>
      </c>
      <c r="E79" s="5">
        <v>1</v>
      </c>
      <c r="F79" s="5">
        <v>1</v>
      </c>
      <c r="G79" s="5">
        <v>1</v>
      </c>
      <c r="H79" s="5">
        <v>1.0000098100000001</v>
      </c>
      <c r="I79" s="5">
        <v>1.0000000200000001</v>
      </c>
      <c r="J79" s="5">
        <v>1.0003039199999999</v>
      </c>
      <c r="K79" s="5">
        <v>1</v>
      </c>
      <c r="L79" s="5">
        <v>1.0002597799999999</v>
      </c>
      <c r="M79" s="5">
        <v>1.0001276299999999</v>
      </c>
      <c r="N79" s="5">
        <v>1.0000000600000001</v>
      </c>
      <c r="O79" s="5">
        <v>1.0069027399999999</v>
      </c>
      <c r="P79" s="5">
        <v>1.00098066</v>
      </c>
      <c r="Q79" s="5">
        <v>1.0126493299999999</v>
      </c>
      <c r="R79" s="5">
        <v>1</v>
      </c>
      <c r="S79" s="5">
        <v>1.0000259199999999</v>
      </c>
      <c r="T79" s="5">
        <v>1.00001213</v>
      </c>
      <c r="U79" s="5">
        <v>1.00271888</v>
      </c>
      <c r="V79" s="5">
        <v>1.00000004</v>
      </c>
      <c r="W79" s="5">
        <v>1.00000198</v>
      </c>
      <c r="X79" s="5">
        <v>1.00000793</v>
      </c>
      <c r="Y79" s="5">
        <v>1.00000592</v>
      </c>
      <c r="Z79" s="5">
        <v>1.0000003099999999</v>
      </c>
      <c r="AA79" s="5">
        <v>1</v>
      </c>
      <c r="AB79" s="5">
        <v>1.00000011</v>
      </c>
      <c r="AC79" s="5">
        <v>1.0000017699999999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36A4-7CC9-4032-9001-903BD3083C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45158</v>
      </c>
      <c r="C5" s="5">
        <v>47035.226030960002</v>
      </c>
      <c r="D5" s="5">
        <v>49000.699114460003</v>
      </c>
      <c r="E5" s="5">
        <v>51058.944415420003</v>
      </c>
      <c r="F5" s="5">
        <v>53214.348064420003</v>
      </c>
      <c r="G5" s="5">
        <v>55470.304766660003</v>
      </c>
      <c r="H5" s="5">
        <v>57831.195962999998</v>
      </c>
      <c r="I5" s="5">
        <v>60302.610515009997</v>
      </c>
      <c r="J5" s="5">
        <v>62888.82762923</v>
      </c>
      <c r="K5" s="5">
        <v>65595.251835069997</v>
      </c>
      <c r="L5" s="5">
        <v>67983.220572499995</v>
      </c>
      <c r="M5" s="5">
        <v>69657.325559479999</v>
      </c>
      <c r="N5" s="5">
        <v>71347.326516159999</v>
      </c>
      <c r="O5" s="5">
        <v>73082.594717460001</v>
      </c>
      <c r="P5" s="5">
        <v>74863.576153550006</v>
      </c>
      <c r="Q5" s="5">
        <v>76690.807235779997</v>
      </c>
      <c r="R5" s="5">
        <v>78564.655954970003</v>
      </c>
      <c r="S5" s="5">
        <v>80486.110893899997</v>
      </c>
      <c r="T5" s="5">
        <v>82455.600423170006</v>
      </c>
      <c r="U5" s="5">
        <v>84476.362388370006</v>
      </c>
      <c r="V5" s="5">
        <v>86546.598624110004</v>
      </c>
      <c r="W5" s="5">
        <v>88666.733897879996</v>
      </c>
      <c r="X5" s="5">
        <v>90837.561647409995</v>
      </c>
      <c r="Y5" s="5">
        <v>93059.904439299993</v>
      </c>
      <c r="Z5" s="5">
        <v>95334.613992269995</v>
      </c>
      <c r="AA5" s="5">
        <v>97662.462628299996</v>
      </c>
      <c r="AB5" s="5">
        <v>100044.58037682</v>
      </c>
      <c r="AC5" s="5">
        <v>102481.79006969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202990326.25</v>
      </c>
      <c r="C6" s="5">
        <v>207324449.334501</v>
      </c>
      <c r="D6" s="5">
        <v>211745152.80422401</v>
      </c>
      <c r="E6" s="5">
        <v>216254271.075481</v>
      </c>
      <c r="F6" s="5">
        <v>220853572.382379</v>
      </c>
      <c r="G6" s="5">
        <v>225544860.32833001</v>
      </c>
      <c r="H6" s="5">
        <v>230329974.59337899</v>
      </c>
      <c r="I6" s="5">
        <v>235210791.65693599</v>
      </c>
      <c r="J6" s="5">
        <v>240189225.535061</v>
      </c>
      <c r="K6" s="5">
        <v>245267228.52473199</v>
      </c>
      <c r="L6" s="5">
        <v>250446791.97455901</v>
      </c>
      <c r="M6" s="5">
        <v>255729946.135506</v>
      </c>
      <c r="N6" s="5">
        <v>261118762.05874401</v>
      </c>
      <c r="O6" s="5">
        <v>266615354.65733001</v>
      </c>
      <c r="P6" s="5">
        <v>272221879.492176</v>
      </c>
      <c r="Q6" s="5">
        <v>277940535.171615</v>
      </c>
      <c r="R6" s="5">
        <v>283773564.468732</v>
      </c>
      <c r="S6" s="5">
        <v>289723254.23727602</v>
      </c>
      <c r="T6" s="5">
        <v>295791938.27209002</v>
      </c>
      <c r="U6" s="5">
        <v>301981996.26775998</v>
      </c>
      <c r="V6" s="5">
        <v>308295855.54164702</v>
      </c>
      <c r="W6" s="5">
        <v>314735992.24421901</v>
      </c>
      <c r="X6" s="5">
        <v>321304931.85289198</v>
      </c>
      <c r="Y6" s="5">
        <v>328005284.97724098</v>
      </c>
      <c r="Z6" s="5">
        <v>334839900.33515197</v>
      </c>
      <c r="AA6" s="5">
        <v>341811568.09041202</v>
      </c>
      <c r="AB6" s="5">
        <v>348923031.35544902</v>
      </c>
      <c r="AC6" s="5">
        <v>356177529.12196702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202990326.25</v>
      </c>
      <c r="C7" s="5">
        <v>207324354.035</v>
      </c>
      <c r="D7" s="5">
        <v>211745062.3757</v>
      </c>
      <c r="E7" s="5">
        <v>216254184.883214</v>
      </c>
      <c r="F7" s="5">
        <v>220853489.84087801</v>
      </c>
      <c r="G7" s="5">
        <v>225544780.897695</v>
      </c>
      <c r="H7" s="5">
        <v>230329897.77564901</v>
      </c>
      <c r="I7" s="5">
        <v>235210716.991162</v>
      </c>
      <c r="J7" s="5">
        <v>240189152.59098601</v>
      </c>
      <c r="K7" s="5">
        <v>245267156.902805</v>
      </c>
      <c r="L7" s="5">
        <v>250446721.300861</v>
      </c>
      <c r="M7" s="5">
        <v>255729876.98687899</v>
      </c>
      <c r="N7" s="5">
        <v>261118695.786616</v>
      </c>
      <c r="O7" s="5">
        <v>266615290.962349</v>
      </c>
      <c r="P7" s="5">
        <v>272221818.041596</v>
      </c>
      <c r="Q7" s="5">
        <v>277940475.66242701</v>
      </c>
      <c r="R7" s="5">
        <v>283773506.43567598</v>
      </c>
      <c r="S7" s="5">
        <v>289723197.82438999</v>
      </c>
      <c r="T7" s="5">
        <v>295791883.04087698</v>
      </c>
      <c r="U7" s="5">
        <v>301981941.96169502</v>
      </c>
      <c r="V7" s="5">
        <v>308295802.060929</v>
      </c>
      <c r="W7" s="5">
        <v>314735939.36214697</v>
      </c>
      <c r="X7" s="5">
        <v>321304879.40938997</v>
      </c>
      <c r="Y7" s="5">
        <v>328005198.25757802</v>
      </c>
      <c r="Z7" s="5">
        <v>334839523.48272997</v>
      </c>
      <c r="AA7" s="5">
        <v>341810535.21238399</v>
      </c>
      <c r="AB7" s="5">
        <v>348920967.17663199</v>
      </c>
      <c r="AC7" s="5">
        <v>356173607.78016502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25663.440078389998</v>
      </c>
      <c r="C8" s="5">
        <v>25705.20693022</v>
      </c>
      <c r="D8" s="5">
        <v>25769.500266620002</v>
      </c>
      <c r="E8" s="5">
        <v>25857.60392107</v>
      </c>
      <c r="F8" s="5">
        <v>25971.070215979998</v>
      </c>
      <c r="G8" s="5">
        <v>26110.19521097</v>
      </c>
      <c r="H8" s="5">
        <v>26276.45956675</v>
      </c>
      <c r="I8" s="5">
        <v>26471.197400960002</v>
      </c>
      <c r="J8" s="5">
        <v>26695.456026259999</v>
      </c>
      <c r="K8" s="5">
        <v>26950.48288607</v>
      </c>
      <c r="L8" s="5">
        <v>27153.28867097</v>
      </c>
      <c r="M8" s="5">
        <v>27227.97287279</v>
      </c>
      <c r="N8" s="5">
        <v>27311.095066350001</v>
      </c>
      <c r="O8" s="5">
        <v>27408.44867342</v>
      </c>
      <c r="P8" s="5">
        <v>27520.053705490001</v>
      </c>
      <c r="Q8" s="5">
        <v>27646.25912449</v>
      </c>
      <c r="R8" s="5">
        <v>27787.445935780001</v>
      </c>
      <c r="S8" s="5">
        <v>27943.470185639999</v>
      </c>
      <c r="T8" s="5">
        <v>28114.70524653</v>
      </c>
      <c r="U8" s="5">
        <v>28301.868520169999</v>
      </c>
      <c r="V8" s="5">
        <v>28504.561027600001</v>
      </c>
      <c r="W8" s="5">
        <v>28722.943891409999</v>
      </c>
      <c r="X8" s="5">
        <v>28957.1815814</v>
      </c>
      <c r="Y8" s="5">
        <v>29207.43448638</v>
      </c>
      <c r="Z8" s="5">
        <v>29473.859712580001</v>
      </c>
      <c r="AA8" s="5">
        <v>29756.735823800002</v>
      </c>
      <c r="AB8" s="5">
        <v>30055.95909393</v>
      </c>
      <c r="AC8" s="5">
        <v>30371.819906370001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3305.6795891800002</v>
      </c>
      <c r="C9" s="5">
        <v>3421.7774589800001</v>
      </c>
      <c r="D9" s="5">
        <v>3537.5202740899999</v>
      </c>
      <c r="E9" s="5">
        <v>3653.3374957699998</v>
      </c>
      <c r="F9" s="5">
        <v>3769.0424836399998</v>
      </c>
      <c r="G9" s="5">
        <v>3885.2787165999998</v>
      </c>
      <c r="H9" s="5">
        <v>4002.0684929899999</v>
      </c>
      <c r="I9" s="5">
        <v>4119.4364354500003</v>
      </c>
      <c r="J9" s="5">
        <v>4237.3996757100003</v>
      </c>
      <c r="K9" s="5">
        <v>4355.9766749600003</v>
      </c>
      <c r="L9" s="5">
        <v>4473.27352419</v>
      </c>
      <c r="M9" s="5">
        <v>4587.9326216500003</v>
      </c>
      <c r="N9" s="5">
        <v>4703.73609175</v>
      </c>
      <c r="O9" s="5">
        <v>4820.8635986299996</v>
      </c>
      <c r="P9" s="5">
        <v>4939.3865111699997</v>
      </c>
      <c r="Q9" s="5">
        <v>5059.3376522199997</v>
      </c>
      <c r="R9" s="5">
        <v>5180.76334795</v>
      </c>
      <c r="S9" s="5">
        <v>5303.7107526199998</v>
      </c>
      <c r="T9" s="5">
        <v>5428.2274713999996</v>
      </c>
      <c r="U9" s="5">
        <v>5554.3618362400002</v>
      </c>
      <c r="V9" s="5">
        <v>5682.1610604400003</v>
      </c>
      <c r="W9" s="5">
        <v>5811.6748260799995</v>
      </c>
      <c r="X9" s="5">
        <v>5942.9537034100003</v>
      </c>
      <c r="Y9" s="5">
        <v>6076.0497592600004</v>
      </c>
      <c r="Z9" s="5">
        <v>6211.0203332999999</v>
      </c>
      <c r="AA9" s="5">
        <v>6347.9207148599999</v>
      </c>
      <c r="AB9" s="5">
        <v>6486.8044884399997</v>
      </c>
      <c r="AC9" s="5">
        <v>6627.7368000799997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12439.053046290001</v>
      </c>
      <c r="D11" s="5">
        <v>12709.39760292</v>
      </c>
      <c r="E11" s="5">
        <v>12993.00102458</v>
      </c>
      <c r="F11" s="5">
        <v>13298.864770280001</v>
      </c>
      <c r="G11" s="5">
        <v>13595.066856629999</v>
      </c>
      <c r="H11" s="5">
        <v>13878.185702799999</v>
      </c>
      <c r="I11" s="5">
        <v>14147.162590600001</v>
      </c>
      <c r="J11" s="5">
        <v>14401.29807977</v>
      </c>
      <c r="K11" s="5">
        <v>14639.613972069999</v>
      </c>
      <c r="L11" s="5">
        <v>14973.6600485</v>
      </c>
      <c r="M11" s="5">
        <v>15503.46384846</v>
      </c>
      <c r="N11" s="5">
        <v>16043.99236271</v>
      </c>
      <c r="O11" s="5">
        <v>16587.988896409999</v>
      </c>
      <c r="P11" s="5">
        <v>17135.85774861</v>
      </c>
      <c r="Q11" s="5">
        <v>17687.739216509999</v>
      </c>
      <c r="R11" s="5">
        <v>18243.864322109999</v>
      </c>
      <c r="S11" s="5">
        <v>18804.466235439999</v>
      </c>
      <c r="T11" s="5">
        <v>19369.778744970001</v>
      </c>
      <c r="U11" s="5">
        <v>19940.037637900001</v>
      </c>
      <c r="V11" s="5">
        <v>20515.473070600001</v>
      </c>
      <c r="W11" s="5">
        <v>21096.324146200001</v>
      </c>
      <c r="X11" s="5">
        <v>21682.832586109998</v>
      </c>
      <c r="Y11" s="5">
        <v>22275.245155429999</v>
      </c>
      <c r="Z11" s="5">
        <v>22873.829002800001</v>
      </c>
      <c r="AA11" s="5">
        <v>23478.84204114</v>
      </c>
      <c r="AB11" s="5">
        <v>24090.534421519998</v>
      </c>
      <c r="AC11" s="5">
        <v>24709.201972669998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28969.119667570001</v>
      </c>
      <c r="C12" s="5">
        <v>29126.984389189998</v>
      </c>
      <c r="D12" s="5">
        <v>29307.02054071</v>
      </c>
      <c r="E12" s="5">
        <v>29510.941416850001</v>
      </c>
      <c r="F12" s="5">
        <v>29740.11269962</v>
      </c>
      <c r="G12" s="5">
        <v>29995.473927570001</v>
      </c>
      <c r="H12" s="5">
        <v>30278.528059740001</v>
      </c>
      <c r="I12" s="5">
        <v>30590.633836410001</v>
      </c>
      <c r="J12" s="5">
        <v>30932.855701969998</v>
      </c>
      <c r="K12" s="5">
        <v>31306.459561029998</v>
      </c>
      <c r="L12" s="5">
        <v>31626.562195170001</v>
      </c>
      <c r="M12" s="5">
        <v>31815.905494430001</v>
      </c>
      <c r="N12" s="5">
        <v>32014.831158109999</v>
      </c>
      <c r="O12" s="5">
        <v>32229.312272039999</v>
      </c>
      <c r="P12" s="5">
        <v>32459.440216660001</v>
      </c>
      <c r="Q12" s="5">
        <v>32705.596776710001</v>
      </c>
      <c r="R12" s="5">
        <v>32968.209283730001</v>
      </c>
      <c r="S12" s="5">
        <v>33247.180938259997</v>
      </c>
      <c r="T12" s="5">
        <v>33542.932717930002</v>
      </c>
      <c r="U12" s="5">
        <v>33856.23035641</v>
      </c>
      <c r="V12" s="5">
        <v>34186.722088039998</v>
      </c>
      <c r="W12" s="5">
        <v>34534.618717489997</v>
      </c>
      <c r="X12" s="5">
        <v>34900.13528481</v>
      </c>
      <c r="Y12" s="5">
        <v>35283.48424564</v>
      </c>
      <c r="Z12" s="5">
        <v>35684.880045880003</v>
      </c>
      <c r="AA12" s="5">
        <v>36104.656538659998</v>
      </c>
      <c r="AB12" s="5">
        <v>36542.763582369997</v>
      </c>
      <c r="AC12" s="5">
        <v>36999.556706449999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28969.119667570001</v>
      </c>
      <c r="C13" s="5">
        <v>41566.037435489998</v>
      </c>
      <c r="D13" s="5">
        <v>42016.418143640003</v>
      </c>
      <c r="E13" s="5">
        <v>42503.942441419997</v>
      </c>
      <c r="F13" s="5">
        <v>43038.977469899997</v>
      </c>
      <c r="G13" s="5">
        <v>43590.540784199999</v>
      </c>
      <c r="H13" s="5">
        <v>44156.713762539999</v>
      </c>
      <c r="I13" s="5">
        <v>44737.796427009998</v>
      </c>
      <c r="J13" s="5">
        <v>45334.153781740002</v>
      </c>
      <c r="K13" s="5">
        <v>45946.073533100003</v>
      </c>
      <c r="L13" s="5">
        <v>46600.222243670003</v>
      </c>
      <c r="M13" s="5">
        <v>47319.369342899998</v>
      </c>
      <c r="N13" s="5">
        <v>48058.823520819999</v>
      </c>
      <c r="O13" s="5">
        <v>48817.301168450002</v>
      </c>
      <c r="P13" s="5">
        <v>49595.297965270001</v>
      </c>
      <c r="Q13" s="5">
        <v>50393.335993219996</v>
      </c>
      <c r="R13" s="5">
        <v>51212.07360584</v>
      </c>
      <c r="S13" s="5">
        <v>52051.647173700003</v>
      </c>
      <c r="T13" s="5">
        <v>52912.711462899999</v>
      </c>
      <c r="U13" s="5">
        <v>53796.267994310001</v>
      </c>
      <c r="V13" s="5">
        <v>54702.195158640003</v>
      </c>
      <c r="W13" s="5">
        <v>55630.942863689997</v>
      </c>
      <c r="X13" s="5">
        <v>56582.967870920002</v>
      </c>
      <c r="Y13" s="5">
        <v>57558.729401069999</v>
      </c>
      <c r="Z13" s="5">
        <v>58558.709048670004</v>
      </c>
      <c r="AA13" s="5">
        <v>59583.498579799998</v>
      </c>
      <c r="AB13" s="5">
        <v>60633.298003880001</v>
      </c>
      <c r="AC13" s="5">
        <v>61708.758679109997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5007</v>
      </c>
      <c r="C15" s="5">
        <v>5710.6278837199998</v>
      </c>
      <c r="D15" s="5">
        <v>6436.5687213600004</v>
      </c>
      <c r="E15" s="5">
        <v>7186.0224893499999</v>
      </c>
      <c r="F15" s="5">
        <v>7960.2492816599997</v>
      </c>
      <c r="G15" s="5">
        <v>8760.5671296399996</v>
      </c>
      <c r="H15" s="5">
        <v>9588.3335259699998</v>
      </c>
      <c r="I15" s="5">
        <v>10444.961675660001</v>
      </c>
      <c r="J15" s="5">
        <v>11331.942067120001</v>
      </c>
      <c r="K15" s="5">
        <v>12250.816330670001</v>
      </c>
      <c r="L15" s="5">
        <v>13203.197550360001</v>
      </c>
      <c r="M15" s="5">
        <v>14183.158952059999</v>
      </c>
      <c r="N15" s="5">
        <v>15178.08593051</v>
      </c>
      <c r="O15" s="5">
        <v>16188.039985560001</v>
      </c>
      <c r="P15" s="5">
        <v>17213.586335439999</v>
      </c>
      <c r="Q15" s="5">
        <v>18255.28992716</v>
      </c>
      <c r="R15" s="5">
        <v>19313.716989209999</v>
      </c>
      <c r="S15" s="5">
        <v>20389.432127939999</v>
      </c>
      <c r="T15" s="5">
        <v>21483.00898336</v>
      </c>
      <c r="U15" s="5">
        <v>22595.020504100001</v>
      </c>
      <c r="V15" s="5">
        <v>23726.08709393</v>
      </c>
      <c r="W15" s="5">
        <v>24876.789661670002</v>
      </c>
      <c r="X15" s="5">
        <v>26047.708261290001</v>
      </c>
      <c r="Y15" s="5">
        <v>27239.428420529999</v>
      </c>
      <c r="Z15" s="5">
        <v>28452.541563409999</v>
      </c>
      <c r="AA15" s="5">
        <v>29687.64542719</v>
      </c>
      <c r="AB15" s="5">
        <v>30945.342613519999</v>
      </c>
      <c r="AC15" s="5">
        <v>32226.246649299999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8664657.5</v>
      </c>
      <c r="C16" s="5">
        <v>9882291.7360542901</v>
      </c>
      <c r="D16" s="5">
        <v>11138538.7349292</v>
      </c>
      <c r="E16" s="5">
        <v>12435475.066402899</v>
      </c>
      <c r="F16" s="5">
        <v>13775281.334168701</v>
      </c>
      <c r="G16" s="5">
        <v>15160238.4030481</v>
      </c>
      <c r="H16" s="5">
        <v>16592695.4260573</v>
      </c>
      <c r="I16" s="5">
        <v>18075097.966894001</v>
      </c>
      <c r="J16" s="5">
        <v>19610025.328834798</v>
      </c>
      <c r="K16" s="5">
        <v>21200145.3166949</v>
      </c>
      <c r="L16" s="5">
        <v>22848249.386599701</v>
      </c>
      <c r="M16" s="5">
        <v>24544081.2038473</v>
      </c>
      <c r="N16" s="5">
        <v>26265811.083174702</v>
      </c>
      <c r="O16" s="5">
        <v>28013545.450604498</v>
      </c>
      <c r="P16" s="5">
        <v>29788262.4212602</v>
      </c>
      <c r="Q16" s="5">
        <v>31590939.640907802</v>
      </c>
      <c r="R16" s="5">
        <v>33422556.972925</v>
      </c>
      <c r="S16" s="5">
        <v>35284091.473563403</v>
      </c>
      <c r="T16" s="5">
        <v>37176535.831890099</v>
      </c>
      <c r="U16" s="5">
        <v>39100881.540537201</v>
      </c>
      <c r="V16" s="5">
        <v>41058202.213709198</v>
      </c>
      <c r="W16" s="5">
        <v>43049503.1192175</v>
      </c>
      <c r="X16" s="5">
        <v>45075788.045529202</v>
      </c>
      <c r="Y16" s="5">
        <v>47138054.203172602</v>
      </c>
      <c r="Z16" s="5">
        <v>49237216.793246798</v>
      </c>
      <c r="AA16" s="5">
        <v>51374242.446099803</v>
      </c>
      <c r="AB16" s="5">
        <v>53550150.815634102</v>
      </c>
      <c r="AC16" s="5">
        <v>55765746.347915299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8664657.5</v>
      </c>
      <c r="C17" s="5">
        <v>9882291.7360542901</v>
      </c>
      <c r="D17" s="5">
        <v>11138538.7349292</v>
      </c>
      <c r="E17" s="5">
        <v>12435475.066402899</v>
      </c>
      <c r="F17" s="5">
        <v>13775281.334168701</v>
      </c>
      <c r="G17" s="5">
        <v>15160238.4030481</v>
      </c>
      <c r="H17" s="5">
        <v>16592695.4260573</v>
      </c>
      <c r="I17" s="5">
        <v>18075097.966894001</v>
      </c>
      <c r="J17" s="5">
        <v>19610025.328834798</v>
      </c>
      <c r="K17" s="5">
        <v>21200145.3166949</v>
      </c>
      <c r="L17" s="5">
        <v>22848249.386599701</v>
      </c>
      <c r="M17" s="5">
        <v>24544081.2038473</v>
      </c>
      <c r="N17" s="5">
        <v>26265811.083174702</v>
      </c>
      <c r="O17" s="5">
        <v>28013545.450604498</v>
      </c>
      <c r="P17" s="5">
        <v>29788262.4212602</v>
      </c>
      <c r="Q17" s="5">
        <v>31590939.640907802</v>
      </c>
      <c r="R17" s="5">
        <v>33422556.972925</v>
      </c>
      <c r="S17" s="5">
        <v>35284091.473563403</v>
      </c>
      <c r="T17" s="5">
        <v>37176535.831890099</v>
      </c>
      <c r="U17" s="5">
        <v>39100881.540537201</v>
      </c>
      <c r="V17" s="5">
        <v>41058202.213709198</v>
      </c>
      <c r="W17" s="5">
        <v>43049503.1192175</v>
      </c>
      <c r="X17" s="5">
        <v>45075788.045529202</v>
      </c>
      <c r="Y17" s="5">
        <v>47138070.253580697</v>
      </c>
      <c r="Z17" s="5">
        <v>49237373.207800798</v>
      </c>
      <c r="AA17" s="5">
        <v>51374731.297790997</v>
      </c>
      <c r="AB17" s="5">
        <v>53551187.331001297</v>
      </c>
      <c r="AC17" s="5">
        <v>55767803.021109998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1022.2183680099999</v>
      </c>
      <c r="C18" s="5">
        <v>1165.86952578</v>
      </c>
      <c r="D18" s="5">
        <v>1314.07604831</v>
      </c>
      <c r="E18" s="5">
        <v>1467.08292022</v>
      </c>
      <c r="F18" s="5">
        <v>1625.1473995700001</v>
      </c>
      <c r="G18" s="5">
        <v>1788.53857281</v>
      </c>
      <c r="H18" s="5">
        <v>1957.5335827500001</v>
      </c>
      <c r="I18" s="5">
        <v>2132.4209462700001</v>
      </c>
      <c r="J18" s="5">
        <v>2313.5049583</v>
      </c>
      <c r="K18" s="5">
        <v>2501.1003547599998</v>
      </c>
      <c r="L18" s="5">
        <v>2695.5364594399998</v>
      </c>
      <c r="M18" s="5">
        <v>2895.6032748500002</v>
      </c>
      <c r="N18" s="5">
        <v>3098.7254302699998</v>
      </c>
      <c r="O18" s="5">
        <v>3304.9154813800001</v>
      </c>
      <c r="P18" s="5">
        <v>3514.2888219199999</v>
      </c>
      <c r="Q18" s="5">
        <v>3726.9607902600001</v>
      </c>
      <c r="R18" s="5">
        <v>3943.0469863899998</v>
      </c>
      <c r="S18" s="5">
        <v>4162.6626791299996</v>
      </c>
      <c r="T18" s="5">
        <v>4385.9249816000001</v>
      </c>
      <c r="U18" s="5">
        <v>4612.9508657400002</v>
      </c>
      <c r="V18" s="5">
        <v>4843.8669918799997</v>
      </c>
      <c r="W18" s="5">
        <v>5078.7919571000002</v>
      </c>
      <c r="X18" s="5">
        <v>5317.8441839799998</v>
      </c>
      <c r="Y18" s="5">
        <v>5561.1432126</v>
      </c>
      <c r="Z18" s="5">
        <v>5808.8097868200002</v>
      </c>
      <c r="AA18" s="5">
        <v>6060.9659393900001</v>
      </c>
      <c r="AB18" s="5">
        <v>6317.7346961900002</v>
      </c>
      <c r="AC18" s="5">
        <v>6579.2413135300003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9.8822917399999994</v>
      </c>
      <c r="D19" s="5">
        <v>11.13853873</v>
      </c>
      <c r="E19" s="5">
        <v>12.435475070000001</v>
      </c>
      <c r="F19" s="5">
        <v>13.77528133</v>
      </c>
      <c r="G19" s="5">
        <v>15.160238400000001</v>
      </c>
      <c r="H19" s="5">
        <v>16.592695429999999</v>
      </c>
      <c r="I19" s="5">
        <v>18.075097970000002</v>
      </c>
      <c r="J19" s="5">
        <v>19.610025329999999</v>
      </c>
      <c r="K19" s="5">
        <v>21.200145320000001</v>
      </c>
      <c r="L19" s="5">
        <v>22.848249389999999</v>
      </c>
      <c r="M19" s="5">
        <v>24.544081200000001</v>
      </c>
      <c r="N19" s="5">
        <v>26.265811079999999</v>
      </c>
      <c r="O19" s="5">
        <v>28.013545449999999</v>
      </c>
      <c r="P19" s="5">
        <v>29.788262419999999</v>
      </c>
      <c r="Q19" s="5">
        <v>31.590939639999998</v>
      </c>
      <c r="R19" s="5">
        <v>33.422556970000002</v>
      </c>
      <c r="S19" s="5">
        <v>35.28409147</v>
      </c>
      <c r="T19" s="5">
        <v>37.176535829999999</v>
      </c>
      <c r="U19" s="5">
        <v>39.100881540000003</v>
      </c>
      <c r="V19" s="5">
        <v>41.058202209999997</v>
      </c>
      <c r="W19" s="5">
        <v>43.049503119999997</v>
      </c>
      <c r="X19" s="5">
        <v>45.07578805</v>
      </c>
      <c r="Y19" s="5">
        <v>47.138070249999998</v>
      </c>
      <c r="Z19" s="5">
        <v>49.237373210000001</v>
      </c>
      <c r="AA19" s="5">
        <v>51.374731300000001</v>
      </c>
      <c r="AB19" s="5">
        <v>53.551187329999998</v>
      </c>
      <c r="AC19" s="5">
        <v>55.767803020000002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4.332329E-2</v>
      </c>
      <c r="C20" s="5">
        <v>4.9411459999999997E-2</v>
      </c>
      <c r="D20" s="5">
        <v>5.5692690000000003E-2</v>
      </c>
      <c r="E20" s="5">
        <v>6.2177379999999997E-2</v>
      </c>
      <c r="F20" s="5">
        <v>6.8876409999999999E-2</v>
      </c>
      <c r="G20" s="5">
        <v>7.5801190000000004E-2</v>
      </c>
      <c r="H20" s="5">
        <v>8.2963480000000006E-2</v>
      </c>
      <c r="I20" s="5">
        <v>9.0375490000000003E-2</v>
      </c>
      <c r="J20" s="5">
        <v>9.8050129999999999E-2</v>
      </c>
      <c r="K20" s="5">
        <v>0.10600073</v>
      </c>
      <c r="L20" s="5">
        <v>0.11424125</v>
      </c>
      <c r="M20" s="5">
        <v>0.12272041</v>
      </c>
      <c r="N20" s="5">
        <v>0.13132906</v>
      </c>
      <c r="O20" s="5">
        <v>0.14006773</v>
      </c>
      <c r="P20" s="5">
        <v>0.14894130999999999</v>
      </c>
      <c r="Q20" s="5">
        <v>0.1579547</v>
      </c>
      <c r="R20" s="5">
        <v>0.16711277999999999</v>
      </c>
      <c r="S20" s="5">
        <v>0.17642046</v>
      </c>
      <c r="T20" s="5">
        <v>0.18588267999999999</v>
      </c>
      <c r="U20" s="5">
        <v>0.19550440999999999</v>
      </c>
      <c r="V20" s="5">
        <v>0.20529101</v>
      </c>
      <c r="W20" s="5">
        <v>0.21524752</v>
      </c>
      <c r="X20" s="5">
        <v>0.22537894</v>
      </c>
      <c r="Y20" s="5">
        <v>0.23569034999999999</v>
      </c>
      <c r="Z20" s="5">
        <v>0.24618687</v>
      </c>
      <c r="AA20" s="5">
        <v>0.25687366</v>
      </c>
      <c r="AB20" s="5">
        <v>0.26775594000000003</v>
      </c>
      <c r="AC20" s="5">
        <v>0.27883901999999999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1022.2183680099999</v>
      </c>
      <c r="C21" s="5">
        <v>1165.86952578</v>
      </c>
      <c r="D21" s="5">
        <v>1314.07604831</v>
      </c>
      <c r="E21" s="5">
        <v>1467.08292022</v>
      </c>
      <c r="F21" s="5">
        <v>1625.1473995700001</v>
      </c>
      <c r="G21" s="5">
        <v>1788.53857281</v>
      </c>
      <c r="H21" s="5">
        <v>1957.5335827500001</v>
      </c>
      <c r="I21" s="5">
        <v>2132.4209462700001</v>
      </c>
      <c r="J21" s="5">
        <v>2313.5049583</v>
      </c>
      <c r="K21" s="5">
        <v>2501.1003547599998</v>
      </c>
      <c r="L21" s="5">
        <v>2695.5364594399998</v>
      </c>
      <c r="M21" s="5">
        <v>2895.6032748500002</v>
      </c>
      <c r="N21" s="5">
        <v>3098.7254302699998</v>
      </c>
      <c r="O21" s="5">
        <v>3304.9154813800001</v>
      </c>
      <c r="P21" s="5">
        <v>3514.2888219199999</v>
      </c>
      <c r="Q21" s="5">
        <v>3726.9607902600001</v>
      </c>
      <c r="R21" s="5">
        <v>3943.0469863899998</v>
      </c>
      <c r="S21" s="5">
        <v>4162.6626791299996</v>
      </c>
      <c r="T21" s="5">
        <v>4385.9249816000001</v>
      </c>
      <c r="U21" s="5">
        <v>4612.9508657400002</v>
      </c>
      <c r="V21" s="5">
        <v>4843.8669918799997</v>
      </c>
      <c r="W21" s="5">
        <v>5078.7919571000002</v>
      </c>
      <c r="X21" s="5">
        <v>5317.8441839799998</v>
      </c>
      <c r="Y21" s="5">
        <v>5561.1432126</v>
      </c>
      <c r="Z21" s="5">
        <v>5808.8097868200002</v>
      </c>
      <c r="AA21" s="5">
        <v>6060.9659393900001</v>
      </c>
      <c r="AB21" s="5">
        <v>6317.7346961900002</v>
      </c>
      <c r="AC21" s="5">
        <v>6579.2413135300003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1.1659772900000001</v>
      </c>
      <c r="E23" s="5">
        <v>1.15492467</v>
      </c>
      <c r="F23" s="5">
        <v>1.1459286200000001</v>
      </c>
      <c r="G23" s="5">
        <v>1.13847893</v>
      </c>
      <c r="H23" s="5">
        <v>1.13221872</v>
      </c>
      <c r="I23" s="5">
        <v>1.12689419</v>
      </c>
      <c r="J23" s="5">
        <v>1.1223204600000001</v>
      </c>
      <c r="K23" s="5">
        <v>1.1183559599999999</v>
      </c>
      <c r="L23" s="5">
        <v>1.11489368</v>
      </c>
      <c r="M23" s="5">
        <v>1.1112537499999999</v>
      </c>
      <c r="N23" s="5">
        <v>1.10704015</v>
      </c>
      <c r="O23" s="5">
        <v>1.1033075299999999</v>
      </c>
      <c r="P23" s="5">
        <v>1.1000094199999999</v>
      </c>
      <c r="Q23" s="5">
        <v>1.0970758899999999</v>
      </c>
      <c r="R23" s="5">
        <v>1.0944512399999999</v>
      </c>
      <c r="S23" s="5">
        <v>1.09209029</v>
      </c>
      <c r="T23" s="5">
        <v>1.08995672</v>
      </c>
      <c r="U23" s="5">
        <v>1.08802004</v>
      </c>
      <c r="V23" s="5">
        <v>1.0862571299999999</v>
      </c>
      <c r="W23" s="5">
        <v>1.0846446199999999</v>
      </c>
      <c r="X23" s="5">
        <v>1.0831645400000001</v>
      </c>
      <c r="Y23" s="5">
        <v>1.0818018300000001</v>
      </c>
      <c r="Z23" s="5">
        <v>1.0805436500000001</v>
      </c>
      <c r="AA23" s="5">
        <v>1.0793788900000001</v>
      </c>
      <c r="AB23" s="5">
        <v>1.07829793</v>
      </c>
      <c r="AC23" s="5">
        <v>1.0772925499999999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1.17985742</v>
      </c>
      <c r="D24" s="5">
        <v>1.1659872600000001</v>
      </c>
      <c r="E24" s="5">
        <v>1.1549346700000001</v>
      </c>
      <c r="F24" s="5">
        <v>1.14593861</v>
      </c>
      <c r="G24" s="5">
        <v>1.1384889300000001</v>
      </c>
      <c r="H24" s="5">
        <v>1.1322287200000001</v>
      </c>
      <c r="I24" s="5">
        <v>1.1269041399999999</v>
      </c>
      <c r="J24" s="5">
        <v>1.1223304599999999</v>
      </c>
      <c r="K24" s="5">
        <v>1.11836596</v>
      </c>
      <c r="L24" s="5">
        <v>1.1149036800000001</v>
      </c>
      <c r="M24" s="5">
        <v>1.11126364</v>
      </c>
      <c r="N24" s="5">
        <v>1.1070501500000001</v>
      </c>
      <c r="O24" s="5">
        <v>1.10331753</v>
      </c>
      <c r="P24" s="5">
        <v>1.10001942</v>
      </c>
      <c r="Q24" s="5">
        <v>1.09708589</v>
      </c>
      <c r="R24" s="5">
        <v>1.09446124</v>
      </c>
      <c r="S24" s="5">
        <v>1.0921002900000001</v>
      </c>
      <c r="T24" s="5">
        <v>1.0899667200000001</v>
      </c>
      <c r="U24" s="5">
        <v>1.08803004</v>
      </c>
      <c r="V24" s="5">
        <v>1.08626713</v>
      </c>
      <c r="W24" s="5">
        <v>1.08465462</v>
      </c>
      <c r="X24" s="5">
        <v>1.0831745399999999</v>
      </c>
      <c r="Y24" s="5">
        <v>1.0818118299999999</v>
      </c>
      <c r="Z24" s="5">
        <v>1.0805536499999999</v>
      </c>
      <c r="AA24" s="5">
        <v>1.0793888899999999</v>
      </c>
      <c r="AB24" s="5">
        <v>1.07830793</v>
      </c>
      <c r="AC24" s="5">
        <v>1.07730255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1.17985742</v>
      </c>
      <c r="D25" s="5">
        <v>1.1659872899999999</v>
      </c>
      <c r="E25" s="5">
        <v>1.1549346700000001</v>
      </c>
      <c r="F25" s="5">
        <v>1.1459386199999999</v>
      </c>
      <c r="G25" s="5">
        <v>1.1384889300000001</v>
      </c>
      <c r="H25" s="5">
        <v>1.1322287200000001</v>
      </c>
      <c r="I25" s="5">
        <v>1.1269041900000001</v>
      </c>
      <c r="J25" s="5">
        <v>1.1223304599999999</v>
      </c>
      <c r="K25" s="5">
        <v>1.11836596</v>
      </c>
      <c r="L25" s="5">
        <v>1.1149036800000001</v>
      </c>
      <c r="M25" s="5">
        <v>1.11126375</v>
      </c>
      <c r="N25" s="5">
        <v>1.1070501500000001</v>
      </c>
      <c r="O25" s="5">
        <v>1.10331753</v>
      </c>
      <c r="P25" s="5">
        <v>1.10001942</v>
      </c>
      <c r="Q25" s="5">
        <v>1.09708589</v>
      </c>
      <c r="R25" s="5">
        <v>1.09446124</v>
      </c>
      <c r="S25" s="5">
        <v>1.0921002900000001</v>
      </c>
      <c r="T25" s="5">
        <v>1.0899667200000001</v>
      </c>
      <c r="U25" s="5">
        <v>1.08803004</v>
      </c>
      <c r="V25" s="5">
        <v>1.08626713</v>
      </c>
      <c r="W25" s="5">
        <v>1.08465462</v>
      </c>
      <c r="X25" s="5">
        <v>1.0831745399999999</v>
      </c>
      <c r="Y25" s="5">
        <v>1.0818118299999999</v>
      </c>
      <c r="Z25" s="5">
        <v>1.0805536499999999</v>
      </c>
      <c r="AA25" s="5">
        <v>1.0793888899999999</v>
      </c>
      <c r="AB25" s="5">
        <v>1.07830793</v>
      </c>
      <c r="AC25" s="5">
        <v>1.07730255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1.3813300000000001E-3</v>
      </c>
      <c r="E34" s="5">
        <v>0</v>
      </c>
      <c r="F34" s="5">
        <v>1.3E-7</v>
      </c>
      <c r="G34" s="5">
        <v>1.1999999999999999E-7</v>
      </c>
      <c r="H34" s="5">
        <v>9.9999999999999995E-8</v>
      </c>
      <c r="I34" s="5">
        <v>9.9999999999999995E-8</v>
      </c>
      <c r="J34" s="5">
        <v>1.1000000000000001E-7</v>
      </c>
      <c r="K34" s="5">
        <v>9.9999999999999995E-8</v>
      </c>
      <c r="L34" s="5">
        <v>1.4000000000000001E-7</v>
      </c>
      <c r="M34" s="5">
        <v>2.6239999999999999E-5</v>
      </c>
      <c r="N34" s="5">
        <v>2.9999999999999997E-8</v>
      </c>
      <c r="O34" s="5">
        <v>2.9999999999999997E-8</v>
      </c>
      <c r="P34" s="5">
        <v>0</v>
      </c>
      <c r="Q34" s="5">
        <v>0</v>
      </c>
      <c r="R34" s="5">
        <v>2.4999999999999999E-7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1.3813300000000001E-3</v>
      </c>
      <c r="D35" s="5">
        <v>0</v>
      </c>
      <c r="E35" s="5">
        <v>1.3E-7</v>
      </c>
      <c r="F35" s="5">
        <v>1.1999999999999999E-7</v>
      </c>
      <c r="G35" s="5">
        <v>9.9999999999999995E-8</v>
      </c>
      <c r="H35" s="5">
        <v>9.9999999999999995E-8</v>
      </c>
      <c r="I35" s="5">
        <v>1.1000000000000001E-7</v>
      </c>
      <c r="J35" s="5">
        <v>9.9999999999999995E-8</v>
      </c>
      <c r="K35" s="5">
        <v>1.4000000000000001E-7</v>
      </c>
      <c r="L35" s="5">
        <v>2.6239999999999999E-5</v>
      </c>
      <c r="M35" s="5">
        <v>2.9999999999999997E-8</v>
      </c>
      <c r="N35" s="5">
        <v>2.9999999999999997E-8</v>
      </c>
      <c r="O35" s="5">
        <v>0</v>
      </c>
      <c r="P35" s="5">
        <v>0</v>
      </c>
      <c r="Q35" s="5">
        <v>2.4999999999999999E-7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13455</v>
      </c>
      <c r="C37" s="5">
        <v>13118.625221480001</v>
      </c>
      <c r="D37" s="5">
        <v>12790.659667870001</v>
      </c>
      <c r="E37" s="5">
        <v>12470.893186609999</v>
      </c>
      <c r="F37" s="5">
        <v>12159.50293153</v>
      </c>
      <c r="G37" s="5">
        <v>11855.5157292</v>
      </c>
      <c r="H37" s="5">
        <v>11559.127835970001</v>
      </c>
      <c r="I37" s="5">
        <v>11270.15434062</v>
      </c>
      <c r="J37" s="5">
        <v>10988.40048581</v>
      </c>
      <c r="K37" s="5">
        <v>10713.69048033</v>
      </c>
      <c r="L37" s="5">
        <v>10445.84821937</v>
      </c>
      <c r="M37" s="5">
        <v>10184.702014840001</v>
      </c>
      <c r="N37" s="5">
        <v>9930.0844663499993</v>
      </c>
      <c r="O37" s="5">
        <v>9681.9574171200002</v>
      </c>
      <c r="P37" s="5">
        <v>9439.9087863900004</v>
      </c>
      <c r="Q37" s="5">
        <v>9203.9111083700009</v>
      </c>
      <c r="R37" s="5">
        <v>8973.8133306599993</v>
      </c>
      <c r="S37" s="5">
        <v>8749.4679973999991</v>
      </c>
      <c r="T37" s="5">
        <v>8530.7312974600009</v>
      </c>
      <c r="U37" s="5">
        <v>8317.46301503</v>
      </c>
      <c r="V37" s="5">
        <v>8109.5264396499997</v>
      </c>
      <c r="W37" s="5">
        <v>7906.7882788699999</v>
      </c>
      <c r="X37" s="5">
        <v>7709.1185718999996</v>
      </c>
      <c r="Y37" s="5">
        <v>7516.3907349499996</v>
      </c>
      <c r="Z37" s="5">
        <v>7328.4809666199999</v>
      </c>
      <c r="AA37" s="5">
        <v>7145.2689424500004</v>
      </c>
      <c r="AB37" s="5">
        <v>6966.6375930599997</v>
      </c>
      <c r="AC37" s="5">
        <v>6792.4716669500003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97350652.75</v>
      </c>
      <c r="C38" s="5">
        <v>94916888.033718795</v>
      </c>
      <c r="D38" s="5">
        <v>92543966.389449999</v>
      </c>
      <c r="E38" s="5">
        <v>90230367.305216804</v>
      </c>
      <c r="F38" s="5">
        <v>87977372.538079605</v>
      </c>
      <c r="G38" s="5">
        <v>85777940.908631906</v>
      </c>
      <c r="H38" s="5">
        <v>83633492.260735303</v>
      </c>
      <c r="I38" s="5">
        <v>81542688.9639792</v>
      </c>
      <c r="J38" s="5">
        <v>79504121.766678497</v>
      </c>
      <c r="K38" s="5">
        <v>77516518.770753995</v>
      </c>
      <c r="L38" s="5">
        <v>75578605.809099898</v>
      </c>
      <c r="M38" s="5">
        <v>73689140.670772001</v>
      </c>
      <c r="N38" s="5">
        <v>71846912.167614207</v>
      </c>
      <c r="O38" s="5">
        <v>70051644.224712595</v>
      </c>
      <c r="P38" s="5">
        <v>68300355.3237077</v>
      </c>
      <c r="Q38" s="5">
        <v>66592846.741858803</v>
      </c>
      <c r="R38" s="5">
        <v>64928025.573331401</v>
      </c>
      <c r="S38" s="5">
        <v>63304824.933998398</v>
      </c>
      <c r="T38" s="5">
        <v>61722204.310648598</v>
      </c>
      <c r="U38" s="5">
        <v>60179149.202893801</v>
      </c>
      <c r="V38" s="5">
        <v>58674670.472821303</v>
      </c>
      <c r="W38" s="5">
        <v>57207803.712547801</v>
      </c>
      <c r="X38" s="5">
        <v>55777608.619702503</v>
      </c>
      <c r="Y38" s="5">
        <v>54383150.808274202</v>
      </c>
      <c r="Z38" s="5">
        <v>53023421.650334202</v>
      </c>
      <c r="AA38" s="5">
        <v>51697508.339590602</v>
      </c>
      <c r="AB38" s="5">
        <v>50404577.338163897</v>
      </c>
      <c r="AC38" s="5">
        <v>49143601.798239902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97350652.75</v>
      </c>
      <c r="C39" s="5">
        <v>94916888.033718795</v>
      </c>
      <c r="D39" s="5">
        <v>92543966.389449999</v>
      </c>
      <c r="E39" s="5">
        <v>90230367.305216804</v>
      </c>
      <c r="F39" s="5">
        <v>87977372.538079605</v>
      </c>
      <c r="G39" s="5">
        <v>85777940.908631906</v>
      </c>
      <c r="H39" s="5">
        <v>83633492.260735303</v>
      </c>
      <c r="I39" s="5">
        <v>81542688.9639792</v>
      </c>
      <c r="J39" s="5">
        <v>79504121.766678497</v>
      </c>
      <c r="K39" s="5">
        <v>77516518.770753995</v>
      </c>
      <c r="L39" s="5">
        <v>75578605.809099898</v>
      </c>
      <c r="M39" s="5">
        <v>73689140.670772001</v>
      </c>
      <c r="N39" s="5">
        <v>71846912.167614207</v>
      </c>
      <c r="O39" s="5">
        <v>70051644.224712595</v>
      </c>
      <c r="P39" s="5">
        <v>68300355.3237077</v>
      </c>
      <c r="Q39" s="5">
        <v>66592846.741858803</v>
      </c>
      <c r="R39" s="5">
        <v>64928025.573331401</v>
      </c>
      <c r="S39" s="5">
        <v>63304824.933998398</v>
      </c>
      <c r="T39" s="5">
        <v>61722204.310648598</v>
      </c>
      <c r="U39" s="5">
        <v>60179149.202893801</v>
      </c>
      <c r="V39" s="5">
        <v>58674670.472821303</v>
      </c>
      <c r="W39" s="5">
        <v>57207803.712547801</v>
      </c>
      <c r="X39" s="5">
        <v>55777608.619702503</v>
      </c>
      <c r="Y39" s="5">
        <v>54383169.325622499</v>
      </c>
      <c r="Z39" s="5">
        <v>53023590.092731901</v>
      </c>
      <c r="AA39" s="5">
        <v>51698000.267319001</v>
      </c>
      <c r="AB39" s="5">
        <v>50405552.9678903</v>
      </c>
      <c r="AC39" s="5">
        <v>49145414.242887899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15496.702872170001</v>
      </c>
      <c r="C40" s="5">
        <v>15109.285555459999</v>
      </c>
      <c r="D40" s="5">
        <v>14731.553505170001</v>
      </c>
      <c r="E40" s="5">
        <v>14363.264679559999</v>
      </c>
      <c r="F40" s="5">
        <v>14004.62311432</v>
      </c>
      <c r="G40" s="5">
        <v>13654.50796372</v>
      </c>
      <c r="H40" s="5">
        <v>13313.14526336</v>
      </c>
      <c r="I40" s="5">
        <v>12980.3220456</v>
      </c>
      <c r="J40" s="5">
        <v>12655.813998719999</v>
      </c>
      <c r="K40" s="5">
        <v>12339.418656440001</v>
      </c>
      <c r="L40" s="5">
        <v>12030.933191239999</v>
      </c>
      <c r="M40" s="5">
        <v>11730.159862549999</v>
      </c>
      <c r="N40" s="5">
        <v>11436.90586816</v>
      </c>
      <c r="O40" s="5">
        <v>11151.12726123</v>
      </c>
      <c r="P40" s="5">
        <v>10872.349430640001</v>
      </c>
      <c r="Q40" s="5">
        <v>10600.54074283</v>
      </c>
      <c r="R40" s="5">
        <v>10335.52722426</v>
      </c>
      <c r="S40" s="5">
        <v>10077.139043650001</v>
      </c>
      <c r="T40" s="5">
        <v>9825.2105675599996</v>
      </c>
      <c r="U40" s="5">
        <v>9579.5803033800003</v>
      </c>
      <c r="V40" s="5">
        <v>9340.0907957899999</v>
      </c>
      <c r="W40" s="5">
        <v>9106.5885261399999</v>
      </c>
      <c r="X40" s="5">
        <v>8878.9238129900004</v>
      </c>
      <c r="Y40" s="5">
        <v>8656.9508643400004</v>
      </c>
      <c r="Z40" s="5">
        <v>8440.5270927700003</v>
      </c>
      <c r="AA40" s="5">
        <v>8229.5139147099999</v>
      </c>
      <c r="AB40" s="5">
        <v>8023.7764977999996</v>
      </c>
      <c r="AC40" s="5">
        <v>7823.1821011399998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56.95013282</v>
      </c>
      <c r="D41" s="5">
        <v>55.526379830000003</v>
      </c>
      <c r="E41" s="5">
        <v>54.13822038</v>
      </c>
      <c r="F41" s="5">
        <v>52.78642352</v>
      </c>
      <c r="G41" s="5">
        <v>51.466764550000001</v>
      </c>
      <c r="H41" s="5">
        <v>50.180095360000003</v>
      </c>
      <c r="I41" s="5">
        <v>48.925613380000001</v>
      </c>
      <c r="J41" s="5">
        <v>47.702473060000003</v>
      </c>
      <c r="K41" s="5">
        <v>46.509911260000003</v>
      </c>
      <c r="L41" s="5">
        <v>45.34716349</v>
      </c>
      <c r="M41" s="5">
        <v>44.213484399999999</v>
      </c>
      <c r="N41" s="5">
        <v>43.108147299999999</v>
      </c>
      <c r="O41" s="5">
        <v>42.03098653</v>
      </c>
      <c r="P41" s="5">
        <v>40.980213190000001</v>
      </c>
      <c r="Q41" s="5">
        <v>39.955708049999998</v>
      </c>
      <c r="R41" s="5">
        <v>38.956815339999999</v>
      </c>
      <c r="S41" s="5">
        <v>37.982894960000003</v>
      </c>
      <c r="T41" s="5">
        <v>37.033322589999997</v>
      </c>
      <c r="U41" s="5">
        <v>36.107489520000001</v>
      </c>
      <c r="V41" s="5">
        <v>35.204802280000003</v>
      </c>
      <c r="W41" s="5">
        <v>34.324682230000001</v>
      </c>
      <c r="X41" s="5">
        <v>33.466565170000003</v>
      </c>
      <c r="Y41" s="5">
        <v>32.629901599999997</v>
      </c>
      <c r="Z41" s="5">
        <v>31.81415406</v>
      </c>
      <c r="AA41" s="5">
        <v>31.018800160000001</v>
      </c>
      <c r="AB41" s="5">
        <v>30.243331779999998</v>
      </c>
      <c r="AC41" s="5">
        <v>29.48724855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0.29205196</v>
      </c>
      <c r="C42" s="5">
        <v>0.28475065999999999</v>
      </c>
      <c r="D42" s="5">
        <v>0.27763189999999999</v>
      </c>
      <c r="E42" s="5">
        <v>0.27069110000000002</v>
      </c>
      <c r="F42" s="5">
        <v>0.26393211999999999</v>
      </c>
      <c r="G42" s="5">
        <v>0.25733381999999999</v>
      </c>
      <c r="H42" s="5">
        <v>0.25090047999999998</v>
      </c>
      <c r="I42" s="5">
        <v>0.24462807</v>
      </c>
      <c r="J42" s="5">
        <v>0.23851237</v>
      </c>
      <c r="K42" s="5">
        <v>0.23254955999999999</v>
      </c>
      <c r="L42" s="5">
        <v>0.22673582</v>
      </c>
      <c r="M42" s="5">
        <v>0.22106741999999999</v>
      </c>
      <c r="N42" s="5">
        <v>0.21554074000000001</v>
      </c>
      <c r="O42" s="5">
        <v>0.21015492999999999</v>
      </c>
      <c r="P42" s="5">
        <v>0.20490106999999999</v>
      </c>
      <c r="Q42" s="5">
        <v>0.19977854</v>
      </c>
      <c r="R42" s="5">
        <v>0.19478408</v>
      </c>
      <c r="S42" s="5">
        <v>0.18991447</v>
      </c>
      <c r="T42" s="5">
        <v>0.18516661000000001</v>
      </c>
      <c r="U42" s="5">
        <v>0.18053744999999999</v>
      </c>
      <c r="V42" s="5">
        <v>0.17602401000000001</v>
      </c>
      <c r="W42" s="5">
        <v>0.17162341</v>
      </c>
      <c r="X42" s="5">
        <v>0.16733282999999999</v>
      </c>
      <c r="Y42" s="5">
        <v>0.16314951</v>
      </c>
      <c r="Z42" s="5">
        <v>0.15907077</v>
      </c>
      <c r="AA42" s="5">
        <v>0.15509400000000001</v>
      </c>
      <c r="AB42" s="5">
        <v>0.15121666</v>
      </c>
      <c r="AC42" s="5">
        <v>0.14743624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14512.487772869999</v>
      </c>
      <c r="C43" s="5">
        <v>14149.67581744</v>
      </c>
      <c r="D43" s="5">
        <v>13795.93400497</v>
      </c>
      <c r="E43" s="5">
        <v>13451.035666100001</v>
      </c>
      <c r="F43" s="5">
        <v>13115.17187796</v>
      </c>
      <c r="G43" s="5">
        <v>12787.29298113</v>
      </c>
      <c r="H43" s="5">
        <v>12467.6106566</v>
      </c>
      <c r="I43" s="5">
        <v>12155.925460169999</v>
      </c>
      <c r="J43" s="5">
        <v>11852.02732766</v>
      </c>
      <c r="K43" s="5">
        <v>11555.726651659999</v>
      </c>
      <c r="L43" s="5">
        <v>11266.833486510001</v>
      </c>
      <c r="M43" s="5">
        <v>10985.162650370001</v>
      </c>
      <c r="N43" s="5">
        <v>10710.53358614</v>
      </c>
      <c r="O43" s="5">
        <v>10442.905138120001</v>
      </c>
      <c r="P43" s="5">
        <v>10181.832838320001</v>
      </c>
      <c r="Q43" s="5">
        <v>9927.2870622699993</v>
      </c>
      <c r="R43" s="5">
        <v>9679.1048857099995</v>
      </c>
      <c r="S43" s="5">
        <v>9437.1272635700007</v>
      </c>
      <c r="T43" s="5">
        <v>9201.1990819799994</v>
      </c>
      <c r="U43" s="5">
        <v>8971.1691049300007</v>
      </c>
      <c r="V43" s="5">
        <v>8746.8898773100009</v>
      </c>
      <c r="W43" s="5">
        <v>8528.2176306099991</v>
      </c>
      <c r="X43" s="5">
        <v>8315.0121898399993</v>
      </c>
      <c r="Y43" s="5">
        <v>8107.1370224599996</v>
      </c>
      <c r="Z43" s="5">
        <v>7904.4585969299997</v>
      </c>
      <c r="AA43" s="5">
        <v>7706.8471320099998</v>
      </c>
      <c r="AB43" s="5">
        <v>7514.1763572899999</v>
      </c>
      <c r="AC43" s="5">
        <v>7326.3219631499996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984.21509930000002</v>
      </c>
      <c r="C44" s="5">
        <v>959.60973802000001</v>
      </c>
      <c r="D44" s="5">
        <v>935.61950019999995</v>
      </c>
      <c r="E44" s="5">
        <v>912.22901346000003</v>
      </c>
      <c r="F44" s="5">
        <v>889.45123636000005</v>
      </c>
      <c r="G44" s="5">
        <v>867.21498258999998</v>
      </c>
      <c r="H44" s="5">
        <v>845.53460675999997</v>
      </c>
      <c r="I44" s="5">
        <v>824.39658542999996</v>
      </c>
      <c r="J44" s="5">
        <v>803.78667106</v>
      </c>
      <c r="K44" s="5">
        <v>783.69200477000004</v>
      </c>
      <c r="L44" s="5">
        <v>764.09970472999998</v>
      </c>
      <c r="M44" s="5">
        <v>744.99721218000002</v>
      </c>
      <c r="N44" s="5">
        <v>726.37228201000005</v>
      </c>
      <c r="O44" s="5">
        <v>708.22212310999998</v>
      </c>
      <c r="P44" s="5">
        <v>690.51659231999997</v>
      </c>
      <c r="Q44" s="5">
        <v>673.25368056000002</v>
      </c>
      <c r="R44" s="5">
        <v>656.42233854999995</v>
      </c>
      <c r="S44" s="5">
        <v>640.01178007999999</v>
      </c>
      <c r="T44" s="5">
        <v>624.01148558</v>
      </c>
      <c r="U44" s="5">
        <v>608.41119844000002</v>
      </c>
      <c r="V44" s="5">
        <v>593.20091848000004</v>
      </c>
      <c r="W44" s="5">
        <v>578.37089552999998</v>
      </c>
      <c r="X44" s="5">
        <v>563.91162314999997</v>
      </c>
      <c r="Y44" s="5">
        <v>549.81384188000004</v>
      </c>
      <c r="Z44" s="5">
        <v>536.06849583999997</v>
      </c>
      <c r="AA44" s="5">
        <v>522.6667827</v>
      </c>
      <c r="AB44" s="5">
        <v>509.60014051000002</v>
      </c>
      <c r="AC44" s="5">
        <v>496.86013800000001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1.0000000200000001</v>
      </c>
      <c r="E45" s="5">
        <v>1.0000000099999999</v>
      </c>
      <c r="F45" s="5">
        <v>1</v>
      </c>
      <c r="G45" s="5">
        <v>1.00003142</v>
      </c>
      <c r="H45" s="5">
        <v>1.00000003</v>
      </c>
      <c r="I45" s="5">
        <v>1</v>
      </c>
      <c r="J45" s="5">
        <v>1.0000004199999999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1.0000129200000001</v>
      </c>
      <c r="Q45" s="5">
        <v>1.00000003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1.0000000200000001</v>
      </c>
      <c r="AA45" s="5">
        <v>1</v>
      </c>
      <c r="AB45" s="5">
        <v>1</v>
      </c>
      <c r="AC45" s="5">
        <v>1.0000000499999999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1.0000000200000001</v>
      </c>
      <c r="D46" s="5">
        <v>1.0000000099999999</v>
      </c>
      <c r="E46" s="5">
        <v>1</v>
      </c>
      <c r="F46" s="5">
        <v>1.00003142</v>
      </c>
      <c r="G46" s="5">
        <v>1.00000003</v>
      </c>
      <c r="H46" s="5">
        <v>1</v>
      </c>
      <c r="I46" s="5">
        <v>1.0000004199999999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1.0000129200000001</v>
      </c>
      <c r="P46" s="5">
        <v>1.00000003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1.0000000200000001</v>
      </c>
      <c r="Z46" s="5">
        <v>1</v>
      </c>
      <c r="AA46" s="5">
        <v>1</v>
      </c>
      <c r="AB46" s="5">
        <v>1.0000000499999999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1.1125518000000001</v>
      </c>
      <c r="D47" s="5">
        <v>1.11887096</v>
      </c>
      <c r="E47" s="5">
        <v>1.1256436000000001</v>
      </c>
      <c r="F47" s="5">
        <v>1.13290369</v>
      </c>
      <c r="G47" s="5">
        <v>1.1406831900000001</v>
      </c>
      <c r="H47" s="5">
        <v>1.14902503</v>
      </c>
      <c r="I47" s="5">
        <v>1.15796565</v>
      </c>
      <c r="J47" s="5">
        <v>1.1675503</v>
      </c>
      <c r="K47" s="5">
        <v>1.1778239399999999</v>
      </c>
      <c r="L47" s="5">
        <v>1.1888368199999999</v>
      </c>
      <c r="M47" s="5">
        <v>1.19947001</v>
      </c>
      <c r="N47" s="5">
        <v>1.20860462</v>
      </c>
      <c r="O47" s="5">
        <v>1.21813382</v>
      </c>
      <c r="P47" s="5">
        <v>1.2281539400000001</v>
      </c>
      <c r="Q47" s="5">
        <v>1.23869388</v>
      </c>
      <c r="R47" s="5">
        <v>1.24977604</v>
      </c>
      <c r="S47" s="5">
        <v>1.2614259999999999</v>
      </c>
      <c r="T47" s="5">
        <v>1.2736723599999999</v>
      </c>
      <c r="U47" s="5">
        <v>1.28654329</v>
      </c>
      <c r="V47" s="5">
        <v>1.30007747</v>
      </c>
      <c r="W47" s="5">
        <v>1.3142987100000001</v>
      </c>
      <c r="X47" s="5">
        <v>1.3292391400000001</v>
      </c>
      <c r="Y47" s="5">
        <v>1.34493358</v>
      </c>
      <c r="Z47" s="5">
        <v>1.3614185400000001</v>
      </c>
      <c r="AA47" s="5">
        <v>1.3787323199999999</v>
      </c>
      <c r="AB47" s="5">
        <v>1.39691459</v>
      </c>
      <c r="AC47" s="5">
        <v>1.4160082199999999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14307</v>
      </c>
      <c r="C48" s="5">
        <v>16126.697925750001</v>
      </c>
      <c r="D48" s="5">
        <v>17996.177600229999</v>
      </c>
      <c r="E48" s="5">
        <v>19919.16794259</v>
      </c>
      <c r="F48" s="5">
        <v>21898.806574279999</v>
      </c>
      <c r="G48" s="5">
        <v>23938.327362790002</v>
      </c>
      <c r="H48" s="5">
        <v>26040.737419649999</v>
      </c>
      <c r="I48" s="5">
        <v>28210.57224686</v>
      </c>
      <c r="J48" s="5">
        <v>30450.985880730001</v>
      </c>
      <c r="K48" s="5">
        <v>32766.183308380001</v>
      </c>
      <c r="L48" s="5">
        <v>34716.227129970001</v>
      </c>
      <c r="M48" s="5">
        <v>35911.965611599997</v>
      </c>
      <c r="N48" s="5">
        <v>37096.09461285</v>
      </c>
      <c r="O48" s="5">
        <v>38298.112346000002</v>
      </c>
      <c r="P48" s="5">
        <v>39518.458187149998</v>
      </c>
      <c r="Q48" s="5">
        <v>40757.2739268</v>
      </c>
      <c r="R48" s="5">
        <v>42014.651668480001</v>
      </c>
      <c r="S48" s="5">
        <v>43291.298651110003</v>
      </c>
      <c r="T48" s="5">
        <v>44587.345827830002</v>
      </c>
      <c r="U48" s="5">
        <v>45905.727412599997</v>
      </c>
      <c r="V48" s="5">
        <v>47244.287420289998</v>
      </c>
      <c r="W48" s="5">
        <v>48603.125728849998</v>
      </c>
      <c r="X48" s="5">
        <v>49982.705341449997</v>
      </c>
      <c r="Y48" s="5">
        <v>51383.506547869998</v>
      </c>
      <c r="Z48" s="5">
        <v>52806.027194690003</v>
      </c>
      <c r="AA48" s="5">
        <v>54250.673097799998</v>
      </c>
      <c r="AB48" s="5">
        <v>55718.196888400002</v>
      </c>
      <c r="AC48" s="5">
        <v>57209.028553650001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57041176.25</v>
      </c>
      <c r="C49" s="5">
        <v>67301904.655938193</v>
      </c>
      <c r="D49" s="5">
        <v>76962847.165937796</v>
      </c>
      <c r="E49" s="5">
        <v>86395251.229269102</v>
      </c>
      <c r="F49" s="5">
        <v>95458500.786436006</v>
      </c>
      <c r="G49" s="5">
        <v>104652588.80401599</v>
      </c>
      <c r="H49" s="5">
        <v>114024614.47922599</v>
      </c>
      <c r="I49" s="5">
        <v>123592556.50455999</v>
      </c>
      <c r="J49" s="5">
        <v>133368889.526197</v>
      </c>
      <c r="K49" s="5">
        <v>143369850.585255</v>
      </c>
      <c r="L49" s="5">
        <v>151906489.41530699</v>
      </c>
      <c r="M49" s="5">
        <v>157496687.06158</v>
      </c>
      <c r="N49" s="5">
        <v>163006038.807955</v>
      </c>
      <c r="O49" s="5">
        <v>168550164.982012</v>
      </c>
      <c r="P49" s="5">
        <v>174133261.747208</v>
      </c>
      <c r="Q49" s="5">
        <v>179756748.78884801</v>
      </c>
      <c r="R49" s="5">
        <v>185422981.92247501</v>
      </c>
      <c r="S49" s="5">
        <v>191134337.829714</v>
      </c>
      <c r="T49" s="5">
        <v>196893198.12955099</v>
      </c>
      <c r="U49" s="5">
        <v>202701965.52432901</v>
      </c>
      <c r="V49" s="5">
        <v>208562982.85511699</v>
      </c>
      <c r="W49" s="5">
        <v>214478685.412453</v>
      </c>
      <c r="X49" s="5">
        <v>220451535.18766001</v>
      </c>
      <c r="Y49" s="5">
        <v>226484045.398038</v>
      </c>
      <c r="Z49" s="5">
        <v>232578937.034619</v>
      </c>
      <c r="AA49" s="5">
        <v>238738836.52530199</v>
      </c>
      <c r="AB49" s="5">
        <v>244966291.05655801</v>
      </c>
      <c r="AC49" s="5">
        <v>251264311.85796899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57041176.25</v>
      </c>
      <c r="C50" s="5">
        <v>67301904.655938193</v>
      </c>
      <c r="D50" s="5">
        <v>76962847.165937796</v>
      </c>
      <c r="E50" s="5">
        <v>86395251.229269102</v>
      </c>
      <c r="F50" s="5">
        <v>95458500.786436006</v>
      </c>
      <c r="G50" s="5">
        <v>104652588.80401599</v>
      </c>
      <c r="H50" s="5">
        <v>114024614.47922599</v>
      </c>
      <c r="I50" s="5">
        <v>123592556.50455999</v>
      </c>
      <c r="J50" s="5">
        <v>133368889.526197</v>
      </c>
      <c r="K50" s="5">
        <v>143369850.585255</v>
      </c>
      <c r="L50" s="5">
        <v>151906489.41530699</v>
      </c>
      <c r="M50" s="5">
        <v>157496687.06158</v>
      </c>
      <c r="N50" s="5">
        <v>163006038.807955</v>
      </c>
      <c r="O50" s="5">
        <v>168550164.982012</v>
      </c>
      <c r="P50" s="5">
        <v>174133261.747208</v>
      </c>
      <c r="Q50" s="5">
        <v>179756748.78884801</v>
      </c>
      <c r="R50" s="5">
        <v>185422981.92247501</v>
      </c>
      <c r="S50" s="5">
        <v>191134337.829714</v>
      </c>
      <c r="T50" s="5">
        <v>196893198.12955099</v>
      </c>
      <c r="U50" s="5">
        <v>202701965.52432901</v>
      </c>
      <c r="V50" s="5">
        <v>208562982.85511699</v>
      </c>
      <c r="W50" s="5">
        <v>214478685.412453</v>
      </c>
      <c r="X50" s="5">
        <v>220451535.18766001</v>
      </c>
      <c r="Y50" s="5">
        <v>226484045.398038</v>
      </c>
      <c r="Z50" s="5">
        <v>232578937.034619</v>
      </c>
      <c r="AA50" s="5">
        <v>238738836.52530199</v>
      </c>
      <c r="AB50" s="5">
        <v>244966291.05655801</v>
      </c>
      <c r="AC50" s="5">
        <v>251264311.85796899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4104.9552028199996</v>
      </c>
      <c r="C51" s="5">
        <v>4700.4008049100003</v>
      </c>
      <c r="D51" s="5">
        <v>5290.6521411399999</v>
      </c>
      <c r="E51" s="5">
        <v>5885.4747939500003</v>
      </c>
      <c r="F51" s="5">
        <v>6482.0327436500002</v>
      </c>
      <c r="G51" s="5">
        <v>7093.1390827300002</v>
      </c>
      <c r="H51" s="5">
        <v>7720.51329412</v>
      </c>
      <c r="I51" s="5">
        <v>8365.4541613500005</v>
      </c>
      <c r="J51" s="5">
        <v>9028.8641908200007</v>
      </c>
      <c r="K51" s="5">
        <v>9711.9369915999996</v>
      </c>
      <c r="L51" s="5">
        <v>10290.033339719999</v>
      </c>
      <c r="M51" s="5">
        <v>10653.191586069999</v>
      </c>
      <c r="N51" s="5">
        <v>11012.175594120001</v>
      </c>
      <c r="O51" s="5">
        <v>11375.400481090001</v>
      </c>
      <c r="P51" s="5">
        <v>11743.051955770001</v>
      </c>
      <c r="Q51" s="5">
        <v>12115.19154733</v>
      </c>
      <c r="R51" s="5">
        <v>12491.894204</v>
      </c>
      <c r="S51" s="5">
        <v>12873.35203618</v>
      </c>
      <c r="T51" s="5">
        <v>13259.64798905</v>
      </c>
      <c r="U51" s="5">
        <v>13651.397126940001</v>
      </c>
      <c r="V51" s="5">
        <v>14048.247758519999</v>
      </c>
      <c r="W51" s="5">
        <v>14450.278245539999</v>
      </c>
      <c r="X51" s="5">
        <v>14857.63646356</v>
      </c>
      <c r="Y51" s="5">
        <v>15270.47481627</v>
      </c>
      <c r="Z51" s="5">
        <v>15688.95410646</v>
      </c>
      <c r="AA51" s="5">
        <v>16113.21537708</v>
      </c>
      <c r="AB51" s="5">
        <v>16543.463506939999</v>
      </c>
      <c r="AC51" s="5">
        <v>16979.85351194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6595.5866562800002</v>
      </c>
      <c r="D52" s="5">
        <v>7542.3590222599996</v>
      </c>
      <c r="E52" s="5">
        <v>8466.7346204700007</v>
      </c>
      <c r="F52" s="5">
        <v>9354.9330770699999</v>
      </c>
      <c r="G52" s="5">
        <v>10255.953702790001</v>
      </c>
      <c r="H52" s="5">
        <v>11174.41221896</v>
      </c>
      <c r="I52" s="5">
        <v>12112.070537449999</v>
      </c>
      <c r="J52" s="5">
        <v>13070.151173570001</v>
      </c>
      <c r="K52" s="5">
        <v>14050.24535736</v>
      </c>
      <c r="L52" s="5">
        <v>14886.835962700001</v>
      </c>
      <c r="M52" s="5">
        <v>15434.675332029999</v>
      </c>
      <c r="N52" s="5">
        <v>15974.591803179999</v>
      </c>
      <c r="O52" s="5">
        <v>16517.916168240001</v>
      </c>
      <c r="P52" s="5">
        <v>17065.05965123</v>
      </c>
      <c r="Q52" s="5">
        <v>17616.161381310001</v>
      </c>
      <c r="R52" s="5">
        <v>18171.452228400001</v>
      </c>
      <c r="S52" s="5">
        <v>18731.16510731</v>
      </c>
      <c r="T52" s="5">
        <v>19295.5334167</v>
      </c>
      <c r="U52" s="5">
        <v>19864.792621379998</v>
      </c>
      <c r="V52" s="5">
        <v>20439.1723198</v>
      </c>
      <c r="W52" s="5">
        <v>21018.91117042</v>
      </c>
      <c r="X52" s="5">
        <v>21604.250448390001</v>
      </c>
      <c r="Y52" s="5">
        <v>22195.436449010002</v>
      </c>
      <c r="Z52" s="5">
        <v>22792.73582939</v>
      </c>
      <c r="AA52" s="5">
        <v>23396.405979480001</v>
      </c>
      <c r="AB52" s="5">
        <v>24006.696523539998</v>
      </c>
      <c r="AC52" s="5">
        <v>24623.902562079998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27.95017636</v>
      </c>
      <c r="C53" s="5">
        <v>32.977933280000002</v>
      </c>
      <c r="D53" s="5">
        <v>37.711795109999997</v>
      </c>
      <c r="E53" s="5">
        <v>42.333673099999999</v>
      </c>
      <c r="F53" s="5">
        <v>46.774665390000003</v>
      </c>
      <c r="G53" s="5">
        <v>51.279768509999997</v>
      </c>
      <c r="H53" s="5">
        <v>55.872061090000003</v>
      </c>
      <c r="I53" s="5">
        <v>60.560352690000002</v>
      </c>
      <c r="J53" s="5">
        <v>65.35075587</v>
      </c>
      <c r="K53" s="5">
        <v>70.251226790000004</v>
      </c>
      <c r="L53" s="5">
        <v>74.434179810000003</v>
      </c>
      <c r="M53" s="5">
        <v>77.173376660000002</v>
      </c>
      <c r="N53" s="5">
        <v>79.872959019999996</v>
      </c>
      <c r="O53" s="5">
        <v>82.589580839999996</v>
      </c>
      <c r="P53" s="5">
        <v>85.325298259999997</v>
      </c>
      <c r="Q53" s="5">
        <v>88.080806910000007</v>
      </c>
      <c r="R53" s="5">
        <v>90.857261140000006</v>
      </c>
      <c r="S53" s="5">
        <v>93.655825539999995</v>
      </c>
      <c r="T53" s="5">
        <v>96.477667080000003</v>
      </c>
      <c r="U53" s="5">
        <v>99.323963109999994</v>
      </c>
      <c r="V53" s="5">
        <v>102.1958616</v>
      </c>
      <c r="W53" s="5">
        <v>105.09455585000001</v>
      </c>
      <c r="X53" s="5">
        <v>108.02125224</v>
      </c>
      <c r="Y53" s="5">
        <v>110.97718225</v>
      </c>
      <c r="Z53" s="5">
        <v>113.96367915</v>
      </c>
      <c r="AA53" s="5">
        <v>116.9820299</v>
      </c>
      <c r="AB53" s="5">
        <v>120.03348262</v>
      </c>
      <c r="AC53" s="5">
        <v>123.11951281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2713.1505023200002</v>
      </c>
      <c r="C54" s="5">
        <v>3058.2343313000001</v>
      </c>
      <c r="D54" s="5">
        <v>3412.7586702899998</v>
      </c>
      <c r="E54" s="5">
        <v>3777.4306639500001</v>
      </c>
      <c r="F54" s="5">
        <v>4152.8453244700004</v>
      </c>
      <c r="G54" s="5">
        <v>4539.6159159099998</v>
      </c>
      <c r="H54" s="5">
        <v>4938.3127008299998</v>
      </c>
      <c r="I54" s="5">
        <v>5349.7957826399997</v>
      </c>
      <c r="J54" s="5">
        <v>5774.6632863799996</v>
      </c>
      <c r="K54" s="5">
        <v>6213.7126373199999</v>
      </c>
      <c r="L54" s="5">
        <v>6583.5149979899998</v>
      </c>
      <c r="M54" s="5">
        <v>6810.2724217699997</v>
      </c>
      <c r="N54" s="5">
        <v>7034.82824721</v>
      </c>
      <c r="O54" s="5">
        <v>7262.77645553</v>
      </c>
      <c r="P54" s="5">
        <v>7494.2003691299997</v>
      </c>
      <c r="Q54" s="5">
        <v>7729.1268768800001</v>
      </c>
      <c r="R54" s="5">
        <v>7967.57344509</v>
      </c>
      <c r="S54" s="5">
        <v>8209.6741931300003</v>
      </c>
      <c r="T54" s="5">
        <v>8455.4539546899996</v>
      </c>
      <c r="U54" s="5">
        <v>8705.46916814</v>
      </c>
      <c r="V54" s="5">
        <v>8959.3109768600007</v>
      </c>
      <c r="W54" s="5">
        <v>9216.9983214700005</v>
      </c>
      <c r="X54" s="5">
        <v>9478.6190049800007</v>
      </c>
      <c r="Y54" s="5">
        <v>9744.2641085499999</v>
      </c>
      <c r="Z54" s="5">
        <v>10014.02804282</v>
      </c>
      <c r="AA54" s="5">
        <v>10287.987765870001</v>
      </c>
      <c r="AB54" s="5">
        <v>10566.28600516</v>
      </c>
      <c r="AC54" s="5">
        <v>10849.0043026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1391.8047005000001</v>
      </c>
      <c r="C55" s="5">
        <v>1642.1664736</v>
      </c>
      <c r="D55" s="5">
        <v>1877.8934708500001</v>
      </c>
      <c r="E55" s="5">
        <v>2108.0441299899999</v>
      </c>
      <c r="F55" s="5">
        <v>2329.1874191900001</v>
      </c>
      <c r="G55" s="5">
        <v>2553.5231668199999</v>
      </c>
      <c r="H55" s="5">
        <v>2782.2005932900001</v>
      </c>
      <c r="I55" s="5">
        <v>3015.6583787099999</v>
      </c>
      <c r="J55" s="5">
        <v>3254.2009044400002</v>
      </c>
      <c r="K55" s="5">
        <v>3498.2243542800002</v>
      </c>
      <c r="L55" s="5">
        <v>3706.51834173</v>
      </c>
      <c r="M55" s="5">
        <v>3842.9191642999999</v>
      </c>
      <c r="N55" s="5">
        <v>3977.3473469099999</v>
      </c>
      <c r="O55" s="5">
        <v>4112.6240255599996</v>
      </c>
      <c r="P55" s="5">
        <v>4248.8515866300004</v>
      </c>
      <c r="Q55" s="5">
        <v>4386.0646704500004</v>
      </c>
      <c r="R55" s="5">
        <v>4524.3207589100002</v>
      </c>
      <c r="S55" s="5">
        <v>4663.6778430499999</v>
      </c>
      <c r="T55" s="5">
        <v>4804.1940343599999</v>
      </c>
      <c r="U55" s="5">
        <v>4945.92795879</v>
      </c>
      <c r="V55" s="5">
        <v>5088.9367816599997</v>
      </c>
      <c r="W55" s="5">
        <v>5233.2799240599998</v>
      </c>
      <c r="X55" s="5">
        <v>5379.0174585799996</v>
      </c>
      <c r="Y55" s="5">
        <v>5526.21070771</v>
      </c>
      <c r="Z55" s="5">
        <v>5674.9260636400004</v>
      </c>
      <c r="AA55" s="5">
        <v>5825.2276112199997</v>
      </c>
      <c r="AB55" s="5">
        <v>5977.1775017800001</v>
      </c>
      <c r="AC55" s="5">
        <v>6130.8492093300001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1.16243629</v>
      </c>
      <c r="E56" s="5">
        <v>1.1529727599999999</v>
      </c>
      <c r="F56" s="5">
        <v>1.14518125</v>
      </c>
      <c r="G56" s="5">
        <v>1.1386711199999999</v>
      </c>
      <c r="H56" s="5">
        <v>1.13316229</v>
      </c>
      <c r="I56" s="5">
        <v>1.1284531600000001</v>
      </c>
      <c r="J56" s="5">
        <v>1.1243893</v>
      </c>
      <c r="K56" s="5">
        <v>1.12085616</v>
      </c>
      <c r="L56" s="5">
        <v>1.1177632200000001</v>
      </c>
      <c r="M56" s="5">
        <v>1.1036603300000001</v>
      </c>
      <c r="N56" s="5">
        <v>1.0775450200000001</v>
      </c>
      <c r="O56" s="5">
        <v>1.0760136499999999</v>
      </c>
      <c r="P56" s="5">
        <v>1.0754195900000001</v>
      </c>
      <c r="Q56" s="5">
        <v>1.07485874</v>
      </c>
      <c r="R56" s="5">
        <v>1.0743206000000001</v>
      </c>
      <c r="S56" s="5">
        <v>1.0738024900000001</v>
      </c>
      <c r="T56" s="5">
        <v>1.0733185000000001</v>
      </c>
      <c r="U56" s="5">
        <v>1.0728519000000001</v>
      </c>
      <c r="V56" s="5">
        <v>1.0724672</v>
      </c>
      <c r="W56" s="5">
        <v>1.0720405099999999</v>
      </c>
      <c r="X56" s="5">
        <v>1.0716270400000001</v>
      </c>
      <c r="Y56" s="5">
        <v>1.0712339399999999</v>
      </c>
      <c r="Z56" s="5">
        <v>1.0708601200000001</v>
      </c>
      <c r="AA56" s="5">
        <v>1.07050457</v>
      </c>
      <c r="AB56" s="5">
        <v>1.07016416</v>
      </c>
      <c r="AC56" s="5">
        <v>1.06984458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1.1741555699999999</v>
      </c>
      <c r="D57" s="5">
        <v>1.1624213699999999</v>
      </c>
      <c r="E57" s="5">
        <v>1.15297447</v>
      </c>
      <c r="F57" s="5">
        <v>1.1451912500000001</v>
      </c>
      <c r="G57" s="5">
        <v>1.13868112</v>
      </c>
      <c r="H57" s="5">
        <v>1.1331521899999999</v>
      </c>
      <c r="I57" s="5">
        <v>1.1284631599999999</v>
      </c>
      <c r="J57" s="5">
        <v>1.12439325</v>
      </c>
      <c r="K57" s="5">
        <v>1.12086489</v>
      </c>
      <c r="L57" s="5">
        <v>1.1036603300000001</v>
      </c>
      <c r="M57" s="5">
        <v>1.0775450200000001</v>
      </c>
      <c r="N57" s="5">
        <v>1.0760136499999999</v>
      </c>
      <c r="O57" s="5">
        <v>1.0754195900000001</v>
      </c>
      <c r="P57" s="5">
        <v>1.07485874</v>
      </c>
      <c r="Q57" s="5">
        <v>1.0743206000000001</v>
      </c>
      <c r="R57" s="5">
        <v>1.0738024900000001</v>
      </c>
      <c r="S57" s="5">
        <v>1.0733185000000001</v>
      </c>
      <c r="T57" s="5">
        <v>1.0728519000000001</v>
      </c>
      <c r="U57" s="5">
        <v>1.0724672</v>
      </c>
      <c r="V57" s="5">
        <v>1.0720405099999999</v>
      </c>
      <c r="W57" s="5">
        <v>1.0716270400000001</v>
      </c>
      <c r="X57" s="5">
        <v>1.0712339399999999</v>
      </c>
      <c r="Y57" s="5">
        <v>1.0708601200000001</v>
      </c>
      <c r="Z57" s="5">
        <v>1.07050457</v>
      </c>
      <c r="AA57" s="5">
        <v>1.07016416</v>
      </c>
      <c r="AB57" s="5">
        <v>1.06984458</v>
      </c>
      <c r="AC57" s="5">
        <v>1.06953817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1.17415566</v>
      </c>
      <c r="D58" s="5">
        <v>1.1624462900000001</v>
      </c>
      <c r="E58" s="5">
        <v>1.15298276</v>
      </c>
      <c r="F58" s="5">
        <v>1.1451912500000001</v>
      </c>
      <c r="G58" s="5">
        <v>1.13868112</v>
      </c>
      <c r="H58" s="5">
        <v>1.1331722900000001</v>
      </c>
      <c r="I58" s="5">
        <v>1.1284631599999999</v>
      </c>
      <c r="J58" s="5">
        <v>1.1243993000000001</v>
      </c>
      <c r="K58" s="5">
        <v>1.1208661600000001</v>
      </c>
      <c r="L58" s="5">
        <v>1.1177732199999999</v>
      </c>
      <c r="M58" s="5">
        <v>1.11564066</v>
      </c>
      <c r="N58" s="5">
        <v>1.11473293</v>
      </c>
      <c r="O58" s="5">
        <v>1.1139340099999999</v>
      </c>
      <c r="P58" s="5">
        <v>1.11319872</v>
      </c>
      <c r="Q58" s="5">
        <v>1.1125217700000001</v>
      </c>
      <c r="R58" s="5">
        <v>1.1118991600000001</v>
      </c>
      <c r="S58" s="5">
        <v>1.1113271300000001</v>
      </c>
      <c r="T58" s="5">
        <v>1.11080164</v>
      </c>
      <c r="U58" s="5">
        <v>1.1103195800000001</v>
      </c>
      <c r="V58" s="5">
        <v>1.10987558</v>
      </c>
      <c r="W58" s="5">
        <v>1.1094693</v>
      </c>
      <c r="X58" s="5">
        <v>1.10909839</v>
      </c>
      <c r="Y58" s="5">
        <v>1.10876036</v>
      </c>
      <c r="Z58" s="5">
        <v>1.1084529299999999</v>
      </c>
      <c r="AA58" s="5">
        <v>1.1081739900000001</v>
      </c>
      <c r="AB58" s="5">
        <v>1.1079216599999999</v>
      </c>
      <c r="AC58" s="5">
        <v>1.107694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12389</v>
      </c>
      <c r="C59" s="5">
        <v>12079.275</v>
      </c>
      <c r="D59" s="5">
        <v>11777.293125</v>
      </c>
      <c r="E59" s="5">
        <v>11482.860796880001</v>
      </c>
      <c r="F59" s="5">
        <v>11195.789276949999</v>
      </c>
      <c r="G59" s="5">
        <v>10915.89454503</v>
      </c>
      <c r="H59" s="5">
        <v>10642.9971814</v>
      </c>
      <c r="I59" s="5">
        <v>10376.922251870001</v>
      </c>
      <c r="J59" s="5">
        <v>10117.499195570001</v>
      </c>
      <c r="K59" s="5">
        <v>9864.5617156799999</v>
      </c>
      <c r="L59" s="5">
        <v>9617.9476727900001</v>
      </c>
      <c r="M59" s="5">
        <v>9377.49898097</v>
      </c>
      <c r="N59" s="5">
        <v>9143.0615064499998</v>
      </c>
      <c r="O59" s="5">
        <v>8914.4849687900005</v>
      </c>
      <c r="P59" s="5">
        <v>8691.6228445699999</v>
      </c>
      <c r="Q59" s="5">
        <v>8474.3322734499998</v>
      </c>
      <c r="R59" s="5">
        <v>8262.4739666200003</v>
      </c>
      <c r="S59" s="5">
        <v>8055.9121174499996</v>
      </c>
      <c r="T59" s="5">
        <v>7854.5143145100001</v>
      </c>
      <c r="U59" s="5">
        <v>7658.15145665</v>
      </c>
      <c r="V59" s="5">
        <v>7466.6976702299999</v>
      </c>
      <c r="W59" s="5">
        <v>7280.03022848</v>
      </c>
      <c r="X59" s="5">
        <v>7098.0294727700002</v>
      </c>
      <c r="Y59" s="5">
        <v>6920.57873595</v>
      </c>
      <c r="Z59" s="5">
        <v>6747.5642675500003</v>
      </c>
      <c r="AA59" s="5">
        <v>6578.8751608599996</v>
      </c>
      <c r="AB59" s="5">
        <v>6414.4032818400001</v>
      </c>
      <c r="AC59" s="5">
        <v>6254.0431997899996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39933839.75</v>
      </c>
      <c r="C60" s="5">
        <v>35223364.908790097</v>
      </c>
      <c r="D60" s="5">
        <v>31099800.513907399</v>
      </c>
      <c r="E60" s="5">
        <v>27193177.474592701</v>
      </c>
      <c r="F60" s="5">
        <v>23642417.7236945</v>
      </c>
      <c r="G60" s="5">
        <v>19954092.212634299</v>
      </c>
      <c r="H60" s="5">
        <v>16079172.427359801</v>
      </c>
      <c r="I60" s="5">
        <v>12000448.221502</v>
      </c>
      <c r="J60" s="5">
        <v>7706188.9133503502</v>
      </c>
      <c r="K60" s="5">
        <v>3180713.8520277701</v>
      </c>
      <c r="L60" s="5">
        <v>113447.36355164</v>
      </c>
      <c r="M60" s="5">
        <v>37.199306970000002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39933839.75</v>
      </c>
      <c r="C61" s="5">
        <v>35223364.908790097</v>
      </c>
      <c r="D61" s="5">
        <v>31099800.513907399</v>
      </c>
      <c r="E61" s="5">
        <v>27193177.474592701</v>
      </c>
      <c r="F61" s="5">
        <v>23642417.7236945</v>
      </c>
      <c r="G61" s="5">
        <v>19954092.212634299</v>
      </c>
      <c r="H61" s="5">
        <v>16079172.427359801</v>
      </c>
      <c r="I61" s="5">
        <v>12000448.221502</v>
      </c>
      <c r="J61" s="5">
        <v>7706188.9133503502</v>
      </c>
      <c r="K61" s="5">
        <v>3180713.8520277701</v>
      </c>
      <c r="L61" s="5">
        <v>113447.36355164</v>
      </c>
      <c r="M61" s="5">
        <v>37.199306970000002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8345.2432245700002</v>
      </c>
      <c r="C62" s="5">
        <v>8050.1937843899996</v>
      </c>
      <c r="D62" s="5">
        <v>7773.4423590500001</v>
      </c>
      <c r="E62" s="5">
        <v>7506.2601996100002</v>
      </c>
      <c r="F62" s="5">
        <v>7251.7684369099998</v>
      </c>
      <c r="G62" s="5">
        <v>6998.3698952100003</v>
      </c>
      <c r="H62" s="5">
        <v>6744.8157968899995</v>
      </c>
      <c r="I62" s="5">
        <v>6490.6007808100003</v>
      </c>
      <c r="J62" s="5">
        <v>6235.3496654600003</v>
      </c>
      <c r="K62" s="5">
        <v>5978.59786635</v>
      </c>
      <c r="L62" s="5">
        <v>5759.5781312999998</v>
      </c>
      <c r="M62" s="5">
        <v>5613.01451576</v>
      </c>
      <c r="N62" s="5">
        <v>5472.6883085099998</v>
      </c>
      <c r="O62" s="5">
        <v>5335.8711008</v>
      </c>
      <c r="P62" s="5">
        <v>5202.4743232800001</v>
      </c>
      <c r="Q62" s="5">
        <v>5072.4124652</v>
      </c>
      <c r="R62" s="5">
        <v>4945.6021535700002</v>
      </c>
      <c r="S62" s="5">
        <v>4821.9620997299999</v>
      </c>
      <c r="T62" s="5">
        <v>4701.4130472400002</v>
      </c>
      <c r="U62" s="5">
        <v>4583.8777210500002</v>
      </c>
      <c r="V62" s="5">
        <v>4469.28077803</v>
      </c>
      <c r="W62" s="5">
        <v>4357.5487585800001</v>
      </c>
      <c r="X62" s="5">
        <v>4248.6100396100001</v>
      </c>
      <c r="Y62" s="5">
        <v>4142.3947886200003</v>
      </c>
      <c r="Z62" s="5">
        <v>4038.8349189099999</v>
      </c>
      <c r="AA62" s="5">
        <v>3937.86404593</v>
      </c>
      <c r="AB62" s="5">
        <v>3839.41744479</v>
      </c>
      <c r="AC62" s="5">
        <v>3743.43200867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5776.6318450400004</v>
      </c>
      <c r="D63" s="5">
        <v>5100.3672842799997</v>
      </c>
      <c r="E63" s="5">
        <v>4459.68110583</v>
      </c>
      <c r="F63" s="5">
        <v>3877.3565066900001</v>
      </c>
      <c r="G63" s="5">
        <v>3272.4711228699998</v>
      </c>
      <c r="H63" s="5">
        <v>2636.9842780899999</v>
      </c>
      <c r="I63" s="5">
        <v>1968.0735083300001</v>
      </c>
      <c r="J63" s="5">
        <v>1263.81498179</v>
      </c>
      <c r="K63" s="5">
        <v>521.63707173</v>
      </c>
      <c r="L63" s="5">
        <v>18.605367619999999</v>
      </c>
      <c r="M63" s="5">
        <v>6.1006899999999998E-3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32.745748599999999</v>
      </c>
      <c r="C64" s="5">
        <v>28.88315923</v>
      </c>
      <c r="D64" s="5">
        <v>25.50183642</v>
      </c>
      <c r="E64" s="5">
        <v>22.29840553</v>
      </c>
      <c r="F64" s="5">
        <v>19.386782530000001</v>
      </c>
      <c r="G64" s="5">
        <v>16.362355610000002</v>
      </c>
      <c r="H64" s="5">
        <v>13.18492139</v>
      </c>
      <c r="I64" s="5">
        <v>9.8403675400000008</v>
      </c>
      <c r="J64" s="5">
        <v>6.3190749100000003</v>
      </c>
      <c r="K64" s="5">
        <v>2.6081853599999998</v>
      </c>
      <c r="L64" s="5">
        <v>9.302684E-2</v>
      </c>
      <c r="M64" s="5">
        <v>3.0499999999999999E-5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7415.5834351900003</v>
      </c>
      <c r="C65" s="5">
        <v>7230.1938493099997</v>
      </c>
      <c r="D65" s="5">
        <v>7049.4390030799996</v>
      </c>
      <c r="E65" s="5">
        <v>6873.2030279999999</v>
      </c>
      <c r="F65" s="5">
        <v>6701.3729523000002</v>
      </c>
      <c r="G65" s="5">
        <v>6533.8386284999997</v>
      </c>
      <c r="H65" s="5">
        <v>6370.4926627799996</v>
      </c>
      <c r="I65" s="5">
        <v>6211.2303462099999</v>
      </c>
      <c r="J65" s="5">
        <v>6055.9495875599996</v>
      </c>
      <c r="K65" s="5">
        <v>5904.5508478700003</v>
      </c>
      <c r="L65" s="5">
        <v>5756.9370766700004</v>
      </c>
      <c r="M65" s="5">
        <v>5613.0136497599997</v>
      </c>
      <c r="N65" s="5">
        <v>5472.6883085099998</v>
      </c>
      <c r="O65" s="5">
        <v>5335.8711008</v>
      </c>
      <c r="P65" s="5">
        <v>5202.4743232800001</v>
      </c>
      <c r="Q65" s="5">
        <v>5072.4124652</v>
      </c>
      <c r="R65" s="5">
        <v>4945.6021535700002</v>
      </c>
      <c r="S65" s="5">
        <v>4821.9620997299999</v>
      </c>
      <c r="T65" s="5">
        <v>4701.4130472400002</v>
      </c>
      <c r="U65" s="5">
        <v>4583.8777210500002</v>
      </c>
      <c r="V65" s="5">
        <v>4469.28077803</v>
      </c>
      <c r="W65" s="5">
        <v>4357.5487585800001</v>
      </c>
      <c r="X65" s="5">
        <v>4248.6100396100001</v>
      </c>
      <c r="Y65" s="5">
        <v>4142.3947886200003</v>
      </c>
      <c r="Z65" s="5">
        <v>4038.8349189099999</v>
      </c>
      <c r="AA65" s="5">
        <v>3937.86404593</v>
      </c>
      <c r="AB65" s="5">
        <v>3839.41744479</v>
      </c>
      <c r="AC65" s="5">
        <v>3743.43200867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929.65978938000001</v>
      </c>
      <c r="C66" s="5">
        <v>819.99993508</v>
      </c>
      <c r="D66" s="5">
        <v>724.00335596000002</v>
      </c>
      <c r="E66" s="5">
        <v>633.05717160999995</v>
      </c>
      <c r="F66" s="5">
        <v>550.39548461000004</v>
      </c>
      <c r="G66" s="5">
        <v>464.53126671000001</v>
      </c>
      <c r="H66" s="5">
        <v>374.32313411000001</v>
      </c>
      <c r="I66" s="5">
        <v>279.37043460000001</v>
      </c>
      <c r="J66" s="5">
        <v>179.40007790000001</v>
      </c>
      <c r="K66" s="5">
        <v>74.047018480000006</v>
      </c>
      <c r="L66" s="5">
        <v>2.6410546199999998</v>
      </c>
      <c r="M66" s="5">
        <v>8.6600000000000002E-4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0.90465952000000005</v>
      </c>
      <c r="E67" s="5">
        <v>0.90557025000000002</v>
      </c>
      <c r="F67" s="5">
        <v>0.89680442000000005</v>
      </c>
      <c r="G67" s="5">
        <v>0.89171754999999997</v>
      </c>
      <c r="H67" s="5">
        <v>0.86563632999999995</v>
      </c>
      <c r="I67" s="5">
        <v>0.82647002000000003</v>
      </c>
      <c r="J67" s="5">
        <v>0.76547173999999996</v>
      </c>
      <c r="K67" s="5">
        <v>0.65862401999999998</v>
      </c>
      <c r="L67" s="5">
        <v>0.42333124999999999</v>
      </c>
      <c r="M67" s="5">
        <v>3.6581809999999999E-2</v>
      </c>
      <c r="N67" s="5">
        <v>3.3630999999999998E-4</v>
      </c>
      <c r="O67" s="5">
        <v>0</v>
      </c>
      <c r="P67" s="5">
        <v>0</v>
      </c>
      <c r="Q67" s="5">
        <v>1.3015880000000001E-2</v>
      </c>
      <c r="R67" s="5">
        <v>0</v>
      </c>
      <c r="S67" s="5">
        <v>8.9409150000000007E-2</v>
      </c>
      <c r="T67" s="5">
        <v>0.1006253</v>
      </c>
      <c r="U67" s="5">
        <v>9.0853530000000002E-2</v>
      </c>
      <c r="V67" s="5">
        <v>4.055984E-2</v>
      </c>
      <c r="W67" s="5">
        <v>2.248872E-2</v>
      </c>
      <c r="X67" s="5">
        <v>1.5716379999999999E-2</v>
      </c>
      <c r="Y67" s="5">
        <v>1.297804E-2</v>
      </c>
      <c r="Z67" s="5">
        <v>1.3610819999999999E-2</v>
      </c>
      <c r="AA67" s="5">
        <v>3.1399999999999998E-5</v>
      </c>
      <c r="AB67" s="5">
        <v>2.6080000000000001E-5</v>
      </c>
      <c r="AC67" s="5">
        <v>2.444E-5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0.90465952000000005</v>
      </c>
      <c r="D68" s="5">
        <v>0.90557025000000002</v>
      </c>
      <c r="E68" s="5">
        <v>0.89680442000000005</v>
      </c>
      <c r="F68" s="5">
        <v>0.89171754999999997</v>
      </c>
      <c r="G68" s="5">
        <v>0.86563632999999995</v>
      </c>
      <c r="H68" s="5">
        <v>0.82647002000000003</v>
      </c>
      <c r="I68" s="5">
        <v>0.76547173999999996</v>
      </c>
      <c r="J68" s="5">
        <v>0.65862401999999998</v>
      </c>
      <c r="K68" s="5">
        <v>0.42333124999999999</v>
      </c>
      <c r="L68" s="5">
        <v>3.6581809999999999E-2</v>
      </c>
      <c r="M68" s="5">
        <v>3.3630999999999998E-4</v>
      </c>
      <c r="N68" s="5">
        <v>0</v>
      </c>
      <c r="O68" s="5">
        <v>0</v>
      </c>
      <c r="P68" s="5">
        <v>1.3015880000000001E-2</v>
      </c>
      <c r="Q68" s="5">
        <v>0</v>
      </c>
      <c r="R68" s="5">
        <v>8.9409150000000007E-2</v>
      </c>
      <c r="S68" s="5">
        <v>0.1006253</v>
      </c>
      <c r="T68" s="5">
        <v>9.0853530000000002E-2</v>
      </c>
      <c r="U68" s="5">
        <v>4.055984E-2</v>
      </c>
      <c r="V68" s="5">
        <v>2.248872E-2</v>
      </c>
      <c r="W68" s="5">
        <v>1.5716379999999999E-2</v>
      </c>
      <c r="X68" s="5">
        <v>1.297804E-2</v>
      </c>
      <c r="Y68" s="5">
        <v>1.3610819999999999E-2</v>
      </c>
      <c r="Z68" s="5">
        <v>3.1399999999999998E-5</v>
      </c>
      <c r="AA68" s="5">
        <v>2.6080000000000001E-5</v>
      </c>
      <c r="AB68" s="5">
        <v>2.444E-5</v>
      </c>
      <c r="AC68" s="5">
        <v>3.6480000000000003E-5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1.44713874</v>
      </c>
      <c r="D69" s="5">
        <v>1.4763025400000001</v>
      </c>
      <c r="E69" s="5">
        <v>1.5075591500000001</v>
      </c>
      <c r="F69" s="5">
        <v>1.5410654100000001</v>
      </c>
      <c r="G69" s="5">
        <v>1.5769863399999999</v>
      </c>
      <c r="H69" s="5">
        <v>1.61548625</v>
      </c>
      <c r="I69" s="5">
        <v>1.6567496900000001</v>
      </c>
      <c r="J69" s="5">
        <v>1.7009858200000001</v>
      </c>
      <c r="K69" s="5">
        <v>1.7484015100000001</v>
      </c>
      <c r="L69" s="5">
        <v>1.79922903</v>
      </c>
      <c r="M69" s="5">
        <v>1.8483041600000001</v>
      </c>
      <c r="N69" s="5">
        <v>1.8904629399999999</v>
      </c>
      <c r="O69" s="5">
        <v>1.93444287</v>
      </c>
      <c r="P69" s="5">
        <v>1.98070094</v>
      </c>
      <c r="Q69" s="5">
        <v>2.02934634</v>
      </c>
      <c r="R69" s="5">
        <v>2.0804942999999998</v>
      </c>
      <c r="S69" s="5">
        <v>2.1342627799999998</v>
      </c>
      <c r="T69" s="5">
        <v>2.1907838900000001</v>
      </c>
      <c r="U69" s="5">
        <v>2.25018758</v>
      </c>
      <c r="V69" s="5">
        <v>2.3126524399999999</v>
      </c>
      <c r="W69" s="5">
        <v>2.37828828</v>
      </c>
      <c r="X69" s="5">
        <v>2.4472434000000001</v>
      </c>
      <c r="Y69" s="5">
        <v>2.51967857</v>
      </c>
      <c r="Z69" s="5">
        <v>2.5957622900000001</v>
      </c>
      <c r="AA69" s="5">
        <v>2.6756712199999999</v>
      </c>
      <c r="AB69" s="5">
        <v>2.7595885500000001</v>
      </c>
      <c r="AC69" s="5">
        <v>2.8477122499999998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381.19800586999997</v>
      </c>
      <c r="D70" s="5">
        <v>742.91210279999996</v>
      </c>
      <c r="E70" s="5">
        <v>1087.6811732599999</v>
      </c>
      <c r="F70" s="5">
        <v>1417.8471801600001</v>
      </c>
      <c r="G70" s="5">
        <v>1735.56971851</v>
      </c>
      <c r="H70" s="5">
        <v>2042.8406367800001</v>
      </c>
      <c r="I70" s="5">
        <v>2341.50373145</v>
      </c>
      <c r="J70" s="5">
        <v>2633.2800333999999</v>
      </c>
      <c r="K70" s="5">
        <v>2919.7677436499998</v>
      </c>
      <c r="L70" s="5">
        <v>3202.4625345200002</v>
      </c>
      <c r="M70" s="5">
        <v>3479.05704367</v>
      </c>
      <c r="N70" s="5">
        <v>3744.1455537400002</v>
      </c>
      <c r="O70" s="5">
        <v>3998.9254774699998</v>
      </c>
      <c r="P70" s="5">
        <v>4244.7278063699996</v>
      </c>
      <c r="Q70" s="5">
        <v>4482.7645530500004</v>
      </c>
      <c r="R70" s="5">
        <v>4714.8967819400004</v>
      </c>
      <c r="S70" s="5">
        <v>4940.5483353500003</v>
      </c>
      <c r="T70" s="5">
        <v>5161.4731846000004</v>
      </c>
      <c r="U70" s="5">
        <v>5378.6974472499996</v>
      </c>
      <c r="V70" s="5">
        <v>5592.6203290800004</v>
      </c>
      <c r="W70" s="5">
        <v>5804.1486197900003</v>
      </c>
      <c r="X70" s="5">
        <v>6013.9226197300004</v>
      </c>
      <c r="Y70" s="5">
        <v>6222.5302518600001</v>
      </c>
      <c r="Z70" s="5">
        <v>6430.5121340200003</v>
      </c>
      <c r="AA70" s="5">
        <v>6638.9065702899998</v>
      </c>
      <c r="AB70" s="5">
        <v>6847.04147233</v>
      </c>
      <c r="AC70" s="5">
        <v>7055.9373063800003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95.299494010000004</v>
      </c>
      <c r="D71" s="5">
        <v>286.64328331000002</v>
      </c>
      <c r="E71" s="5">
        <v>521.47532574000002</v>
      </c>
      <c r="F71" s="5">
        <v>605.91745939999998</v>
      </c>
      <c r="G71" s="5">
        <v>675.41630640999995</v>
      </c>
      <c r="H71" s="5">
        <v>737.75129539</v>
      </c>
      <c r="I71" s="5">
        <v>801.50472190999994</v>
      </c>
      <c r="J71" s="5">
        <v>873.07972957000004</v>
      </c>
      <c r="K71" s="5">
        <v>965.68108083000004</v>
      </c>
      <c r="L71" s="5">
        <v>1047.4296248000001</v>
      </c>
      <c r="M71" s="5">
        <v>1116.86005062</v>
      </c>
      <c r="N71" s="5">
        <v>1195.55735665</v>
      </c>
      <c r="O71" s="5">
        <v>1267.24419571</v>
      </c>
      <c r="P71" s="5">
        <v>1331.3153948300001</v>
      </c>
      <c r="Q71" s="5">
        <v>1401.6860382</v>
      </c>
      <c r="R71" s="5">
        <v>1470.6241950399999</v>
      </c>
      <c r="S71" s="5">
        <v>1534.45830355</v>
      </c>
      <c r="T71" s="5">
        <v>1594.1508718499999</v>
      </c>
      <c r="U71" s="5">
        <v>1646.9867614</v>
      </c>
      <c r="V71" s="5">
        <v>1696.46296747</v>
      </c>
      <c r="W71" s="5">
        <v>1743.3901096699999</v>
      </c>
      <c r="X71" s="5">
        <v>1788.06737359</v>
      </c>
      <c r="Y71" s="5">
        <v>1830.7672540799999</v>
      </c>
      <c r="Z71" s="5">
        <v>1871.7366089699999</v>
      </c>
      <c r="AA71" s="5">
        <v>1911.4696619700001</v>
      </c>
      <c r="AB71" s="5">
        <v>1949.61177036</v>
      </c>
      <c r="AC71" s="5">
        <v>1993.6637273399999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95.299494010000004</v>
      </c>
      <c r="D72" s="5">
        <v>286.64328331000002</v>
      </c>
      <c r="E72" s="5">
        <v>521.47532574000002</v>
      </c>
      <c r="F72" s="5">
        <v>605.91745939999998</v>
      </c>
      <c r="G72" s="5">
        <v>675.41630640999995</v>
      </c>
      <c r="H72" s="5">
        <v>737.75129539</v>
      </c>
      <c r="I72" s="5">
        <v>801.50472190999994</v>
      </c>
      <c r="J72" s="5">
        <v>873.07972957000004</v>
      </c>
      <c r="K72" s="5">
        <v>965.68108083000004</v>
      </c>
      <c r="L72" s="5">
        <v>1047.4296248000001</v>
      </c>
      <c r="M72" s="5">
        <v>1116.86005062</v>
      </c>
      <c r="N72" s="5">
        <v>1195.55735665</v>
      </c>
      <c r="O72" s="5">
        <v>1267.24419571</v>
      </c>
      <c r="P72" s="5">
        <v>1331.3153948300001</v>
      </c>
      <c r="Q72" s="5">
        <v>1401.6860382</v>
      </c>
      <c r="R72" s="5">
        <v>1470.6241950399999</v>
      </c>
      <c r="S72" s="5">
        <v>1534.45830355</v>
      </c>
      <c r="T72" s="5">
        <v>1594.1508718499999</v>
      </c>
      <c r="U72" s="5">
        <v>1646.9867614</v>
      </c>
      <c r="V72" s="5">
        <v>1696.46296747</v>
      </c>
      <c r="W72" s="5">
        <v>1743.3901096699999</v>
      </c>
      <c r="X72" s="5">
        <v>1788.06737359</v>
      </c>
      <c r="Y72" s="5">
        <v>1830.7672540799999</v>
      </c>
      <c r="Z72" s="5">
        <v>1871.7366089699999</v>
      </c>
      <c r="AA72" s="5">
        <v>1911.4696619700001</v>
      </c>
      <c r="AB72" s="5">
        <v>1949.61177036</v>
      </c>
      <c r="AC72" s="5">
        <v>1993.6637273399999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101.23471865</v>
      </c>
      <c r="D73" s="5">
        <v>197.29648705</v>
      </c>
      <c r="E73" s="5">
        <v>288.85882350999998</v>
      </c>
      <c r="F73" s="5">
        <v>376.54100516</v>
      </c>
      <c r="G73" s="5">
        <v>460.91841310000001</v>
      </c>
      <c r="H73" s="5">
        <v>542.52012262000005</v>
      </c>
      <c r="I73" s="5">
        <v>621.83590237999999</v>
      </c>
      <c r="J73" s="5">
        <v>699.32288867</v>
      </c>
      <c r="K73" s="5">
        <v>775.40569188999996</v>
      </c>
      <c r="L73" s="5">
        <v>850.48107347999996</v>
      </c>
      <c r="M73" s="5">
        <v>923.93625520000001</v>
      </c>
      <c r="N73" s="5">
        <v>994.33595705000005</v>
      </c>
      <c r="O73" s="5">
        <v>1061.99794754</v>
      </c>
      <c r="P73" s="5">
        <v>1127.27568505</v>
      </c>
      <c r="Q73" s="5">
        <v>1190.4912311</v>
      </c>
      <c r="R73" s="5">
        <v>1252.1387155100001</v>
      </c>
      <c r="S73" s="5">
        <v>1312.0650795700001</v>
      </c>
      <c r="T73" s="5">
        <v>1370.73613249</v>
      </c>
      <c r="U73" s="5">
        <v>1428.4243392999999</v>
      </c>
      <c r="V73" s="5">
        <v>1485.23576381</v>
      </c>
      <c r="W73" s="5">
        <v>1541.4112301299999</v>
      </c>
      <c r="X73" s="5">
        <v>1597.12078468</v>
      </c>
      <c r="Y73" s="5">
        <v>1652.5205638100001</v>
      </c>
      <c r="Z73" s="5">
        <v>1707.7541409200001</v>
      </c>
      <c r="AA73" s="5">
        <v>1763.0972615400001</v>
      </c>
      <c r="AB73" s="5">
        <v>1818.37143666</v>
      </c>
      <c r="AC73" s="5">
        <v>1873.8477711800001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2.1204100000000001E-3</v>
      </c>
      <c r="D74" s="5">
        <v>6.3778100000000002E-3</v>
      </c>
      <c r="E74" s="5">
        <v>1.160283E-2</v>
      </c>
      <c r="F74" s="5">
        <v>1.3481659999999999E-2</v>
      </c>
      <c r="G74" s="5">
        <v>1.502801E-2</v>
      </c>
      <c r="H74" s="5">
        <v>1.6414970000000001E-2</v>
      </c>
      <c r="I74" s="5">
        <v>1.7833479999999999E-2</v>
      </c>
      <c r="J74" s="5">
        <v>1.9426019999999999E-2</v>
      </c>
      <c r="K74" s="5">
        <v>2.1486399999999999E-2</v>
      </c>
      <c r="L74" s="5">
        <v>2.3305309999999999E-2</v>
      </c>
      <c r="M74" s="5">
        <v>2.485014E-2</v>
      </c>
      <c r="N74" s="5">
        <v>2.660115E-2</v>
      </c>
      <c r="O74" s="5">
        <v>2.8196180000000001E-2</v>
      </c>
      <c r="P74" s="5">
        <v>2.9621769999999999E-2</v>
      </c>
      <c r="Q74" s="5">
        <v>3.1187510000000002E-2</v>
      </c>
      <c r="R74" s="5">
        <v>3.2721390000000003E-2</v>
      </c>
      <c r="S74" s="5">
        <v>3.4141699999999997E-2</v>
      </c>
      <c r="T74" s="5">
        <v>3.5469859999999999E-2</v>
      </c>
      <c r="U74" s="5">
        <v>3.6645459999999998E-2</v>
      </c>
      <c r="V74" s="5">
        <v>3.7746300000000003E-2</v>
      </c>
      <c r="W74" s="5">
        <v>3.8790430000000001E-2</v>
      </c>
      <c r="X74" s="5">
        <v>3.97845E-2</v>
      </c>
      <c r="Y74" s="5">
        <v>4.0734569999999998E-2</v>
      </c>
      <c r="Z74" s="5">
        <v>4.1646139999999998E-2</v>
      </c>
      <c r="AA74" s="5">
        <v>4.2530199999999997E-2</v>
      </c>
      <c r="AB74" s="5">
        <v>4.3378859999999998E-2</v>
      </c>
      <c r="AC74" s="5">
        <v>4.4359019999999999E-2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1.06E-5</v>
      </c>
      <c r="D75" s="5">
        <v>3.1890000000000001E-5</v>
      </c>
      <c r="E75" s="5">
        <v>5.8010000000000002E-5</v>
      </c>
      <c r="F75" s="5">
        <v>6.7409999999999993E-5</v>
      </c>
      <c r="G75" s="5">
        <v>7.5140000000000002E-5</v>
      </c>
      <c r="H75" s="5">
        <v>8.2070000000000005E-5</v>
      </c>
      <c r="I75" s="5">
        <v>8.9170000000000002E-5</v>
      </c>
      <c r="J75" s="5">
        <v>9.713E-5</v>
      </c>
      <c r="K75" s="5">
        <v>1.0743000000000001E-4</v>
      </c>
      <c r="L75" s="5">
        <v>1.1653E-4</v>
      </c>
      <c r="M75" s="5">
        <v>1.2425000000000001E-4</v>
      </c>
      <c r="N75" s="5">
        <v>1.3301E-4</v>
      </c>
      <c r="O75" s="5">
        <v>1.4098E-4</v>
      </c>
      <c r="P75" s="5">
        <v>1.4810999999999999E-4</v>
      </c>
      <c r="Q75" s="5">
        <v>1.5594E-4</v>
      </c>
      <c r="R75" s="5">
        <v>1.6360999999999999E-4</v>
      </c>
      <c r="S75" s="5">
        <v>1.7071E-4</v>
      </c>
      <c r="T75" s="5">
        <v>1.7735E-4</v>
      </c>
      <c r="U75" s="5">
        <v>1.8322999999999999E-4</v>
      </c>
      <c r="V75" s="5">
        <v>1.8872999999999999E-4</v>
      </c>
      <c r="W75" s="5">
        <v>1.9395E-4</v>
      </c>
      <c r="X75" s="5">
        <v>1.9892E-4</v>
      </c>
      <c r="Y75" s="5">
        <v>2.0367000000000001E-4</v>
      </c>
      <c r="Z75" s="5">
        <v>2.0823E-4</v>
      </c>
      <c r="AA75" s="5">
        <v>2.1264999999999999E-4</v>
      </c>
      <c r="AB75" s="5">
        <v>2.1688999999999999E-4</v>
      </c>
      <c r="AC75" s="5">
        <v>2.218E-4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101.23340638000001</v>
      </c>
      <c r="D76" s="5">
        <v>197.29253997000001</v>
      </c>
      <c r="E76" s="5">
        <v>288.85164279999998</v>
      </c>
      <c r="F76" s="5">
        <v>376.53266167999999</v>
      </c>
      <c r="G76" s="5">
        <v>460.90911261999997</v>
      </c>
      <c r="H76" s="5">
        <v>542.50996378000002</v>
      </c>
      <c r="I76" s="5">
        <v>621.82486566</v>
      </c>
      <c r="J76" s="5">
        <v>699.31086635999998</v>
      </c>
      <c r="K76" s="5">
        <v>775.39239445999999</v>
      </c>
      <c r="L76" s="5">
        <v>850.46665037000002</v>
      </c>
      <c r="M76" s="5">
        <v>923.92087604000005</v>
      </c>
      <c r="N76" s="5">
        <v>994.31949422000002</v>
      </c>
      <c r="O76" s="5">
        <v>1061.9804975899999</v>
      </c>
      <c r="P76" s="5">
        <v>1127.2573528400001</v>
      </c>
      <c r="Q76" s="5">
        <v>1190.4719298800001</v>
      </c>
      <c r="R76" s="5">
        <v>1252.1184650099999</v>
      </c>
      <c r="S76" s="5">
        <v>1312.0439500800001</v>
      </c>
      <c r="T76" s="5">
        <v>1370.71418103</v>
      </c>
      <c r="U76" s="5">
        <v>1428.4016602900001</v>
      </c>
      <c r="V76" s="5">
        <v>1485.21240352</v>
      </c>
      <c r="W76" s="5">
        <v>1541.3872236499999</v>
      </c>
      <c r="X76" s="5">
        <v>1597.09616299</v>
      </c>
      <c r="Y76" s="5">
        <v>1652.4953541499999</v>
      </c>
      <c r="Z76" s="5">
        <v>1707.7283671099999</v>
      </c>
      <c r="AA76" s="5">
        <v>1763.0709406000001</v>
      </c>
      <c r="AB76" s="5">
        <v>1818.3445905000001</v>
      </c>
      <c r="AC76" s="5">
        <v>1873.82031843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1.3122699999999999E-3</v>
      </c>
      <c r="D77" s="5">
        <v>3.9470800000000004E-3</v>
      </c>
      <c r="E77" s="5">
        <v>7.1807199999999998E-3</v>
      </c>
      <c r="F77" s="5">
        <v>8.3434800000000003E-3</v>
      </c>
      <c r="G77" s="5">
        <v>9.3004799999999999E-3</v>
      </c>
      <c r="H77" s="5">
        <v>1.0158840000000001E-2</v>
      </c>
      <c r="I77" s="5">
        <v>1.103672E-2</v>
      </c>
      <c r="J77" s="5">
        <v>1.202231E-2</v>
      </c>
      <c r="K77" s="5">
        <v>1.3297430000000001E-2</v>
      </c>
      <c r="L77" s="5">
        <v>1.4423109999999999E-2</v>
      </c>
      <c r="M77" s="5">
        <v>1.5379159999999999E-2</v>
      </c>
      <c r="N77" s="5">
        <v>1.646282E-2</v>
      </c>
      <c r="O77" s="5">
        <v>1.7449949999999999E-2</v>
      </c>
      <c r="P77" s="5">
        <v>1.8332210000000002E-2</v>
      </c>
      <c r="Q77" s="5">
        <v>1.9301220000000001E-2</v>
      </c>
      <c r="R77" s="5">
        <v>2.0250500000000001E-2</v>
      </c>
      <c r="S77" s="5">
        <v>2.1129490000000001E-2</v>
      </c>
      <c r="T77" s="5">
        <v>2.1951459999999999E-2</v>
      </c>
      <c r="U77" s="5">
        <v>2.2679009999999999E-2</v>
      </c>
      <c r="V77" s="5">
        <v>2.3360300000000001E-2</v>
      </c>
      <c r="W77" s="5">
        <v>2.400648E-2</v>
      </c>
      <c r="X77" s="5">
        <v>2.4621690000000002E-2</v>
      </c>
      <c r="Y77" s="5">
        <v>2.520967E-2</v>
      </c>
      <c r="Z77" s="5">
        <v>2.5773810000000001E-2</v>
      </c>
      <c r="AA77" s="5">
        <v>2.6320940000000001E-2</v>
      </c>
      <c r="AB77" s="5">
        <v>2.6846149999999999E-2</v>
      </c>
      <c r="AC77" s="5">
        <v>2.7452750000000001E-2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1.00000629</v>
      </c>
      <c r="E78" s="5">
        <v>1.00000047</v>
      </c>
      <c r="F78" s="5">
        <v>1.00000003</v>
      </c>
      <c r="G78" s="5">
        <v>1.00000249</v>
      </c>
      <c r="H78" s="5">
        <v>1.0000003399999999</v>
      </c>
      <c r="I78" s="5">
        <v>1.0000004</v>
      </c>
      <c r="J78" s="5">
        <v>1.0000000099999999</v>
      </c>
      <c r="K78" s="5">
        <v>1.0000000099999999</v>
      </c>
      <c r="L78" s="5">
        <v>1.00000029</v>
      </c>
      <c r="M78" s="5">
        <v>1</v>
      </c>
      <c r="N78" s="5">
        <v>1.00000267</v>
      </c>
      <c r="O78" s="5">
        <v>1</v>
      </c>
      <c r="P78" s="5">
        <v>1</v>
      </c>
      <c r="Q78" s="5">
        <v>1</v>
      </c>
      <c r="R78" s="5">
        <v>1</v>
      </c>
      <c r="S78" s="5">
        <v>1.0011127099999999</v>
      </c>
      <c r="T78" s="5">
        <v>1</v>
      </c>
      <c r="U78" s="5">
        <v>1</v>
      </c>
      <c r="V78" s="5">
        <v>1.00025433</v>
      </c>
      <c r="W78" s="5">
        <v>1</v>
      </c>
      <c r="X78" s="5">
        <v>1</v>
      </c>
      <c r="Y78" s="5">
        <v>1</v>
      </c>
      <c r="Z78" s="5">
        <v>1</v>
      </c>
      <c r="AA78" s="5">
        <v>1</v>
      </c>
      <c r="AB78" s="5">
        <v>1.00063507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1.00000629</v>
      </c>
      <c r="D79" s="5">
        <v>1.00000047</v>
      </c>
      <c r="E79" s="5">
        <v>1.00000003</v>
      </c>
      <c r="F79" s="5">
        <v>1.00000249</v>
      </c>
      <c r="G79" s="5">
        <v>1.0000003399999999</v>
      </c>
      <c r="H79" s="5">
        <v>1.0000004</v>
      </c>
      <c r="I79" s="5">
        <v>1.0000000099999999</v>
      </c>
      <c r="J79" s="5">
        <v>1.0000000099999999</v>
      </c>
      <c r="K79" s="5">
        <v>1.00000029</v>
      </c>
      <c r="L79" s="5">
        <v>1</v>
      </c>
      <c r="M79" s="5">
        <v>1.00000267</v>
      </c>
      <c r="N79" s="5">
        <v>1</v>
      </c>
      <c r="O79" s="5">
        <v>1</v>
      </c>
      <c r="P79" s="5">
        <v>1</v>
      </c>
      <c r="Q79" s="5">
        <v>1</v>
      </c>
      <c r="R79" s="5">
        <v>1.0011127099999999</v>
      </c>
      <c r="S79" s="5">
        <v>1</v>
      </c>
      <c r="T79" s="5">
        <v>1</v>
      </c>
      <c r="U79" s="5">
        <v>1.00025433</v>
      </c>
      <c r="V79" s="5">
        <v>1</v>
      </c>
      <c r="W79" s="5">
        <v>1</v>
      </c>
      <c r="X79" s="5">
        <v>1</v>
      </c>
      <c r="Y79" s="5">
        <v>1</v>
      </c>
      <c r="Z79" s="5">
        <v>1</v>
      </c>
      <c r="AA79" s="5">
        <v>1.00063507</v>
      </c>
      <c r="AB79" s="5">
        <v>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1554-26D9-4870-B92F-ADB7A3E324B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72341</v>
      </c>
      <c r="C5" s="5">
        <v>77120.424504189999</v>
      </c>
      <c r="D5" s="5">
        <v>82233.394247999997</v>
      </c>
      <c r="E5" s="5">
        <v>87702.682936240002</v>
      </c>
      <c r="F5" s="5">
        <v>93552.386035689997</v>
      </c>
      <c r="G5" s="5">
        <v>99809.220905390001</v>
      </c>
      <c r="H5" s="5">
        <v>105315.03487713001</v>
      </c>
      <c r="I5" s="5">
        <v>108075.50302141999</v>
      </c>
      <c r="J5" s="5">
        <v>111346.36703577</v>
      </c>
      <c r="K5" s="5">
        <v>114772.17459158</v>
      </c>
      <c r="L5" s="5">
        <v>118305.20671303</v>
      </c>
      <c r="M5" s="5">
        <v>121946.83631509</v>
      </c>
      <c r="N5" s="5">
        <v>125698.55634254</v>
      </c>
      <c r="O5" s="5">
        <v>129561.93923095</v>
      </c>
      <c r="P5" s="5">
        <v>133538.75930070999</v>
      </c>
      <c r="Q5" s="5">
        <v>137657.40412260001</v>
      </c>
      <c r="R5" s="5">
        <v>139380.74865841999</v>
      </c>
      <c r="S5" s="5">
        <v>142079.13472001001</v>
      </c>
      <c r="T5" s="5">
        <v>144647.54012198001</v>
      </c>
      <c r="U5" s="5">
        <v>147292.94632344</v>
      </c>
      <c r="V5" s="5">
        <v>149941.16652412</v>
      </c>
      <c r="W5" s="5">
        <v>152701.9338274</v>
      </c>
      <c r="X5" s="5">
        <v>155291.52545044999</v>
      </c>
      <c r="Y5" s="5">
        <v>158070.05636148</v>
      </c>
      <c r="Z5" s="5">
        <v>160829.11153922</v>
      </c>
      <c r="AA5" s="5">
        <v>164340.73217581</v>
      </c>
      <c r="AB5" s="5">
        <v>166596.58238956</v>
      </c>
      <c r="AC5" s="5">
        <v>169079.21571481001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266857679.25</v>
      </c>
      <c r="C6" s="5">
        <v>272524222.48007202</v>
      </c>
      <c r="D6" s="5">
        <v>278303937.50601298</v>
      </c>
      <c r="E6" s="5">
        <v>284199800.98256701</v>
      </c>
      <c r="F6" s="5">
        <v>290215334.42481297</v>
      </c>
      <c r="G6" s="5">
        <v>296357060.49074298</v>
      </c>
      <c r="H6" s="5">
        <v>302649912.03104198</v>
      </c>
      <c r="I6" s="5">
        <v>309199275.13979</v>
      </c>
      <c r="J6" s="5">
        <v>316043429.28990698</v>
      </c>
      <c r="K6" s="5">
        <v>323250558.86510903</v>
      </c>
      <c r="L6" s="5">
        <v>330873468.74755198</v>
      </c>
      <c r="M6" s="5">
        <v>338929591.88526201</v>
      </c>
      <c r="N6" s="5">
        <v>347434105.09712398</v>
      </c>
      <c r="O6" s="5">
        <v>356389049.73435497</v>
      </c>
      <c r="P6" s="5">
        <v>365805149.98780501</v>
      </c>
      <c r="Q6" s="5">
        <v>375704497.09517401</v>
      </c>
      <c r="R6" s="5">
        <v>384476666.21438402</v>
      </c>
      <c r="S6" s="5">
        <v>393948974.55573601</v>
      </c>
      <c r="T6" s="5">
        <v>403421084.796193</v>
      </c>
      <c r="U6" s="5">
        <v>413134354.950872</v>
      </c>
      <c r="V6" s="5">
        <v>423026653.06275499</v>
      </c>
      <c r="W6" s="5">
        <v>433173042.714037</v>
      </c>
      <c r="X6" s="5">
        <v>442926216.80211902</v>
      </c>
      <c r="Y6" s="5">
        <v>452214474.10233599</v>
      </c>
      <c r="Z6" s="5">
        <v>461643032.90332103</v>
      </c>
      <c r="AA6" s="5">
        <v>471715031.68346101</v>
      </c>
      <c r="AB6" s="5">
        <v>481039511.84026402</v>
      </c>
      <c r="AC6" s="5">
        <v>490922061.15023899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266857679.25</v>
      </c>
      <c r="C7" s="5">
        <v>272524070.47500002</v>
      </c>
      <c r="D7" s="5">
        <v>278303789.52450001</v>
      </c>
      <c r="E7" s="5">
        <v>284199102.95499003</v>
      </c>
      <c r="F7" s="5">
        <v>290212322.65408897</v>
      </c>
      <c r="G7" s="5">
        <v>296345806.74717098</v>
      </c>
      <c r="H7" s="5">
        <v>302601960.52211499</v>
      </c>
      <c r="I7" s="5">
        <v>308983237.37255698</v>
      </c>
      <c r="J7" s="5">
        <v>315492139.76000798</v>
      </c>
      <c r="K7" s="5">
        <v>322131220.19520801</v>
      </c>
      <c r="L7" s="5">
        <v>328903082.23911202</v>
      </c>
      <c r="M7" s="5">
        <v>335810381.52389503</v>
      </c>
      <c r="N7" s="5">
        <v>342855826.79437298</v>
      </c>
      <c r="O7" s="5">
        <v>350042180.97026002</v>
      </c>
      <c r="P7" s="5">
        <v>357372262.22966498</v>
      </c>
      <c r="Q7" s="5">
        <v>364848945.114259</v>
      </c>
      <c r="R7" s="5">
        <v>372475161.65654403</v>
      </c>
      <c r="S7" s="5">
        <v>380253902.52967501</v>
      </c>
      <c r="T7" s="5">
        <v>388188218.22026801</v>
      </c>
      <c r="U7" s="5">
        <v>396281220.22467399</v>
      </c>
      <c r="V7" s="5">
        <v>404536082.26916701</v>
      </c>
      <c r="W7" s="5">
        <v>412956041.55454999</v>
      </c>
      <c r="X7" s="5">
        <v>421544400.02564102</v>
      </c>
      <c r="Y7" s="5">
        <v>430304525.66615403</v>
      </c>
      <c r="Z7" s="5">
        <v>439239853.81947702</v>
      </c>
      <c r="AA7" s="5">
        <v>448353888.53586698</v>
      </c>
      <c r="AB7" s="5">
        <v>457650203.94658399</v>
      </c>
      <c r="AC7" s="5">
        <v>467132445.66551602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27725.975909280001</v>
      </c>
      <c r="C8" s="5">
        <v>28670.630792100001</v>
      </c>
      <c r="D8" s="5">
        <v>29692.417478560001</v>
      </c>
      <c r="E8" s="5">
        <v>30797.370991799999</v>
      </c>
      <c r="F8" s="5">
        <v>31991.80134795</v>
      </c>
      <c r="G8" s="5">
        <v>33282.64814764</v>
      </c>
      <c r="H8" s="5">
        <v>34451.77863986</v>
      </c>
      <c r="I8" s="5">
        <v>35116.806295269998</v>
      </c>
      <c r="J8" s="5">
        <v>35880.596697039997</v>
      </c>
      <c r="K8" s="5">
        <v>36678.878746479997</v>
      </c>
      <c r="L8" s="5">
        <v>37503.695771730003</v>
      </c>
      <c r="M8" s="5">
        <v>38356.0698969</v>
      </c>
      <c r="N8" s="5">
        <v>39236.980921490001</v>
      </c>
      <c r="O8" s="5">
        <v>40147.380644099998</v>
      </c>
      <c r="P8" s="5">
        <v>41088.210747340003</v>
      </c>
      <c r="Q8" s="5">
        <v>42065.419882959999</v>
      </c>
      <c r="R8" s="5">
        <v>42614.884026309999</v>
      </c>
      <c r="S8" s="5">
        <v>43301.216268529999</v>
      </c>
      <c r="T8" s="5">
        <v>43959.469143800001</v>
      </c>
      <c r="U8" s="5">
        <v>44635.296454939999</v>
      </c>
      <c r="V8" s="5">
        <v>45313.845189519998</v>
      </c>
      <c r="W8" s="5">
        <v>46018.022519060003</v>
      </c>
      <c r="X8" s="5">
        <v>46655.306710149998</v>
      </c>
      <c r="Y8" s="5">
        <v>47277.863246369998</v>
      </c>
      <c r="Z8" s="5">
        <v>47902.113359490002</v>
      </c>
      <c r="AA8" s="5">
        <v>48683.972106890003</v>
      </c>
      <c r="AB8" s="5">
        <v>49212.763360370001</v>
      </c>
      <c r="AC8" s="5">
        <v>49810.788765079997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3815.8964680399999</v>
      </c>
      <c r="C9" s="5">
        <v>3792.8643403599999</v>
      </c>
      <c r="D9" s="5">
        <v>3758.4137817199999</v>
      </c>
      <c r="E9" s="5">
        <v>3712.6377746500002</v>
      </c>
      <c r="F9" s="5">
        <v>3656.2651664599998</v>
      </c>
      <c r="G9" s="5">
        <v>3588.8930966799999</v>
      </c>
      <c r="H9" s="5">
        <v>3505.0834214400002</v>
      </c>
      <c r="I9" s="5">
        <v>3401.0888177000002</v>
      </c>
      <c r="J9" s="5">
        <v>3300.2250124900002</v>
      </c>
      <c r="K9" s="5">
        <v>3202.5863129300001</v>
      </c>
      <c r="L9" s="5">
        <v>3109.0683534300001</v>
      </c>
      <c r="M9" s="5">
        <v>3019.8637346599999</v>
      </c>
      <c r="N9" s="5">
        <v>2935.1102696399998</v>
      </c>
      <c r="O9" s="5">
        <v>2854.6242172299999</v>
      </c>
      <c r="P9" s="5">
        <v>2778.4317921299998</v>
      </c>
      <c r="Q9" s="5">
        <v>2706.83503561</v>
      </c>
      <c r="R9" s="5">
        <v>2728.9769097799999</v>
      </c>
      <c r="S9" s="5">
        <v>2726.8863454500001</v>
      </c>
      <c r="T9" s="5">
        <v>2743.4469231799999</v>
      </c>
      <c r="U9" s="5">
        <v>2762.9022263900001</v>
      </c>
      <c r="V9" s="5">
        <v>2788.0608856700001</v>
      </c>
      <c r="W9" s="5">
        <v>2814.2527566899998</v>
      </c>
      <c r="X9" s="5">
        <v>2860.0704322699999</v>
      </c>
      <c r="Y9" s="5">
        <v>2913.9506675100001</v>
      </c>
      <c r="Z9" s="5">
        <v>2972.4971015400001</v>
      </c>
      <c r="AA9" s="5">
        <v>3004.4659820500001</v>
      </c>
      <c r="AB9" s="5">
        <v>3092.6356189500002</v>
      </c>
      <c r="AC9" s="5">
        <v>3172.1162373500001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19745.475684199999</v>
      </c>
      <c r="D11" s="5">
        <v>18549.739172050002</v>
      </c>
      <c r="E11" s="5">
        <v>17377.368000999999</v>
      </c>
      <c r="F11" s="5">
        <v>16134.078411840001</v>
      </c>
      <c r="G11" s="5">
        <v>14792.608349</v>
      </c>
      <c r="H11" s="5">
        <v>13649.897614400001</v>
      </c>
      <c r="I11" s="5">
        <v>13255.42102437</v>
      </c>
      <c r="J11" s="5">
        <v>12873.347689529999</v>
      </c>
      <c r="K11" s="5">
        <v>12504.08809293</v>
      </c>
      <c r="L11" s="5">
        <v>12151.25206773</v>
      </c>
      <c r="M11" s="5">
        <v>11815.62789985</v>
      </c>
      <c r="N11" s="5">
        <v>11497.780789959999</v>
      </c>
      <c r="O11" s="5">
        <v>11196.991053559999</v>
      </c>
      <c r="P11" s="5">
        <v>10913.375437590001</v>
      </c>
      <c r="Q11" s="5">
        <v>10648.164971210001</v>
      </c>
      <c r="R11" s="5">
        <v>10741.948558669999</v>
      </c>
      <c r="S11" s="5">
        <v>10752.32586411</v>
      </c>
      <c r="T11" s="5">
        <v>10836.630392999999</v>
      </c>
      <c r="U11" s="5">
        <v>10932.3923249</v>
      </c>
      <c r="V11" s="5">
        <v>11050.7159216</v>
      </c>
      <c r="W11" s="5">
        <v>11173.115181560001</v>
      </c>
      <c r="X11" s="5">
        <v>11373.16110763</v>
      </c>
      <c r="Y11" s="5">
        <v>11605.01893778</v>
      </c>
      <c r="Z11" s="5">
        <v>11855.290348369999</v>
      </c>
      <c r="AA11" s="5">
        <v>12000.32720165</v>
      </c>
      <c r="AB11" s="5">
        <v>12367.75296967</v>
      </c>
      <c r="AC11" s="5">
        <v>12700.78493057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31541.87237732</v>
      </c>
      <c r="C12" s="5">
        <v>32463.495132460001</v>
      </c>
      <c r="D12" s="5">
        <v>33450.831260289997</v>
      </c>
      <c r="E12" s="5">
        <v>34510.00876646</v>
      </c>
      <c r="F12" s="5">
        <v>35648.066514409998</v>
      </c>
      <c r="G12" s="5">
        <v>36871.541244319997</v>
      </c>
      <c r="H12" s="5">
        <v>37956.862061309999</v>
      </c>
      <c r="I12" s="5">
        <v>38517.89511297</v>
      </c>
      <c r="J12" s="5">
        <v>39180.821709529999</v>
      </c>
      <c r="K12" s="5">
        <v>39881.465059399998</v>
      </c>
      <c r="L12" s="5">
        <v>40612.764125169997</v>
      </c>
      <c r="M12" s="5">
        <v>41375.933631560001</v>
      </c>
      <c r="N12" s="5">
        <v>42172.091191129999</v>
      </c>
      <c r="O12" s="5">
        <v>43002.004861330002</v>
      </c>
      <c r="P12" s="5">
        <v>43866.642539480003</v>
      </c>
      <c r="Q12" s="5">
        <v>44772.254918569997</v>
      </c>
      <c r="R12" s="5">
        <v>45343.860936099998</v>
      </c>
      <c r="S12" s="5">
        <v>46028.102613980001</v>
      </c>
      <c r="T12" s="5">
        <v>46702.916066979997</v>
      </c>
      <c r="U12" s="5">
        <v>47398.198681330003</v>
      </c>
      <c r="V12" s="5">
        <v>48101.906075190003</v>
      </c>
      <c r="W12" s="5">
        <v>48832.275275749998</v>
      </c>
      <c r="X12" s="5">
        <v>49515.377142420002</v>
      </c>
      <c r="Y12" s="5">
        <v>50191.813913880003</v>
      </c>
      <c r="Z12" s="5">
        <v>50874.610461030003</v>
      </c>
      <c r="AA12" s="5">
        <v>51688.438088939998</v>
      </c>
      <c r="AB12" s="5">
        <v>52305.398979320002</v>
      </c>
      <c r="AC12" s="5">
        <v>52982.905002419997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31541.87237732</v>
      </c>
      <c r="C13" s="5">
        <v>52208.970816660003</v>
      </c>
      <c r="D13" s="5">
        <v>52000.570432339999</v>
      </c>
      <c r="E13" s="5">
        <v>51887.376767460002</v>
      </c>
      <c r="F13" s="5">
        <v>51782.144926250003</v>
      </c>
      <c r="G13" s="5">
        <v>51664.149593319999</v>
      </c>
      <c r="H13" s="5">
        <v>51606.759675699999</v>
      </c>
      <c r="I13" s="5">
        <v>51773.31613734</v>
      </c>
      <c r="J13" s="5">
        <v>52054.169399060003</v>
      </c>
      <c r="K13" s="5">
        <v>52385.553152330001</v>
      </c>
      <c r="L13" s="5">
        <v>52764.016192900002</v>
      </c>
      <c r="M13" s="5">
        <v>53191.56153141</v>
      </c>
      <c r="N13" s="5">
        <v>53669.87198109</v>
      </c>
      <c r="O13" s="5">
        <v>54198.995914890002</v>
      </c>
      <c r="P13" s="5">
        <v>54780.017977069998</v>
      </c>
      <c r="Q13" s="5">
        <v>55420.419889780002</v>
      </c>
      <c r="R13" s="5">
        <v>56085.809494770001</v>
      </c>
      <c r="S13" s="5">
        <v>56780.428478080001</v>
      </c>
      <c r="T13" s="5">
        <v>57539.546459980003</v>
      </c>
      <c r="U13" s="5">
        <v>58330.591006230003</v>
      </c>
      <c r="V13" s="5">
        <v>59152.621996790003</v>
      </c>
      <c r="W13" s="5">
        <v>60005.390457310001</v>
      </c>
      <c r="X13" s="5">
        <v>60888.538250040001</v>
      </c>
      <c r="Y13" s="5">
        <v>61796.832851660001</v>
      </c>
      <c r="Z13" s="5">
        <v>62729.900809409999</v>
      </c>
      <c r="AA13" s="5">
        <v>63688.765290590003</v>
      </c>
      <c r="AB13" s="5">
        <v>64673.151948990002</v>
      </c>
      <c r="AC13" s="5">
        <v>65683.689933000001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290</v>
      </c>
      <c r="C15" s="5">
        <v>1525.3911461800001</v>
      </c>
      <c r="D15" s="5">
        <v>2825.3977414400001</v>
      </c>
      <c r="E15" s="5">
        <v>4194.8085885500004</v>
      </c>
      <c r="F15" s="5">
        <v>5638.7571149900004</v>
      </c>
      <c r="G15" s="5">
        <v>7162.71771274</v>
      </c>
      <c r="H15" s="5">
        <v>8771.4443215400006</v>
      </c>
      <c r="I15" s="5">
        <v>10453.08558338</v>
      </c>
      <c r="J15" s="5">
        <v>12158.481038510001</v>
      </c>
      <c r="K15" s="5">
        <v>13896.040974990001</v>
      </c>
      <c r="L15" s="5">
        <v>15667.97415158</v>
      </c>
      <c r="M15" s="5">
        <v>17475.628836069998</v>
      </c>
      <c r="N15" s="5">
        <v>19320.37664314</v>
      </c>
      <c r="O15" s="5">
        <v>21203.547875929999</v>
      </c>
      <c r="P15" s="5">
        <v>23126.56720971</v>
      </c>
      <c r="Q15" s="5">
        <v>25090.814990390001</v>
      </c>
      <c r="R15" s="5">
        <v>24254.454506139999</v>
      </c>
      <c r="S15" s="5">
        <v>24405.086694549998</v>
      </c>
      <c r="T15" s="5">
        <v>24115.121352720002</v>
      </c>
      <c r="U15" s="5">
        <v>23855.640488460002</v>
      </c>
      <c r="V15" s="5">
        <v>23530.925618730002</v>
      </c>
      <c r="W15" s="5">
        <v>23281.513020679999</v>
      </c>
      <c r="X15" s="5">
        <v>23127.823738470001</v>
      </c>
      <c r="Y15" s="5">
        <v>23781.044940200001</v>
      </c>
      <c r="Z15" s="5">
        <v>24310.31620763</v>
      </c>
      <c r="AA15" s="5">
        <v>25752.813835000001</v>
      </c>
      <c r="AB15" s="5">
        <v>25490.27414609</v>
      </c>
      <c r="AC15" s="5">
        <v>25218.168918949999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556058</v>
      </c>
      <c r="C16" s="5">
        <v>2924848.1033256501</v>
      </c>
      <c r="D16" s="5">
        <v>5417534.54245154</v>
      </c>
      <c r="E16" s="5">
        <v>8043274.62067228</v>
      </c>
      <c r="F16" s="5">
        <v>10811806.321218699</v>
      </c>
      <c r="G16" s="5">
        <v>13733173.991911</v>
      </c>
      <c r="H16" s="5">
        <v>16813848.616700102</v>
      </c>
      <c r="I16" s="5">
        <v>20018505.995717902</v>
      </c>
      <c r="J16" s="5">
        <v>23244176.252717402</v>
      </c>
      <c r="K16" s="5">
        <v>26493695.687523</v>
      </c>
      <c r="L16" s="5">
        <v>29758694.6532542</v>
      </c>
      <c r="M16" s="5">
        <v>33033861.669914</v>
      </c>
      <c r="N16" s="5">
        <v>36314829.527095601</v>
      </c>
      <c r="O16" s="5">
        <v>39599846.743240103</v>
      </c>
      <c r="P16" s="5">
        <v>42886591.3012027</v>
      </c>
      <c r="Q16" s="5">
        <v>46171045.449072599</v>
      </c>
      <c r="R16" s="5">
        <v>44493019.5750205</v>
      </c>
      <c r="S16" s="5">
        <v>44559622.474520102</v>
      </c>
      <c r="T16" s="5">
        <v>43854368.261524603</v>
      </c>
      <c r="U16" s="5">
        <v>43207128.724332601</v>
      </c>
      <c r="V16" s="5">
        <v>42452852.320863903</v>
      </c>
      <c r="W16" s="5">
        <v>41836954.913276002</v>
      </c>
      <c r="X16" s="5">
        <v>41469775.795966201</v>
      </c>
      <c r="Y16" s="5">
        <v>42630857.801166698</v>
      </c>
      <c r="Z16" s="5">
        <v>43573964.728897899</v>
      </c>
      <c r="AA16" s="5">
        <v>46104458.264687702</v>
      </c>
      <c r="AB16" s="5">
        <v>45681512.5860819</v>
      </c>
      <c r="AC16" s="5">
        <v>45197447.920399398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556058</v>
      </c>
      <c r="C17" s="5">
        <v>2924848.1033256501</v>
      </c>
      <c r="D17" s="5">
        <v>5417534.54245154</v>
      </c>
      <c r="E17" s="5">
        <v>8043299.5659742197</v>
      </c>
      <c r="F17" s="5">
        <v>10811986.2201693</v>
      </c>
      <c r="G17" s="5">
        <v>13734091.330729</v>
      </c>
      <c r="H17" s="5">
        <v>16818730.2984429</v>
      </c>
      <c r="I17" s="5">
        <v>20043178.839040902</v>
      </c>
      <c r="J17" s="5">
        <v>23313174.652791802</v>
      </c>
      <c r="K17" s="5">
        <v>26644843.974046901</v>
      </c>
      <c r="L17" s="5">
        <v>30042421.968202598</v>
      </c>
      <c r="M17" s="5">
        <v>33508493.859744702</v>
      </c>
      <c r="N17" s="5">
        <v>37045689.639419697</v>
      </c>
      <c r="O17" s="5">
        <v>40656560.085491203</v>
      </c>
      <c r="P17" s="5">
        <v>44343836.9292944</v>
      </c>
      <c r="Q17" s="5">
        <v>48110166.903196096</v>
      </c>
      <c r="R17" s="5">
        <v>46506494.702679001</v>
      </c>
      <c r="S17" s="5">
        <v>46795323.093777597</v>
      </c>
      <c r="T17" s="5">
        <v>46239331.548799701</v>
      </c>
      <c r="U17" s="5">
        <v>45741792.2025325</v>
      </c>
      <c r="V17" s="5">
        <v>45119170.4748272</v>
      </c>
      <c r="W17" s="5">
        <v>44640936.438800201</v>
      </c>
      <c r="X17" s="5">
        <v>44346246.249543801</v>
      </c>
      <c r="Y17" s="5">
        <v>45598759.611576498</v>
      </c>
      <c r="Z17" s="5">
        <v>46613606.240622997</v>
      </c>
      <c r="AA17" s="5">
        <v>49379510.880900703</v>
      </c>
      <c r="AB17" s="5">
        <v>48876106.417679101</v>
      </c>
      <c r="AC17" s="5">
        <v>48354360.595638797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59.205777259999998</v>
      </c>
      <c r="C18" s="5">
        <v>311.42058078999997</v>
      </c>
      <c r="D18" s="5">
        <v>576.82713565999995</v>
      </c>
      <c r="E18" s="5">
        <v>856.40311354000005</v>
      </c>
      <c r="F18" s="5">
        <v>1151.19654397</v>
      </c>
      <c r="G18" s="5">
        <v>1462.3250670699999</v>
      </c>
      <c r="H18" s="5">
        <v>1790.7592369500001</v>
      </c>
      <c r="I18" s="5">
        <v>2134.07950583</v>
      </c>
      <c r="J18" s="5">
        <v>2482.2493797900001</v>
      </c>
      <c r="K18" s="5">
        <v>2836.9858852000002</v>
      </c>
      <c r="L18" s="5">
        <v>3198.7399574999999</v>
      </c>
      <c r="M18" s="5">
        <v>3567.7868561400001</v>
      </c>
      <c r="N18" s="5">
        <v>3944.4066070399999</v>
      </c>
      <c r="O18" s="5">
        <v>4328.8708020100003</v>
      </c>
      <c r="P18" s="5">
        <v>4721.4702997200002</v>
      </c>
      <c r="Q18" s="5">
        <v>5122.4869086199997</v>
      </c>
      <c r="R18" s="5">
        <v>4951.7373481499999</v>
      </c>
      <c r="S18" s="5">
        <v>4982.49009226</v>
      </c>
      <c r="T18" s="5">
        <v>4923.2913907499997</v>
      </c>
      <c r="U18" s="5">
        <v>4870.3163347099999</v>
      </c>
      <c r="V18" s="5">
        <v>4804.0232441899998</v>
      </c>
      <c r="W18" s="5">
        <v>4753.1037037599999</v>
      </c>
      <c r="X18" s="5">
        <v>4721.7268299400002</v>
      </c>
      <c r="Y18" s="5">
        <v>4855.0870677599996</v>
      </c>
      <c r="Z18" s="5">
        <v>4963.1419531600004</v>
      </c>
      <c r="AA18" s="5">
        <v>5257.6391711599999</v>
      </c>
      <c r="AB18" s="5">
        <v>5204.0396320500004</v>
      </c>
      <c r="AC18" s="5">
        <v>5148.4872131900001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2.9248481000000002</v>
      </c>
      <c r="D19" s="5">
        <v>5.4175345400000001</v>
      </c>
      <c r="E19" s="5">
        <v>8.0432995700000003</v>
      </c>
      <c r="F19" s="5">
        <v>10.81198622</v>
      </c>
      <c r="G19" s="5">
        <v>13.73409133</v>
      </c>
      <c r="H19" s="5">
        <v>16.818730299999999</v>
      </c>
      <c r="I19" s="5">
        <v>20.043178839999999</v>
      </c>
      <c r="J19" s="5">
        <v>23.313174650000001</v>
      </c>
      <c r="K19" s="5">
        <v>26.64484397</v>
      </c>
      <c r="L19" s="5">
        <v>30.042421969999999</v>
      </c>
      <c r="M19" s="5">
        <v>33.508493860000002</v>
      </c>
      <c r="N19" s="5">
        <v>37.045689639999999</v>
      </c>
      <c r="O19" s="5">
        <v>40.656560089999999</v>
      </c>
      <c r="P19" s="5">
        <v>44.343836930000002</v>
      </c>
      <c r="Q19" s="5">
        <v>48.110166900000003</v>
      </c>
      <c r="R19" s="5">
        <v>46.506494699999998</v>
      </c>
      <c r="S19" s="5">
        <v>46.795323089999997</v>
      </c>
      <c r="T19" s="5">
        <v>46.239331550000003</v>
      </c>
      <c r="U19" s="5">
        <v>45.741792199999999</v>
      </c>
      <c r="V19" s="5">
        <v>45.11917047</v>
      </c>
      <c r="W19" s="5">
        <v>44.640936439999997</v>
      </c>
      <c r="X19" s="5">
        <v>44.34624625</v>
      </c>
      <c r="Y19" s="5">
        <v>45.598759610000002</v>
      </c>
      <c r="Z19" s="5">
        <v>46.613606240000003</v>
      </c>
      <c r="AA19" s="5">
        <v>49.379510879999998</v>
      </c>
      <c r="AB19" s="5">
        <v>48.876106419999999</v>
      </c>
      <c r="AC19" s="5">
        <v>48.3543606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2.7802899999999999E-3</v>
      </c>
      <c r="C20" s="5">
        <v>1.462424E-2</v>
      </c>
      <c r="D20" s="5">
        <v>2.7087670000000001E-2</v>
      </c>
      <c r="E20" s="5">
        <v>4.0216500000000002E-2</v>
      </c>
      <c r="F20" s="5">
        <v>5.4059929999999999E-2</v>
      </c>
      <c r="G20" s="5">
        <v>6.8670460000000003E-2</v>
      </c>
      <c r="H20" s="5">
        <v>8.4093650000000006E-2</v>
      </c>
      <c r="I20" s="5">
        <v>0.10021589</v>
      </c>
      <c r="J20" s="5">
        <v>0.11656587</v>
      </c>
      <c r="K20" s="5">
        <v>0.13322422</v>
      </c>
      <c r="L20" s="5">
        <v>0.15021211000000001</v>
      </c>
      <c r="M20" s="5">
        <v>0.16754247</v>
      </c>
      <c r="N20" s="5">
        <v>0.18522844999999999</v>
      </c>
      <c r="O20" s="5">
        <v>0.20328280000000001</v>
      </c>
      <c r="P20" s="5">
        <v>0.22171917999999999</v>
      </c>
      <c r="Q20" s="5">
        <v>0.24055082999999999</v>
      </c>
      <c r="R20" s="5">
        <v>0.23253246999999999</v>
      </c>
      <c r="S20" s="5">
        <v>0.23397662</v>
      </c>
      <c r="T20" s="5">
        <v>0.23119666</v>
      </c>
      <c r="U20" s="5">
        <v>0.22870895999999999</v>
      </c>
      <c r="V20" s="5">
        <v>0.22559584999999999</v>
      </c>
      <c r="W20" s="5">
        <v>0.22320467999999999</v>
      </c>
      <c r="X20" s="5">
        <v>0.22173123</v>
      </c>
      <c r="Y20" s="5">
        <v>0.2279938</v>
      </c>
      <c r="Z20" s="5">
        <v>0.23306803000000001</v>
      </c>
      <c r="AA20" s="5">
        <v>0.24689754999999999</v>
      </c>
      <c r="AB20" s="5">
        <v>0.24438053000000001</v>
      </c>
      <c r="AC20" s="5">
        <v>0.24177180000000001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59.205777259999998</v>
      </c>
      <c r="C21" s="5">
        <v>311.42058078999997</v>
      </c>
      <c r="D21" s="5">
        <v>576.82713565999995</v>
      </c>
      <c r="E21" s="5">
        <v>856.40311354000005</v>
      </c>
      <c r="F21" s="5">
        <v>1151.19654397</v>
      </c>
      <c r="G21" s="5">
        <v>1462.3250670699999</v>
      </c>
      <c r="H21" s="5">
        <v>1790.7592369500001</v>
      </c>
      <c r="I21" s="5">
        <v>2134.07950583</v>
      </c>
      <c r="J21" s="5">
        <v>2482.2493797900001</v>
      </c>
      <c r="K21" s="5">
        <v>2836.9858852000002</v>
      </c>
      <c r="L21" s="5">
        <v>3198.7399574999999</v>
      </c>
      <c r="M21" s="5">
        <v>3567.7868561400001</v>
      </c>
      <c r="N21" s="5">
        <v>3944.4066070399999</v>
      </c>
      <c r="O21" s="5">
        <v>4328.8708020100003</v>
      </c>
      <c r="P21" s="5">
        <v>4721.4702997200002</v>
      </c>
      <c r="Q21" s="5">
        <v>5122.4869086199997</v>
      </c>
      <c r="R21" s="5">
        <v>4951.7373481499999</v>
      </c>
      <c r="S21" s="5">
        <v>4982.49009226</v>
      </c>
      <c r="T21" s="5">
        <v>4923.2913907499997</v>
      </c>
      <c r="U21" s="5">
        <v>4870.3163347099999</v>
      </c>
      <c r="V21" s="5">
        <v>4804.0232441899998</v>
      </c>
      <c r="W21" s="5">
        <v>4753.1037037599999</v>
      </c>
      <c r="X21" s="5">
        <v>4721.7268299400002</v>
      </c>
      <c r="Y21" s="5">
        <v>4855.0870677599996</v>
      </c>
      <c r="Z21" s="5">
        <v>4963.1419531600004</v>
      </c>
      <c r="AA21" s="5">
        <v>5257.6391711599999</v>
      </c>
      <c r="AB21" s="5">
        <v>5204.0396320500004</v>
      </c>
      <c r="AC21" s="5">
        <v>5148.4872131900001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1.9161052599999999</v>
      </c>
      <c r="E23" s="5">
        <v>1.53586479</v>
      </c>
      <c r="F23" s="5">
        <v>1.3905652500000001</v>
      </c>
      <c r="G23" s="5">
        <v>1.31405759</v>
      </c>
      <c r="H23" s="5">
        <v>1.26697383</v>
      </c>
      <c r="I23" s="5">
        <v>1.2328014300000001</v>
      </c>
      <c r="J23" s="5">
        <v>1.2032461000000001</v>
      </c>
      <c r="K23" s="5">
        <v>1.18231014</v>
      </c>
      <c r="L23" s="5">
        <v>1.1663832999999999</v>
      </c>
      <c r="M23" s="5">
        <v>1.15382407</v>
      </c>
      <c r="N23" s="5">
        <v>1.14367397</v>
      </c>
      <c r="O23" s="5">
        <v>1.1353062199999999</v>
      </c>
      <c r="P23" s="5">
        <v>1.12829402</v>
      </c>
      <c r="Q23" s="5">
        <v>1.1223362299999999</v>
      </c>
      <c r="R23" s="5">
        <v>1.1172334799999999</v>
      </c>
      <c r="S23" s="5">
        <v>1</v>
      </c>
      <c r="T23" s="5">
        <v>1.04090741</v>
      </c>
      <c r="U23" s="5">
        <v>1.02219171</v>
      </c>
      <c r="V23" s="5">
        <v>1.0233516300000001</v>
      </c>
      <c r="W23" s="5">
        <v>1.0204017299999999</v>
      </c>
      <c r="X23" s="5">
        <v>1.02351791</v>
      </c>
      <c r="Y23" s="5">
        <v>1.0276537800000001</v>
      </c>
      <c r="Z23" s="5">
        <v>1.06370064</v>
      </c>
      <c r="AA23" s="5">
        <v>1.0575062200000001</v>
      </c>
      <c r="AB23" s="5">
        <v>1.09586571</v>
      </c>
      <c r="AC23" s="5">
        <v>1.02393662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5.4413477300000004</v>
      </c>
      <c r="D24" s="5">
        <v>1.91611526</v>
      </c>
      <c r="E24" s="5">
        <v>1.53587479</v>
      </c>
      <c r="F24" s="5">
        <v>1.3905752499999999</v>
      </c>
      <c r="G24" s="5">
        <v>1.3140675900000001</v>
      </c>
      <c r="H24" s="5">
        <v>1.26682473</v>
      </c>
      <c r="I24" s="5">
        <v>1.2328114299999999</v>
      </c>
      <c r="J24" s="5">
        <v>1.2032560999999999</v>
      </c>
      <c r="K24" s="5">
        <v>1.1823199600000001</v>
      </c>
      <c r="L24" s="5">
        <v>1.1663933</v>
      </c>
      <c r="M24" s="5">
        <v>1.15383371</v>
      </c>
      <c r="N24" s="5">
        <v>1.1436839700000001</v>
      </c>
      <c r="O24" s="5">
        <v>1.1353145499999999</v>
      </c>
      <c r="P24" s="5">
        <v>1.1283033899999999</v>
      </c>
      <c r="Q24" s="5">
        <v>1.12234623</v>
      </c>
      <c r="R24" s="5">
        <v>1</v>
      </c>
      <c r="S24" s="5">
        <v>1.04090741</v>
      </c>
      <c r="T24" s="5">
        <v>1.02219171</v>
      </c>
      <c r="U24" s="5">
        <v>1.0233516300000001</v>
      </c>
      <c r="V24" s="5">
        <v>1.0204017299999999</v>
      </c>
      <c r="W24" s="5">
        <v>1.02351791</v>
      </c>
      <c r="X24" s="5">
        <v>1.0276537800000001</v>
      </c>
      <c r="Y24" s="5">
        <v>1.06370064</v>
      </c>
      <c r="Z24" s="5">
        <v>1.0575062200000001</v>
      </c>
      <c r="AA24" s="5">
        <v>1.09586571</v>
      </c>
      <c r="AB24" s="5">
        <v>1.02393662</v>
      </c>
      <c r="AC24" s="5">
        <v>1.0234398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5.4414243000000004</v>
      </c>
      <c r="D25" s="5">
        <v>1.91611526</v>
      </c>
      <c r="E25" s="5">
        <v>1.53587479</v>
      </c>
      <c r="F25" s="5">
        <v>1.3905752499999999</v>
      </c>
      <c r="G25" s="5">
        <v>1.3140675900000001</v>
      </c>
      <c r="H25" s="5">
        <v>1.26698383</v>
      </c>
      <c r="I25" s="5">
        <v>1.2328114299999999</v>
      </c>
      <c r="J25" s="5">
        <v>1.2032560999999999</v>
      </c>
      <c r="K25" s="5">
        <v>1.1823201400000001</v>
      </c>
      <c r="L25" s="5">
        <v>1.1663933</v>
      </c>
      <c r="M25" s="5">
        <v>1.15383407</v>
      </c>
      <c r="N25" s="5">
        <v>1.1436839700000001</v>
      </c>
      <c r="O25" s="5">
        <v>1.13531622</v>
      </c>
      <c r="P25" s="5">
        <v>1.1283040200000001</v>
      </c>
      <c r="Q25" s="5">
        <v>1.12234623</v>
      </c>
      <c r="R25" s="5">
        <v>1.11724348</v>
      </c>
      <c r="S25" s="5">
        <v>1.1218560799999999</v>
      </c>
      <c r="T25" s="5">
        <v>1.1231871499999999</v>
      </c>
      <c r="U25" s="5">
        <v>1.1263156700000001</v>
      </c>
      <c r="V25" s="5">
        <v>1.1294375999999999</v>
      </c>
      <c r="W25" s="5">
        <v>1.1329425399999999</v>
      </c>
      <c r="X25" s="5">
        <v>1.1362543000000001</v>
      </c>
      <c r="Y25" s="5">
        <v>1.13901143</v>
      </c>
      <c r="Z25" s="5">
        <v>1.1378133100000001</v>
      </c>
      <c r="AA25" s="5">
        <v>1.13725996</v>
      </c>
      <c r="AB25" s="5">
        <v>1.1331087500000001</v>
      </c>
      <c r="AC25" s="5">
        <v>1.1358423200000001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23280</v>
      </c>
      <c r="C26" s="5">
        <v>24550.073607670001</v>
      </c>
      <c r="D26" s="5">
        <v>25909.632212780001</v>
      </c>
      <c r="E26" s="5">
        <v>27364.903908759999</v>
      </c>
      <c r="F26" s="5">
        <v>28922.538290029999</v>
      </c>
      <c r="G26" s="5">
        <v>30589.630824880001</v>
      </c>
      <c r="H26" s="5">
        <v>32373.778124979999</v>
      </c>
      <c r="I26" s="5">
        <v>34254.334419250001</v>
      </c>
      <c r="J26" s="5">
        <v>36162.71757542</v>
      </c>
      <c r="K26" s="5">
        <v>38110.726096869999</v>
      </c>
      <c r="L26" s="5">
        <v>40101.293218589999</v>
      </c>
      <c r="M26" s="5">
        <v>42136.133958079998</v>
      </c>
      <c r="N26" s="5">
        <v>44216.960955549999</v>
      </c>
      <c r="O26" s="5">
        <v>46345.487432809998</v>
      </c>
      <c r="P26" s="5">
        <v>48523.429108839999</v>
      </c>
      <c r="Q26" s="5">
        <v>50752.50904361</v>
      </c>
      <c r="R26" s="5">
        <v>53035.102226340001</v>
      </c>
      <c r="S26" s="5">
        <v>55312.009182269998</v>
      </c>
      <c r="T26" s="5">
        <v>57606.994103249999</v>
      </c>
      <c r="U26" s="5">
        <v>59916.527746779997</v>
      </c>
      <c r="V26" s="5">
        <v>62242.17565682</v>
      </c>
      <c r="W26" s="5">
        <v>64583.239548570004</v>
      </c>
      <c r="X26" s="5">
        <v>66590.032311069997</v>
      </c>
      <c r="Y26" s="5">
        <v>68030.438807409999</v>
      </c>
      <c r="Z26" s="5">
        <v>69515.089244670002</v>
      </c>
      <c r="AA26" s="5">
        <v>70994.454410360006</v>
      </c>
      <c r="AB26" s="5">
        <v>72525.825245259999</v>
      </c>
      <c r="AC26" s="5">
        <v>74281.547891780006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96432429.5</v>
      </c>
      <c r="C27" s="5">
        <v>101693438.247063</v>
      </c>
      <c r="D27" s="5">
        <v>107325119.49011301</v>
      </c>
      <c r="E27" s="5">
        <v>113352920.22524799</v>
      </c>
      <c r="F27" s="5">
        <v>119803446.207211</v>
      </c>
      <c r="G27" s="5">
        <v>126702551.12963501</v>
      </c>
      <c r="H27" s="5">
        <v>134062540.46432699</v>
      </c>
      <c r="I27" s="5">
        <v>141716600.75166199</v>
      </c>
      <c r="J27" s="5">
        <v>149352994.55671301</v>
      </c>
      <c r="K27" s="5">
        <v>156970021.499468</v>
      </c>
      <c r="L27" s="5">
        <v>164542255.496957</v>
      </c>
      <c r="M27" s="5">
        <v>172067661.621795</v>
      </c>
      <c r="N27" s="5">
        <v>179545840.48891199</v>
      </c>
      <c r="O27" s="5">
        <v>186986589.799775</v>
      </c>
      <c r="P27" s="5">
        <v>194392666.73928499</v>
      </c>
      <c r="Q27" s="5">
        <v>201757874.74769199</v>
      </c>
      <c r="R27" s="5">
        <v>210175367.966932</v>
      </c>
      <c r="S27" s="5">
        <v>218171802.27025801</v>
      </c>
      <c r="T27" s="5">
        <v>226316729.81830499</v>
      </c>
      <c r="U27" s="5">
        <v>234438535.631284</v>
      </c>
      <c r="V27" s="5">
        <v>242588755.09220901</v>
      </c>
      <c r="W27" s="5">
        <v>250718701.011161</v>
      </c>
      <c r="X27" s="5">
        <v>257943258.136096</v>
      </c>
      <c r="Y27" s="5">
        <v>263459854.16286799</v>
      </c>
      <c r="Z27" s="5">
        <v>269174299.43137997</v>
      </c>
      <c r="AA27" s="5">
        <v>274574813.95631498</v>
      </c>
      <c r="AB27" s="5">
        <v>280786798.79237199</v>
      </c>
      <c r="AC27" s="5">
        <v>287606929.56509101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96432429.5</v>
      </c>
      <c r="C28" s="5">
        <v>101693438.247063</v>
      </c>
      <c r="D28" s="5">
        <v>107325119.49011301</v>
      </c>
      <c r="E28" s="5">
        <v>113353271.776445</v>
      </c>
      <c r="F28" s="5">
        <v>119805439.631216</v>
      </c>
      <c r="G28" s="5">
        <v>126711014.516799</v>
      </c>
      <c r="H28" s="5">
        <v>134101463.775171</v>
      </c>
      <c r="I28" s="5">
        <v>141891266.70762101</v>
      </c>
      <c r="J28" s="5">
        <v>149796336.47421899</v>
      </c>
      <c r="K28" s="5">
        <v>157865545.856096</v>
      </c>
      <c r="L28" s="5">
        <v>166111045.152944</v>
      </c>
      <c r="M28" s="5">
        <v>174539938.45853499</v>
      </c>
      <c r="N28" s="5">
        <v>183159320.01933801</v>
      </c>
      <c r="O28" s="5">
        <v>191976286.49089101</v>
      </c>
      <c r="P28" s="5">
        <v>200997944.87270799</v>
      </c>
      <c r="Q28" s="5">
        <v>210231432.57286999</v>
      </c>
      <c r="R28" s="5">
        <v>219686587.477092</v>
      </c>
      <c r="S28" s="5">
        <v>229118188.40086401</v>
      </c>
      <c r="T28" s="5">
        <v>238624673.435096</v>
      </c>
      <c r="U28" s="5">
        <v>248191423.44612801</v>
      </c>
      <c r="V28" s="5">
        <v>257824923.36568499</v>
      </c>
      <c r="W28" s="5">
        <v>267522280.697972</v>
      </c>
      <c r="X28" s="5">
        <v>275834991.24742401</v>
      </c>
      <c r="Y28" s="5">
        <v>281801567.61811298</v>
      </c>
      <c r="Z28" s="5">
        <v>287951415.06755501</v>
      </c>
      <c r="AA28" s="5">
        <v>294079369.40800703</v>
      </c>
      <c r="AB28" s="5">
        <v>300422746.129399</v>
      </c>
      <c r="AC28" s="5">
        <v>307695452.32924801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7041.4119305599997</v>
      </c>
      <c r="C29" s="5">
        <v>7425.5662026299997</v>
      </c>
      <c r="D29" s="5">
        <v>7836.7866572000003</v>
      </c>
      <c r="E29" s="5">
        <v>8276.9570817000003</v>
      </c>
      <c r="F29" s="5">
        <v>8748.08875334</v>
      </c>
      <c r="G29" s="5">
        <v>9252.3278110800002</v>
      </c>
      <c r="H29" s="5">
        <v>9791.9719728</v>
      </c>
      <c r="I29" s="5">
        <v>10360.77659163</v>
      </c>
      <c r="J29" s="5">
        <v>10937.997894210001</v>
      </c>
      <c r="K29" s="5">
        <v>11527.204528390001</v>
      </c>
      <c r="L29" s="5">
        <v>12129.283698470001</v>
      </c>
      <c r="M29" s="5">
        <v>12744.754139189999</v>
      </c>
      <c r="N29" s="5">
        <v>13374.13386622</v>
      </c>
      <c r="O29" s="5">
        <v>14017.94107119</v>
      </c>
      <c r="P29" s="5">
        <v>14676.694700980001</v>
      </c>
      <c r="Q29" s="5">
        <v>15350.91592293</v>
      </c>
      <c r="R29" s="5">
        <v>16041.32309086</v>
      </c>
      <c r="S29" s="5">
        <v>16730.010367679999</v>
      </c>
      <c r="T29" s="5">
        <v>17424.165616949998</v>
      </c>
      <c r="U29" s="5">
        <v>18122.721362290002</v>
      </c>
      <c r="V29" s="5">
        <v>18826.15112776</v>
      </c>
      <c r="W29" s="5">
        <v>19534.243705829998</v>
      </c>
      <c r="X29" s="5">
        <v>20141.230582979999</v>
      </c>
      <c r="Y29" s="5">
        <v>20576.904787799998</v>
      </c>
      <c r="Z29" s="5">
        <v>21025.961287009999</v>
      </c>
      <c r="AA29" s="5">
        <v>21473.41917049</v>
      </c>
      <c r="AB29" s="5">
        <v>21936.60700842</v>
      </c>
      <c r="AC29" s="5">
        <v>22467.65367466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81.354750600000003</v>
      </c>
      <c r="D30" s="5">
        <v>85.86009559</v>
      </c>
      <c r="E30" s="5">
        <v>90.68261742</v>
      </c>
      <c r="F30" s="5">
        <v>95.844351700000004</v>
      </c>
      <c r="G30" s="5">
        <v>101.36881160999999</v>
      </c>
      <c r="H30" s="5">
        <v>107.28117102</v>
      </c>
      <c r="I30" s="5">
        <v>113.51301337</v>
      </c>
      <c r="J30" s="5">
        <v>119.83706918</v>
      </c>
      <c r="K30" s="5">
        <v>126.29243667999999</v>
      </c>
      <c r="L30" s="5">
        <v>132.88883612000001</v>
      </c>
      <c r="M30" s="5">
        <v>139.63195077</v>
      </c>
      <c r="N30" s="5">
        <v>146.52745601999999</v>
      </c>
      <c r="O30" s="5">
        <v>153.58102919000001</v>
      </c>
      <c r="P30" s="5">
        <v>160.79835589999999</v>
      </c>
      <c r="Q30" s="5">
        <v>168.18514605999999</v>
      </c>
      <c r="R30" s="5">
        <v>175.74926998000001</v>
      </c>
      <c r="S30" s="5">
        <v>183.29455071999999</v>
      </c>
      <c r="T30" s="5">
        <v>190.89973875000001</v>
      </c>
      <c r="U30" s="5">
        <v>198.55313876</v>
      </c>
      <c r="V30" s="5">
        <v>206.25993869000001</v>
      </c>
      <c r="W30" s="5">
        <v>214.01782456000001</v>
      </c>
      <c r="X30" s="5">
        <v>220.667993</v>
      </c>
      <c r="Y30" s="5">
        <v>225.44125409</v>
      </c>
      <c r="Z30" s="5">
        <v>230.36113205000001</v>
      </c>
      <c r="AA30" s="5">
        <v>235.26349553</v>
      </c>
      <c r="AB30" s="5">
        <v>240.33819690000001</v>
      </c>
      <c r="AC30" s="5">
        <v>246.15636186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0.38572972</v>
      </c>
      <c r="C31" s="5">
        <v>0.40677374999999999</v>
      </c>
      <c r="D31" s="5">
        <v>0.42930047999999998</v>
      </c>
      <c r="E31" s="5">
        <v>0.45341309000000002</v>
      </c>
      <c r="F31" s="5">
        <v>0.47922176</v>
      </c>
      <c r="G31" s="5">
        <v>0.50684406000000004</v>
      </c>
      <c r="H31" s="5">
        <v>0.53640586000000001</v>
      </c>
      <c r="I31" s="5">
        <v>0.56756507</v>
      </c>
      <c r="J31" s="5">
        <v>0.59918534999999995</v>
      </c>
      <c r="K31" s="5">
        <v>0.63146217999999998</v>
      </c>
      <c r="L31" s="5">
        <v>0.66444418000000005</v>
      </c>
      <c r="M31" s="5">
        <v>0.69815974999999997</v>
      </c>
      <c r="N31" s="5">
        <v>0.73263727999999995</v>
      </c>
      <c r="O31" s="5">
        <v>0.76790515000000004</v>
      </c>
      <c r="P31" s="5">
        <v>0.80399178000000004</v>
      </c>
      <c r="Q31" s="5">
        <v>0.84092573000000004</v>
      </c>
      <c r="R31" s="5">
        <v>0.87874635000000001</v>
      </c>
      <c r="S31" s="5">
        <v>0.91647274999999995</v>
      </c>
      <c r="T31" s="5">
        <v>0.95449868999999998</v>
      </c>
      <c r="U31" s="5">
        <v>0.99276569000000003</v>
      </c>
      <c r="V31" s="5">
        <v>1.03129969</v>
      </c>
      <c r="W31" s="5">
        <v>1.07008912</v>
      </c>
      <c r="X31" s="5">
        <v>1.10333996</v>
      </c>
      <c r="Y31" s="5">
        <v>1.1272062700000001</v>
      </c>
      <c r="Z31" s="5">
        <v>1.15180566</v>
      </c>
      <c r="AA31" s="5">
        <v>1.17631748</v>
      </c>
      <c r="AB31" s="5">
        <v>1.20169098</v>
      </c>
      <c r="AC31" s="5">
        <v>1.2307818100000001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7041.4119305599997</v>
      </c>
      <c r="C32" s="5">
        <v>7425.5662026299997</v>
      </c>
      <c r="D32" s="5">
        <v>7836.7866572000003</v>
      </c>
      <c r="E32" s="5">
        <v>8276.9570817000003</v>
      </c>
      <c r="F32" s="5">
        <v>8748.08875334</v>
      </c>
      <c r="G32" s="5">
        <v>9252.3278110800002</v>
      </c>
      <c r="H32" s="5">
        <v>9791.9719728</v>
      </c>
      <c r="I32" s="5">
        <v>10360.77659163</v>
      </c>
      <c r="J32" s="5">
        <v>10937.997894210001</v>
      </c>
      <c r="K32" s="5">
        <v>11527.204528390001</v>
      </c>
      <c r="L32" s="5">
        <v>12129.283698470001</v>
      </c>
      <c r="M32" s="5">
        <v>12744.754139189999</v>
      </c>
      <c r="N32" s="5">
        <v>13374.13386622</v>
      </c>
      <c r="O32" s="5">
        <v>14017.94107119</v>
      </c>
      <c r="P32" s="5">
        <v>14676.694700980001</v>
      </c>
      <c r="Q32" s="5">
        <v>15350.91592293</v>
      </c>
      <c r="R32" s="5">
        <v>16041.32309086</v>
      </c>
      <c r="S32" s="5">
        <v>16730.010367679999</v>
      </c>
      <c r="T32" s="5">
        <v>17424.165616949998</v>
      </c>
      <c r="U32" s="5">
        <v>18122.721362290002</v>
      </c>
      <c r="V32" s="5">
        <v>18826.15112776</v>
      </c>
      <c r="W32" s="5">
        <v>19534.243705829998</v>
      </c>
      <c r="X32" s="5">
        <v>20141.230582979999</v>
      </c>
      <c r="Y32" s="5">
        <v>20576.904787799998</v>
      </c>
      <c r="Z32" s="5">
        <v>21025.961287009999</v>
      </c>
      <c r="AA32" s="5">
        <v>21473.41917049</v>
      </c>
      <c r="AB32" s="5">
        <v>21936.60700842</v>
      </c>
      <c r="AC32" s="5">
        <v>22467.65367466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1.09849628</v>
      </c>
      <c r="E34" s="5">
        <v>1.0993531299999999</v>
      </c>
      <c r="F34" s="5">
        <v>1.1001741700000001</v>
      </c>
      <c r="G34" s="5">
        <v>1.1009592500000001</v>
      </c>
      <c r="H34" s="5">
        <v>1.10170824</v>
      </c>
      <c r="I34" s="5">
        <v>1.1021659100000001</v>
      </c>
      <c r="J34" s="5">
        <v>1.0996901699999999</v>
      </c>
      <c r="K34" s="5">
        <v>1.09776903</v>
      </c>
      <c r="L34" s="5">
        <v>1.0960641200000001</v>
      </c>
      <c r="M34" s="5">
        <v>1.0945134599999999</v>
      </c>
      <c r="N34" s="5">
        <v>1.0930977399999999</v>
      </c>
      <c r="O34" s="5">
        <v>1.0918006600000001</v>
      </c>
      <c r="P34" s="5">
        <v>1.09060834</v>
      </c>
      <c r="Q34" s="5">
        <v>1.08950898</v>
      </c>
      <c r="R34" s="5">
        <v>1.0885056200000001</v>
      </c>
      <c r="S34" s="5">
        <v>1.0863775899999999</v>
      </c>
      <c r="T34" s="5">
        <v>1.0848771100000001</v>
      </c>
      <c r="U34" s="5">
        <v>1.0834183399999999</v>
      </c>
      <c r="V34" s="5">
        <v>1.08208875</v>
      </c>
      <c r="W34" s="5">
        <v>1.0808432299999999</v>
      </c>
      <c r="X34" s="5">
        <v>1.0797172100000001</v>
      </c>
      <c r="Y34" s="5">
        <v>1.0740343400000001</v>
      </c>
      <c r="Z34" s="5">
        <v>1.0641989199999999</v>
      </c>
      <c r="AA34" s="5">
        <v>1.0643993</v>
      </c>
      <c r="AB34" s="5">
        <v>1.0638345899999999</v>
      </c>
      <c r="AC34" s="5">
        <v>1.0641357199999999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1.09849628</v>
      </c>
      <c r="D35" s="5">
        <v>1.0993531299999999</v>
      </c>
      <c r="E35" s="5">
        <v>1.1001741700000001</v>
      </c>
      <c r="F35" s="5">
        <v>1.1009592500000001</v>
      </c>
      <c r="G35" s="5">
        <v>1.10170824</v>
      </c>
      <c r="H35" s="5">
        <v>1.1024221199999999</v>
      </c>
      <c r="I35" s="5">
        <v>1.1021759099999999</v>
      </c>
      <c r="J35" s="5">
        <v>1.09970017</v>
      </c>
      <c r="K35" s="5">
        <v>1.0977790300000001</v>
      </c>
      <c r="L35" s="5">
        <v>1.0960741199999999</v>
      </c>
      <c r="M35" s="5">
        <v>1.09452346</v>
      </c>
      <c r="N35" s="5">
        <v>1.09310774</v>
      </c>
      <c r="O35" s="5">
        <v>1.0918106599999999</v>
      </c>
      <c r="P35" s="5">
        <v>1.09061834</v>
      </c>
      <c r="Q35" s="5">
        <v>1.08951898</v>
      </c>
      <c r="R35" s="5">
        <v>1.08851561</v>
      </c>
      <c r="S35" s="5">
        <v>1.08638758</v>
      </c>
      <c r="T35" s="5">
        <v>1.0848871099999999</v>
      </c>
      <c r="U35" s="5">
        <v>1.08342834</v>
      </c>
      <c r="V35" s="5">
        <v>1.0820987500000001</v>
      </c>
      <c r="W35" s="5">
        <v>1.0808460200000001</v>
      </c>
      <c r="X35" s="5">
        <v>1.0740343400000001</v>
      </c>
      <c r="Y35" s="5">
        <v>1.0641989199999999</v>
      </c>
      <c r="Z35" s="5">
        <v>1.0643993</v>
      </c>
      <c r="AA35" s="5">
        <v>1.0638345899999999</v>
      </c>
      <c r="AB35" s="5">
        <v>1.0641357199999999</v>
      </c>
      <c r="AC35" s="5">
        <v>1.0668835800000001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1.09849628</v>
      </c>
      <c r="D36" s="5">
        <v>1.0993531400000001</v>
      </c>
      <c r="E36" s="5">
        <v>1.1001741700000001</v>
      </c>
      <c r="F36" s="5">
        <v>1.1009592500000001</v>
      </c>
      <c r="G36" s="5">
        <v>1.10170827</v>
      </c>
      <c r="H36" s="5">
        <v>1.10242215</v>
      </c>
      <c r="I36" s="5">
        <v>1.1021759099999999</v>
      </c>
      <c r="J36" s="5">
        <v>1.09970017</v>
      </c>
      <c r="K36" s="5">
        <v>1.0977790300000001</v>
      </c>
      <c r="L36" s="5">
        <v>1.0960741199999999</v>
      </c>
      <c r="M36" s="5">
        <v>1.09452346</v>
      </c>
      <c r="N36" s="5">
        <v>1.09310774</v>
      </c>
      <c r="O36" s="5">
        <v>1.0918106599999999</v>
      </c>
      <c r="P36" s="5">
        <v>1.09061834</v>
      </c>
      <c r="Q36" s="5">
        <v>1.08951898</v>
      </c>
      <c r="R36" s="5">
        <v>1.0885156199999999</v>
      </c>
      <c r="S36" s="5">
        <v>1.08638759</v>
      </c>
      <c r="T36" s="5">
        <v>1.0848871099999999</v>
      </c>
      <c r="U36" s="5">
        <v>1.08342834</v>
      </c>
      <c r="V36" s="5">
        <v>1.0820987500000001</v>
      </c>
      <c r="W36" s="5">
        <v>1.08085323</v>
      </c>
      <c r="X36" s="5">
        <v>1.0797272099999999</v>
      </c>
      <c r="Y36" s="5">
        <v>1.0789096</v>
      </c>
      <c r="Z36" s="5">
        <v>1.0786940199999999</v>
      </c>
      <c r="AA36" s="5">
        <v>1.07844308</v>
      </c>
      <c r="AB36" s="5">
        <v>1.0784747400000001</v>
      </c>
      <c r="AC36" s="5">
        <v>1.07802577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2741</v>
      </c>
      <c r="C37" s="5">
        <v>2672.4750020900001</v>
      </c>
      <c r="D37" s="5">
        <v>2605.6722220400002</v>
      </c>
      <c r="E37" s="5">
        <v>2540.5304164899999</v>
      </c>
      <c r="F37" s="5">
        <v>2477.0171682999999</v>
      </c>
      <c r="G37" s="5">
        <v>2415.0917390899999</v>
      </c>
      <c r="H37" s="5">
        <v>2354.7144456199999</v>
      </c>
      <c r="I37" s="5">
        <v>2295.8465947300001</v>
      </c>
      <c r="J37" s="5">
        <v>2238.4507689299999</v>
      </c>
      <c r="K37" s="5">
        <v>2182.48949971</v>
      </c>
      <c r="L37" s="5">
        <v>2127.9272705899998</v>
      </c>
      <c r="M37" s="5">
        <v>2074.72909162</v>
      </c>
      <c r="N37" s="5">
        <v>2022.86088993</v>
      </c>
      <c r="O37" s="5">
        <v>1972.2893676900001</v>
      </c>
      <c r="P37" s="5">
        <v>1922.98213349</v>
      </c>
      <c r="Q37" s="5">
        <v>1874.90758016</v>
      </c>
      <c r="R37" s="5">
        <v>1879.23119574</v>
      </c>
      <c r="S37" s="5">
        <v>1832.2504205800001</v>
      </c>
      <c r="T37" s="5">
        <v>1786.44416026</v>
      </c>
      <c r="U37" s="5">
        <v>1741.7830562500001</v>
      </c>
      <c r="V37" s="5">
        <v>1698.2384798400001</v>
      </c>
      <c r="W37" s="5">
        <v>1655.78251785</v>
      </c>
      <c r="X37" s="5">
        <v>1614.3879552400001</v>
      </c>
      <c r="Y37" s="5">
        <v>1574.0282566200001</v>
      </c>
      <c r="Z37" s="5">
        <v>1534.6775502099999</v>
      </c>
      <c r="AA37" s="5">
        <v>1496.31061146</v>
      </c>
      <c r="AB37" s="5">
        <v>1458.90284617</v>
      </c>
      <c r="AC37" s="5">
        <v>1422.43027502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16059542</v>
      </c>
      <c r="C38" s="5">
        <v>15658053.462216901</v>
      </c>
      <c r="D38" s="5">
        <v>15266655.4133846</v>
      </c>
      <c r="E38" s="5">
        <v>14884942.855372</v>
      </c>
      <c r="F38" s="5">
        <v>14512622.888183599</v>
      </c>
      <c r="G38" s="5">
        <v>14149097.596297299</v>
      </c>
      <c r="H38" s="5">
        <v>13792287.0751343</v>
      </c>
      <c r="I38" s="5">
        <v>13434825.812709199</v>
      </c>
      <c r="J38" s="5">
        <v>13076285.774397099</v>
      </c>
      <c r="K38" s="5">
        <v>12714685.9722462</v>
      </c>
      <c r="L38" s="5">
        <v>12349797.2892677</v>
      </c>
      <c r="M38" s="5">
        <v>11983672.954120999</v>
      </c>
      <c r="N38" s="5">
        <v>11618136.027380301</v>
      </c>
      <c r="O38" s="5">
        <v>11255314.137818901</v>
      </c>
      <c r="P38" s="5">
        <v>10896514.952984899</v>
      </c>
      <c r="Q38" s="5">
        <v>10542335.1199007</v>
      </c>
      <c r="R38" s="5">
        <v>10533740.000158301</v>
      </c>
      <c r="S38" s="5">
        <v>10222285.1238699</v>
      </c>
      <c r="T38" s="5">
        <v>9926927.8546184599</v>
      </c>
      <c r="U38" s="5">
        <v>9639630.7145190202</v>
      </c>
      <c r="V38" s="5">
        <v>9361988.9841895401</v>
      </c>
      <c r="W38" s="5">
        <v>9091880.9950193595</v>
      </c>
      <c r="X38" s="5">
        <v>8845174.6115132105</v>
      </c>
      <c r="Y38" s="5">
        <v>8621984.6578554697</v>
      </c>
      <c r="Z38" s="5">
        <v>8405338.2089547496</v>
      </c>
      <c r="AA38" s="5">
        <v>8185431.4154639998</v>
      </c>
      <c r="AB38" s="5">
        <v>7989027.6456092298</v>
      </c>
      <c r="AC38" s="5">
        <v>7789918.8571649203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16059542</v>
      </c>
      <c r="C39" s="5">
        <v>15658053.462216901</v>
      </c>
      <c r="D39" s="5">
        <v>15266655.4133846</v>
      </c>
      <c r="E39" s="5">
        <v>14884989.0193302</v>
      </c>
      <c r="F39" s="5">
        <v>14512864.3654679</v>
      </c>
      <c r="G39" s="5">
        <v>14150042.717685301</v>
      </c>
      <c r="H39" s="5">
        <v>13796291.485875901</v>
      </c>
      <c r="I39" s="5">
        <v>13451384.2588</v>
      </c>
      <c r="J39" s="5">
        <v>13115101.638962001</v>
      </c>
      <c r="K39" s="5">
        <v>12787224.0968273</v>
      </c>
      <c r="L39" s="5">
        <v>12467543.543458899</v>
      </c>
      <c r="M39" s="5">
        <v>12155854.9712664</v>
      </c>
      <c r="N39" s="5">
        <v>11851958.746983901</v>
      </c>
      <c r="O39" s="5">
        <v>11555659.760310199</v>
      </c>
      <c r="P39" s="5">
        <v>11266768.178874301</v>
      </c>
      <c r="Q39" s="5">
        <v>10985098.9345106</v>
      </c>
      <c r="R39" s="5">
        <v>11010431.033810901</v>
      </c>
      <c r="S39" s="5">
        <v>10735170.2856491</v>
      </c>
      <c r="T39" s="5">
        <v>10466791.0296505</v>
      </c>
      <c r="U39" s="5">
        <v>10205121.193446901</v>
      </c>
      <c r="V39" s="5">
        <v>9949983.4255778901</v>
      </c>
      <c r="W39" s="5">
        <v>9701233.8122868892</v>
      </c>
      <c r="X39" s="5">
        <v>9458702.9689350892</v>
      </c>
      <c r="Y39" s="5">
        <v>9222235.3962929808</v>
      </c>
      <c r="Z39" s="5">
        <v>8991679.5047029406</v>
      </c>
      <c r="AA39" s="5">
        <v>8766887.5171308406</v>
      </c>
      <c r="AB39" s="5">
        <v>8547715.3289259691</v>
      </c>
      <c r="AC39" s="5">
        <v>8334022.4451060202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3118.7892446400001</v>
      </c>
      <c r="C40" s="5">
        <v>3040.8195159000002</v>
      </c>
      <c r="D40" s="5">
        <v>2964.80937657</v>
      </c>
      <c r="E40" s="5">
        <v>2890.68914206</v>
      </c>
      <c r="F40" s="5">
        <v>2818.42192742</v>
      </c>
      <c r="G40" s="5">
        <v>2747.9613788400002</v>
      </c>
      <c r="H40" s="5">
        <v>2679.2623427200001</v>
      </c>
      <c r="I40" s="5">
        <v>2612.2807958100002</v>
      </c>
      <c r="J40" s="5">
        <v>2546.9741617300001</v>
      </c>
      <c r="K40" s="5">
        <v>2483.2998076700001</v>
      </c>
      <c r="L40" s="5">
        <v>2421.2173220099999</v>
      </c>
      <c r="M40" s="5">
        <v>2360.6868921400001</v>
      </c>
      <c r="N40" s="5">
        <v>2301.66974897</v>
      </c>
      <c r="O40" s="5">
        <v>2244.1280050599999</v>
      </c>
      <c r="P40" s="5">
        <v>2188.0248040500001</v>
      </c>
      <c r="Q40" s="5">
        <v>2133.3241835399999</v>
      </c>
      <c r="R40" s="5">
        <v>2138.2437186699999</v>
      </c>
      <c r="S40" s="5">
        <v>2084.7876310800002</v>
      </c>
      <c r="T40" s="5">
        <v>2032.66794052</v>
      </c>
      <c r="U40" s="5">
        <v>1981.8512413999999</v>
      </c>
      <c r="V40" s="5">
        <v>1932.30486191</v>
      </c>
      <c r="W40" s="5">
        <v>1883.9972400900001</v>
      </c>
      <c r="X40" s="5">
        <v>1836.8973094600001</v>
      </c>
      <c r="Y40" s="5">
        <v>1790.97487703</v>
      </c>
      <c r="Z40" s="5">
        <v>1746.2005050400001</v>
      </c>
      <c r="AA40" s="5">
        <v>1702.5454924200001</v>
      </c>
      <c r="AB40" s="5">
        <v>1659.98185511</v>
      </c>
      <c r="AC40" s="5">
        <v>1618.4823087300001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9.3948320800000005</v>
      </c>
      <c r="D41" s="5">
        <v>9.1599932499999994</v>
      </c>
      <c r="E41" s="5">
        <v>8.9309934099999992</v>
      </c>
      <c r="F41" s="5">
        <v>8.7077186199999996</v>
      </c>
      <c r="G41" s="5">
        <v>8.4900256299999999</v>
      </c>
      <c r="H41" s="5">
        <v>8.2777748899999999</v>
      </c>
      <c r="I41" s="5">
        <v>8.0708305599999992</v>
      </c>
      <c r="J41" s="5">
        <v>7.8690609800000004</v>
      </c>
      <c r="K41" s="5">
        <v>7.6723344600000001</v>
      </c>
      <c r="L41" s="5">
        <v>7.4805261300000003</v>
      </c>
      <c r="M41" s="5">
        <v>7.29351298</v>
      </c>
      <c r="N41" s="5">
        <v>7.1111752499999996</v>
      </c>
      <c r="O41" s="5">
        <v>6.9333958600000001</v>
      </c>
      <c r="P41" s="5">
        <v>6.76006091</v>
      </c>
      <c r="Q41" s="5">
        <v>6.59105936</v>
      </c>
      <c r="R41" s="5">
        <v>6.6062586200000002</v>
      </c>
      <c r="S41" s="5">
        <v>6.4411021699999997</v>
      </c>
      <c r="T41" s="5">
        <v>6.2800746199999997</v>
      </c>
      <c r="U41" s="5">
        <v>6.1230727199999997</v>
      </c>
      <c r="V41" s="5">
        <v>5.9699900599999998</v>
      </c>
      <c r="W41" s="5">
        <v>5.8207402899999998</v>
      </c>
      <c r="X41" s="5">
        <v>5.6752217800000002</v>
      </c>
      <c r="Y41" s="5">
        <v>5.5333412400000004</v>
      </c>
      <c r="Z41" s="5">
        <v>5.3950076999999999</v>
      </c>
      <c r="AA41" s="5">
        <v>5.26013251</v>
      </c>
      <c r="AB41" s="5">
        <v>5.1286291999999998</v>
      </c>
      <c r="AC41" s="5">
        <v>5.0004134699999998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4.817863E-2</v>
      </c>
      <c r="C42" s="5">
        <v>4.6974160000000001E-2</v>
      </c>
      <c r="D42" s="5">
        <v>4.5799970000000002E-2</v>
      </c>
      <c r="E42" s="5">
        <v>4.4654970000000002E-2</v>
      </c>
      <c r="F42" s="5">
        <v>4.3538590000000002E-2</v>
      </c>
      <c r="G42" s="5">
        <v>4.2450130000000003E-2</v>
      </c>
      <c r="H42" s="5">
        <v>4.1388870000000001E-2</v>
      </c>
      <c r="I42" s="5">
        <v>4.0354149999999998E-2</v>
      </c>
      <c r="J42" s="5">
        <v>3.93453E-2</v>
      </c>
      <c r="K42" s="5">
        <v>3.836167E-2</v>
      </c>
      <c r="L42" s="5">
        <v>3.7402629999999999E-2</v>
      </c>
      <c r="M42" s="5">
        <v>3.6467560000000003E-2</v>
      </c>
      <c r="N42" s="5">
        <v>3.5555879999999998E-2</v>
      </c>
      <c r="O42" s="5">
        <v>3.466698E-2</v>
      </c>
      <c r="P42" s="5">
        <v>3.3800299999999998E-2</v>
      </c>
      <c r="Q42" s="5">
        <v>3.29553E-2</v>
      </c>
      <c r="R42" s="5">
        <v>3.3031289999999998E-2</v>
      </c>
      <c r="S42" s="5">
        <v>3.220551E-2</v>
      </c>
      <c r="T42" s="5">
        <v>3.1400369999999997E-2</v>
      </c>
      <c r="U42" s="5">
        <v>3.0615360000000001E-2</v>
      </c>
      <c r="V42" s="5">
        <v>2.984995E-2</v>
      </c>
      <c r="W42" s="5">
        <v>2.91037E-2</v>
      </c>
      <c r="X42" s="5">
        <v>2.837611E-2</v>
      </c>
      <c r="Y42" s="5">
        <v>2.7666710000000001E-2</v>
      </c>
      <c r="Z42" s="5">
        <v>2.6975039999999999E-2</v>
      </c>
      <c r="AA42" s="5">
        <v>2.630066E-2</v>
      </c>
      <c r="AB42" s="5">
        <v>2.564315E-2</v>
      </c>
      <c r="AC42" s="5">
        <v>2.5002070000000001E-2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2956.4272750199998</v>
      </c>
      <c r="C43" s="5">
        <v>2882.5165953999999</v>
      </c>
      <c r="D43" s="5">
        <v>2810.4634903400001</v>
      </c>
      <c r="E43" s="5">
        <v>2740.2019030800002</v>
      </c>
      <c r="F43" s="5">
        <v>2671.69686869</v>
      </c>
      <c r="G43" s="5">
        <v>2604.9044469700002</v>
      </c>
      <c r="H43" s="5">
        <v>2539.7818357900001</v>
      </c>
      <c r="I43" s="5">
        <v>2476.2873009599998</v>
      </c>
      <c r="J43" s="5">
        <v>2414.3804841599999</v>
      </c>
      <c r="K43" s="5">
        <v>2354.0209720500002</v>
      </c>
      <c r="L43" s="5">
        <v>2295.1704567800002</v>
      </c>
      <c r="M43" s="5">
        <v>2237.79119838</v>
      </c>
      <c r="N43" s="5">
        <v>2181.8464460300002</v>
      </c>
      <c r="O43" s="5">
        <v>2127.3002848800002</v>
      </c>
      <c r="P43" s="5">
        <v>2074.1177777600001</v>
      </c>
      <c r="Q43" s="5">
        <v>2022.26483332</v>
      </c>
      <c r="R43" s="5">
        <v>2026.92826092</v>
      </c>
      <c r="S43" s="5">
        <v>1976.2550594899999</v>
      </c>
      <c r="T43" s="5">
        <v>1926.84868321</v>
      </c>
      <c r="U43" s="5">
        <v>1878.6774661300001</v>
      </c>
      <c r="V43" s="5">
        <v>1831.7105294800001</v>
      </c>
      <c r="W43" s="5">
        <v>1785.91776624</v>
      </c>
      <c r="X43" s="5">
        <v>1741.26982245</v>
      </c>
      <c r="Y43" s="5">
        <v>1697.7380771799999</v>
      </c>
      <c r="Z43" s="5">
        <v>1655.2946252500001</v>
      </c>
      <c r="AA43" s="5">
        <v>1613.91225962</v>
      </c>
      <c r="AB43" s="5">
        <v>1573.5644531299999</v>
      </c>
      <c r="AC43" s="5">
        <v>1534.2253418099999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162.36196962</v>
      </c>
      <c r="C44" s="5">
        <v>158.3029205</v>
      </c>
      <c r="D44" s="5">
        <v>154.34588622999999</v>
      </c>
      <c r="E44" s="5">
        <v>150.48723899000001</v>
      </c>
      <c r="F44" s="5">
        <v>146.72505873</v>
      </c>
      <c r="G44" s="5">
        <v>143.05693188000001</v>
      </c>
      <c r="H44" s="5">
        <v>139.48050692000001</v>
      </c>
      <c r="I44" s="5">
        <v>135.99349486</v>
      </c>
      <c r="J44" s="5">
        <v>132.59367757000001</v>
      </c>
      <c r="K44" s="5">
        <v>129.27883562</v>
      </c>
      <c r="L44" s="5">
        <v>126.04686522</v>
      </c>
      <c r="M44" s="5">
        <v>122.89569376</v>
      </c>
      <c r="N44" s="5">
        <v>119.82330293</v>
      </c>
      <c r="O44" s="5">
        <v>116.82772018</v>
      </c>
      <c r="P44" s="5">
        <v>113.90702629</v>
      </c>
      <c r="Q44" s="5">
        <v>111.05935023000001</v>
      </c>
      <c r="R44" s="5">
        <v>111.31545774999999</v>
      </c>
      <c r="S44" s="5">
        <v>108.53257159</v>
      </c>
      <c r="T44" s="5">
        <v>105.81925731</v>
      </c>
      <c r="U44" s="5">
        <v>103.17377526999999</v>
      </c>
      <c r="V44" s="5">
        <v>100.59433242999999</v>
      </c>
      <c r="W44" s="5">
        <v>98.079473840000006</v>
      </c>
      <c r="X44" s="5">
        <v>95.627487020000004</v>
      </c>
      <c r="Y44" s="5">
        <v>93.236799860000005</v>
      </c>
      <c r="Z44" s="5">
        <v>90.90587979</v>
      </c>
      <c r="AA44" s="5">
        <v>88.633232800000002</v>
      </c>
      <c r="AB44" s="5">
        <v>86.417401979999994</v>
      </c>
      <c r="AC44" s="5">
        <v>84.256966919999996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1.0000034900000001</v>
      </c>
      <c r="F45" s="5">
        <v>1</v>
      </c>
      <c r="G45" s="5">
        <v>1</v>
      </c>
      <c r="H45" s="5">
        <v>1</v>
      </c>
      <c r="I45" s="5">
        <v>0.99999998999999995</v>
      </c>
      <c r="J45" s="5">
        <v>1</v>
      </c>
      <c r="K45" s="5">
        <v>1.00000015</v>
      </c>
      <c r="L45" s="5">
        <v>1</v>
      </c>
      <c r="M45" s="5">
        <v>1</v>
      </c>
      <c r="N45" s="5">
        <v>1</v>
      </c>
      <c r="O45" s="5">
        <v>1.0000000099999999</v>
      </c>
      <c r="P45" s="5">
        <v>1</v>
      </c>
      <c r="Q45" s="5">
        <v>0.99999998999999995</v>
      </c>
      <c r="R45" s="5">
        <v>1</v>
      </c>
      <c r="S45" s="5">
        <v>1.0280062000000001</v>
      </c>
      <c r="T45" s="5">
        <v>1</v>
      </c>
      <c r="U45" s="5">
        <v>1</v>
      </c>
      <c r="V45" s="5">
        <v>0.99999998999999995</v>
      </c>
      <c r="W45" s="5">
        <v>0.99999901999999996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1.0000034900000001</v>
      </c>
      <c r="E46" s="5">
        <v>1</v>
      </c>
      <c r="F46" s="5">
        <v>1</v>
      </c>
      <c r="G46" s="5">
        <v>1</v>
      </c>
      <c r="H46" s="5">
        <v>0.99999998999999995</v>
      </c>
      <c r="I46" s="5">
        <v>1</v>
      </c>
      <c r="J46" s="5">
        <v>1.00000015</v>
      </c>
      <c r="K46" s="5">
        <v>1</v>
      </c>
      <c r="L46" s="5">
        <v>1</v>
      </c>
      <c r="M46" s="5">
        <v>1</v>
      </c>
      <c r="N46" s="5">
        <v>1.0000000099999999</v>
      </c>
      <c r="O46" s="5">
        <v>1</v>
      </c>
      <c r="P46" s="5">
        <v>0.99999998999999995</v>
      </c>
      <c r="Q46" s="5">
        <v>1</v>
      </c>
      <c r="R46" s="5">
        <v>1.0280062000000001</v>
      </c>
      <c r="S46" s="5">
        <v>1</v>
      </c>
      <c r="T46" s="5">
        <v>1</v>
      </c>
      <c r="U46" s="5">
        <v>0.99999998999999995</v>
      </c>
      <c r="V46" s="5">
        <v>0.99999901999999996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1.74779543</v>
      </c>
      <c r="D47" s="5">
        <v>1.8157737599999999</v>
      </c>
      <c r="E47" s="5">
        <v>1.8902865799999999</v>
      </c>
      <c r="F47" s="5">
        <v>1.97196796</v>
      </c>
      <c r="G47" s="5">
        <v>2.0615010300000001</v>
      </c>
      <c r="H47" s="5">
        <v>2.1596484</v>
      </c>
      <c r="I47" s="5">
        <v>2.2533489900000001</v>
      </c>
      <c r="J47" s="5">
        <v>2.3181302000000001</v>
      </c>
      <c r="K47" s="5">
        <v>2.3917101700000001</v>
      </c>
      <c r="L47" s="5">
        <v>2.4701679400000001</v>
      </c>
      <c r="M47" s="5">
        <v>2.5531368799999998</v>
      </c>
      <c r="N47" s="5">
        <v>2.6408506300000001</v>
      </c>
      <c r="O47" s="5">
        <v>2.7335552999999999</v>
      </c>
      <c r="P47" s="5">
        <v>2.8315096799999999</v>
      </c>
      <c r="Q47" s="5">
        <v>2.9349874900000001</v>
      </c>
      <c r="R47" s="5">
        <v>3.0446668099999998</v>
      </c>
      <c r="S47" s="5">
        <v>3.06529724</v>
      </c>
      <c r="T47" s="5">
        <v>3.1583526399999999</v>
      </c>
      <c r="U47" s="5">
        <v>3.2528289799999999</v>
      </c>
      <c r="V47" s="5">
        <v>3.3519634599999999</v>
      </c>
      <c r="W47" s="5">
        <v>3.45475946</v>
      </c>
      <c r="X47" s="5">
        <v>3.5631682800000002</v>
      </c>
      <c r="Y47" s="5">
        <v>3.6726118200000002</v>
      </c>
      <c r="Z47" s="5">
        <v>3.7893059400000002</v>
      </c>
      <c r="AA47" s="5">
        <v>3.90989042</v>
      </c>
      <c r="AB47" s="5">
        <v>4.0487073699999998</v>
      </c>
      <c r="AC47" s="5">
        <v>4.1690065900000004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24168</v>
      </c>
      <c r="C48" s="5">
        <v>27057.03474825</v>
      </c>
      <c r="D48" s="5">
        <v>30110.128321740001</v>
      </c>
      <c r="E48" s="5">
        <v>33339.44036619</v>
      </c>
      <c r="F48" s="5">
        <v>36757.64879752</v>
      </c>
      <c r="G48" s="5">
        <v>40379.266580449999</v>
      </c>
      <c r="H48" s="5">
        <v>43034.146787969999</v>
      </c>
      <c r="I48" s="5">
        <v>42760.809006980002</v>
      </c>
      <c r="J48" s="5">
        <v>42933.075921249998</v>
      </c>
      <c r="K48" s="5">
        <v>43175.617331640002</v>
      </c>
      <c r="L48" s="5">
        <v>43435.893901110001</v>
      </c>
      <c r="M48" s="5">
        <v>43712.52921244</v>
      </c>
      <c r="N48" s="5">
        <v>44004.238017449999</v>
      </c>
      <c r="O48" s="5">
        <v>44309.847713980002</v>
      </c>
      <c r="P48" s="5">
        <v>44628.283179129998</v>
      </c>
      <c r="Q48" s="5">
        <v>44985.112280640002</v>
      </c>
      <c r="R48" s="5">
        <v>45631.752008089999</v>
      </c>
      <c r="S48" s="5">
        <v>46314.084918569999</v>
      </c>
      <c r="T48" s="5">
        <v>47278.6695893</v>
      </c>
      <c r="U48" s="5">
        <v>48265.191888410001</v>
      </c>
      <c r="V48" s="5">
        <v>49293.86870377</v>
      </c>
      <c r="W48" s="5">
        <v>50334.83962698</v>
      </c>
      <c r="X48" s="5">
        <v>51433.886310180002</v>
      </c>
      <c r="Y48" s="5">
        <v>52472.284100140001</v>
      </c>
      <c r="Z48" s="5">
        <v>53562.074786040001</v>
      </c>
      <c r="AA48" s="5">
        <v>54487.87341208</v>
      </c>
      <c r="AB48" s="5">
        <v>55802.5322428</v>
      </c>
      <c r="AC48" s="5">
        <v>57120.996917539997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65040939.5</v>
      </c>
      <c r="C49" s="5">
        <v>80558483.666166499</v>
      </c>
      <c r="D49" s="5">
        <v>93924828.713021398</v>
      </c>
      <c r="E49" s="5">
        <v>105892477.40645599</v>
      </c>
      <c r="F49" s="5">
        <v>117806962.494482</v>
      </c>
      <c r="G49" s="5">
        <v>129999536.971441</v>
      </c>
      <c r="H49" s="5">
        <v>137933426.20827401</v>
      </c>
      <c r="I49" s="5">
        <v>133813445.334328</v>
      </c>
      <c r="J49" s="5">
        <v>129818816.52393401</v>
      </c>
      <c r="K49" s="5">
        <v>125952944.93813799</v>
      </c>
      <c r="L49" s="5">
        <v>122252458.082945</v>
      </c>
      <c r="M49" s="5">
        <v>118725304.595716</v>
      </c>
      <c r="N49" s="5">
        <v>115377136.69138201</v>
      </c>
      <c r="O49" s="5">
        <v>112200543.397662</v>
      </c>
      <c r="P49" s="5">
        <v>109196600.006927</v>
      </c>
      <c r="Q49" s="5">
        <v>106377798.684597</v>
      </c>
      <c r="R49" s="5">
        <v>107273153.000801</v>
      </c>
      <c r="S49" s="5">
        <v>107300292.775444</v>
      </c>
      <c r="T49" s="5">
        <v>108090288.782646</v>
      </c>
      <c r="U49" s="5">
        <v>108996018.10876399</v>
      </c>
      <c r="V49" s="5">
        <v>110132575.796664</v>
      </c>
      <c r="W49" s="5">
        <v>111308591.76497801</v>
      </c>
      <c r="X49" s="5">
        <v>113286276.336216</v>
      </c>
      <c r="Y49" s="5">
        <v>115591911.476353</v>
      </c>
      <c r="Z49" s="5">
        <v>118086332.09043901</v>
      </c>
      <c r="AA49" s="5">
        <v>119489263.877422</v>
      </c>
      <c r="AB49" s="5">
        <v>123192943.964259</v>
      </c>
      <c r="AC49" s="5">
        <v>126538225.780246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65040939.5</v>
      </c>
      <c r="C50" s="5">
        <v>80558483.666166499</v>
      </c>
      <c r="D50" s="5">
        <v>93924828.713021398</v>
      </c>
      <c r="E50" s="5">
        <v>105892477.40645599</v>
      </c>
      <c r="F50" s="5">
        <v>117806962.494482</v>
      </c>
      <c r="G50" s="5">
        <v>129999536.971441</v>
      </c>
      <c r="H50" s="5">
        <v>137933426.20827401</v>
      </c>
      <c r="I50" s="5">
        <v>133813445.334328</v>
      </c>
      <c r="J50" s="5">
        <v>129818816.52393401</v>
      </c>
      <c r="K50" s="5">
        <v>125952944.93813799</v>
      </c>
      <c r="L50" s="5">
        <v>122252458.082945</v>
      </c>
      <c r="M50" s="5">
        <v>118725304.595716</v>
      </c>
      <c r="N50" s="5">
        <v>115377136.69138201</v>
      </c>
      <c r="O50" s="5">
        <v>112200543.397662</v>
      </c>
      <c r="P50" s="5">
        <v>109196600.006927</v>
      </c>
      <c r="Q50" s="5">
        <v>106377798.684597</v>
      </c>
      <c r="R50" s="5">
        <v>107273153.000801</v>
      </c>
      <c r="S50" s="5">
        <v>107300292.775444</v>
      </c>
      <c r="T50" s="5">
        <v>108090288.782646</v>
      </c>
      <c r="U50" s="5">
        <v>108996018.10876399</v>
      </c>
      <c r="V50" s="5">
        <v>110132575.796664</v>
      </c>
      <c r="W50" s="5">
        <v>111308591.76497801</v>
      </c>
      <c r="X50" s="5">
        <v>113286276.336216</v>
      </c>
      <c r="Y50" s="5">
        <v>115591911.476353</v>
      </c>
      <c r="Z50" s="5">
        <v>118086332.09043901</v>
      </c>
      <c r="AA50" s="5">
        <v>119489263.877422</v>
      </c>
      <c r="AB50" s="5">
        <v>123192943.964259</v>
      </c>
      <c r="AC50" s="5">
        <v>126538225.780246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6170.1694934500001</v>
      </c>
      <c r="C51" s="5">
        <v>7096.6682692499999</v>
      </c>
      <c r="D51" s="5">
        <v>8001.7895698800003</v>
      </c>
      <c r="E51" s="5">
        <v>8906.2003933899996</v>
      </c>
      <c r="F51" s="5">
        <v>9845.1359531500002</v>
      </c>
      <c r="G51" s="5">
        <v>10829.431031440001</v>
      </c>
      <c r="H51" s="5">
        <v>11526.484034130001</v>
      </c>
      <c r="I51" s="5">
        <v>11374.121277640001</v>
      </c>
      <c r="J51" s="5">
        <v>11309.32068338</v>
      </c>
      <c r="K51" s="5">
        <v>11260.988478499999</v>
      </c>
      <c r="L51" s="5">
        <v>11220.0549207</v>
      </c>
      <c r="M51" s="5">
        <v>11186.45293575</v>
      </c>
      <c r="N51" s="5">
        <v>11160.076705830001</v>
      </c>
      <c r="O51" s="5">
        <v>11140.523033330001</v>
      </c>
      <c r="P51" s="5">
        <v>11127.61427124</v>
      </c>
      <c r="Q51" s="5">
        <v>11126.503867060001</v>
      </c>
      <c r="R51" s="5">
        <v>11270.977960570001</v>
      </c>
      <c r="S51" s="5">
        <v>11401.036402199999</v>
      </c>
      <c r="T51" s="5">
        <v>11603.234188050001</v>
      </c>
      <c r="U51" s="5">
        <v>11812.41607429</v>
      </c>
      <c r="V51" s="5">
        <v>12035.22426963</v>
      </c>
      <c r="W51" s="5">
        <v>12261.326676729999</v>
      </c>
      <c r="X51" s="5">
        <v>12518.00316724</v>
      </c>
      <c r="Y51" s="5">
        <v>12771.18031836</v>
      </c>
      <c r="Z51" s="5">
        <v>13038.70987973</v>
      </c>
      <c r="AA51" s="5">
        <v>13248.507991639999</v>
      </c>
      <c r="AB51" s="5">
        <v>13588.18702368</v>
      </c>
      <c r="AC51" s="5">
        <v>13919.84287047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7894.73139928</v>
      </c>
      <c r="D52" s="5">
        <v>9204.6332138800008</v>
      </c>
      <c r="E52" s="5">
        <v>10377.462785829999</v>
      </c>
      <c r="F52" s="5">
        <v>11545.08232446</v>
      </c>
      <c r="G52" s="5">
        <v>12739.954623199999</v>
      </c>
      <c r="H52" s="5">
        <v>13517.47576841</v>
      </c>
      <c r="I52" s="5">
        <v>13113.717642760001</v>
      </c>
      <c r="J52" s="5">
        <v>12722.244019350001</v>
      </c>
      <c r="K52" s="5">
        <v>12343.38860394</v>
      </c>
      <c r="L52" s="5">
        <v>11980.740892129999</v>
      </c>
      <c r="M52" s="5">
        <v>11635.07985038</v>
      </c>
      <c r="N52" s="5">
        <v>11306.959395759999</v>
      </c>
      <c r="O52" s="5">
        <v>10995.65325297</v>
      </c>
      <c r="P52" s="5">
        <v>10701.26680068</v>
      </c>
      <c r="Q52" s="5">
        <v>10425.02427109</v>
      </c>
      <c r="R52" s="5">
        <v>10512.768994079999</v>
      </c>
      <c r="S52" s="5">
        <v>10515.428691990001</v>
      </c>
      <c r="T52" s="5">
        <v>10592.8483007</v>
      </c>
      <c r="U52" s="5">
        <v>10681.609774660001</v>
      </c>
      <c r="V52" s="5">
        <v>10792.99242807</v>
      </c>
      <c r="W52" s="5">
        <v>10908.241992970001</v>
      </c>
      <c r="X52" s="5">
        <v>11102.05508095</v>
      </c>
      <c r="Y52" s="5">
        <v>11328.00732468</v>
      </c>
      <c r="Z52" s="5">
        <v>11572.46054486</v>
      </c>
      <c r="AA52" s="5">
        <v>11709.947859989999</v>
      </c>
      <c r="AB52" s="5">
        <v>12072.908508500001</v>
      </c>
      <c r="AC52" s="5">
        <v>12400.746126460001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31.870060349999999</v>
      </c>
      <c r="C53" s="5">
        <v>39.473657000000003</v>
      </c>
      <c r="D53" s="5">
        <v>46.023166070000002</v>
      </c>
      <c r="E53" s="5">
        <v>51.887313929999998</v>
      </c>
      <c r="F53" s="5">
        <v>57.725411620000003</v>
      </c>
      <c r="G53" s="5">
        <v>63.699773120000003</v>
      </c>
      <c r="H53" s="5">
        <v>67.58737884</v>
      </c>
      <c r="I53" s="5">
        <v>65.568588210000001</v>
      </c>
      <c r="J53" s="5">
        <v>63.611220099999997</v>
      </c>
      <c r="K53" s="5">
        <v>61.716943020000002</v>
      </c>
      <c r="L53" s="5">
        <v>59.90370446</v>
      </c>
      <c r="M53" s="5">
        <v>58.175399249999998</v>
      </c>
      <c r="N53" s="5">
        <v>56.534796980000003</v>
      </c>
      <c r="O53" s="5">
        <v>54.978266259999998</v>
      </c>
      <c r="P53" s="5">
        <v>53.506334000000003</v>
      </c>
      <c r="Q53" s="5">
        <v>52.125121360000001</v>
      </c>
      <c r="R53" s="5">
        <v>52.563844969999998</v>
      </c>
      <c r="S53" s="5">
        <v>52.577143460000002</v>
      </c>
      <c r="T53" s="5">
        <v>52.9642415</v>
      </c>
      <c r="U53" s="5">
        <v>53.408048870000002</v>
      </c>
      <c r="V53" s="5">
        <v>53.964962139999997</v>
      </c>
      <c r="W53" s="5">
        <v>54.541209960000003</v>
      </c>
      <c r="X53" s="5">
        <v>55.510275399999998</v>
      </c>
      <c r="Y53" s="5">
        <v>56.640036619999997</v>
      </c>
      <c r="Z53" s="5">
        <v>57.862302720000002</v>
      </c>
      <c r="AA53" s="5">
        <v>58.549739299999999</v>
      </c>
      <c r="AB53" s="5">
        <v>60.364542540000002</v>
      </c>
      <c r="AC53" s="5">
        <v>62.00373063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4583.1705696500003</v>
      </c>
      <c r="C54" s="5">
        <v>5131.0412678000002</v>
      </c>
      <c r="D54" s="5">
        <v>5710.0237492799997</v>
      </c>
      <c r="E54" s="5">
        <v>6322.4239446700003</v>
      </c>
      <c r="F54" s="5">
        <v>6970.6460682799998</v>
      </c>
      <c r="G54" s="5">
        <v>7657.4423293399996</v>
      </c>
      <c r="H54" s="5">
        <v>8160.9084346500003</v>
      </c>
      <c r="I54" s="5">
        <v>8109.0732114800003</v>
      </c>
      <c r="J54" s="5">
        <v>8141.7415601900002</v>
      </c>
      <c r="K54" s="5">
        <v>8187.7366220100002</v>
      </c>
      <c r="L54" s="5">
        <v>8237.0949434800004</v>
      </c>
      <c r="M54" s="5">
        <v>8289.5555036099995</v>
      </c>
      <c r="N54" s="5">
        <v>8344.8745705599995</v>
      </c>
      <c r="O54" s="5">
        <v>8402.8297744299998</v>
      </c>
      <c r="P54" s="5">
        <v>8463.2172310700007</v>
      </c>
      <c r="Q54" s="5">
        <v>8530.8855791499991</v>
      </c>
      <c r="R54" s="5">
        <v>8653.5130273499999</v>
      </c>
      <c r="S54" s="5">
        <v>8782.9092584800001</v>
      </c>
      <c r="T54" s="5">
        <v>8965.8311417500008</v>
      </c>
      <c r="U54" s="5">
        <v>9152.9132324300008</v>
      </c>
      <c r="V54" s="5">
        <v>9347.9894201900006</v>
      </c>
      <c r="W54" s="5">
        <v>9545.3970376699999</v>
      </c>
      <c r="X54" s="5">
        <v>9753.8180246400007</v>
      </c>
      <c r="Y54" s="5">
        <v>9950.7376783300006</v>
      </c>
      <c r="Z54" s="5">
        <v>10157.40337672</v>
      </c>
      <c r="AA54" s="5">
        <v>10332.969953039999</v>
      </c>
      <c r="AB54" s="5">
        <v>10582.27919096</v>
      </c>
      <c r="AC54" s="5">
        <v>10832.310161429999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1586.9989238000001</v>
      </c>
      <c r="C55" s="5">
        <v>1965.6270014500001</v>
      </c>
      <c r="D55" s="5">
        <v>2291.7658206000001</v>
      </c>
      <c r="E55" s="5">
        <v>2583.7764487200002</v>
      </c>
      <c r="F55" s="5">
        <v>2874.48988487</v>
      </c>
      <c r="G55" s="5">
        <v>3171.9887021</v>
      </c>
      <c r="H55" s="5">
        <v>3365.5755994800002</v>
      </c>
      <c r="I55" s="5">
        <v>3265.04806616</v>
      </c>
      <c r="J55" s="5">
        <v>3167.5791231799999</v>
      </c>
      <c r="K55" s="5">
        <v>3073.2518564900001</v>
      </c>
      <c r="L55" s="5">
        <v>2982.9599772199999</v>
      </c>
      <c r="M55" s="5">
        <v>2896.8974321400001</v>
      </c>
      <c r="N55" s="5">
        <v>2815.2021352699999</v>
      </c>
      <c r="O55" s="5">
        <v>2737.6932588999998</v>
      </c>
      <c r="P55" s="5">
        <v>2664.3970401699999</v>
      </c>
      <c r="Q55" s="5">
        <v>2595.6182878999998</v>
      </c>
      <c r="R55" s="5">
        <v>2617.4649332200001</v>
      </c>
      <c r="S55" s="5">
        <v>2618.1271437199998</v>
      </c>
      <c r="T55" s="5">
        <v>2637.4030462999999</v>
      </c>
      <c r="U55" s="5">
        <v>2659.5028418500001</v>
      </c>
      <c r="V55" s="5">
        <v>2687.2348494399998</v>
      </c>
      <c r="W55" s="5">
        <v>2715.9296390700001</v>
      </c>
      <c r="X55" s="5">
        <v>2764.1851425999998</v>
      </c>
      <c r="Y55" s="5">
        <v>2820.44264002</v>
      </c>
      <c r="Z55" s="5">
        <v>2881.3065030100001</v>
      </c>
      <c r="AA55" s="5">
        <v>2915.5380386100001</v>
      </c>
      <c r="AB55" s="5">
        <v>3005.9078327299999</v>
      </c>
      <c r="AC55" s="5">
        <v>3087.5327090400001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1.15919748</v>
      </c>
      <c r="E56" s="5">
        <v>1.1533755999999999</v>
      </c>
      <c r="F56" s="5">
        <v>1.14846775</v>
      </c>
      <c r="G56" s="5">
        <v>1.14429268</v>
      </c>
      <c r="H56" s="5">
        <v>1.14071177</v>
      </c>
      <c r="I56" s="5">
        <v>1.1101547899999999</v>
      </c>
      <c r="J56" s="5">
        <v>1.03505037</v>
      </c>
      <c r="K56" s="5">
        <v>1.04586314</v>
      </c>
      <c r="L56" s="5">
        <v>1.0475513400000001</v>
      </c>
      <c r="M56" s="5">
        <v>1.0479461699999999</v>
      </c>
      <c r="N56" s="5">
        <v>1.04830085</v>
      </c>
      <c r="O56" s="5">
        <v>1.0486180700000001</v>
      </c>
      <c r="P56" s="5">
        <v>1.04890105</v>
      </c>
      <c r="Q56" s="5">
        <v>1.04915267</v>
      </c>
      <c r="R56" s="5">
        <v>1.0499954</v>
      </c>
      <c r="S56" s="5">
        <v>1.0566401299999999</v>
      </c>
      <c r="T56" s="5">
        <v>1.05724274</v>
      </c>
      <c r="U56" s="5">
        <v>1.0633614899999999</v>
      </c>
      <c r="V56" s="5">
        <v>1.06340221</v>
      </c>
      <c r="W56" s="5">
        <v>1.0638677299999999</v>
      </c>
      <c r="X56" s="5">
        <v>1.0636642199999999</v>
      </c>
      <c r="Y56" s="5">
        <v>1.0644111599999999</v>
      </c>
      <c r="Z56" s="5">
        <v>1.06269686</v>
      </c>
      <c r="AA56" s="5">
        <v>1.0633009200000001</v>
      </c>
      <c r="AB56" s="5">
        <v>1.05967145</v>
      </c>
      <c r="AC56" s="5">
        <v>1.0667995299999999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1.16618716</v>
      </c>
      <c r="D57" s="5">
        <v>1.1592074800000001</v>
      </c>
      <c r="E57" s="5">
        <v>1.1533854400000001</v>
      </c>
      <c r="F57" s="5">
        <v>1.14846611</v>
      </c>
      <c r="G57" s="5">
        <v>1.1442988700000001</v>
      </c>
      <c r="H57" s="5">
        <v>1.1101547899999999</v>
      </c>
      <c r="I57" s="5">
        <v>1.03505037</v>
      </c>
      <c r="J57" s="5">
        <v>1.04586314</v>
      </c>
      <c r="K57" s="5">
        <v>1.0475513400000001</v>
      </c>
      <c r="L57" s="5">
        <v>1.0479461699999999</v>
      </c>
      <c r="M57" s="5">
        <v>1.04830085</v>
      </c>
      <c r="N57" s="5">
        <v>1.0486180700000001</v>
      </c>
      <c r="O57" s="5">
        <v>1.04890105</v>
      </c>
      <c r="P57" s="5">
        <v>1.04915267</v>
      </c>
      <c r="Q57" s="5">
        <v>1.0499954</v>
      </c>
      <c r="R57" s="5">
        <v>1.0566401299999999</v>
      </c>
      <c r="S57" s="5">
        <v>1.05724274</v>
      </c>
      <c r="T57" s="5">
        <v>1.0633614899999999</v>
      </c>
      <c r="U57" s="5">
        <v>1.06340221</v>
      </c>
      <c r="V57" s="5">
        <v>1.0638677299999999</v>
      </c>
      <c r="W57" s="5">
        <v>1.0636642199999999</v>
      </c>
      <c r="X57" s="5">
        <v>1.0644111599999999</v>
      </c>
      <c r="Y57" s="5">
        <v>1.06269686</v>
      </c>
      <c r="Z57" s="5">
        <v>1.0633009200000001</v>
      </c>
      <c r="AA57" s="5">
        <v>1.05967145</v>
      </c>
      <c r="AB57" s="5">
        <v>1.0667995299999999</v>
      </c>
      <c r="AC57" s="5">
        <v>1.0662784700000001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1.16618983</v>
      </c>
      <c r="D58" s="5">
        <v>1.1592074800000001</v>
      </c>
      <c r="E58" s="5">
        <v>1.1533856</v>
      </c>
      <c r="F58" s="5">
        <v>1.1484777500000001</v>
      </c>
      <c r="G58" s="5">
        <v>1.14430268</v>
      </c>
      <c r="H58" s="5">
        <v>1.1407217700000001</v>
      </c>
      <c r="I58" s="5">
        <v>1.1395227400000001</v>
      </c>
      <c r="J58" s="5">
        <v>1.1434396600000001</v>
      </c>
      <c r="K58" s="5">
        <v>1.14666523</v>
      </c>
      <c r="L58" s="5">
        <v>1.1498289100000001</v>
      </c>
      <c r="M58" s="5">
        <v>1.1530235200000001</v>
      </c>
      <c r="N58" s="5">
        <v>1.1562504499999999</v>
      </c>
      <c r="O58" s="5">
        <v>1.15951122</v>
      </c>
      <c r="P58" s="5">
        <v>1.1628073400000001</v>
      </c>
      <c r="Q58" s="5">
        <v>1.16614047</v>
      </c>
      <c r="R58" s="5">
        <v>1.1694528200000001</v>
      </c>
      <c r="S58" s="5">
        <v>1.1691794499999999</v>
      </c>
      <c r="T58" s="5">
        <v>1.16982717</v>
      </c>
      <c r="U58" s="5">
        <v>1.1694235900000001</v>
      </c>
      <c r="V58" s="5">
        <v>1.1690463200000001</v>
      </c>
      <c r="W58" s="5">
        <v>1.1685598100000001</v>
      </c>
      <c r="X58" s="5">
        <v>1.16816622</v>
      </c>
      <c r="Y58" s="5">
        <v>1.1674591599999999</v>
      </c>
      <c r="Z58" s="5">
        <v>1.1671272100000001</v>
      </c>
      <c r="AA58" s="5">
        <v>1.1666495100000001</v>
      </c>
      <c r="AB58" s="5">
        <v>1.16730541</v>
      </c>
      <c r="AC58" s="5">
        <v>1.1658094000000001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21862</v>
      </c>
      <c r="C59" s="5">
        <v>21315.45</v>
      </c>
      <c r="D59" s="5">
        <v>20782.563750000001</v>
      </c>
      <c r="E59" s="5">
        <v>20262.999656249998</v>
      </c>
      <c r="F59" s="5">
        <v>19756.42466484</v>
      </c>
      <c r="G59" s="5">
        <v>19262.51404822</v>
      </c>
      <c r="H59" s="5">
        <v>18780.95119702</v>
      </c>
      <c r="I59" s="5">
        <v>18311.427417089999</v>
      </c>
      <c r="J59" s="5">
        <v>17853.641731659998</v>
      </c>
      <c r="K59" s="5">
        <v>17407.30068837</v>
      </c>
      <c r="L59" s="5">
        <v>16972.11817116</v>
      </c>
      <c r="M59" s="5">
        <v>16547.815216880001</v>
      </c>
      <c r="N59" s="5">
        <v>16134.11983646</v>
      </c>
      <c r="O59" s="5">
        <v>15730.766840550001</v>
      </c>
      <c r="P59" s="5">
        <v>15337.49766954</v>
      </c>
      <c r="Q59" s="5">
        <v>14954.060227800001</v>
      </c>
      <c r="R59" s="5">
        <v>14580.2087221</v>
      </c>
      <c r="S59" s="5">
        <v>14215.70350405</v>
      </c>
      <c r="T59" s="5">
        <v>13860.31091645</v>
      </c>
      <c r="U59" s="5">
        <v>13513.803143540001</v>
      </c>
      <c r="V59" s="5">
        <v>13175.95806495</v>
      </c>
      <c r="W59" s="5">
        <v>12846.55911333</v>
      </c>
      <c r="X59" s="5">
        <v>12525.39513549</v>
      </c>
      <c r="Y59" s="5">
        <v>12212.26025711</v>
      </c>
      <c r="Z59" s="5">
        <v>11906.953750680001</v>
      </c>
      <c r="AA59" s="5">
        <v>11609.27990691</v>
      </c>
      <c r="AB59" s="5">
        <v>11319.04790924</v>
      </c>
      <c r="AC59" s="5">
        <v>11036.07171151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88768710.25</v>
      </c>
      <c r="C60" s="5">
        <v>71689399.001299396</v>
      </c>
      <c r="D60" s="5">
        <v>56369799.347042598</v>
      </c>
      <c r="E60" s="5">
        <v>42025632.8766376</v>
      </c>
      <c r="F60" s="5">
        <v>27277627.837734699</v>
      </c>
      <c r="G60" s="5">
        <v>11761589.311784601</v>
      </c>
      <c r="H60" s="5">
        <v>0.26320093</v>
      </c>
      <c r="I60" s="5">
        <v>1E-8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88768710.25</v>
      </c>
      <c r="C61" s="5">
        <v>71689399.001299396</v>
      </c>
      <c r="D61" s="5">
        <v>56369799.347042598</v>
      </c>
      <c r="E61" s="5">
        <v>42025763.214360699</v>
      </c>
      <c r="F61" s="5">
        <v>27278081.7134775</v>
      </c>
      <c r="G61" s="5">
        <v>11762374.9540872</v>
      </c>
      <c r="H61" s="5">
        <v>0.26327735000000002</v>
      </c>
      <c r="I61" s="5">
        <v>1E-8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15152.295931410001</v>
      </c>
      <c r="C62" s="5">
        <v>14427.54555662</v>
      </c>
      <c r="D62" s="5">
        <v>13751.939867970001</v>
      </c>
      <c r="E62" s="5">
        <v>13107.01943332</v>
      </c>
      <c r="F62" s="5">
        <v>12460.47691634</v>
      </c>
      <c r="G62" s="5">
        <v>11803.63518363</v>
      </c>
      <c r="H62" s="5">
        <v>11241.56192346</v>
      </c>
      <c r="I62" s="5">
        <v>10960.5228694</v>
      </c>
      <c r="J62" s="5">
        <v>10686.509797659999</v>
      </c>
      <c r="K62" s="5">
        <v>10419.347052720001</v>
      </c>
      <c r="L62" s="5">
        <v>10158.863376400001</v>
      </c>
      <c r="M62" s="5">
        <v>9904.8917919899995</v>
      </c>
      <c r="N62" s="5">
        <v>9657.26949719</v>
      </c>
      <c r="O62" s="5">
        <v>9415.8377597599992</v>
      </c>
      <c r="P62" s="5">
        <v>9180.4418157700002</v>
      </c>
      <c r="Q62" s="5">
        <v>8950.9307703699997</v>
      </c>
      <c r="R62" s="5">
        <v>8727.1575011099994</v>
      </c>
      <c r="S62" s="5">
        <v>8508.9785635900007</v>
      </c>
      <c r="T62" s="5">
        <v>8296.2540994999999</v>
      </c>
      <c r="U62" s="5">
        <v>8088.8477470099997</v>
      </c>
      <c r="V62" s="5">
        <v>7886.6265533300002</v>
      </c>
      <c r="W62" s="5">
        <v>7689.4608895000001</v>
      </c>
      <c r="X62" s="5">
        <v>7497.2243672599998</v>
      </c>
      <c r="Y62" s="5">
        <v>7309.7937580799999</v>
      </c>
      <c r="Z62" s="5">
        <v>7127.0489141300004</v>
      </c>
      <c r="AA62" s="5">
        <v>6948.8726912800003</v>
      </c>
      <c r="AB62" s="5">
        <v>6775.15087399</v>
      </c>
      <c r="AC62" s="5">
        <v>6605.7721021400002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11757.06143621</v>
      </c>
      <c r="D63" s="5">
        <v>9244.6470929200004</v>
      </c>
      <c r="E63" s="5">
        <v>6892.2251671599997</v>
      </c>
      <c r="F63" s="5">
        <v>4473.6054010099997</v>
      </c>
      <c r="G63" s="5">
        <v>1929.0294924699999</v>
      </c>
      <c r="H63" s="5">
        <v>4.3180000000000003E-5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72.7903424</v>
      </c>
      <c r="C64" s="5">
        <v>58.785307179999997</v>
      </c>
      <c r="D64" s="5">
        <v>46.223235459999998</v>
      </c>
      <c r="E64" s="5">
        <v>34.461125840000001</v>
      </c>
      <c r="F64" s="5">
        <v>22.368027009999999</v>
      </c>
      <c r="G64" s="5">
        <v>9.6451474600000005</v>
      </c>
      <c r="H64" s="5">
        <v>2.2000000000000001E-7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13085.760356790001</v>
      </c>
      <c r="C65" s="5">
        <v>12758.61634787</v>
      </c>
      <c r="D65" s="5">
        <v>12439.65093917</v>
      </c>
      <c r="E65" s="5">
        <v>12128.65966569</v>
      </c>
      <c r="F65" s="5">
        <v>11825.44317405</v>
      </c>
      <c r="G65" s="5">
        <v>11529.8070947</v>
      </c>
      <c r="H65" s="5">
        <v>11241.56191733</v>
      </c>
      <c r="I65" s="5">
        <v>10960.5228694</v>
      </c>
      <c r="J65" s="5">
        <v>10686.509797659999</v>
      </c>
      <c r="K65" s="5">
        <v>10419.347052720001</v>
      </c>
      <c r="L65" s="5">
        <v>10158.863376400001</v>
      </c>
      <c r="M65" s="5">
        <v>9904.8917919899995</v>
      </c>
      <c r="N65" s="5">
        <v>9657.26949719</v>
      </c>
      <c r="O65" s="5">
        <v>9415.8377597599992</v>
      </c>
      <c r="P65" s="5">
        <v>9180.4418157700002</v>
      </c>
      <c r="Q65" s="5">
        <v>8950.9307703699997</v>
      </c>
      <c r="R65" s="5">
        <v>8727.1575011099994</v>
      </c>
      <c r="S65" s="5">
        <v>8508.9785635900007</v>
      </c>
      <c r="T65" s="5">
        <v>8296.2540994999999</v>
      </c>
      <c r="U65" s="5">
        <v>8088.8477470099997</v>
      </c>
      <c r="V65" s="5">
        <v>7886.6265533300002</v>
      </c>
      <c r="W65" s="5">
        <v>7689.4608895000001</v>
      </c>
      <c r="X65" s="5">
        <v>7497.2243672599998</v>
      </c>
      <c r="Y65" s="5">
        <v>7309.7937580799999</v>
      </c>
      <c r="Z65" s="5">
        <v>7127.0489141300004</v>
      </c>
      <c r="AA65" s="5">
        <v>6948.8726912800003</v>
      </c>
      <c r="AB65" s="5">
        <v>6775.15087399</v>
      </c>
      <c r="AC65" s="5">
        <v>6605.7721021400002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2066.5355746199998</v>
      </c>
      <c r="C66" s="5">
        <v>1668.92920875</v>
      </c>
      <c r="D66" s="5">
        <v>1312.2889287999999</v>
      </c>
      <c r="E66" s="5">
        <v>978.35976762999996</v>
      </c>
      <c r="F66" s="5">
        <v>635.03374228999996</v>
      </c>
      <c r="G66" s="5">
        <v>273.82808892999998</v>
      </c>
      <c r="H66" s="5">
        <v>6.1299999999999998E-6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0.82830524999999999</v>
      </c>
      <c r="E67" s="5">
        <v>0.80646762000000005</v>
      </c>
      <c r="F67" s="5">
        <v>0.76465318999999998</v>
      </c>
      <c r="G67" s="5">
        <v>0.66572306000000003</v>
      </c>
      <c r="H67" s="5">
        <v>0.44225890000000001</v>
      </c>
      <c r="I67" s="5">
        <v>2E-8</v>
      </c>
      <c r="J67" s="5">
        <v>2E-8</v>
      </c>
      <c r="K67" s="5">
        <v>2E-8</v>
      </c>
      <c r="L67" s="5">
        <v>2E-8</v>
      </c>
      <c r="M67" s="5">
        <v>2E-8</v>
      </c>
      <c r="N67" s="5">
        <v>2E-8</v>
      </c>
      <c r="O67" s="5">
        <v>2E-8</v>
      </c>
      <c r="P67" s="5">
        <v>2E-8</v>
      </c>
      <c r="Q67" s="5">
        <v>2E-8</v>
      </c>
      <c r="R67" s="5">
        <v>2E-8</v>
      </c>
      <c r="S67" s="5">
        <v>7.6000000000000001E-6</v>
      </c>
      <c r="T67" s="5">
        <v>7.1099999999999997E-6</v>
      </c>
      <c r="U67" s="5">
        <v>4.7999999999999998E-6</v>
      </c>
      <c r="V67" s="5">
        <v>5.5400000000000003E-6</v>
      </c>
      <c r="W67" s="5">
        <v>7.1500000000000002E-6</v>
      </c>
      <c r="X67" s="5">
        <v>7.4800000000000004E-6</v>
      </c>
      <c r="Y67" s="5">
        <v>0</v>
      </c>
      <c r="Z67" s="5">
        <v>2.439933E-2</v>
      </c>
      <c r="AA67" s="5">
        <v>2.3884180000000001E-2</v>
      </c>
      <c r="AB67" s="5">
        <v>3.48687E-3</v>
      </c>
      <c r="AC67" s="5">
        <v>1.509363E-2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0.82830524999999999</v>
      </c>
      <c r="D68" s="5">
        <v>0.80646762000000005</v>
      </c>
      <c r="E68" s="5">
        <v>0.76465318999999998</v>
      </c>
      <c r="F68" s="5">
        <v>0.66572306000000003</v>
      </c>
      <c r="G68" s="5">
        <v>0.44225890000000001</v>
      </c>
      <c r="H68" s="5">
        <v>2E-8</v>
      </c>
      <c r="I68" s="5">
        <v>2E-8</v>
      </c>
      <c r="J68" s="5">
        <v>2E-8</v>
      </c>
      <c r="K68" s="5">
        <v>2E-8</v>
      </c>
      <c r="L68" s="5">
        <v>2E-8</v>
      </c>
      <c r="M68" s="5">
        <v>2E-8</v>
      </c>
      <c r="N68" s="5">
        <v>2E-8</v>
      </c>
      <c r="O68" s="5">
        <v>2E-8</v>
      </c>
      <c r="P68" s="5">
        <v>2E-8</v>
      </c>
      <c r="Q68" s="5">
        <v>2E-8</v>
      </c>
      <c r="R68" s="5">
        <v>7.6000000000000001E-6</v>
      </c>
      <c r="S68" s="5">
        <v>7.1099999999999997E-6</v>
      </c>
      <c r="T68" s="5">
        <v>4.7999999999999998E-6</v>
      </c>
      <c r="U68" s="5">
        <v>5.5400000000000003E-6</v>
      </c>
      <c r="V68" s="5">
        <v>7.1500000000000002E-6</v>
      </c>
      <c r="W68" s="5">
        <v>7.4800000000000004E-6</v>
      </c>
      <c r="X68" s="5">
        <v>0</v>
      </c>
      <c r="Y68" s="5">
        <v>2.439933E-2</v>
      </c>
      <c r="Z68" s="5">
        <v>2.3884180000000001E-2</v>
      </c>
      <c r="AA68" s="5">
        <v>3.48687E-3</v>
      </c>
      <c r="AB68" s="5">
        <v>1.509363E-2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1.4077618999999999</v>
      </c>
      <c r="D69" s="5">
        <v>1.44398005</v>
      </c>
      <c r="E69" s="5">
        <v>1.48368133</v>
      </c>
      <c r="F69" s="5">
        <v>1.5272004800000001</v>
      </c>
      <c r="G69" s="5">
        <v>1.57490295</v>
      </c>
      <c r="H69" s="5">
        <v>1.6271950399999999</v>
      </c>
      <c r="I69" s="5">
        <v>1.6771179199999999</v>
      </c>
      <c r="J69" s="5">
        <v>1.7116328000000001</v>
      </c>
      <c r="K69" s="5">
        <v>1.7508357000000001</v>
      </c>
      <c r="L69" s="5">
        <v>1.79263734</v>
      </c>
      <c r="M69" s="5">
        <v>1.8368424999999999</v>
      </c>
      <c r="N69" s="5">
        <v>1.88357566</v>
      </c>
      <c r="O69" s="5">
        <v>1.9329679399999999</v>
      </c>
      <c r="P69" s="5">
        <v>1.9851572200000001</v>
      </c>
      <c r="Q69" s="5">
        <v>2.0402893299999998</v>
      </c>
      <c r="R69" s="5">
        <v>2.0987255500000002</v>
      </c>
      <c r="S69" s="5">
        <v>2.14023611</v>
      </c>
      <c r="T69" s="5">
        <v>2.19120377</v>
      </c>
      <c r="U69" s="5">
        <v>2.2429497</v>
      </c>
      <c r="V69" s="5">
        <v>2.2972469599999998</v>
      </c>
      <c r="W69" s="5">
        <v>2.35354967</v>
      </c>
      <c r="X69" s="5">
        <v>2.4129266</v>
      </c>
      <c r="Y69" s="5">
        <v>2.47287027</v>
      </c>
      <c r="Z69" s="5">
        <v>2.5367851699999999</v>
      </c>
      <c r="AA69" s="5">
        <v>2.60283087</v>
      </c>
      <c r="AB69" s="5">
        <v>2.6788627300000001</v>
      </c>
      <c r="AC69" s="5">
        <v>2.7447521899999998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608.02028756000004</v>
      </c>
      <c r="D70" s="5">
        <v>1199.9463430200001</v>
      </c>
      <c r="E70" s="5">
        <v>1780.0639303999999</v>
      </c>
      <c r="F70" s="5">
        <v>2352.4428911499999</v>
      </c>
      <c r="G70" s="5">
        <v>2921.4584843500002</v>
      </c>
      <c r="H70" s="5">
        <v>3489.8805725900002</v>
      </c>
      <c r="I70" s="5">
        <v>4051.96801224</v>
      </c>
      <c r="J70" s="5">
        <v>4585.3590251300002</v>
      </c>
      <c r="K70" s="5">
        <v>5096.9676943499999</v>
      </c>
      <c r="L70" s="5">
        <v>5590.1009431399998</v>
      </c>
      <c r="M70" s="5">
        <v>6067.3715545100004</v>
      </c>
      <c r="N70" s="5">
        <v>6531.1331498099998</v>
      </c>
      <c r="O70" s="5">
        <v>6983.5660952999997</v>
      </c>
      <c r="P70" s="5">
        <v>7426.6490379899997</v>
      </c>
      <c r="Q70" s="5">
        <v>7862.1970546000002</v>
      </c>
      <c r="R70" s="5">
        <v>8337.7425267300005</v>
      </c>
      <c r="S70" s="5">
        <v>8738.2002035900005</v>
      </c>
      <c r="T70" s="5">
        <v>9124.1875123400005</v>
      </c>
      <c r="U70" s="5">
        <v>9496.0044178299995</v>
      </c>
      <c r="V70" s="5">
        <v>9855.7034583999994</v>
      </c>
      <c r="W70" s="5">
        <v>10204.2229974</v>
      </c>
      <c r="X70" s="5">
        <v>10543.639599820001</v>
      </c>
      <c r="Y70" s="5">
        <v>10873.367959040001</v>
      </c>
      <c r="Z70" s="5">
        <v>11195.928740290001</v>
      </c>
      <c r="AA70" s="5">
        <v>11511.84083598</v>
      </c>
      <c r="AB70" s="5">
        <v>11828.007792279999</v>
      </c>
      <c r="AC70" s="5">
        <v>12133.83733455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378.33357617000001</v>
      </c>
      <c r="D71" s="5">
        <v>954.69121192</v>
      </c>
      <c r="E71" s="5">
        <v>1039.89263005</v>
      </c>
      <c r="F71" s="5">
        <v>1196.8462262600001</v>
      </c>
      <c r="G71" s="5">
        <v>1406.9552108299999</v>
      </c>
      <c r="H71" s="5">
        <v>1983.21783992</v>
      </c>
      <c r="I71" s="5">
        <v>3431.8581176299999</v>
      </c>
      <c r="J71" s="5">
        <v>3791.7021683299999</v>
      </c>
      <c r="K71" s="5">
        <v>4039.2751364999999</v>
      </c>
      <c r="L71" s="5">
        <v>4467.0286784800001</v>
      </c>
      <c r="M71" s="5">
        <v>5127.72427341</v>
      </c>
      <c r="N71" s="5">
        <v>6160.5979497300004</v>
      </c>
      <c r="O71" s="5">
        <v>7497.3237584199996</v>
      </c>
      <c r="P71" s="5">
        <v>9275.6482987500003</v>
      </c>
      <c r="Q71" s="5">
        <v>11430.46298962</v>
      </c>
      <c r="R71" s="5">
        <v>14271.518658139999</v>
      </c>
      <c r="S71" s="5">
        <v>16458.252890129999</v>
      </c>
      <c r="T71" s="5">
        <v>16312.2422437</v>
      </c>
      <c r="U71" s="5">
        <v>16384.11530696</v>
      </c>
      <c r="V71" s="5">
        <v>16826.71018391</v>
      </c>
      <c r="W71" s="5">
        <v>17693.811520930001</v>
      </c>
      <c r="X71" s="5">
        <v>18722.051604290002</v>
      </c>
      <c r="Y71" s="5">
        <v>19696.995870030001</v>
      </c>
      <c r="Z71" s="5">
        <v>20676.74221145</v>
      </c>
      <c r="AA71" s="5">
        <v>21402.370636920001</v>
      </c>
      <c r="AB71" s="5">
        <v>22540.613718379998</v>
      </c>
      <c r="AC71" s="5">
        <v>23715.423997900001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378.33357617000001</v>
      </c>
      <c r="D72" s="5">
        <v>954.69121192</v>
      </c>
      <c r="E72" s="5">
        <v>1039.89263005</v>
      </c>
      <c r="F72" s="5">
        <v>1196.8462262600001</v>
      </c>
      <c r="G72" s="5">
        <v>1406.9552108299999</v>
      </c>
      <c r="H72" s="5">
        <v>1983.21783992</v>
      </c>
      <c r="I72" s="5">
        <v>3431.8581176299999</v>
      </c>
      <c r="J72" s="5">
        <v>3791.7021683299999</v>
      </c>
      <c r="K72" s="5">
        <v>4039.2751364999999</v>
      </c>
      <c r="L72" s="5">
        <v>4467.0286784800001</v>
      </c>
      <c r="M72" s="5">
        <v>5127.72427341</v>
      </c>
      <c r="N72" s="5">
        <v>6160.5979497300004</v>
      </c>
      <c r="O72" s="5">
        <v>7497.3237584199996</v>
      </c>
      <c r="P72" s="5">
        <v>9275.6482987500003</v>
      </c>
      <c r="Q72" s="5">
        <v>11430.46298962</v>
      </c>
      <c r="R72" s="5">
        <v>14271.518658139999</v>
      </c>
      <c r="S72" s="5">
        <v>16458.252890129999</v>
      </c>
      <c r="T72" s="5">
        <v>16312.2422437</v>
      </c>
      <c r="U72" s="5">
        <v>16384.11530696</v>
      </c>
      <c r="V72" s="5">
        <v>16826.71018391</v>
      </c>
      <c r="W72" s="5">
        <v>17693.811520930001</v>
      </c>
      <c r="X72" s="5">
        <v>18722.051604290002</v>
      </c>
      <c r="Y72" s="5">
        <v>19696.995870030001</v>
      </c>
      <c r="Z72" s="5">
        <v>20676.74221145</v>
      </c>
      <c r="AA72" s="5">
        <v>21402.370636920001</v>
      </c>
      <c r="AB72" s="5">
        <v>22540.613718379998</v>
      </c>
      <c r="AC72" s="5">
        <v>23715.423997900001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161.47500726999999</v>
      </c>
      <c r="D73" s="5">
        <v>318.67865302000001</v>
      </c>
      <c r="E73" s="5">
        <v>472.73960245000001</v>
      </c>
      <c r="F73" s="5">
        <v>624.74642018999998</v>
      </c>
      <c r="G73" s="5">
        <v>775.86077225999998</v>
      </c>
      <c r="H73" s="5">
        <v>926.82255124999995</v>
      </c>
      <c r="I73" s="5">
        <v>1076.1140726599999</v>
      </c>
      <c r="J73" s="5">
        <v>1217.76979276</v>
      </c>
      <c r="K73" s="5">
        <v>1353.6393069200001</v>
      </c>
      <c r="L73" s="5">
        <v>1484.6048500899999</v>
      </c>
      <c r="M73" s="5">
        <v>1611.36101635</v>
      </c>
      <c r="N73" s="5">
        <v>1734.53476587</v>
      </c>
      <c r="O73" s="5">
        <v>1854.7041899799999</v>
      </c>
      <c r="P73" s="5">
        <v>1972.3966477199999</v>
      </c>
      <c r="Q73" s="5">
        <v>2088.0932660499998</v>
      </c>
      <c r="R73" s="5">
        <v>2214.4213167399998</v>
      </c>
      <c r="S73" s="5">
        <v>2320.7995571699998</v>
      </c>
      <c r="T73" s="5">
        <v>2423.30283121</v>
      </c>
      <c r="U73" s="5">
        <v>2522.0459216300001</v>
      </c>
      <c r="V73" s="5">
        <v>2617.57601836</v>
      </c>
      <c r="W73" s="5">
        <v>2710.1430598400002</v>
      </c>
      <c r="X73" s="5">
        <v>2800.2948855300001</v>
      </c>
      <c r="Y73" s="5">
        <v>2887.87310484</v>
      </c>
      <c r="Z73" s="5">
        <v>2973.5479219499998</v>
      </c>
      <c r="AA73" s="5">
        <v>3057.4535719400001</v>
      </c>
      <c r="AB73" s="5">
        <v>3141.4325860700001</v>
      </c>
      <c r="AC73" s="5">
        <v>3222.66683324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8.4179200000000006E-3</v>
      </c>
      <c r="D74" s="5">
        <v>2.1241880000000001E-2</v>
      </c>
      <c r="E74" s="5">
        <v>2.3137609999999999E-2</v>
      </c>
      <c r="F74" s="5">
        <v>2.662983E-2</v>
      </c>
      <c r="G74" s="5">
        <v>3.1304749999999999E-2</v>
      </c>
      <c r="H74" s="5">
        <v>4.4126600000000002E-2</v>
      </c>
      <c r="I74" s="5">
        <v>7.6358839999999997E-2</v>
      </c>
      <c r="J74" s="5">
        <v>8.4365369999999995E-2</v>
      </c>
      <c r="K74" s="5">
        <v>8.9873869999999995E-2</v>
      </c>
      <c r="L74" s="5">
        <v>9.9391389999999996E-2</v>
      </c>
      <c r="M74" s="5">
        <v>0.11409187</v>
      </c>
      <c r="N74" s="5">
        <v>0.13707330000000001</v>
      </c>
      <c r="O74" s="5">
        <v>0.16681545</v>
      </c>
      <c r="P74" s="5">
        <v>0.20638317</v>
      </c>
      <c r="Q74" s="5">
        <v>0.25432779999999999</v>
      </c>
      <c r="R74" s="5">
        <v>0.31754128999999998</v>
      </c>
      <c r="S74" s="5">
        <v>0.36619613000000001</v>
      </c>
      <c r="T74" s="5">
        <v>0.36294738999999998</v>
      </c>
      <c r="U74" s="5">
        <v>0.36454657000000001</v>
      </c>
      <c r="V74" s="5">
        <v>0.37439430000000001</v>
      </c>
      <c r="W74" s="5">
        <v>0.39368731000000001</v>
      </c>
      <c r="X74" s="5">
        <v>0.41656565000000001</v>
      </c>
      <c r="Y74" s="5">
        <v>0.43825816000000001</v>
      </c>
      <c r="Z74" s="5">
        <v>0.46005751</v>
      </c>
      <c r="AA74" s="5">
        <v>0.47620275000000001</v>
      </c>
      <c r="AB74" s="5">
        <v>0.50152865999999996</v>
      </c>
      <c r="AC74" s="5">
        <v>0.52766818000000004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4.2089999999999999E-5</v>
      </c>
      <c r="D75" s="5">
        <v>1.0621E-4</v>
      </c>
      <c r="E75" s="5">
        <v>1.1569E-4</v>
      </c>
      <c r="F75" s="5">
        <v>1.3315000000000001E-4</v>
      </c>
      <c r="G75" s="5">
        <v>1.5652E-4</v>
      </c>
      <c r="H75" s="5">
        <v>2.2063000000000001E-4</v>
      </c>
      <c r="I75" s="5">
        <v>3.8179000000000002E-4</v>
      </c>
      <c r="J75" s="5">
        <v>4.2182999999999999E-4</v>
      </c>
      <c r="K75" s="5">
        <v>4.4936999999999999E-4</v>
      </c>
      <c r="L75" s="5">
        <v>4.9695999999999996E-4</v>
      </c>
      <c r="M75" s="5">
        <v>5.7045999999999996E-4</v>
      </c>
      <c r="N75" s="5">
        <v>6.8537000000000003E-4</v>
      </c>
      <c r="O75" s="5">
        <v>8.3407999999999996E-4</v>
      </c>
      <c r="P75" s="5">
        <v>1.03192E-3</v>
      </c>
      <c r="Q75" s="5">
        <v>1.2716400000000001E-3</v>
      </c>
      <c r="R75" s="5">
        <v>1.58771E-3</v>
      </c>
      <c r="S75" s="5">
        <v>1.8309800000000001E-3</v>
      </c>
      <c r="T75" s="5">
        <v>1.81474E-3</v>
      </c>
      <c r="U75" s="5">
        <v>1.8227300000000001E-3</v>
      </c>
      <c r="V75" s="5">
        <v>1.8719699999999999E-3</v>
      </c>
      <c r="W75" s="5">
        <v>1.9684400000000001E-3</v>
      </c>
      <c r="X75" s="5">
        <v>2.0828299999999999E-3</v>
      </c>
      <c r="Y75" s="5">
        <v>2.1912899999999998E-3</v>
      </c>
      <c r="Z75" s="5">
        <v>2.30029E-3</v>
      </c>
      <c r="AA75" s="5">
        <v>2.3810099999999998E-3</v>
      </c>
      <c r="AB75" s="5">
        <v>2.5076400000000002E-3</v>
      </c>
      <c r="AC75" s="5">
        <v>2.6383399999999999E-3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161.46979761</v>
      </c>
      <c r="D76" s="5">
        <v>318.66550692999999</v>
      </c>
      <c r="E76" s="5">
        <v>472.72528312999998</v>
      </c>
      <c r="F76" s="5">
        <v>624.72993961999998</v>
      </c>
      <c r="G76" s="5">
        <v>775.84139848999996</v>
      </c>
      <c r="H76" s="5">
        <v>926.79524233999996</v>
      </c>
      <c r="I76" s="5">
        <v>1076.0668159700001</v>
      </c>
      <c r="J76" s="5">
        <v>1217.7175810199999</v>
      </c>
      <c r="K76" s="5">
        <v>1353.5836861</v>
      </c>
      <c r="L76" s="5">
        <v>1484.5433390999999</v>
      </c>
      <c r="M76" s="5">
        <v>1611.2904075900001</v>
      </c>
      <c r="N76" s="5">
        <v>1734.4499344400001</v>
      </c>
      <c r="O76" s="5">
        <v>1854.60095183</v>
      </c>
      <c r="P76" s="5">
        <v>1972.26892204</v>
      </c>
      <c r="Q76" s="5">
        <v>2087.9358685699999</v>
      </c>
      <c r="R76" s="5">
        <v>2214.22479793</v>
      </c>
      <c r="S76" s="5">
        <v>2320.5729270299998</v>
      </c>
      <c r="T76" s="5">
        <v>2423.0782116400001</v>
      </c>
      <c r="U76" s="5">
        <v>2521.82031237</v>
      </c>
      <c r="V76" s="5">
        <v>2617.3443145599999</v>
      </c>
      <c r="W76" s="5">
        <v>2709.89941606</v>
      </c>
      <c r="X76" s="5">
        <v>2800.0370828800001</v>
      </c>
      <c r="Y76" s="5">
        <v>2887.6018772100001</v>
      </c>
      <c r="Z76" s="5">
        <v>2973.26320321</v>
      </c>
      <c r="AA76" s="5">
        <v>3057.1588612999999</v>
      </c>
      <c r="AB76" s="5">
        <v>3141.1222018200001</v>
      </c>
      <c r="AC76" s="5">
        <v>3222.3402718500001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5.2096499999999997E-3</v>
      </c>
      <c r="D77" s="5">
        <v>1.3146100000000001E-2</v>
      </c>
      <c r="E77" s="5">
        <v>1.431932E-2</v>
      </c>
      <c r="F77" s="5">
        <v>1.648057E-2</v>
      </c>
      <c r="G77" s="5">
        <v>1.9373769999999998E-2</v>
      </c>
      <c r="H77" s="5">
        <v>2.7308909999999999E-2</v>
      </c>
      <c r="I77" s="5">
        <v>4.7256689999999997E-2</v>
      </c>
      <c r="J77" s="5">
        <v>5.221174E-2</v>
      </c>
      <c r="K77" s="5">
        <v>5.5620820000000001E-2</v>
      </c>
      <c r="L77" s="5">
        <v>6.151098E-2</v>
      </c>
      <c r="M77" s="5">
        <v>7.0608760000000007E-2</v>
      </c>
      <c r="N77" s="5">
        <v>8.4831429999999999E-2</v>
      </c>
      <c r="O77" s="5">
        <v>0.10323815</v>
      </c>
      <c r="P77" s="5">
        <v>0.12772568000000001</v>
      </c>
      <c r="Q77" s="5">
        <v>0.15739748000000001</v>
      </c>
      <c r="R77" s="5">
        <v>0.19651880999999999</v>
      </c>
      <c r="S77" s="5">
        <v>0.22663014000000001</v>
      </c>
      <c r="T77" s="5">
        <v>0.22461958000000001</v>
      </c>
      <c r="U77" s="5">
        <v>0.22560927</v>
      </c>
      <c r="V77" s="5">
        <v>0.23170379999999999</v>
      </c>
      <c r="W77" s="5">
        <v>0.24364378</v>
      </c>
      <c r="X77" s="5">
        <v>0.25780265000000002</v>
      </c>
      <c r="Y77" s="5">
        <v>0.27122763</v>
      </c>
      <c r="Z77" s="5">
        <v>0.28471874000000003</v>
      </c>
      <c r="AA77" s="5">
        <v>0.29471064000000002</v>
      </c>
      <c r="AB77" s="5">
        <v>0.31038424999999997</v>
      </c>
      <c r="AC77" s="5">
        <v>0.32656139000000001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1.00000969</v>
      </c>
      <c r="E78" s="5">
        <v>1.0000000099999999</v>
      </c>
      <c r="F78" s="5">
        <v>1.0000033399999999</v>
      </c>
      <c r="G78" s="5">
        <v>1.00000179</v>
      </c>
      <c r="H78" s="5">
        <v>1.00059199</v>
      </c>
      <c r="I78" s="5">
        <v>1</v>
      </c>
      <c r="J78" s="5">
        <v>1.00000029</v>
      </c>
      <c r="K78" s="5">
        <v>1.00000054</v>
      </c>
      <c r="L78" s="5">
        <v>1</v>
      </c>
      <c r="M78" s="5">
        <v>1</v>
      </c>
      <c r="N78" s="5">
        <v>1.00000964</v>
      </c>
      <c r="O78" s="5">
        <v>1.0000000899999999</v>
      </c>
      <c r="P78" s="5">
        <v>1.0000013299999999</v>
      </c>
      <c r="Q78" s="5">
        <v>1.00000011</v>
      </c>
      <c r="R78" s="5">
        <v>1</v>
      </c>
      <c r="S78" s="5">
        <v>1.03753611</v>
      </c>
      <c r="T78" s="5">
        <v>1.00006258</v>
      </c>
      <c r="U78" s="5">
        <v>1</v>
      </c>
      <c r="V78" s="5">
        <v>1</v>
      </c>
      <c r="W78" s="5">
        <v>1.00007618</v>
      </c>
      <c r="X78" s="5">
        <v>1.0000000099999999</v>
      </c>
      <c r="Y78" s="5">
        <v>1</v>
      </c>
      <c r="Z78" s="5">
        <v>1.0000000099999999</v>
      </c>
      <c r="AA78" s="5">
        <v>1.00000015</v>
      </c>
      <c r="AB78" s="5">
        <v>1.00001921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1.00000969</v>
      </c>
      <c r="D79" s="5">
        <v>1.0000000099999999</v>
      </c>
      <c r="E79" s="5">
        <v>1.0000033399999999</v>
      </c>
      <c r="F79" s="5">
        <v>1.00000179</v>
      </c>
      <c r="G79" s="5">
        <v>1.00059199</v>
      </c>
      <c r="H79" s="5">
        <v>1</v>
      </c>
      <c r="I79" s="5">
        <v>1.00000029</v>
      </c>
      <c r="J79" s="5">
        <v>1.00000054</v>
      </c>
      <c r="K79" s="5">
        <v>1</v>
      </c>
      <c r="L79" s="5">
        <v>1</v>
      </c>
      <c r="M79" s="5">
        <v>1.00000964</v>
      </c>
      <c r="N79" s="5">
        <v>1.0000000899999999</v>
      </c>
      <c r="O79" s="5">
        <v>1.0000013299999999</v>
      </c>
      <c r="P79" s="5">
        <v>1.00000011</v>
      </c>
      <c r="Q79" s="5">
        <v>1</v>
      </c>
      <c r="R79" s="5">
        <v>1.03753611</v>
      </c>
      <c r="S79" s="5">
        <v>1.00006258</v>
      </c>
      <c r="T79" s="5">
        <v>1</v>
      </c>
      <c r="U79" s="5">
        <v>1</v>
      </c>
      <c r="V79" s="5">
        <v>1.00007618</v>
      </c>
      <c r="W79" s="5">
        <v>1.0000000099999999</v>
      </c>
      <c r="X79" s="5">
        <v>1</v>
      </c>
      <c r="Y79" s="5">
        <v>1.0000000099999999</v>
      </c>
      <c r="Z79" s="5">
        <v>1.00000015</v>
      </c>
      <c r="AA79" s="5">
        <v>1.00001921</v>
      </c>
      <c r="AB79" s="5">
        <v>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36376-06D4-4EEF-85EF-CE24F95EF9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76953</v>
      </c>
      <c r="C5" s="5">
        <v>78540.757745929994</v>
      </c>
      <c r="D5" s="5">
        <v>79077.854524580005</v>
      </c>
      <c r="E5" s="5">
        <v>78798.762409579998</v>
      </c>
      <c r="F5" s="5">
        <v>78609.161466999998</v>
      </c>
      <c r="G5" s="5">
        <v>78490.719793940007</v>
      </c>
      <c r="H5" s="5">
        <v>78440.790947539994</v>
      </c>
      <c r="I5" s="5">
        <v>78457.699402800004</v>
      </c>
      <c r="J5" s="5">
        <v>78538.92022606</v>
      </c>
      <c r="K5" s="5">
        <v>78685.759485620001</v>
      </c>
      <c r="L5" s="5">
        <v>78890.010923309994</v>
      </c>
      <c r="M5" s="5">
        <v>79150.829967190002</v>
      </c>
      <c r="N5" s="5">
        <v>79471.826857280001</v>
      </c>
      <c r="O5" s="5">
        <v>80739.773179319993</v>
      </c>
      <c r="P5" s="5">
        <v>82497.985554250001</v>
      </c>
      <c r="Q5" s="5">
        <v>84301.467578340002</v>
      </c>
      <c r="R5" s="5">
        <v>86150.151100560004</v>
      </c>
      <c r="S5" s="5">
        <v>88045.243582869996</v>
      </c>
      <c r="T5" s="5">
        <v>89986.607520239995</v>
      </c>
      <c r="U5" s="5">
        <v>91974.831387159997</v>
      </c>
      <c r="V5" s="5">
        <v>94010.259162939998</v>
      </c>
      <c r="W5" s="5">
        <v>96093.825780519997</v>
      </c>
      <c r="X5" s="5">
        <v>98225.937723859999</v>
      </c>
      <c r="Y5" s="5">
        <v>100407.12791295</v>
      </c>
      <c r="Z5" s="5">
        <v>102636.45900997</v>
      </c>
      <c r="AA5" s="5">
        <v>104916.30887628</v>
      </c>
      <c r="AB5" s="5">
        <v>107247.4603277</v>
      </c>
      <c r="AC5" s="5">
        <v>109637.26682804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223763071.5</v>
      </c>
      <c r="C6" s="5">
        <v>228664518.796855</v>
      </c>
      <c r="D6" s="5">
        <v>233663644.72823501</v>
      </c>
      <c r="E6" s="5">
        <v>238762580.04905</v>
      </c>
      <c r="F6" s="5">
        <v>243963681.582037</v>
      </c>
      <c r="G6" s="5">
        <v>249268806.562471</v>
      </c>
      <c r="H6" s="5">
        <v>254680035.34965599</v>
      </c>
      <c r="I6" s="5">
        <v>260199489.42409301</v>
      </c>
      <c r="J6" s="5">
        <v>265829333.78867999</v>
      </c>
      <c r="K6" s="5">
        <v>271571775.976246</v>
      </c>
      <c r="L6" s="5">
        <v>277429067.69538999</v>
      </c>
      <c r="M6" s="5">
        <v>283403506.012348</v>
      </c>
      <c r="N6" s="5">
        <v>289497433.73763299</v>
      </c>
      <c r="O6" s="5">
        <v>295713240.59587699</v>
      </c>
      <c r="P6" s="5">
        <v>302053365.98826402</v>
      </c>
      <c r="Q6" s="5">
        <v>308520295.06221497</v>
      </c>
      <c r="R6" s="5">
        <v>315116562.91692102</v>
      </c>
      <c r="S6" s="5">
        <v>321844756.02566099</v>
      </c>
      <c r="T6" s="5">
        <v>328707513.18827701</v>
      </c>
      <c r="U6" s="5">
        <v>335707525.57209498</v>
      </c>
      <c r="V6" s="5">
        <v>342847538.31385398</v>
      </c>
      <c r="W6" s="5">
        <v>350130351.28179401</v>
      </c>
      <c r="X6" s="5">
        <v>357558820.611844</v>
      </c>
      <c r="Y6" s="5">
        <v>365135859.37850899</v>
      </c>
      <c r="Z6" s="5">
        <v>372864438.96304703</v>
      </c>
      <c r="AA6" s="5">
        <v>380747590.17351598</v>
      </c>
      <c r="AB6" s="5">
        <v>388788404.44358498</v>
      </c>
      <c r="AC6" s="5">
        <v>396990035.03106201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223763071.5</v>
      </c>
      <c r="C7" s="5">
        <v>228664195.61000001</v>
      </c>
      <c r="D7" s="5">
        <v>233663342.2022</v>
      </c>
      <c r="E7" s="5">
        <v>238762471.726244</v>
      </c>
      <c r="F7" s="5">
        <v>243963583.84076801</v>
      </c>
      <c r="G7" s="5">
        <v>249268718.197584</v>
      </c>
      <c r="H7" s="5">
        <v>254679955.24153501</v>
      </c>
      <c r="I7" s="5">
        <v>260199417.026366</v>
      </c>
      <c r="J7" s="5">
        <v>265829268.04689401</v>
      </c>
      <c r="K7" s="5">
        <v>271571716.08783102</v>
      </c>
      <c r="L7" s="5">
        <v>277429013.08958799</v>
      </c>
      <c r="M7" s="5">
        <v>283403456.03138</v>
      </c>
      <c r="N7" s="5">
        <v>289497387.83200699</v>
      </c>
      <c r="O7" s="5">
        <v>295713198.26864803</v>
      </c>
      <c r="P7" s="5">
        <v>302053324.91402102</v>
      </c>
      <c r="Q7" s="5">
        <v>308520254.09230101</v>
      </c>
      <c r="R7" s="5">
        <v>315116521.85414702</v>
      </c>
      <c r="S7" s="5">
        <v>321844714.97122997</v>
      </c>
      <c r="T7" s="5">
        <v>328707471.95065498</v>
      </c>
      <c r="U7" s="5">
        <v>335707484.06966799</v>
      </c>
      <c r="V7" s="5">
        <v>342847496.43106103</v>
      </c>
      <c r="W7" s="5">
        <v>350130309.03968197</v>
      </c>
      <c r="X7" s="5">
        <v>357558777.90047598</v>
      </c>
      <c r="Y7" s="5">
        <v>365135816.13848603</v>
      </c>
      <c r="Z7" s="5">
        <v>372864395.14125502</v>
      </c>
      <c r="AA7" s="5">
        <v>380747545.72408003</v>
      </c>
      <c r="AB7" s="5">
        <v>388788359.31856197</v>
      </c>
      <c r="AC7" s="5">
        <v>396989989.18493301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20998.94300526</v>
      </c>
      <c r="C8" s="5">
        <v>21479.555067289999</v>
      </c>
      <c r="D8" s="5">
        <v>21743.19140195</v>
      </c>
      <c r="E8" s="5">
        <v>21821.79166381</v>
      </c>
      <c r="F8" s="5">
        <v>21733.89698623</v>
      </c>
      <c r="G8" s="5">
        <v>21653.56462257</v>
      </c>
      <c r="H8" s="5">
        <v>21581.325414589999</v>
      </c>
      <c r="I8" s="5">
        <v>21517.382673280001</v>
      </c>
      <c r="J8" s="5">
        <v>21462.253739330001</v>
      </c>
      <c r="K8" s="5">
        <v>21417.005787540002</v>
      </c>
      <c r="L8" s="5">
        <v>21380.494112280001</v>
      </c>
      <c r="M8" s="5">
        <v>21353.218073970002</v>
      </c>
      <c r="N8" s="5">
        <v>21341.637425640001</v>
      </c>
      <c r="O8" s="5">
        <v>21517.54117796</v>
      </c>
      <c r="P8" s="5">
        <v>21795.074580619999</v>
      </c>
      <c r="Q8" s="5">
        <v>22084.131255290002</v>
      </c>
      <c r="R8" s="5">
        <v>22384.819053539999</v>
      </c>
      <c r="S8" s="5">
        <v>22697.206681479998</v>
      </c>
      <c r="T8" s="5">
        <v>23021.370455929999</v>
      </c>
      <c r="U8" s="5">
        <v>23357.45311106</v>
      </c>
      <c r="V8" s="5">
        <v>23705.631007079999</v>
      </c>
      <c r="W8" s="5">
        <v>24066.027830989999</v>
      </c>
      <c r="X8" s="5">
        <v>24438.77205462</v>
      </c>
      <c r="Y8" s="5">
        <v>24824.05561051</v>
      </c>
      <c r="Z8" s="5">
        <v>25218.883895999999</v>
      </c>
      <c r="AA8" s="5">
        <v>25626.326891920002</v>
      </c>
      <c r="AB8" s="5">
        <v>26046.59645945</v>
      </c>
      <c r="AC8" s="5">
        <v>26491.743501540001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4766.0564919099997</v>
      </c>
      <c r="C9" s="5">
        <v>4919.2659383</v>
      </c>
      <c r="D9" s="5">
        <v>5068.3477703400004</v>
      </c>
      <c r="E9" s="5">
        <v>5191.8840989500004</v>
      </c>
      <c r="F9" s="5">
        <v>5336.4369649500004</v>
      </c>
      <c r="G9" s="5">
        <v>5482.9963230599997</v>
      </c>
      <c r="H9" s="5">
        <v>5631.6630825800003</v>
      </c>
      <c r="I9" s="5">
        <v>5782.4980668400003</v>
      </c>
      <c r="J9" s="5">
        <v>5935.5881745799998</v>
      </c>
      <c r="K9" s="5">
        <v>6090.9400086400001</v>
      </c>
      <c r="L9" s="5">
        <v>6248.6984339299997</v>
      </c>
      <c r="M9" s="5">
        <v>6408.90234624</v>
      </c>
      <c r="N9" s="5">
        <v>6570.9909826900002</v>
      </c>
      <c r="O9" s="5">
        <v>6728.86528413</v>
      </c>
      <c r="P9" s="5">
        <v>6885.7321172700003</v>
      </c>
      <c r="Q9" s="5">
        <v>7045.3406009999999</v>
      </c>
      <c r="R9" s="5">
        <v>7207.7674360299998</v>
      </c>
      <c r="S9" s="5">
        <v>7373.0718637199998</v>
      </c>
      <c r="T9" s="5">
        <v>7541.3419170500001</v>
      </c>
      <c r="U9" s="5">
        <v>7712.64395461</v>
      </c>
      <c r="V9" s="5">
        <v>7887.0227383700003</v>
      </c>
      <c r="W9" s="5">
        <v>8064.5354003900002</v>
      </c>
      <c r="X9" s="5">
        <v>8245.2590746999995</v>
      </c>
      <c r="Y9" s="5">
        <v>8429.7431481700005</v>
      </c>
      <c r="Z9" s="5">
        <v>8618.4924247800009</v>
      </c>
      <c r="AA9" s="5">
        <v>8810.7255373600001</v>
      </c>
      <c r="AB9" s="5">
        <v>9006.5012201600002</v>
      </c>
      <c r="AC9" s="5">
        <v>9202.7404807999992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19146.229624489999</v>
      </c>
      <c r="D11" s="5">
        <v>19213.500635939999</v>
      </c>
      <c r="E11" s="5">
        <v>19680.705977260001</v>
      </c>
      <c r="F11" s="5">
        <v>20290.506670399998</v>
      </c>
      <c r="G11" s="5">
        <v>20907.631603180002</v>
      </c>
      <c r="H11" s="5">
        <v>21532.520579799999</v>
      </c>
      <c r="I11" s="5">
        <v>22165.421608119999</v>
      </c>
      <c r="J11" s="5">
        <v>22806.70875949</v>
      </c>
      <c r="K11" s="5">
        <v>23456.415859860001</v>
      </c>
      <c r="L11" s="5">
        <v>24115.126838029999</v>
      </c>
      <c r="M11" s="5">
        <v>24783.0196196</v>
      </c>
      <c r="N11" s="5">
        <v>25456.097735539999</v>
      </c>
      <c r="O11" s="5">
        <v>26113.780722930002</v>
      </c>
      <c r="P11" s="5">
        <v>26766.991903710001</v>
      </c>
      <c r="Q11" s="5">
        <v>27430.641783039999</v>
      </c>
      <c r="R11" s="5">
        <v>28105.053933570001</v>
      </c>
      <c r="S11" s="5">
        <v>28790.48229688</v>
      </c>
      <c r="T11" s="5">
        <v>29487.295321850001</v>
      </c>
      <c r="U11" s="5">
        <v>30195.770355320001</v>
      </c>
      <c r="V11" s="5">
        <v>30916.10041064</v>
      </c>
      <c r="W11" s="5">
        <v>31648.527875110001</v>
      </c>
      <c r="X11" s="5">
        <v>32393.374744950001</v>
      </c>
      <c r="Y11" s="5">
        <v>33152.446541860001</v>
      </c>
      <c r="Z11" s="5">
        <v>33928.647841769998</v>
      </c>
      <c r="AA11" s="5">
        <v>34718.409943810002</v>
      </c>
      <c r="AB11" s="5">
        <v>35521.967163480003</v>
      </c>
      <c r="AC11" s="5">
        <v>36324.930971640002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25764.999497180001</v>
      </c>
      <c r="C12" s="5">
        <v>26398.821005590002</v>
      </c>
      <c r="D12" s="5">
        <v>26811.539172289999</v>
      </c>
      <c r="E12" s="5">
        <v>27013.675762769999</v>
      </c>
      <c r="F12" s="5">
        <v>27070.33395118</v>
      </c>
      <c r="G12" s="5">
        <v>27136.560945630001</v>
      </c>
      <c r="H12" s="5">
        <v>27212.988497170001</v>
      </c>
      <c r="I12" s="5">
        <v>27299.880740119999</v>
      </c>
      <c r="J12" s="5">
        <v>27397.841913910001</v>
      </c>
      <c r="K12" s="5">
        <v>27507.94579618</v>
      </c>
      <c r="L12" s="5">
        <v>27629.192546210001</v>
      </c>
      <c r="M12" s="5">
        <v>27762.120420210002</v>
      </c>
      <c r="N12" s="5">
        <v>27912.628408330002</v>
      </c>
      <c r="O12" s="5">
        <v>28246.406462089999</v>
      </c>
      <c r="P12" s="5">
        <v>28680.806697889999</v>
      </c>
      <c r="Q12" s="5">
        <v>29129.471856299999</v>
      </c>
      <c r="R12" s="5">
        <v>29592.58648957</v>
      </c>
      <c r="S12" s="5">
        <v>30070.278545190002</v>
      </c>
      <c r="T12" s="5">
        <v>30562.71237297</v>
      </c>
      <c r="U12" s="5">
        <v>31070.097065670001</v>
      </c>
      <c r="V12" s="5">
        <v>31592.653745449999</v>
      </c>
      <c r="W12" s="5">
        <v>32130.563231380002</v>
      </c>
      <c r="X12" s="5">
        <v>32684.031129319999</v>
      </c>
      <c r="Y12" s="5">
        <v>33253.798758680001</v>
      </c>
      <c r="Z12" s="5">
        <v>33837.37632078</v>
      </c>
      <c r="AA12" s="5">
        <v>34437.052429279996</v>
      </c>
      <c r="AB12" s="5">
        <v>35053.09767961</v>
      </c>
      <c r="AC12" s="5">
        <v>35694.483982340003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25764.999497180001</v>
      </c>
      <c r="C13" s="5">
        <v>45545.050630079997</v>
      </c>
      <c r="D13" s="5">
        <v>46025.039808230002</v>
      </c>
      <c r="E13" s="5">
        <v>46694.381740019999</v>
      </c>
      <c r="F13" s="5">
        <v>47360.840621579999</v>
      </c>
      <c r="G13" s="5">
        <v>48044.192548810002</v>
      </c>
      <c r="H13" s="5">
        <v>48745.509076959999</v>
      </c>
      <c r="I13" s="5">
        <v>49465.302348240002</v>
      </c>
      <c r="J13" s="5">
        <v>50204.550673409998</v>
      </c>
      <c r="K13" s="5">
        <v>50964.36165603</v>
      </c>
      <c r="L13" s="5">
        <v>51744.31938424</v>
      </c>
      <c r="M13" s="5">
        <v>52545.140039810001</v>
      </c>
      <c r="N13" s="5">
        <v>53368.726143860004</v>
      </c>
      <c r="O13" s="5">
        <v>54360.187185019997</v>
      </c>
      <c r="P13" s="5">
        <v>55447.798601590002</v>
      </c>
      <c r="Q13" s="5">
        <v>56560.113639340001</v>
      </c>
      <c r="R13" s="5">
        <v>57697.640423140001</v>
      </c>
      <c r="S13" s="5">
        <v>58860.760842069998</v>
      </c>
      <c r="T13" s="5">
        <v>60050.00769482</v>
      </c>
      <c r="U13" s="5">
        <v>61265.867420989998</v>
      </c>
      <c r="V13" s="5">
        <v>62508.754156089999</v>
      </c>
      <c r="W13" s="5">
        <v>63779.091106489999</v>
      </c>
      <c r="X13" s="5">
        <v>65077.40587427</v>
      </c>
      <c r="Y13" s="5">
        <v>66406.245300540002</v>
      </c>
      <c r="Z13" s="5">
        <v>67766.024162539994</v>
      </c>
      <c r="AA13" s="5">
        <v>69155.462373090006</v>
      </c>
      <c r="AB13" s="5">
        <v>70575.064843090004</v>
      </c>
      <c r="AC13" s="5">
        <v>72019.414953989995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30200</v>
      </c>
      <c r="C15" s="5">
        <v>29193.33333333</v>
      </c>
      <c r="D15" s="5">
        <v>28220.22222222</v>
      </c>
      <c r="E15" s="5">
        <v>27279.548148149999</v>
      </c>
      <c r="F15" s="5">
        <v>26370.229876540001</v>
      </c>
      <c r="G15" s="5">
        <v>25491.22221399</v>
      </c>
      <c r="H15" s="5">
        <v>24641.514856099999</v>
      </c>
      <c r="I15" s="5">
        <v>23820.131027560001</v>
      </c>
      <c r="J15" s="5">
        <v>23026.12665998</v>
      </c>
      <c r="K15" s="5">
        <v>22262.029539790001</v>
      </c>
      <c r="L15" s="5">
        <v>21519.961888459999</v>
      </c>
      <c r="M15" s="5">
        <v>20802.629864589999</v>
      </c>
      <c r="N15" s="5">
        <v>20109.2090685</v>
      </c>
      <c r="O15" s="5">
        <v>20394.393330319999</v>
      </c>
      <c r="P15" s="5">
        <v>21171.752365060001</v>
      </c>
      <c r="Q15" s="5">
        <v>21968.314133600001</v>
      </c>
      <c r="R15" s="5">
        <v>22782.762061550002</v>
      </c>
      <c r="S15" s="5">
        <v>23616.110319619998</v>
      </c>
      <c r="T15" s="5">
        <v>24465.902154579999</v>
      </c>
      <c r="U15" s="5">
        <v>25332.780412799999</v>
      </c>
      <c r="V15" s="5">
        <v>26220.23011841</v>
      </c>
      <c r="W15" s="5">
        <v>27130.27881788</v>
      </c>
      <c r="X15" s="5">
        <v>28062.551618469999</v>
      </c>
      <c r="Y15" s="5">
        <v>28933.865964860001</v>
      </c>
      <c r="Z15" s="5">
        <v>29728.455958340001</v>
      </c>
      <c r="AA15" s="5">
        <v>30540.17095561</v>
      </c>
      <c r="AB15" s="5">
        <v>31371.28862091</v>
      </c>
      <c r="AC15" s="5">
        <v>32543.791486040001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9723220</v>
      </c>
      <c r="C16" s="5">
        <v>9392627.3779610507</v>
      </c>
      <c r="D16" s="5">
        <v>9079539.7881244309</v>
      </c>
      <c r="E16" s="5">
        <v>8697438.36280654</v>
      </c>
      <c r="F16" s="5">
        <v>8406359.4913337994</v>
      </c>
      <c r="G16" s="5">
        <v>8126147.5027926704</v>
      </c>
      <c r="H16" s="5">
        <v>7855275.93506377</v>
      </c>
      <c r="I16" s="5">
        <v>7593433.3502133796</v>
      </c>
      <c r="J16" s="5">
        <v>7339605.3142257296</v>
      </c>
      <c r="K16" s="5">
        <v>7096048.4465524396</v>
      </c>
      <c r="L16" s="5">
        <v>6859513.48104838</v>
      </c>
      <c r="M16" s="5">
        <v>6630863.0441365698</v>
      </c>
      <c r="N16" s="5">
        <v>6409834.3395556798</v>
      </c>
      <c r="O16" s="5">
        <v>6500737.16265113</v>
      </c>
      <c r="P16" s="5">
        <v>6748521.2807657998</v>
      </c>
      <c r="Q16" s="5">
        <v>7002426.2931497302</v>
      </c>
      <c r="R16" s="5">
        <v>7262032.5401472496</v>
      </c>
      <c r="S16" s="5">
        <v>7527663.2898783097</v>
      </c>
      <c r="T16" s="5">
        <v>7798535.4493282102</v>
      </c>
      <c r="U16" s="5">
        <v>8074853.9265418099</v>
      </c>
      <c r="V16" s="5">
        <v>8357729.5771095697</v>
      </c>
      <c r="W16" s="5">
        <v>8647808.6838822793</v>
      </c>
      <c r="X16" s="5">
        <v>8944971.7493561096</v>
      </c>
      <c r="Y16" s="5">
        <v>9222704.2349567506</v>
      </c>
      <c r="Z16" s="5">
        <v>9475980.7416918594</v>
      </c>
      <c r="AA16" s="5">
        <v>9734715.8637812398</v>
      </c>
      <c r="AB16" s="5">
        <v>9999635.6094106603</v>
      </c>
      <c r="AC16" s="5">
        <v>10373372.294058301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9723220</v>
      </c>
      <c r="C17" s="5">
        <v>9392627.3779610507</v>
      </c>
      <c r="D17" s="5">
        <v>9079539.7881244309</v>
      </c>
      <c r="E17" s="5">
        <v>8697438.36280654</v>
      </c>
      <c r="F17" s="5">
        <v>8406359.4913337994</v>
      </c>
      <c r="G17" s="5">
        <v>8126147.5027926704</v>
      </c>
      <c r="H17" s="5">
        <v>7855275.93506377</v>
      </c>
      <c r="I17" s="5">
        <v>7593433.3502133796</v>
      </c>
      <c r="J17" s="5">
        <v>7339605.3142257296</v>
      </c>
      <c r="K17" s="5">
        <v>7096048.4465524396</v>
      </c>
      <c r="L17" s="5">
        <v>6859513.48104838</v>
      </c>
      <c r="M17" s="5">
        <v>6630863.0441365698</v>
      </c>
      <c r="N17" s="5">
        <v>6409834.3395556798</v>
      </c>
      <c r="O17" s="5">
        <v>6500737.16265113</v>
      </c>
      <c r="P17" s="5">
        <v>6748521.2807657998</v>
      </c>
      <c r="Q17" s="5">
        <v>7002426.2931497302</v>
      </c>
      <c r="R17" s="5">
        <v>7262032.5401472496</v>
      </c>
      <c r="S17" s="5">
        <v>7527663.2898783097</v>
      </c>
      <c r="T17" s="5">
        <v>7798535.4493282102</v>
      </c>
      <c r="U17" s="5">
        <v>8074853.9265418099</v>
      </c>
      <c r="V17" s="5">
        <v>8357729.5771095697</v>
      </c>
      <c r="W17" s="5">
        <v>8647808.6838822793</v>
      </c>
      <c r="X17" s="5">
        <v>8944971.7493561096</v>
      </c>
      <c r="Y17" s="5">
        <v>9222704.2349567506</v>
      </c>
      <c r="Z17" s="5">
        <v>9475980.7416918594</v>
      </c>
      <c r="AA17" s="5">
        <v>9734715.8637812398</v>
      </c>
      <c r="AB17" s="5">
        <v>9999635.6094106603</v>
      </c>
      <c r="AC17" s="5">
        <v>10373372.294058301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6165.5671487500003</v>
      </c>
      <c r="C18" s="5">
        <v>5960.04824379</v>
      </c>
      <c r="D18" s="5">
        <v>5761.3799689999996</v>
      </c>
      <c r="E18" s="5">
        <v>5569.3339700300003</v>
      </c>
      <c r="F18" s="5">
        <v>5383.6895043699997</v>
      </c>
      <c r="G18" s="5">
        <v>5204.2331875500004</v>
      </c>
      <c r="H18" s="5">
        <v>5030.7587580199997</v>
      </c>
      <c r="I18" s="5">
        <v>4863.0667994200003</v>
      </c>
      <c r="J18" s="5">
        <v>4700.9645727699999</v>
      </c>
      <c r="K18" s="5">
        <v>4544.9681455299997</v>
      </c>
      <c r="L18" s="5">
        <v>4393.46920735</v>
      </c>
      <c r="M18" s="5">
        <v>4247.0202417500004</v>
      </c>
      <c r="N18" s="5">
        <v>4105.4529410599998</v>
      </c>
      <c r="O18" s="5">
        <v>4163.6755475600003</v>
      </c>
      <c r="P18" s="5">
        <v>4322.3794987900001</v>
      </c>
      <c r="Q18" s="5">
        <v>4485.0038389299998</v>
      </c>
      <c r="R18" s="5">
        <v>4651.2797789599999</v>
      </c>
      <c r="S18" s="5">
        <v>4821.4143697999998</v>
      </c>
      <c r="T18" s="5">
        <v>4994.9060459900002</v>
      </c>
      <c r="U18" s="5">
        <v>5171.88604966</v>
      </c>
      <c r="V18" s="5">
        <v>5353.0658758600002</v>
      </c>
      <c r="W18" s="5">
        <v>5538.8594641099999</v>
      </c>
      <c r="X18" s="5">
        <v>5729.1902771200002</v>
      </c>
      <c r="Y18" s="5">
        <v>5907.0759430199996</v>
      </c>
      <c r="Z18" s="5">
        <v>6069.2977297999996</v>
      </c>
      <c r="AA18" s="5">
        <v>6235.0157205699998</v>
      </c>
      <c r="AB18" s="5">
        <v>6404.6949183799998</v>
      </c>
      <c r="AC18" s="5">
        <v>6644.0705854999997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9.3926273800000004</v>
      </c>
      <c r="D19" s="5">
        <v>9.0795397900000001</v>
      </c>
      <c r="E19" s="5">
        <v>8.6974383599999996</v>
      </c>
      <c r="F19" s="5">
        <v>8.4063594899999998</v>
      </c>
      <c r="G19" s="5">
        <v>8.1261475000000001</v>
      </c>
      <c r="H19" s="5">
        <v>7.8552759400000003</v>
      </c>
      <c r="I19" s="5">
        <v>7.5934333499999997</v>
      </c>
      <c r="J19" s="5">
        <v>7.3396053099999996</v>
      </c>
      <c r="K19" s="5">
        <v>7.0960484499999996</v>
      </c>
      <c r="L19" s="5">
        <v>6.8595134800000004</v>
      </c>
      <c r="M19" s="5">
        <v>6.6308630400000004</v>
      </c>
      <c r="N19" s="5">
        <v>6.4098343399999997</v>
      </c>
      <c r="O19" s="5">
        <v>6.5007371599999999</v>
      </c>
      <c r="P19" s="5">
        <v>6.7485212800000003</v>
      </c>
      <c r="Q19" s="5">
        <v>7.0024262899999998</v>
      </c>
      <c r="R19" s="5">
        <v>7.2620325399999999</v>
      </c>
      <c r="S19" s="5">
        <v>7.5276632899999996</v>
      </c>
      <c r="T19" s="5">
        <v>7.7985354500000001</v>
      </c>
      <c r="U19" s="5">
        <v>8.0748539299999997</v>
      </c>
      <c r="V19" s="5">
        <v>8.3577295800000009</v>
      </c>
      <c r="W19" s="5">
        <v>8.6478086800000007</v>
      </c>
      <c r="X19" s="5">
        <v>8.9449717500000006</v>
      </c>
      <c r="Y19" s="5">
        <v>9.2227042299999997</v>
      </c>
      <c r="Z19" s="5">
        <v>9.4759807400000007</v>
      </c>
      <c r="AA19" s="5">
        <v>9.7347158599999997</v>
      </c>
      <c r="AB19" s="5">
        <v>9.9996356100000003</v>
      </c>
      <c r="AC19" s="5">
        <v>10.373372290000001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4.8616100000000002E-2</v>
      </c>
      <c r="C20" s="5">
        <v>4.696314E-2</v>
      </c>
      <c r="D20" s="5">
        <v>4.5397699999999999E-2</v>
      </c>
      <c r="E20" s="5">
        <v>4.3487190000000002E-2</v>
      </c>
      <c r="F20" s="5">
        <v>4.2031800000000001E-2</v>
      </c>
      <c r="G20" s="5">
        <v>4.0630739999999999E-2</v>
      </c>
      <c r="H20" s="5">
        <v>3.927638E-2</v>
      </c>
      <c r="I20" s="5">
        <v>3.7967170000000001E-2</v>
      </c>
      <c r="J20" s="5">
        <v>3.669803E-2</v>
      </c>
      <c r="K20" s="5">
        <v>3.5480240000000003E-2</v>
      </c>
      <c r="L20" s="5">
        <v>3.4297569999999999E-2</v>
      </c>
      <c r="M20" s="5">
        <v>3.3154320000000001E-2</v>
      </c>
      <c r="N20" s="5">
        <v>3.2049170000000002E-2</v>
      </c>
      <c r="O20" s="5">
        <v>3.2503690000000002E-2</v>
      </c>
      <c r="P20" s="5">
        <v>3.3742609999999999E-2</v>
      </c>
      <c r="Q20" s="5">
        <v>3.5012130000000002E-2</v>
      </c>
      <c r="R20" s="5">
        <v>3.6310160000000001E-2</v>
      </c>
      <c r="S20" s="5">
        <v>3.7638320000000003E-2</v>
      </c>
      <c r="T20" s="5">
        <v>3.8992680000000002E-2</v>
      </c>
      <c r="U20" s="5">
        <v>4.0374269999999997E-2</v>
      </c>
      <c r="V20" s="5">
        <v>4.1788649999999997E-2</v>
      </c>
      <c r="W20" s="5">
        <v>4.3239039999999999E-2</v>
      </c>
      <c r="X20" s="5">
        <v>4.4724859999999998E-2</v>
      </c>
      <c r="Y20" s="5">
        <v>4.6113519999999998E-2</v>
      </c>
      <c r="Z20" s="5">
        <v>4.7379900000000003E-2</v>
      </c>
      <c r="AA20" s="5">
        <v>4.8673580000000001E-2</v>
      </c>
      <c r="AB20" s="5">
        <v>4.9998180000000003E-2</v>
      </c>
      <c r="AC20" s="5">
        <v>5.1866860000000001E-2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6165.5671487500003</v>
      </c>
      <c r="C21" s="5">
        <v>5960.04824379</v>
      </c>
      <c r="D21" s="5">
        <v>5761.3799689999996</v>
      </c>
      <c r="E21" s="5">
        <v>5569.3339700300003</v>
      </c>
      <c r="F21" s="5">
        <v>5383.6895043699997</v>
      </c>
      <c r="G21" s="5">
        <v>5204.2331875500004</v>
      </c>
      <c r="H21" s="5">
        <v>5030.7587580199997</v>
      </c>
      <c r="I21" s="5">
        <v>4863.0667994200003</v>
      </c>
      <c r="J21" s="5">
        <v>4700.9645727699999</v>
      </c>
      <c r="K21" s="5">
        <v>4544.9681455299997</v>
      </c>
      <c r="L21" s="5">
        <v>4393.46920735</v>
      </c>
      <c r="M21" s="5">
        <v>4247.0202417500004</v>
      </c>
      <c r="N21" s="5">
        <v>4105.4529410599998</v>
      </c>
      <c r="O21" s="5">
        <v>4163.6755475600003</v>
      </c>
      <c r="P21" s="5">
        <v>4322.3794987900001</v>
      </c>
      <c r="Q21" s="5">
        <v>4485.0038389299998</v>
      </c>
      <c r="R21" s="5">
        <v>4651.2797789599999</v>
      </c>
      <c r="S21" s="5">
        <v>4821.4143697999998</v>
      </c>
      <c r="T21" s="5">
        <v>4994.9060459900002</v>
      </c>
      <c r="U21" s="5">
        <v>5171.88604966</v>
      </c>
      <c r="V21" s="5">
        <v>5353.0658758600002</v>
      </c>
      <c r="W21" s="5">
        <v>5538.8594641099999</v>
      </c>
      <c r="X21" s="5">
        <v>5729.1902771200002</v>
      </c>
      <c r="Y21" s="5">
        <v>5907.0759430199996</v>
      </c>
      <c r="Z21" s="5">
        <v>6069.2977297999996</v>
      </c>
      <c r="AA21" s="5">
        <v>6235.0157205699998</v>
      </c>
      <c r="AB21" s="5">
        <v>6404.6949183799998</v>
      </c>
      <c r="AC21" s="5">
        <v>6644.0705854999997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0.99931000999999997</v>
      </c>
      <c r="E23" s="5">
        <v>1</v>
      </c>
      <c r="F23" s="5">
        <v>0.99094780999999998</v>
      </c>
      <c r="G23" s="5">
        <v>0.99986151999999995</v>
      </c>
      <c r="H23" s="5">
        <v>1</v>
      </c>
      <c r="I23" s="5">
        <v>1</v>
      </c>
      <c r="J23" s="5">
        <v>0.99999998999999995</v>
      </c>
      <c r="K23" s="5">
        <v>0.99990277999999999</v>
      </c>
      <c r="L23" s="5">
        <v>1.0001545700000001</v>
      </c>
      <c r="M23" s="5">
        <v>1</v>
      </c>
      <c r="N23" s="5">
        <v>1</v>
      </c>
      <c r="O23" s="5">
        <v>1.0000000099999999</v>
      </c>
      <c r="P23" s="5">
        <v>1.0491535599999999</v>
      </c>
      <c r="Q23" s="5">
        <v>1.07391342</v>
      </c>
      <c r="R23" s="5">
        <v>1.07340393</v>
      </c>
      <c r="S23" s="5">
        <v>1.07283492</v>
      </c>
      <c r="T23" s="5">
        <v>1.0723220899999999</v>
      </c>
      <c r="U23" s="5">
        <v>1.07170714</v>
      </c>
      <c r="V23" s="5">
        <v>1.0711366499999999</v>
      </c>
      <c r="W23" s="5">
        <v>1.0707224200000001</v>
      </c>
      <c r="X23" s="5">
        <v>1.07038747</v>
      </c>
      <c r="Y23" s="5">
        <v>1.0700305000000001</v>
      </c>
      <c r="Z23" s="5">
        <v>1.0666024199999999</v>
      </c>
      <c r="AA23" s="5">
        <v>1.06289202</v>
      </c>
      <c r="AB23" s="5">
        <v>1.0627286</v>
      </c>
      <c r="AC23" s="5">
        <v>1.0626350899999999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0.99931000999999997</v>
      </c>
      <c r="D24" s="5">
        <v>1</v>
      </c>
      <c r="E24" s="5">
        <v>0.99094780999999998</v>
      </c>
      <c r="F24" s="5">
        <v>0.99986151999999995</v>
      </c>
      <c r="G24" s="5">
        <v>1</v>
      </c>
      <c r="H24" s="5">
        <v>1</v>
      </c>
      <c r="I24" s="5">
        <v>0.99999998999999995</v>
      </c>
      <c r="J24" s="5">
        <v>0.99990277999999999</v>
      </c>
      <c r="K24" s="5">
        <v>1.0001545700000001</v>
      </c>
      <c r="L24" s="5">
        <v>1</v>
      </c>
      <c r="M24" s="5">
        <v>1</v>
      </c>
      <c r="N24" s="5">
        <v>1.0000000099999999</v>
      </c>
      <c r="O24" s="5">
        <v>1.0491535599999999</v>
      </c>
      <c r="P24" s="5">
        <v>1.07391342</v>
      </c>
      <c r="Q24" s="5">
        <v>1.07340393</v>
      </c>
      <c r="R24" s="5">
        <v>1.07283492</v>
      </c>
      <c r="S24" s="5">
        <v>1.0723220899999999</v>
      </c>
      <c r="T24" s="5">
        <v>1.07170714</v>
      </c>
      <c r="U24" s="5">
        <v>1.0711366499999999</v>
      </c>
      <c r="V24" s="5">
        <v>1.0707224200000001</v>
      </c>
      <c r="W24" s="5">
        <v>1.07038747</v>
      </c>
      <c r="X24" s="5">
        <v>1.0700305000000001</v>
      </c>
      <c r="Y24" s="5">
        <v>1.0666024199999999</v>
      </c>
      <c r="Z24" s="5">
        <v>1.06289202</v>
      </c>
      <c r="AA24" s="5">
        <v>1.0627286</v>
      </c>
      <c r="AB24" s="5">
        <v>1.0626350899999999</v>
      </c>
      <c r="AC24" s="5">
        <v>1.07314658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1.0651641999999999</v>
      </c>
      <c r="D25" s="5">
        <v>1.06768558</v>
      </c>
      <c r="E25" s="5">
        <v>1.06966725</v>
      </c>
      <c r="F25" s="5">
        <v>1.0711985799999999</v>
      </c>
      <c r="G25" s="5">
        <v>1.07283661</v>
      </c>
      <c r="H25" s="5">
        <v>1.07457621</v>
      </c>
      <c r="I25" s="5">
        <v>1.0764222299999999</v>
      </c>
      <c r="J25" s="5">
        <v>1.0783804100000001</v>
      </c>
      <c r="K25" s="5">
        <v>1.0804560400000001</v>
      </c>
      <c r="L25" s="5">
        <v>1.08264798</v>
      </c>
      <c r="M25" s="5">
        <v>1.0849764799999999</v>
      </c>
      <c r="N25" s="5">
        <v>1.0874392799999999</v>
      </c>
      <c r="O25" s="5">
        <v>1.0900477</v>
      </c>
      <c r="P25" s="5">
        <v>1.0901701500000001</v>
      </c>
      <c r="Q25" s="5">
        <v>1.0890656700000001</v>
      </c>
      <c r="R25" s="5">
        <v>1.0880164699999999</v>
      </c>
      <c r="S25" s="5">
        <v>1.08702323</v>
      </c>
      <c r="T25" s="5">
        <v>1.0860804799999999</v>
      </c>
      <c r="U25" s="5">
        <v>1.0851917</v>
      </c>
      <c r="V25" s="5">
        <v>1.0843519699999999</v>
      </c>
      <c r="W25" s="5">
        <v>1.0835498400000001</v>
      </c>
      <c r="X25" s="5">
        <v>1.08277936</v>
      </c>
      <c r="Y25" s="5">
        <v>1.08204042</v>
      </c>
      <c r="Z25" s="5">
        <v>1.08150831</v>
      </c>
      <c r="AA25" s="5">
        <v>1.0811934599999999</v>
      </c>
      <c r="AB25" s="5">
        <v>1.0808901799999999</v>
      </c>
      <c r="AC25" s="5">
        <v>1.0805940999999999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4.0612999999999999E-4</v>
      </c>
      <c r="F34" s="5">
        <v>0</v>
      </c>
      <c r="G34" s="5">
        <v>0</v>
      </c>
      <c r="H34" s="5">
        <v>1.7010000000000001E-5</v>
      </c>
      <c r="I34" s="5">
        <v>0</v>
      </c>
      <c r="J34" s="5">
        <v>1.6999999999999999E-7</v>
      </c>
      <c r="K34" s="5">
        <v>1.8E-7</v>
      </c>
      <c r="L34" s="5">
        <v>8.6000000000000002E-7</v>
      </c>
      <c r="M34" s="5">
        <v>2.8700000000000001E-6</v>
      </c>
      <c r="N34" s="5">
        <v>2.34E-6</v>
      </c>
      <c r="O34" s="5">
        <v>1.9999999999999999E-6</v>
      </c>
      <c r="P34" s="5">
        <v>2.04E-6</v>
      </c>
      <c r="Q34" s="5">
        <v>2.03E-6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4.0612999999999999E-4</v>
      </c>
      <c r="E35" s="5">
        <v>0</v>
      </c>
      <c r="F35" s="5">
        <v>0</v>
      </c>
      <c r="G35" s="5">
        <v>1.7010000000000001E-5</v>
      </c>
      <c r="H35" s="5">
        <v>0</v>
      </c>
      <c r="I35" s="5">
        <v>1.6999999999999999E-7</v>
      </c>
      <c r="J35" s="5">
        <v>1.8E-7</v>
      </c>
      <c r="K35" s="5">
        <v>8.6000000000000002E-7</v>
      </c>
      <c r="L35" s="5">
        <v>2.8700000000000001E-6</v>
      </c>
      <c r="M35" s="5">
        <v>2.34E-6</v>
      </c>
      <c r="N35" s="5">
        <v>1.9999999999999999E-6</v>
      </c>
      <c r="O35" s="5">
        <v>2.04E-6</v>
      </c>
      <c r="P35" s="5">
        <v>2.03E-6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4086</v>
      </c>
      <c r="C37" s="5">
        <v>3983.8500070099999</v>
      </c>
      <c r="D37" s="5">
        <v>3884.2537972300001</v>
      </c>
      <c r="E37" s="5">
        <v>3980.55689768</v>
      </c>
      <c r="F37" s="5">
        <v>3881.04834054</v>
      </c>
      <c r="G37" s="5">
        <v>3784.0543132600001</v>
      </c>
      <c r="H37" s="5">
        <v>3689.4531723800001</v>
      </c>
      <c r="I37" s="5">
        <v>3597.2312095900002</v>
      </c>
      <c r="J37" s="5">
        <v>3507.30057928</v>
      </c>
      <c r="K37" s="5">
        <v>3419.61807172</v>
      </c>
      <c r="L37" s="5">
        <v>3334.12761993</v>
      </c>
      <c r="M37" s="5">
        <v>3250.7744294300001</v>
      </c>
      <c r="N37" s="5">
        <v>3175.4445345700001</v>
      </c>
      <c r="O37" s="5">
        <v>3096.0584212099998</v>
      </c>
      <c r="P37" s="5">
        <v>3018.65697039</v>
      </c>
      <c r="Q37" s="5">
        <v>2943.19078218</v>
      </c>
      <c r="R37" s="5">
        <v>2869.6111122399998</v>
      </c>
      <c r="S37" s="5">
        <v>2797.8708344400002</v>
      </c>
      <c r="T37" s="5">
        <v>2727.9244537700001</v>
      </c>
      <c r="U37" s="5">
        <v>2659.72634242</v>
      </c>
      <c r="V37" s="5">
        <v>2593.2331838599998</v>
      </c>
      <c r="W37" s="5">
        <v>2528.4027286599999</v>
      </c>
      <c r="X37" s="5">
        <v>2465.1928929999999</v>
      </c>
      <c r="Y37" s="5">
        <v>2405.0183350900002</v>
      </c>
      <c r="Z37" s="5">
        <v>2344.9285011299999</v>
      </c>
      <c r="AA37" s="5">
        <v>2286.3053943599998</v>
      </c>
      <c r="AB37" s="5">
        <v>2229.14877325</v>
      </c>
      <c r="AC37" s="5">
        <v>2180.1550079399999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30292965.75</v>
      </c>
      <c r="C38" s="5">
        <v>29535641.658208098</v>
      </c>
      <c r="D38" s="5">
        <v>28797250.916269802</v>
      </c>
      <c r="E38" s="5">
        <v>29511227.060070101</v>
      </c>
      <c r="F38" s="5">
        <v>28773486.161045</v>
      </c>
      <c r="G38" s="5">
        <v>28054387.593640499</v>
      </c>
      <c r="H38" s="5">
        <v>27353029.512246799</v>
      </c>
      <c r="I38" s="5">
        <v>26669310.285564799</v>
      </c>
      <c r="J38" s="5">
        <v>26002578.640037701</v>
      </c>
      <c r="K38" s="5">
        <v>25352514.225326698</v>
      </c>
      <c r="L38" s="5">
        <v>24718701.3536001</v>
      </c>
      <c r="M38" s="5">
        <v>24100733.811252501</v>
      </c>
      <c r="N38" s="5">
        <v>23542249.738184001</v>
      </c>
      <c r="O38" s="5">
        <v>22953693.325187601</v>
      </c>
      <c r="P38" s="5">
        <v>22379851.0640608</v>
      </c>
      <c r="Q38" s="5">
        <v>21820356.537496801</v>
      </c>
      <c r="R38" s="5">
        <v>21274848.362610798</v>
      </c>
      <c r="S38" s="5">
        <v>20742977.105840001</v>
      </c>
      <c r="T38" s="5">
        <v>20224405.5710118</v>
      </c>
      <c r="U38" s="5">
        <v>19718795.3216311</v>
      </c>
      <c r="V38" s="5">
        <v>19225825.420483101</v>
      </c>
      <c r="W38" s="5">
        <v>18745182.560670499</v>
      </c>
      <c r="X38" s="5">
        <v>18276554.7207717</v>
      </c>
      <c r="Y38" s="5">
        <v>17830429.955674101</v>
      </c>
      <c r="Z38" s="5">
        <v>17384933.320581999</v>
      </c>
      <c r="AA38" s="5">
        <v>16950310.771664701</v>
      </c>
      <c r="AB38" s="5">
        <v>16526560.5181506</v>
      </c>
      <c r="AC38" s="5">
        <v>16163328.401457099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30292965.75</v>
      </c>
      <c r="C39" s="5">
        <v>29535641.658208098</v>
      </c>
      <c r="D39" s="5">
        <v>28797250.916269802</v>
      </c>
      <c r="E39" s="5">
        <v>29511227.060070101</v>
      </c>
      <c r="F39" s="5">
        <v>28773486.161045</v>
      </c>
      <c r="G39" s="5">
        <v>28054387.593640499</v>
      </c>
      <c r="H39" s="5">
        <v>27353029.512246799</v>
      </c>
      <c r="I39" s="5">
        <v>26669310.285564799</v>
      </c>
      <c r="J39" s="5">
        <v>26002578.640037701</v>
      </c>
      <c r="K39" s="5">
        <v>25352514.225326698</v>
      </c>
      <c r="L39" s="5">
        <v>24718701.3536001</v>
      </c>
      <c r="M39" s="5">
        <v>24100733.811252501</v>
      </c>
      <c r="N39" s="5">
        <v>23542249.738184001</v>
      </c>
      <c r="O39" s="5">
        <v>22953693.325187601</v>
      </c>
      <c r="P39" s="5">
        <v>22379851.0640608</v>
      </c>
      <c r="Q39" s="5">
        <v>21820356.537496801</v>
      </c>
      <c r="R39" s="5">
        <v>21274848.362610798</v>
      </c>
      <c r="S39" s="5">
        <v>20742977.105840001</v>
      </c>
      <c r="T39" s="5">
        <v>20224405.5710118</v>
      </c>
      <c r="U39" s="5">
        <v>19718795.3216311</v>
      </c>
      <c r="V39" s="5">
        <v>19225825.420483101</v>
      </c>
      <c r="W39" s="5">
        <v>18745182.560670499</v>
      </c>
      <c r="X39" s="5">
        <v>18276554.7207717</v>
      </c>
      <c r="Y39" s="5">
        <v>17830429.955674101</v>
      </c>
      <c r="Z39" s="5">
        <v>17384933.320581999</v>
      </c>
      <c r="AA39" s="5">
        <v>16950310.771664701</v>
      </c>
      <c r="AB39" s="5">
        <v>16526560.5181506</v>
      </c>
      <c r="AC39" s="5">
        <v>16163328.401457099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4713.3986388399999</v>
      </c>
      <c r="C40" s="5">
        <v>4595.5636809500002</v>
      </c>
      <c r="D40" s="5">
        <v>4480.6746355300002</v>
      </c>
      <c r="E40" s="5">
        <v>4591.7649200599999</v>
      </c>
      <c r="F40" s="5">
        <v>4476.9769861900004</v>
      </c>
      <c r="G40" s="5">
        <v>4365.0896841399999</v>
      </c>
      <c r="H40" s="5">
        <v>4255.9626922999996</v>
      </c>
      <c r="I40" s="5">
        <v>4149.5801974699998</v>
      </c>
      <c r="J40" s="5">
        <v>4045.8408654899999</v>
      </c>
      <c r="K40" s="5">
        <v>3944.6948518300001</v>
      </c>
      <c r="L40" s="5">
        <v>3846.07748038</v>
      </c>
      <c r="M40" s="5">
        <v>3749.9255432800001</v>
      </c>
      <c r="N40" s="5">
        <v>3663.02886588</v>
      </c>
      <c r="O40" s="5">
        <v>3571.4531425199998</v>
      </c>
      <c r="P40" s="5">
        <v>3482.1668251599999</v>
      </c>
      <c r="Q40" s="5">
        <v>3395.1129268200002</v>
      </c>
      <c r="R40" s="5">
        <v>3310.2352185700001</v>
      </c>
      <c r="S40" s="5">
        <v>3227.47933762</v>
      </c>
      <c r="T40" s="5">
        <v>3146.7928042899998</v>
      </c>
      <c r="U40" s="5">
        <v>3068.1229830699999</v>
      </c>
      <c r="V40" s="5">
        <v>2991.4199083100002</v>
      </c>
      <c r="W40" s="5">
        <v>2916.6348424799999</v>
      </c>
      <c r="X40" s="5">
        <v>2843.7192396800001</v>
      </c>
      <c r="Y40" s="5">
        <v>2774.30497659</v>
      </c>
      <c r="Z40" s="5">
        <v>2704.9884466499998</v>
      </c>
      <c r="AA40" s="5">
        <v>2637.3638574900001</v>
      </c>
      <c r="AB40" s="5">
        <v>2571.4309304600001</v>
      </c>
      <c r="AC40" s="5">
        <v>2514.9142524200001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17.721384990000001</v>
      </c>
      <c r="D41" s="5">
        <v>17.278350549999999</v>
      </c>
      <c r="E41" s="5">
        <v>17.706736240000001</v>
      </c>
      <c r="F41" s="5">
        <v>17.264091700000002</v>
      </c>
      <c r="G41" s="5">
        <v>16.83263256</v>
      </c>
      <c r="H41" s="5">
        <v>16.411817710000001</v>
      </c>
      <c r="I41" s="5">
        <v>16.001586169999999</v>
      </c>
      <c r="J41" s="5">
        <v>15.601547180000001</v>
      </c>
      <c r="K41" s="5">
        <v>15.211508540000001</v>
      </c>
      <c r="L41" s="5">
        <v>14.83122081</v>
      </c>
      <c r="M41" s="5">
        <v>14.460440289999999</v>
      </c>
      <c r="N41" s="5">
        <v>14.12534984</v>
      </c>
      <c r="O41" s="5">
        <v>13.772216</v>
      </c>
      <c r="P41" s="5">
        <v>13.42791064</v>
      </c>
      <c r="Q41" s="5">
        <v>13.092213920000001</v>
      </c>
      <c r="R41" s="5">
        <v>12.764909019999999</v>
      </c>
      <c r="S41" s="5">
        <v>12.44578626</v>
      </c>
      <c r="T41" s="5">
        <v>12.13464334</v>
      </c>
      <c r="U41" s="5">
        <v>11.83127719</v>
      </c>
      <c r="V41" s="5">
        <v>11.53549525</v>
      </c>
      <c r="W41" s="5">
        <v>11.24710954</v>
      </c>
      <c r="X41" s="5">
        <v>10.96593283</v>
      </c>
      <c r="Y41" s="5">
        <v>10.69825797</v>
      </c>
      <c r="Z41" s="5">
        <v>10.43095999</v>
      </c>
      <c r="AA41" s="5">
        <v>10.17018646</v>
      </c>
      <c r="AB41" s="5">
        <v>9.9159363099999993</v>
      </c>
      <c r="AC41" s="5">
        <v>9.6979970400000006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9.0878899999999999E-2</v>
      </c>
      <c r="C42" s="5">
        <v>8.8606920000000006E-2</v>
      </c>
      <c r="D42" s="5">
        <v>8.6391750000000003E-2</v>
      </c>
      <c r="E42" s="5">
        <v>8.8533680000000003E-2</v>
      </c>
      <c r="F42" s="5">
        <v>8.6320460000000002E-2</v>
      </c>
      <c r="G42" s="5">
        <v>8.4163160000000001E-2</v>
      </c>
      <c r="H42" s="5">
        <v>8.2059090000000001E-2</v>
      </c>
      <c r="I42" s="5">
        <v>8.0007930000000005E-2</v>
      </c>
      <c r="J42" s="5">
        <v>7.8007740000000006E-2</v>
      </c>
      <c r="K42" s="5">
        <v>7.6057540000000007E-2</v>
      </c>
      <c r="L42" s="5">
        <v>7.4156100000000003E-2</v>
      </c>
      <c r="M42" s="5">
        <v>7.2302199999999997E-2</v>
      </c>
      <c r="N42" s="5">
        <v>7.0626750000000002E-2</v>
      </c>
      <c r="O42" s="5">
        <v>6.8861080000000005E-2</v>
      </c>
      <c r="P42" s="5">
        <v>6.7139550000000006E-2</v>
      </c>
      <c r="Q42" s="5">
        <v>6.5461069999999996E-2</v>
      </c>
      <c r="R42" s="5">
        <v>6.3824549999999994E-2</v>
      </c>
      <c r="S42" s="5">
        <v>6.2228930000000002E-2</v>
      </c>
      <c r="T42" s="5">
        <v>6.067322E-2</v>
      </c>
      <c r="U42" s="5">
        <v>5.9156390000000003E-2</v>
      </c>
      <c r="V42" s="5">
        <v>5.7677480000000003E-2</v>
      </c>
      <c r="W42" s="5">
        <v>5.6235550000000002E-2</v>
      </c>
      <c r="X42" s="5">
        <v>5.4829660000000002E-2</v>
      </c>
      <c r="Y42" s="5">
        <v>5.3491289999999997E-2</v>
      </c>
      <c r="Z42" s="5">
        <v>5.2154800000000001E-2</v>
      </c>
      <c r="AA42" s="5">
        <v>5.0850930000000003E-2</v>
      </c>
      <c r="AB42" s="5">
        <v>4.9579680000000001E-2</v>
      </c>
      <c r="AC42" s="5">
        <v>4.8489989999999997E-2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4407.1367551100002</v>
      </c>
      <c r="C43" s="5">
        <v>4296.9583437900001</v>
      </c>
      <c r="D43" s="5">
        <v>4189.53442877</v>
      </c>
      <c r="E43" s="5">
        <v>4293.4064144800004</v>
      </c>
      <c r="F43" s="5">
        <v>4186.0770411000003</v>
      </c>
      <c r="G43" s="5">
        <v>4081.4598255699998</v>
      </c>
      <c r="H43" s="5">
        <v>3979.42356393</v>
      </c>
      <c r="I43" s="5">
        <v>3879.9534704799999</v>
      </c>
      <c r="J43" s="5">
        <v>3782.95479544</v>
      </c>
      <c r="K43" s="5">
        <v>3688.3809330200002</v>
      </c>
      <c r="L43" s="5">
        <v>3596.17140969</v>
      </c>
      <c r="M43" s="5">
        <v>3506.2671244500002</v>
      </c>
      <c r="N43" s="5">
        <v>3425.0167210300001</v>
      </c>
      <c r="O43" s="5">
        <v>3339.3913029999999</v>
      </c>
      <c r="P43" s="5">
        <v>3255.9065308999998</v>
      </c>
      <c r="Q43" s="5">
        <v>3174.5091222299998</v>
      </c>
      <c r="R43" s="5">
        <v>3095.14650162</v>
      </c>
      <c r="S43" s="5">
        <v>3017.7678390800002</v>
      </c>
      <c r="T43" s="5">
        <v>2942.3240639599999</v>
      </c>
      <c r="U43" s="5">
        <v>2868.7659623599998</v>
      </c>
      <c r="V43" s="5">
        <v>2797.0468132999999</v>
      </c>
      <c r="W43" s="5">
        <v>2727.12104679</v>
      </c>
      <c r="X43" s="5">
        <v>2658.9432714499999</v>
      </c>
      <c r="Y43" s="5">
        <v>2594.0393297400001</v>
      </c>
      <c r="Z43" s="5">
        <v>2529.2267707800002</v>
      </c>
      <c r="AA43" s="5">
        <v>2465.9962155799999</v>
      </c>
      <c r="AB43" s="5">
        <v>2404.34740362</v>
      </c>
      <c r="AC43" s="5">
        <v>2351.50300229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306.26188373000002</v>
      </c>
      <c r="C44" s="5">
        <v>298.60533715999998</v>
      </c>
      <c r="D44" s="5">
        <v>291.14020676000001</v>
      </c>
      <c r="E44" s="5">
        <v>298.35850557999999</v>
      </c>
      <c r="F44" s="5">
        <v>290.89994509000002</v>
      </c>
      <c r="G44" s="5">
        <v>283.62985857000001</v>
      </c>
      <c r="H44" s="5">
        <v>276.53912837000001</v>
      </c>
      <c r="I44" s="5">
        <v>269.62672699000001</v>
      </c>
      <c r="J44" s="5">
        <v>262.88607005</v>
      </c>
      <c r="K44" s="5">
        <v>256.31391882000003</v>
      </c>
      <c r="L44" s="5">
        <v>249.90607068</v>
      </c>
      <c r="M44" s="5">
        <v>243.65841882999999</v>
      </c>
      <c r="N44" s="5">
        <v>238.01214485</v>
      </c>
      <c r="O44" s="5">
        <v>232.06183952000001</v>
      </c>
      <c r="P44" s="5">
        <v>226.26029425999999</v>
      </c>
      <c r="Q44" s="5">
        <v>220.60380459000001</v>
      </c>
      <c r="R44" s="5">
        <v>215.08871694999999</v>
      </c>
      <c r="S44" s="5">
        <v>209.71149854000001</v>
      </c>
      <c r="T44" s="5">
        <v>204.46874031999999</v>
      </c>
      <c r="U44" s="5">
        <v>199.35702069999999</v>
      </c>
      <c r="V44" s="5">
        <v>194.37309500000001</v>
      </c>
      <c r="W44" s="5">
        <v>189.51379568999999</v>
      </c>
      <c r="X44" s="5">
        <v>184.77596822999999</v>
      </c>
      <c r="Y44" s="5">
        <v>180.26564685</v>
      </c>
      <c r="Z44" s="5">
        <v>175.76167587</v>
      </c>
      <c r="AA44" s="5">
        <v>171.3676419</v>
      </c>
      <c r="AB44" s="5">
        <v>167.08352683999999</v>
      </c>
      <c r="AC44" s="5">
        <v>163.41125013999999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1.0000000099999999</v>
      </c>
      <c r="F45" s="5">
        <v>1.05106995</v>
      </c>
      <c r="G45" s="5">
        <v>1.0000013800000001</v>
      </c>
      <c r="H45" s="5">
        <v>1.0000085000000001</v>
      </c>
      <c r="I45" s="5">
        <v>1.0000000600000001</v>
      </c>
      <c r="J45" s="5">
        <v>1.00000399</v>
      </c>
      <c r="K45" s="5">
        <v>1.00000004</v>
      </c>
      <c r="L45" s="5">
        <v>1</v>
      </c>
      <c r="M45" s="5">
        <v>1</v>
      </c>
      <c r="N45" s="5">
        <v>1</v>
      </c>
      <c r="O45" s="5">
        <v>1.0018739400000001</v>
      </c>
      <c r="P45" s="5">
        <v>0.99999998999999995</v>
      </c>
      <c r="Q45" s="5">
        <v>1</v>
      </c>
      <c r="R45" s="5">
        <v>1.00000008</v>
      </c>
      <c r="S45" s="5">
        <v>1.00000003</v>
      </c>
      <c r="T45" s="5">
        <v>1</v>
      </c>
      <c r="U45" s="5">
        <v>1.00000014</v>
      </c>
      <c r="V45" s="5">
        <v>0.99999998999999995</v>
      </c>
      <c r="W45" s="5">
        <v>1</v>
      </c>
      <c r="X45" s="5">
        <v>1.00000015</v>
      </c>
      <c r="Y45" s="5">
        <v>1.0000000899999999</v>
      </c>
      <c r="Z45" s="5">
        <v>1.0006054600000001</v>
      </c>
      <c r="AA45" s="5">
        <v>1.0000151900000001</v>
      </c>
      <c r="AB45" s="5">
        <v>1.0000000499999999</v>
      </c>
      <c r="AC45" s="5">
        <v>1.0000004499999999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1.0000000099999999</v>
      </c>
      <c r="E46" s="5">
        <v>1.05106995</v>
      </c>
      <c r="F46" s="5">
        <v>1.0000013800000001</v>
      </c>
      <c r="G46" s="5">
        <v>1.0000085000000001</v>
      </c>
      <c r="H46" s="5">
        <v>1.0000000600000001</v>
      </c>
      <c r="I46" s="5">
        <v>1.00000399</v>
      </c>
      <c r="J46" s="5">
        <v>1.00000004</v>
      </c>
      <c r="K46" s="5">
        <v>1</v>
      </c>
      <c r="L46" s="5">
        <v>1</v>
      </c>
      <c r="M46" s="5">
        <v>1</v>
      </c>
      <c r="N46" s="5">
        <v>1.0018739400000001</v>
      </c>
      <c r="O46" s="5">
        <v>0.99999998999999995</v>
      </c>
      <c r="P46" s="5">
        <v>1</v>
      </c>
      <c r="Q46" s="5">
        <v>1.00000008</v>
      </c>
      <c r="R46" s="5">
        <v>1.00000003</v>
      </c>
      <c r="S46" s="5">
        <v>1</v>
      </c>
      <c r="T46" s="5">
        <v>1.00000014</v>
      </c>
      <c r="U46" s="5">
        <v>0.99999998999999995</v>
      </c>
      <c r="V46" s="5">
        <v>1</v>
      </c>
      <c r="W46" s="5">
        <v>1.00000015</v>
      </c>
      <c r="X46" s="5">
        <v>1.0000000899999999</v>
      </c>
      <c r="Y46" s="5">
        <v>1.0006054600000001</v>
      </c>
      <c r="Z46" s="5">
        <v>1.0000151900000001</v>
      </c>
      <c r="AA46" s="5">
        <v>1.0000000499999999</v>
      </c>
      <c r="AB46" s="5">
        <v>1.0000004499999999</v>
      </c>
      <c r="AC46" s="5">
        <v>1.00309878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1.53935109</v>
      </c>
      <c r="D47" s="5">
        <v>1.56365822</v>
      </c>
      <c r="E47" s="5">
        <v>1.58141128</v>
      </c>
      <c r="F47" s="5">
        <v>1.56589537</v>
      </c>
      <c r="G47" s="5">
        <v>1.5785447399999999</v>
      </c>
      <c r="H47" s="5">
        <v>1.5919983900000001</v>
      </c>
      <c r="I47" s="5">
        <v>1.60629179</v>
      </c>
      <c r="J47" s="5">
        <v>1.62145213</v>
      </c>
      <c r="K47" s="5">
        <v>1.63751256</v>
      </c>
      <c r="L47" s="5">
        <v>1.65453034</v>
      </c>
      <c r="M47" s="5">
        <v>1.67248968</v>
      </c>
      <c r="N47" s="5">
        <v>1.6914327</v>
      </c>
      <c r="O47" s="5">
        <v>1.7101484499999999</v>
      </c>
      <c r="P47" s="5">
        <v>1.7391379899999999</v>
      </c>
      <c r="Q47" s="5">
        <v>1.7736391199999999</v>
      </c>
      <c r="R47" s="5">
        <v>1.8098608199999999</v>
      </c>
      <c r="S47" s="5">
        <v>1.84787897</v>
      </c>
      <c r="T47" s="5">
        <v>1.8877849099999999</v>
      </c>
      <c r="U47" s="5">
        <v>1.9296606199999999</v>
      </c>
      <c r="V47" s="5">
        <v>1.9735992499999999</v>
      </c>
      <c r="W47" s="5">
        <v>2.0196950299999998</v>
      </c>
      <c r="X47" s="5">
        <v>2.06805262</v>
      </c>
      <c r="Y47" s="5">
        <v>2.1187759100000001</v>
      </c>
      <c r="Z47" s="5">
        <v>2.1712774700000002</v>
      </c>
      <c r="AA47" s="5">
        <v>2.2269962200000002</v>
      </c>
      <c r="AB47" s="5">
        <v>2.2854430799999998</v>
      </c>
      <c r="AC47" s="5">
        <v>2.3467277599999998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36957</v>
      </c>
      <c r="C48" s="5">
        <v>39796.32440559</v>
      </c>
      <c r="D48" s="5">
        <v>41545.309755119997</v>
      </c>
      <c r="E48" s="5">
        <v>42246.290332500001</v>
      </c>
      <c r="F48" s="5">
        <v>43197.825394450003</v>
      </c>
      <c r="G48" s="5">
        <v>44184.386857609999</v>
      </c>
      <c r="H48" s="5">
        <v>45204.542920200001</v>
      </c>
      <c r="I48" s="5">
        <v>46257.689166759999</v>
      </c>
      <c r="J48" s="5">
        <v>47342.41118789</v>
      </c>
      <c r="K48" s="5">
        <v>48457.607120170003</v>
      </c>
      <c r="L48" s="5">
        <v>49603.07927984</v>
      </c>
      <c r="M48" s="5">
        <v>50775.404591459999</v>
      </c>
      <c r="N48" s="5">
        <v>51973.202699540001</v>
      </c>
      <c r="O48" s="5">
        <v>53140.700136990003</v>
      </c>
      <c r="P48" s="5">
        <v>54301.670460269997</v>
      </c>
      <c r="Q48" s="5">
        <v>55484.204547989997</v>
      </c>
      <c r="R48" s="5">
        <v>56689.663765060002</v>
      </c>
      <c r="S48" s="5">
        <v>57918.351121159998</v>
      </c>
      <c r="T48" s="5">
        <v>59172.692386930001</v>
      </c>
      <c r="U48" s="5">
        <v>60452.738320080003</v>
      </c>
      <c r="V48" s="5">
        <v>61755.449206609999</v>
      </c>
      <c r="W48" s="5">
        <v>63079.831246280002</v>
      </c>
      <c r="X48" s="5">
        <v>64426.76304939</v>
      </c>
      <c r="Y48" s="5">
        <v>65878.599204059996</v>
      </c>
      <c r="Z48" s="5">
        <v>67453.171251799999</v>
      </c>
      <c r="AA48" s="5">
        <v>69057.676810060002</v>
      </c>
      <c r="AB48" s="5">
        <v>70690.671110199997</v>
      </c>
      <c r="AC48" s="5">
        <v>72030.877306309994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162649203.5</v>
      </c>
      <c r="C49" s="5">
        <v>181782371.81126601</v>
      </c>
      <c r="D49" s="5">
        <v>195786594.49119601</v>
      </c>
      <c r="E49" s="5">
        <v>200553886.792878</v>
      </c>
      <c r="F49" s="5">
        <v>206783808.79221201</v>
      </c>
      <c r="G49" s="5">
        <v>213088245.00702801</v>
      </c>
      <c r="H49" s="5">
        <v>219471704.14230001</v>
      </c>
      <c r="I49" s="5">
        <v>225936721.016572</v>
      </c>
      <c r="J49" s="5">
        <v>232487125.682026</v>
      </c>
      <c r="K49" s="5">
        <v>239123189.840312</v>
      </c>
      <c r="L49" s="5">
        <v>245850830.174692</v>
      </c>
      <c r="M49" s="5">
        <v>252671887.22300699</v>
      </c>
      <c r="N49" s="5">
        <v>259545328.27429101</v>
      </c>
      <c r="O49" s="5">
        <v>266258789.26036501</v>
      </c>
      <c r="P49" s="5">
        <v>272924974.24669403</v>
      </c>
      <c r="Q49" s="5">
        <v>279697496.19809502</v>
      </c>
      <c r="R49" s="5">
        <v>286579669.31779999</v>
      </c>
      <c r="S49" s="5">
        <v>293574115.62994301</v>
      </c>
      <c r="T49" s="5">
        <v>300684572.16793698</v>
      </c>
      <c r="U49" s="5">
        <v>307913876.32392198</v>
      </c>
      <c r="V49" s="5">
        <v>315263983.31626099</v>
      </c>
      <c r="W49" s="5">
        <v>322737360.03724098</v>
      </c>
      <c r="X49" s="5">
        <v>330337294.141716</v>
      </c>
      <c r="Y49" s="5">
        <v>338082725.18787801</v>
      </c>
      <c r="Z49" s="5">
        <v>346003524.90077299</v>
      </c>
      <c r="AA49" s="5">
        <v>354062563.53807002</v>
      </c>
      <c r="AB49" s="5">
        <v>362262208.31602401</v>
      </c>
      <c r="AC49" s="5">
        <v>370453334.33554697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162649203.5</v>
      </c>
      <c r="C50" s="5">
        <v>181782371.81126601</v>
      </c>
      <c r="D50" s="5">
        <v>195786594.49119601</v>
      </c>
      <c r="E50" s="5">
        <v>200553886.792878</v>
      </c>
      <c r="F50" s="5">
        <v>206783808.79221201</v>
      </c>
      <c r="G50" s="5">
        <v>213088245.00702801</v>
      </c>
      <c r="H50" s="5">
        <v>219471704.14230001</v>
      </c>
      <c r="I50" s="5">
        <v>225936721.016572</v>
      </c>
      <c r="J50" s="5">
        <v>232487125.682026</v>
      </c>
      <c r="K50" s="5">
        <v>239123189.840312</v>
      </c>
      <c r="L50" s="5">
        <v>245850830.174692</v>
      </c>
      <c r="M50" s="5">
        <v>252671887.22300699</v>
      </c>
      <c r="N50" s="5">
        <v>259545328.27429101</v>
      </c>
      <c r="O50" s="5">
        <v>266258789.26036501</v>
      </c>
      <c r="P50" s="5">
        <v>272924974.24669403</v>
      </c>
      <c r="Q50" s="5">
        <v>279697496.19809502</v>
      </c>
      <c r="R50" s="5">
        <v>286579669.31779999</v>
      </c>
      <c r="S50" s="5">
        <v>293574115.62994301</v>
      </c>
      <c r="T50" s="5">
        <v>300684572.16793698</v>
      </c>
      <c r="U50" s="5">
        <v>307913876.32392198</v>
      </c>
      <c r="V50" s="5">
        <v>315263983.31626099</v>
      </c>
      <c r="W50" s="5">
        <v>322737360.03724098</v>
      </c>
      <c r="X50" s="5">
        <v>330337294.141716</v>
      </c>
      <c r="Y50" s="5">
        <v>338082725.18787801</v>
      </c>
      <c r="Z50" s="5">
        <v>346003524.90077299</v>
      </c>
      <c r="AA50" s="5">
        <v>354062563.53807002</v>
      </c>
      <c r="AB50" s="5">
        <v>362262208.31602401</v>
      </c>
      <c r="AC50" s="5">
        <v>370453334.33554697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10977.091191949999</v>
      </c>
      <c r="C51" s="5">
        <v>11982.384228200001</v>
      </c>
      <c r="D51" s="5">
        <v>12655.76130084</v>
      </c>
      <c r="E51" s="5">
        <v>12905.015769920001</v>
      </c>
      <c r="F51" s="5">
        <v>13237.47304859</v>
      </c>
      <c r="G51" s="5">
        <v>13578.390809910001</v>
      </c>
      <c r="H51" s="5">
        <v>13927.60754227</v>
      </c>
      <c r="I51" s="5">
        <v>14285.070475140001</v>
      </c>
      <c r="J51" s="5">
        <v>14650.60483604</v>
      </c>
      <c r="K51" s="5">
        <v>15024.00829937</v>
      </c>
      <c r="L51" s="5">
        <v>15405.38774382</v>
      </c>
      <c r="M51" s="5">
        <v>15794.138933439999</v>
      </c>
      <c r="N51" s="5">
        <v>16188.998902269999</v>
      </c>
      <c r="O51" s="5">
        <v>16574.209199690002</v>
      </c>
      <c r="P51" s="5">
        <v>16957.02817401</v>
      </c>
      <c r="Q51" s="5">
        <v>17346.531078889999</v>
      </c>
      <c r="R51" s="5">
        <v>17743.056947379999</v>
      </c>
      <c r="S51" s="5">
        <v>18146.727219</v>
      </c>
      <c r="T51" s="5">
        <v>18558.093095600001</v>
      </c>
      <c r="U51" s="5">
        <v>18977.233435139999</v>
      </c>
      <c r="V51" s="5">
        <v>19403.619499730001</v>
      </c>
      <c r="W51" s="5">
        <v>19837.123019300001</v>
      </c>
      <c r="X51" s="5">
        <v>20277.990830489998</v>
      </c>
      <c r="Y51" s="5">
        <v>20742.30261581</v>
      </c>
      <c r="Z51" s="5">
        <v>21234.16878276</v>
      </c>
      <c r="AA51" s="5">
        <v>21735.084509789998</v>
      </c>
      <c r="AB51" s="5">
        <v>22244.83357395</v>
      </c>
      <c r="AC51" s="5">
        <v>22698.851037370001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17814.672437500001</v>
      </c>
      <c r="D52" s="5">
        <v>19187.08626014</v>
      </c>
      <c r="E52" s="5">
        <v>19654.280905700001</v>
      </c>
      <c r="F52" s="5">
        <v>20264.81326164</v>
      </c>
      <c r="G52" s="5">
        <v>20882.648010690002</v>
      </c>
      <c r="H52" s="5">
        <v>21508.227005950001</v>
      </c>
      <c r="I52" s="5">
        <v>22141.798659619999</v>
      </c>
      <c r="J52" s="5">
        <v>22783.738316840001</v>
      </c>
      <c r="K52" s="5">
        <v>23434.07260435</v>
      </c>
      <c r="L52" s="5">
        <v>24093.381357120001</v>
      </c>
      <c r="M52" s="5">
        <v>24761.844947850001</v>
      </c>
      <c r="N52" s="5">
        <v>25435.44217088</v>
      </c>
      <c r="O52" s="5">
        <v>26093.36134752</v>
      </c>
      <c r="P52" s="5">
        <v>26746.647476179998</v>
      </c>
      <c r="Q52" s="5">
        <v>27410.354627410001</v>
      </c>
      <c r="R52" s="5">
        <v>28084.807593140002</v>
      </c>
      <c r="S52" s="5">
        <v>28770.263331729999</v>
      </c>
      <c r="T52" s="5">
        <v>29467.088072459999</v>
      </c>
      <c r="U52" s="5">
        <v>30175.559879740002</v>
      </c>
      <c r="V52" s="5">
        <v>30895.870364990002</v>
      </c>
      <c r="W52" s="5">
        <v>31628.261283650001</v>
      </c>
      <c r="X52" s="5">
        <v>32373.054825890002</v>
      </c>
      <c r="Y52" s="5">
        <v>33132.107068409998</v>
      </c>
      <c r="Z52" s="5">
        <v>33908.345440279998</v>
      </c>
      <c r="AA52" s="5">
        <v>34698.131226730002</v>
      </c>
      <c r="AB52" s="5">
        <v>35501.69641497</v>
      </c>
      <c r="AC52" s="5">
        <v>36304.426764880001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79.698109720000005</v>
      </c>
      <c r="C53" s="5">
        <v>89.073362189999997</v>
      </c>
      <c r="D53" s="5">
        <v>95.935431300000005</v>
      </c>
      <c r="E53" s="5">
        <v>98.271404529999998</v>
      </c>
      <c r="F53" s="5">
        <v>101.32406631000001</v>
      </c>
      <c r="G53" s="5">
        <v>104.41324005</v>
      </c>
      <c r="H53" s="5">
        <v>107.54113503000001</v>
      </c>
      <c r="I53" s="5">
        <v>110.7089933</v>
      </c>
      <c r="J53" s="5">
        <v>113.91869158</v>
      </c>
      <c r="K53" s="5">
        <v>117.17036302</v>
      </c>
      <c r="L53" s="5">
        <v>120.46690679</v>
      </c>
      <c r="M53" s="5">
        <v>123.80922474</v>
      </c>
      <c r="N53" s="5">
        <v>127.17721084999999</v>
      </c>
      <c r="O53" s="5">
        <v>130.46680674000001</v>
      </c>
      <c r="P53" s="5">
        <v>133.73323737999999</v>
      </c>
      <c r="Q53" s="5">
        <v>137.05177313999999</v>
      </c>
      <c r="R53" s="5">
        <v>140.42403797</v>
      </c>
      <c r="S53" s="5">
        <v>143.85131666000001</v>
      </c>
      <c r="T53" s="5">
        <v>147.33544036000001</v>
      </c>
      <c r="U53" s="5">
        <v>150.87779939999999</v>
      </c>
      <c r="V53" s="5">
        <v>154.47935182000001</v>
      </c>
      <c r="W53" s="5">
        <v>158.14130642000001</v>
      </c>
      <c r="X53" s="5">
        <v>161.86527412999999</v>
      </c>
      <c r="Y53" s="5">
        <v>165.66053534</v>
      </c>
      <c r="Z53" s="5">
        <v>169.5417272</v>
      </c>
      <c r="AA53" s="5">
        <v>173.49065612999999</v>
      </c>
      <c r="AB53" s="5">
        <v>177.50848207000001</v>
      </c>
      <c r="AC53" s="5">
        <v>181.52213381999999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7008.4506265500004</v>
      </c>
      <c r="C54" s="5">
        <v>7546.8943559999998</v>
      </c>
      <c r="D54" s="5">
        <v>7878.5683952600002</v>
      </c>
      <c r="E54" s="5">
        <v>8011.5009321699999</v>
      </c>
      <c r="F54" s="5">
        <v>8191.9481140600001</v>
      </c>
      <c r="G54" s="5">
        <v>8379.0376317299997</v>
      </c>
      <c r="H54" s="5">
        <v>8572.4979612000006</v>
      </c>
      <c r="I54" s="5">
        <v>8772.2144823300005</v>
      </c>
      <c r="J54" s="5">
        <v>8977.9189693999997</v>
      </c>
      <c r="K54" s="5">
        <v>9189.4024672600008</v>
      </c>
      <c r="L54" s="5">
        <v>9406.6274875599993</v>
      </c>
      <c r="M54" s="5">
        <v>9628.9448852000005</v>
      </c>
      <c r="N54" s="5">
        <v>9856.0928923699994</v>
      </c>
      <c r="O54" s="5">
        <v>10077.49474174</v>
      </c>
      <c r="P54" s="5">
        <v>10297.65880239</v>
      </c>
      <c r="Q54" s="5">
        <v>10521.91217166</v>
      </c>
      <c r="R54" s="5">
        <v>10750.51301603</v>
      </c>
      <c r="S54" s="5">
        <v>10983.51879763</v>
      </c>
      <c r="T54" s="5">
        <v>11221.3895347</v>
      </c>
      <c r="U54" s="5">
        <v>11464.13485283</v>
      </c>
      <c r="V54" s="5">
        <v>11711.17830682</v>
      </c>
      <c r="W54" s="5">
        <v>11962.33143439</v>
      </c>
      <c r="X54" s="5">
        <v>12217.76085343</v>
      </c>
      <c r="Y54" s="5">
        <v>12493.084121219999</v>
      </c>
      <c r="Z54" s="5">
        <v>12791.68277519</v>
      </c>
      <c r="AA54" s="5">
        <v>13095.95795946</v>
      </c>
      <c r="AB54" s="5">
        <v>13405.635691040001</v>
      </c>
      <c r="AC54" s="5">
        <v>13659.78967959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3968.6405654</v>
      </c>
      <c r="C55" s="5">
        <v>4435.4898721899999</v>
      </c>
      <c r="D55" s="5">
        <v>4777.19290559</v>
      </c>
      <c r="E55" s="5">
        <v>4893.51483775</v>
      </c>
      <c r="F55" s="5">
        <v>5045.5249345299999</v>
      </c>
      <c r="G55" s="5">
        <v>5199.3531781700003</v>
      </c>
      <c r="H55" s="5">
        <v>5355.1095810699999</v>
      </c>
      <c r="I55" s="5">
        <v>5512.8559928000004</v>
      </c>
      <c r="J55" s="5">
        <v>5672.6858666400003</v>
      </c>
      <c r="K55" s="5">
        <v>5834.6058321</v>
      </c>
      <c r="L55" s="5">
        <v>5998.7602562599996</v>
      </c>
      <c r="M55" s="5">
        <v>6165.1940482399996</v>
      </c>
      <c r="N55" s="5">
        <v>6332.90600989</v>
      </c>
      <c r="O55" s="5">
        <v>6496.71445795</v>
      </c>
      <c r="P55" s="5">
        <v>6659.3693716199996</v>
      </c>
      <c r="Q55" s="5">
        <v>6824.6189072300003</v>
      </c>
      <c r="R55" s="5">
        <v>6992.5439313500001</v>
      </c>
      <c r="S55" s="5">
        <v>7163.20842137</v>
      </c>
      <c r="T55" s="5">
        <v>7336.7035609000004</v>
      </c>
      <c r="U55" s="5">
        <v>7513.0985823000001</v>
      </c>
      <c r="V55" s="5">
        <v>7692.4411929199996</v>
      </c>
      <c r="W55" s="5">
        <v>7874.79158491</v>
      </c>
      <c r="X55" s="5">
        <v>8060.2299770600002</v>
      </c>
      <c r="Y55" s="5">
        <v>8249.21849458</v>
      </c>
      <c r="Z55" s="5">
        <v>8442.4860075800007</v>
      </c>
      <c r="AA55" s="5">
        <v>8639.1265503300001</v>
      </c>
      <c r="AB55" s="5">
        <v>8839.1978829100008</v>
      </c>
      <c r="AC55" s="5">
        <v>9039.0613577900003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1.11637856</v>
      </c>
      <c r="E56" s="5">
        <v>1.0874462600000001</v>
      </c>
      <c r="F56" s="5">
        <v>1.05924237</v>
      </c>
      <c r="G56" s="5">
        <v>1.0651286600000001</v>
      </c>
      <c r="H56" s="5">
        <v>1.0654564799999999</v>
      </c>
      <c r="I56" s="5">
        <v>1.0657173</v>
      </c>
      <c r="J56" s="5">
        <v>1.0659347400000001</v>
      </c>
      <c r="K56" s="5">
        <v>1.06609328</v>
      </c>
      <c r="L56" s="5">
        <v>1.0662041200000001</v>
      </c>
      <c r="M56" s="5">
        <v>1.06629025</v>
      </c>
      <c r="N56" s="5">
        <v>1.0662855499999999</v>
      </c>
      <c r="O56" s="5">
        <v>1.0662397100000001</v>
      </c>
      <c r="P56" s="5">
        <v>1.06506609</v>
      </c>
      <c r="Q56" s="5">
        <v>1.0644240700000001</v>
      </c>
      <c r="R56" s="5">
        <v>1.0643511699999999</v>
      </c>
      <c r="S56" s="5">
        <v>1.0642980900000001</v>
      </c>
      <c r="T56" s="5">
        <v>1.06424367</v>
      </c>
      <c r="U56" s="5">
        <v>1.0642261099999999</v>
      </c>
      <c r="V56" s="5">
        <v>1.0642003900000001</v>
      </c>
      <c r="W56" s="5">
        <v>1.0641138000000001</v>
      </c>
      <c r="X56" s="5">
        <v>1.06400582</v>
      </c>
      <c r="Y56" s="5">
        <v>1.06390918</v>
      </c>
      <c r="Z56" s="5">
        <v>1.06514029</v>
      </c>
      <c r="AA56" s="5">
        <v>1.0665636599999999</v>
      </c>
      <c r="AB56" s="5">
        <v>1.0664447399999999</v>
      </c>
      <c r="AC56" s="5">
        <v>1.06629877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1.12169561</v>
      </c>
      <c r="D57" s="5">
        <v>1.0874462600000001</v>
      </c>
      <c r="E57" s="5">
        <v>1.05924237</v>
      </c>
      <c r="F57" s="5">
        <v>1.0651286600000001</v>
      </c>
      <c r="G57" s="5">
        <v>1.0654564799999999</v>
      </c>
      <c r="H57" s="5">
        <v>1.0657173</v>
      </c>
      <c r="I57" s="5">
        <v>1.0659347400000001</v>
      </c>
      <c r="J57" s="5">
        <v>1.06609328</v>
      </c>
      <c r="K57" s="5">
        <v>1.0662041200000001</v>
      </c>
      <c r="L57" s="5">
        <v>1.06629025</v>
      </c>
      <c r="M57" s="5">
        <v>1.0662855499999999</v>
      </c>
      <c r="N57" s="5">
        <v>1.0662397100000001</v>
      </c>
      <c r="O57" s="5">
        <v>1.06506609</v>
      </c>
      <c r="P57" s="5">
        <v>1.0644240700000001</v>
      </c>
      <c r="Q57" s="5">
        <v>1.0643511699999999</v>
      </c>
      <c r="R57" s="5">
        <v>1.0642980900000001</v>
      </c>
      <c r="S57" s="5">
        <v>1.06424367</v>
      </c>
      <c r="T57" s="5">
        <v>1.0642261099999999</v>
      </c>
      <c r="U57" s="5">
        <v>1.0642003900000001</v>
      </c>
      <c r="V57" s="5">
        <v>1.0641138000000001</v>
      </c>
      <c r="W57" s="5">
        <v>1.06400582</v>
      </c>
      <c r="X57" s="5">
        <v>1.06390918</v>
      </c>
      <c r="Y57" s="5">
        <v>1.06514029</v>
      </c>
      <c r="Z57" s="5">
        <v>1.0665636599999999</v>
      </c>
      <c r="AA57" s="5">
        <v>1.0664447399999999</v>
      </c>
      <c r="AB57" s="5">
        <v>1.06629877</v>
      </c>
      <c r="AC57" s="5">
        <v>1.06141536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1.12169561</v>
      </c>
      <c r="D58" s="5">
        <v>1.1163885600000001</v>
      </c>
      <c r="E58" s="5">
        <v>1.1129621599999999</v>
      </c>
      <c r="F58" s="5">
        <v>1.1110970200000001</v>
      </c>
      <c r="G58" s="5">
        <v>1.10887603</v>
      </c>
      <c r="H58" s="5">
        <v>1.10676066</v>
      </c>
      <c r="I58" s="5">
        <v>1.10474874</v>
      </c>
      <c r="J58" s="5">
        <v>1.10283712</v>
      </c>
      <c r="K58" s="5">
        <v>1.1010229199999999</v>
      </c>
      <c r="L58" s="5">
        <v>1.09930627</v>
      </c>
      <c r="M58" s="5">
        <v>1.09767598</v>
      </c>
      <c r="N58" s="5">
        <v>1.09613344</v>
      </c>
      <c r="O58" s="5">
        <v>1.0946804699999999</v>
      </c>
      <c r="P58" s="5">
        <v>1.0942050699999999</v>
      </c>
      <c r="Q58" s="5">
        <v>1.09419993</v>
      </c>
      <c r="R58" s="5">
        <v>1.0942060199999999</v>
      </c>
      <c r="S58" s="5">
        <v>1.0942207799999999</v>
      </c>
      <c r="T58" s="5">
        <v>1.09424429</v>
      </c>
      <c r="U58" s="5">
        <v>1.09427282</v>
      </c>
      <c r="V58" s="5">
        <v>1.0943064300000001</v>
      </c>
      <c r="W58" s="5">
        <v>1.0943486899999999</v>
      </c>
      <c r="X58" s="5">
        <v>1.09440092</v>
      </c>
      <c r="Y58" s="5">
        <v>1.09446175</v>
      </c>
      <c r="Z58" s="5">
        <v>1.0944377999999999</v>
      </c>
      <c r="AA58" s="5">
        <v>1.0943143399999999</v>
      </c>
      <c r="AB58" s="5">
        <v>1.09420008</v>
      </c>
      <c r="AC58" s="5">
        <v>1.0940966000000001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5710</v>
      </c>
      <c r="C59" s="5">
        <v>5567.25</v>
      </c>
      <c r="D59" s="5">
        <v>5428.0687500000004</v>
      </c>
      <c r="E59" s="5">
        <v>5292.3670312499999</v>
      </c>
      <c r="F59" s="5">
        <v>5160.0578554699996</v>
      </c>
      <c r="G59" s="5">
        <v>5031.0564090799999</v>
      </c>
      <c r="H59" s="5">
        <v>4905.2799988500001</v>
      </c>
      <c r="I59" s="5">
        <v>4782.6479988800002</v>
      </c>
      <c r="J59" s="5">
        <v>4663.0817989099996</v>
      </c>
      <c r="K59" s="5">
        <v>4546.5047539400002</v>
      </c>
      <c r="L59" s="5">
        <v>4432.8421350899998</v>
      </c>
      <c r="M59" s="5">
        <v>4322.0210817099996</v>
      </c>
      <c r="N59" s="5">
        <v>4213.9705546699997</v>
      </c>
      <c r="O59" s="5">
        <v>4108.6212907999998</v>
      </c>
      <c r="P59" s="5">
        <v>4005.9057585300002</v>
      </c>
      <c r="Q59" s="5">
        <v>3905.7581145700001</v>
      </c>
      <c r="R59" s="5">
        <v>3808.1141617100002</v>
      </c>
      <c r="S59" s="5">
        <v>3712.9113076600001</v>
      </c>
      <c r="T59" s="5">
        <v>3620.08852497</v>
      </c>
      <c r="U59" s="5">
        <v>3529.5863118500001</v>
      </c>
      <c r="V59" s="5">
        <v>3441.3466540499999</v>
      </c>
      <c r="W59" s="5">
        <v>3355.3129877000001</v>
      </c>
      <c r="X59" s="5">
        <v>3271.4301630099999</v>
      </c>
      <c r="Y59" s="5">
        <v>3189.6444089299998</v>
      </c>
      <c r="Z59" s="5">
        <v>3109.9032987099999</v>
      </c>
      <c r="AA59" s="5">
        <v>3032.1557162399999</v>
      </c>
      <c r="AB59" s="5">
        <v>2956.35182334</v>
      </c>
      <c r="AC59" s="5">
        <v>2882.4430277500001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21097682.25</v>
      </c>
      <c r="C60" s="5">
        <v>7953877.9494199604</v>
      </c>
      <c r="D60" s="5">
        <v>259.53264473000002</v>
      </c>
      <c r="E60" s="5">
        <v>27.833294819999999</v>
      </c>
      <c r="F60" s="5">
        <v>27.13744625</v>
      </c>
      <c r="G60" s="5">
        <v>26.459010039999999</v>
      </c>
      <c r="H60" s="5">
        <v>25.760045569999999</v>
      </c>
      <c r="I60" s="5">
        <v>24.77174235</v>
      </c>
      <c r="J60" s="5">
        <v>24.152390260000001</v>
      </c>
      <c r="K60" s="5">
        <v>23.464054279999999</v>
      </c>
      <c r="L60" s="5">
        <v>22.686049879999999</v>
      </c>
      <c r="M60" s="5">
        <v>21.933951820000001</v>
      </c>
      <c r="N60" s="5">
        <v>21.38560253</v>
      </c>
      <c r="O60" s="5">
        <v>20.847673440000001</v>
      </c>
      <c r="P60" s="5">
        <v>19.39674363</v>
      </c>
      <c r="Q60" s="5">
        <v>16.033473170000001</v>
      </c>
      <c r="R60" s="5">
        <v>12.696363160000001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21097682.25</v>
      </c>
      <c r="C61" s="5">
        <v>7953877.9494199604</v>
      </c>
      <c r="D61" s="5">
        <v>259.53264473000002</v>
      </c>
      <c r="E61" s="5">
        <v>27.833294819999999</v>
      </c>
      <c r="F61" s="5">
        <v>27.13744625</v>
      </c>
      <c r="G61" s="5">
        <v>26.459010039999999</v>
      </c>
      <c r="H61" s="5">
        <v>25.760045569999999</v>
      </c>
      <c r="I61" s="5">
        <v>24.77174235</v>
      </c>
      <c r="J61" s="5">
        <v>24.152390260000001</v>
      </c>
      <c r="K61" s="5">
        <v>23.464054279999999</v>
      </c>
      <c r="L61" s="5">
        <v>22.686049879999999</v>
      </c>
      <c r="M61" s="5">
        <v>21.933951820000001</v>
      </c>
      <c r="N61" s="5">
        <v>21.38560253</v>
      </c>
      <c r="O61" s="5">
        <v>20.847673440000001</v>
      </c>
      <c r="P61" s="5">
        <v>19.39674363</v>
      </c>
      <c r="Q61" s="5">
        <v>16.033473170000001</v>
      </c>
      <c r="R61" s="5">
        <v>12.696363160000001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3908.9425176300001</v>
      </c>
      <c r="C62" s="5">
        <v>3517.5100416400001</v>
      </c>
      <c r="D62" s="5">
        <v>3249.0412108300002</v>
      </c>
      <c r="E62" s="5">
        <v>3167.80993764</v>
      </c>
      <c r="F62" s="5">
        <v>3088.6146892000002</v>
      </c>
      <c r="G62" s="5">
        <v>3011.3993219700001</v>
      </c>
      <c r="H62" s="5">
        <v>2936.1143380499998</v>
      </c>
      <c r="I62" s="5">
        <v>2862.7114715799999</v>
      </c>
      <c r="J62" s="5">
        <v>2791.14368479</v>
      </c>
      <c r="K62" s="5">
        <v>2721.36509071</v>
      </c>
      <c r="L62" s="5">
        <v>2653.3309589800001</v>
      </c>
      <c r="M62" s="5">
        <v>2586.9976806999998</v>
      </c>
      <c r="N62" s="5">
        <v>2522.3227386799999</v>
      </c>
      <c r="O62" s="5">
        <v>2459.2646701399999</v>
      </c>
      <c r="P62" s="5">
        <v>2397.7830317399998</v>
      </c>
      <c r="Q62" s="5">
        <v>2337.8383889400002</v>
      </c>
      <c r="R62" s="5">
        <v>2279.3923608599998</v>
      </c>
      <c r="S62" s="5">
        <v>2222.4072636599999</v>
      </c>
      <c r="T62" s="5">
        <v>2166.8470820699999</v>
      </c>
      <c r="U62" s="5">
        <v>2112.67590501</v>
      </c>
      <c r="V62" s="5">
        <v>2059.85900739</v>
      </c>
      <c r="W62" s="5">
        <v>2008.3625322</v>
      </c>
      <c r="X62" s="5">
        <v>1958.1534689</v>
      </c>
      <c r="Y62" s="5">
        <v>1909.19963218</v>
      </c>
      <c r="Z62" s="5">
        <v>1861.4696413700001</v>
      </c>
      <c r="AA62" s="5">
        <v>1814.9329003400001</v>
      </c>
      <c r="AB62" s="5">
        <v>1769.5595778300001</v>
      </c>
      <c r="AC62" s="5">
        <v>1725.3205883799999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1304.4359837</v>
      </c>
      <c r="D63" s="5">
        <v>4.256335E-2</v>
      </c>
      <c r="E63" s="5">
        <v>4.5646599999999999E-3</v>
      </c>
      <c r="F63" s="5">
        <v>4.4505400000000002E-3</v>
      </c>
      <c r="G63" s="5">
        <v>4.33928E-3</v>
      </c>
      <c r="H63" s="5">
        <v>4.2246499999999999E-3</v>
      </c>
      <c r="I63" s="5">
        <v>4.0625699999999997E-3</v>
      </c>
      <c r="J63" s="5">
        <v>3.9609900000000002E-3</v>
      </c>
      <c r="K63" s="5">
        <v>3.8481000000000001E-3</v>
      </c>
      <c r="L63" s="5">
        <v>3.7205099999999998E-3</v>
      </c>
      <c r="M63" s="5">
        <v>3.5971699999999998E-3</v>
      </c>
      <c r="N63" s="5">
        <v>3.50724E-3</v>
      </c>
      <c r="O63" s="5">
        <v>3.41902E-3</v>
      </c>
      <c r="P63" s="5">
        <v>3.1810699999999998E-3</v>
      </c>
      <c r="Q63" s="5">
        <v>2.62949E-3</v>
      </c>
      <c r="R63" s="5">
        <v>2.0822000000000002E-3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17.30009944</v>
      </c>
      <c r="C64" s="5">
        <v>6.5221799200000001</v>
      </c>
      <c r="D64" s="5">
        <v>2.1282000000000001E-4</v>
      </c>
      <c r="E64" s="5">
        <v>2.2819999999999998E-5</v>
      </c>
      <c r="F64" s="5">
        <v>2.2249999999999999E-5</v>
      </c>
      <c r="G64" s="5">
        <v>2.1699999999999999E-5</v>
      </c>
      <c r="H64" s="5">
        <v>2.1120000000000001E-5</v>
      </c>
      <c r="I64" s="5">
        <v>2.031E-5</v>
      </c>
      <c r="J64" s="5">
        <v>1.98E-5</v>
      </c>
      <c r="K64" s="5">
        <v>1.9239999999999999E-5</v>
      </c>
      <c r="L64" s="5">
        <v>1.8600000000000001E-5</v>
      </c>
      <c r="M64" s="5">
        <v>1.7989999999999999E-5</v>
      </c>
      <c r="N64" s="5">
        <v>1.7540000000000001E-5</v>
      </c>
      <c r="O64" s="5">
        <v>1.7099999999999999E-5</v>
      </c>
      <c r="P64" s="5">
        <v>1.5909999999999998E-5</v>
      </c>
      <c r="Q64" s="5">
        <v>1.3149999999999999E-5</v>
      </c>
      <c r="R64" s="5">
        <v>1.041E-5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3417.7884748500001</v>
      </c>
      <c r="C65" s="5">
        <v>3332.3437629800001</v>
      </c>
      <c r="D65" s="5">
        <v>3249.0351689099998</v>
      </c>
      <c r="E65" s="5">
        <v>3167.8092896799999</v>
      </c>
      <c r="F65" s="5">
        <v>3088.6140574400001</v>
      </c>
      <c r="G65" s="5">
        <v>3011.3987060099998</v>
      </c>
      <c r="H65" s="5">
        <v>2936.1137383599998</v>
      </c>
      <c r="I65" s="5">
        <v>2862.7108948999999</v>
      </c>
      <c r="J65" s="5">
        <v>2791.1431225299998</v>
      </c>
      <c r="K65" s="5">
        <v>2721.3645444600002</v>
      </c>
      <c r="L65" s="5">
        <v>2653.3304308500001</v>
      </c>
      <c r="M65" s="5">
        <v>2586.9971700800002</v>
      </c>
      <c r="N65" s="5">
        <v>2522.3222408299998</v>
      </c>
      <c r="O65" s="5">
        <v>2459.2641848100002</v>
      </c>
      <c r="P65" s="5">
        <v>2397.7825801899999</v>
      </c>
      <c r="Q65" s="5">
        <v>2337.8380156799999</v>
      </c>
      <c r="R65" s="5">
        <v>2279.3920652900001</v>
      </c>
      <c r="S65" s="5">
        <v>2222.4072636599999</v>
      </c>
      <c r="T65" s="5">
        <v>2166.8470820699999</v>
      </c>
      <c r="U65" s="5">
        <v>2112.67590501</v>
      </c>
      <c r="V65" s="5">
        <v>2059.85900739</v>
      </c>
      <c r="W65" s="5">
        <v>2008.3625322</v>
      </c>
      <c r="X65" s="5">
        <v>1958.1534689</v>
      </c>
      <c r="Y65" s="5">
        <v>1909.19963218</v>
      </c>
      <c r="Z65" s="5">
        <v>1861.4696413700001</v>
      </c>
      <c r="AA65" s="5">
        <v>1814.9329003400001</v>
      </c>
      <c r="AB65" s="5">
        <v>1769.5595778300001</v>
      </c>
      <c r="AC65" s="5">
        <v>1725.3205883799999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491.15404278</v>
      </c>
      <c r="C66" s="5">
        <v>185.16627865999999</v>
      </c>
      <c r="D66" s="5">
        <v>6.0419200000000001E-3</v>
      </c>
      <c r="E66" s="5">
        <v>6.4796000000000005E-4</v>
      </c>
      <c r="F66" s="5">
        <v>6.3175999999999998E-4</v>
      </c>
      <c r="G66" s="5">
        <v>6.1596999999999997E-4</v>
      </c>
      <c r="H66" s="5">
        <v>5.9969000000000005E-4</v>
      </c>
      <c r="I66" s="5">
        <v>5.7669000000000004E-4</v>
      </c>
      <c r="J66" s="5">
        <v>5.6227000000000002E-4</v>
      </c>
      <c r="K66" s="5">
        <v>5.4624000000000003E-4</v>
      </c>
      <c r="L66" s="5">
        <v>5.2813000000000003E-4</v>
      </c>
      <c r="M66" s="5">
        <v>5.1062000000000004E-4</v>
      </c>
      <c r="N66" s="5">
        <v>4.9786000000000003E-4</v>
      </c>
      <c r="O66" s="5">
        <v>4.8533000000000002E-4</v>
      </c>
      <c r="P66" s="5">
        <v>4.5155999999999999E-4</v>
      </c>
      <c r="Q66" s="5">
        <v>3.7325999999999999E-4</v>
      </c>
      <c r="R66" s="5">
        <v>2.9556999999999999E-4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0.38666918</v>
      </c>
      <c r="E67" s="5">
        <v>3.3470000000000003E-5</v>
      </c>
      <c r="F67" s="5">
        <v>0.10999375</v>
      </c>
      <c r="G67" s="5">
        <v>0.99999939999999998</v>
      </c>
      <c r="H67" s="5">
        <v>1</v>
      </c>
      <c r="I67" s="5">
        <v>0.99854679000000002</v>
      </c>
      <c r="J67" s="5">
        <v>0.98629155000000002</v>
      </c>
      <c r="K67" s="5">
        <v>0.99999758000000005</v>
      </c>
      <c r="L67" s="5">
        <v>0.99641055999999995</v>
      </c>
      <c r="M67" s="5">
        <v>0.99163354999999997</v>
      </c>
      <c r="N67" s="5">
        <v>0.99163851999999997</v>
      </c>
      <c r="O67" s="5">
        <v>0.99999998000000001</v>
      </c>
      <c r="P67" s="5">
        <v>0.99984225999999998</v>
      </c>
      <c r="Q67" s="5">
        <v>0.95425976999999995</v>
      </c>
      <c r="R67" s="5">
        <v>0.84780148</v>
      </c>
      <c r="S67" s="5">
        <v>0.81217030999999995</v>
      </c>
      <c r="T67" s="5">
        <v>0</v>
      </c>
      <c r="U67" s="5">
        <v>2.4519999999999999E-5</v>
      </c>
      <c r="V67" s="5">
        <v>2.5850000000000002E-5</v>
      </c>
      <c r="W67" s="5">
        <v>8.2800000000000003E-6</v>
      </c>
      <c r="X67" s="5">
        <v>7.4800000000000004E-6</v>
      </c>
      <c r="Y67" s="5">
        <v>6.81E-6</v>
      </c>
      <c r="Z67" s="5">
        <v>6.4799999999999998E-6</v>
      </c>
      <c r="AA67" s="5">
        <v>7.9300000000000003E-6</v>
      </c>
      <c r="AB67" s="5">
        <v>8.2199999999999992E-6</v>
      </c>
      <c r="AC67" s="5">
        <v>8.3499999999999997E-6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0.38666918</v>
      </c>
      <c r="D68" s="5">
        <v>3.3470000000000003E-5</v>
      </c>
      <c r="E68" s="5">
        <v>0.10999375</v>
      </c>
      <c r="F68" s="5">
        <v>0.99999939999999998</v>
      </c>
      <c r="G68" s="5">
        <v>1</v>
      </c>
      <c r="H68" s="5">
        <v>0.99854679000000002</v>
      </c>
      <c r="I68" s="5">
        <v>0.98629155000000002</v>
      </c>
      <c r="J68" s="5">
        <v>0.99999758000000005</v>
      </c>
      <c r="K68" s="5">
        <v>0.99641055999999995</v>
      </c>
      <c r="L68" s="5">
        <v>0.99163354999999997</v>
      </c>
      <c r="M68" s="5">
        <v>0.99163851999999997</v>
      </c>
      <c r="N68" s="5">
        <v>0.99999998000000001</v>
      </c>
      <c r="O68" s="5">
        <v>0.99984225999999998</v>
      </c>
      <c r="P68" s="5">
        <v>0.95425976999999995</v>
      </c>
      <c r="Q68" s="5">
        <v>0.84780148</v>
      </c>
      <c r="R68" s="5">
        <v>0.81217030999999995</v>
      </c>
      <c r="S68" s="5">
        <v>0</v>
      </c>
      <c r="T68" s="5">
        <v>2.4519999999999999E-5</v>
      </c>
      <c r="U68" s="5">
        <v>2.5850000000000002E-5</v>
      </c>
      <c r="V68" s="5">
        <v>8.2800000000000003E-6</v>
      </c>
      <c r="W68" s="5">
        <v>7.4800000000000004E-6</v>
      </c>
      <c r="X68" s="5">
        <v>6.81E-6</v>
      </c>
      <c r="Y68" s="5">
        <v>6.4799999999999998E-6</v>
      </c>
      <c r="Z68" s="5">
        <v>7.9300000000000003E-6</v>
      </c>
      <c r="AA68" s="5">
        <v>8.2199999999999992E-6</v>
      </c>
      <c r="AB68" s="5">
        <v>8.3499999999999997E-6</v>
      </c>
      <c r="AC68" s="5">
        <v>4.477E-5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2.5992830100000002</v>
      </c>
      <c r="D69" s="5">
        <v>2.67319803</v>
      </c>
      <c r="E69" s="5">
        <v>2.7271829099999998</v>
      </c>
      <c r="F69" s="5">
        <v>2.7647771200000002</v>
      </c>
      <c r="G69" s="5">
        <v>2.8052091699999999</v>
      </c>
      <c r="H69" s="5">
        <v>2.8482249899999998</v>
      </c>
      <c r="I69" s="5">
        <v>2.89390978</v>
      </c>
      <c r="J69" s="5">
        <v>2.9423730400000001</v>
      </c>
      <c r="K69" s="5">
        <v>2.9937057600000001</v>
      </c>
      <c r="L69" s="5">
        <v>3.0480983300000002</v>
      </c>
      <c r="M69" s="5">
        <v>3.1055003499999998</v>
      </c>
      <c r="N69" s="5">
        <v>3.1660463999999999</v>
      </c>
      <c r="O69" s="5">
        <v>3.22999971</v>
      </c>
      <c r="P69" s="5">
        <v>3.3228302699999999</v>
      </c>
      <c r="Q69" s="5">
        <v>3.4333101099999999</v>
      </c>
      <c r="R69" s="5">
        <v>3.5492997900000001</v>
      </c>
      <c r="S69" s="5">
        <v>3.6710419500000002</v>
      </c>
      <c r="T69" s="5">
        <v>3.7988291099999998</v>
      </c>
      <c r="U69" s="5">
        <v>3.93292434</v>
      </c>
      <c r="V69" s="5">
        <v>4.0736250500000004</v>
      </c>
      <c r="W69" s="5">
        <v>4.2212334299999998</v>
      </c>
      <c r="X69" s="5">
        <v>4.3760850800000002</v>
      </c>
      <c r="Y69" s="5">
        <v>4.5385120800000003</v>
      </c>
      <c r="Z69" s="5">
        <v>4.7088652499999997</v>
      </c>
      <c r="AA69" s="5">
        <v>4.8874551999999998</v>
      </c>
      <c r="AB69" s="5">
        <v>5.0747307299999997</v>
      </c>
      <c r="AC69" s="5">
        <v>5.2711009300000002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1292.7474198299999</v>
      </c>
      <c r="D70" s="5">
        <v>2502.85156792</v>
      </c>
      <c r="E70" s="5">
        <v>2936.1427893599998</v>
      </c>
      <c r="F70" s="5">
        <v>3327.1078622099999</v>
      </c>
      <c r="G70" s="5">
        <v>3680.5674110599998</v>
      </c>
      <c r="H70" s="5">
        <v>4000.99989413</v>
      </c>
      <c r="I70" s="5">
        <v>4290.5908010499998</v>
      </c>
      <c r="J70" s="5">
        <v>4553.5579395599998</v>
      </c>
      <c r="K70" s="5">
        <v>4793.1115985400002</v>
      </c>
      <c r="L70" s="5">
        <v>5011.5348089400004</v>
      </c>
      <c r="M70" s="5">
        <v>5211.4586808000004</v>
      </c>
      <c r="N70" s="5">
        <v>5395.0811803300003</v>
      </c>
      <c r="O70" s="5">
        <v>5564.3900979099999</v>
      </c>
      <c r="P70" s="5">
        <v>5728.6870760900001</v>
      </c>
      <c r="Q70" s="5">
        <v>5892.5667235399997</v>
      </c>
      <c r="R70" s="5">
        <v>6056.8178275800001</v>
      </c>
      <c r="S70" s="5">
        <v>6221.0355494300002</v>
      </c>
      <c r="T70" s="5">
        <v>6385.9860378699996</v>
      </c>
      <c r="U70" s="5">
        <v>6551.9957492200001</v>
      </c>
      <c r="V70" s="5">
        <v>6719.5269273200001</v>
      </c>
      <c r="W70" s="5">
        <v>6888.4953624199998</v>
      </c>
      <c r="X70" s="5">
        <v>7059.3408434000003</v>
      </c>
      <c r="Y70" s="5">
        <v>7232.3009378099996</v>
      </c>
      <c r="Z70" s="5">
        <v>7407.58811023</v>
      </c>
      <c r="AA70" s="5">
        <v>7585.3858504199998</v>
      </c>
      <c r="AB70" s="5">
        <v>7765.88594801</v>
      </c>
      <c r="AC70" s="5">
        <v>7949.27046324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323.18685003000002</v>
      </c>
      <c r="D71" s="5">
        <v>625.71288648999996</v>
      </c>
      <c r="E71" s="5">
        <v>734.03569571000003</v>
      </c>
      <c r="F71" s="5">
        <v>831.77696555</v>
      </c>
      <c r="G71" s="5">
        <v>920.14180507000003</v>
      </c>
      <c r="H71" s="5">
        <v>1000.24991789</v>
      </c>
      <c r="I71" s="5">
        <v>1072.6476971300001</v>
      </c>
      <c r="J71" s="5">
        <v>1138.3894848800001</v>
      </c>
      <c r="K71" s="5">
        <v>1431.4796111000001</v>
      </c>
      <c r="L71" s="5">
        <v>2293.30805465</v>
      </c>
      <c r="M71" s="5">
        <v>3585.2246135099999</v>
      </c>
      <c r="N71" s="5">
        <v>5252.72964787</v>
      </c>
      <c r="O71" s="5">
        <v>6427.1116298999996</v>
      </c>
      <c r="P71" s="5">
        <v>7407.3953102900005</v>
      </c>
      <c r="Q71" s="5">
        <v>8534.1987586699997</v>
      </c>
      <c r="R71" s="5">
        <v>9767.0412195900008</v>
      </c>
      <c r="S71" s="5">
        <v>11034.408513169999</v>
      </c>
      <c r="T71" s="5">
        <v>12317.779681219999</v>
      </c>
      <c r="U71" s="5">
        <v>13678.402382239999</v>
      </c>
      <c r="V71" s="5">
        <v>15138.014206239999</v>
      </c>
      <c r="W71" s="5">
        <v>16704.415136479998</v>
      </c>
      <c r="X71" s="5">
        <v>18382.67338892</v>
      </c>
      <c r="Y71" s="5">
        <v>18809.493833460001</v>
      </c>
      <c r="Z71" s="5">
        <v>17773.517148049999</v>
      </c>
      <c r="AA71" s="5">
        <v>16800.663067730002</v>
      </c>
      <c r="AB71" s="5">
        <v>15962.992812959999</v>
      </c>
      <c r="AC71" s="5">
        <v>19453.367476980002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323.18685003000002</v>
      </c>
      <c r="D72" s="5">
        <v>625.71288648999996</v>
      </c>
      <c r="E72" s="5">
        <v>734.03569571000003</v>
      </c>
      <c r="F72" s="5">
        <v>831.77696555</v>
      </c>
      <c r="G72" s="5">
        <v>920.14180507000003</v>
      </c>
      <c r="H72" s="5">
        <v>1000.24991789</v>
      </c>
      <c r="I72" s="5">
        <v>1072.6476971300001</v>
      </c>
      <c r="J72" s="5">
        <v>1138.3894848800001</v>
      </c>
      <c r="K72" s="5">
        <v>1431.4796111000001</v>
      </c>
      <c r="L72" s="5">
        <v>2293.30805465</v>
      </c>
      <c r="M72" s="5">
        <v>3585.2246135099999</v>
      </c>
      <c r="N72" s="5">
        <v>5252.72964787</v>
      </c>
      <c r="O72" s="5">
        <v>6427.1116298999996</v>
      </c>
      <c r="P72" s="5">
        <v>7407.3953102900005</v>
      </c>
      <c r="Q72" s="5">
        <v>8534.1987586699997</v>
      </c>
      <c r="R72" s="5">
        <v>9767.0412195900008</v>
      </c>
      <c r="S72" s="5">
        <v>11034.408513169999</v>
      </c>
      <c r="T72" s="5">
        <v>12317.779681219999</v>
      </c>
      <c r="U72" s="5">
        <v>13678.402382239999</v>
      </c>
      <c r="V72" s="5">
        <v>15138.014206239999</v>
      </c>
      <c r="W72" s="5">
        <v>16704.415136479998</v>
      </c>
      <c r="X72" s="5">
        <v>18382.67338892</v>
      </c>
      <c r="Y72" s="5">
        <v>18809.493833460001</v>
      </c>
      <c r="Z72" s="5">
        <v>17773.517148049999</v>
      </c>
      <c r="AA72" s="5">
        <v>16800.663067730002</v>
      </c>
      <c r="AB72" s="5">
        <v>15962.992812959999</v>
      </c>
      <c r="AC72" s="5">
        <v>19453.367476980002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343.31481100000002</v>
      </c>
      <c r="D73" s="5">
        <v>664.68205608000005</v>
      </c>
      <c r="E73" s="5">
        <v>779.75116510999999</v>
      </c>
      <c r="F73" s="5">
        <v>883.57972283000004</v>
      </c>
      <c r="G73" s="5">
        <v>977.44794205999995</v>
      </c>
      <c r="H73" s="5">
        <v>1062.5451665200001</v>
      </c>
      <c r="I73" s="5">
        <v>1139.4517965099999</v>
      </c>
      <c r="J73" s="5">
        <v>1209.28795481</v>
      </c>
      <c r="K73" s="5">
        <v>1272.9094087399999</v>
      </c>
      <c r="L73" s="5">
        <v>1330.9271556900001</v>
      </c>
      <c r="M73" s="5">
        <v>1384.0380210400001</v>
      </c>
      <c r="N73" s="5">
        <v>1432.8249604299999</v>
      </c>
      <c r="O73" s="5">
        <v>1477.8039021899999</v>
      </c>
      <c r="P73" s="5">
        <v>1521.44916818</v>
      </c>
      <c r="Q73" s="5">
        <v>1564.9856227099999</v>
      </c>
      <c r="R73" s="5">
        <v>1608.6221837999999</v>
      </c>
      <c r="S73" s="5">
        <v>1652.25035512</v>
      </c>
      <c r="T73" s="5">
        <v>1696.07334504</v>
      </c>
      <c r="U73" s="5">
        <v>1740.17869279</v>
      </c>
      <c r="V73" s="5">
        <v>1784.6894541700001</v>
      </c>
      <c r="W73" s="5">
        <v>1829.5833732999999</v>
      </c>
      <c r="X73" s="5">
        <v>1874.9773131300001</v>
      </c>
      <c r="Y73" s="5">
        <v>1920.91559108</v>
      </c>
      <c r="Z73" s="5">
        <v>1967.4517201900001</v>
      </c>
      <c r="AA73" s="5">
        <v>2014.6554411</v>
      </c>
      <c r="AB73" s="5">
        <v>2062.5786789899998</v>
      </c>
      <c r="AC73" s="5">
        <v>2111.3275186599999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7.19091E-3</v>
      </c>
      <c r="D74" s="5">
        <v>1.392211E-2</v>
      </c>
      <c r="E74" s="5">
        <v>1.6332289999999999E-2</v>
      </c>
      <c r="F74" s="5">
        <v>1.8507039999999999E-2</v>
      </c>
      <c r="G74" s="5">
        <v>2.0473160000000001E-2</v>
      </c>
      <c r="H74" s="5">
        <v>2.2255560000000001E-2</v>
      </c>
      <c r="I74" s="5">
        <v>2.3866410000000001E-2</v>
      </c>
      <c r="J74" s="5">
        <v>2.5329170000000002E-2</v>
      </c>
      <c r="K74" s="5">
        <v>3.1850419999999997E-2</v>
      </c>
      <c r="L74" s="5">
        <v>5.1026099999999998E-2</v>
      </c>
      <c r="M74" s="5">
        <v>7.9771250000000002E-2</v>
      </c>
      <c r="N74" s="5">
        <v>0.11687322999999999</v>
      </c>
      <c r="O74" s="5">
        <v>0.14300323000000001</v>
      </c>
      <c r="P74" s="5">
        <v>0.16481455</v>
      </c>
      <c r="Q74" s="5">
        <v>0.18988592000000001</v>
      </c>
      <c r="R74" s="5">
        <v>0.21731666999999999</v>
      </c>
      <c r="S74" s="5">
        <v>0.24551559000000001</v>
      </c>
      <c r="T74" s="5">
        <v>0.2740706</v>
      </c>
      <c r="U74" s="5">
        <v>0.30434444999999999</v>
      </c>
      <c r="V74" s="5">
        <v>0.33682082000000002</v>
      </c>
      <c r="W74" s="5">
        <v>0.37167324000000002</v>
      </c>
      <c r="X74" s="5">
        <v>0.40901448000000001</v>
      </c>
      <c r="Y74" s="5">
        <v>0.41851124000000001</v>
      </c>
      <c r="Z74" s="5">
        <v>0.39546076000000002</v>
      </c>
      <c r="AA74" s="5">
        <v>0.37381474999999997</v>
      </c>
      <c r="AB74" s="5">
        <v>0.35517659000000001</v>
      </c>
      <c r="AC74" s="5">
        <v>0.43283743000000002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3.595E-5</v>
      </c>
      <c r="D75" s="5">
        <v>6.9610000000000006E-5</v>
      </c>
      <c r="E75" s="5">
        <v>8.1660000000000001E-5</v>
      </c>
      <c r="F75" s="5">
        <v>9.2540000000000005E-5</v>
      </c>
      <c r="G75" s="5">
        <v>1.0237E-4</v>
      </c>
      <c r="H75" s="5">
        <v>1.1128000000000001E-4</v>
      </c>
      <c r="I75" s="5">
        <v>1.1933E-4</v>
      </c>
      <c r="J75" s="5">
        <v>1.2664999999999999E-4</v>
      </c>
      <c r="K75" s="5">
        <v>1.5924999999999999E-4</v>
      </c>
      <c r="L75" s="5">
        <v>2.5513000000000001E-4</v>
      </c>
      <c r="M75" s="5">
        <v>3.9886000000000001E-4</v>
      </c>
      <c r="N75" s="5">
        <v>5.8436999999999996E-4</v>
      </c>
      <c r="O75" s="5">
        <v>7.1502000000000002E-4</v>
      </c>
      <c r="P75" s="5">
        <v>8.2406999999999999E-4</v>
      </c>
      <c r="Q75" s="5">
        <v>9.4943000000000002E-4</v>
      </c>
      <c r="R75" s="5">
        <v>1.08658E-3</v>
      </c>
      <c r="S75" s="5">
        <v>1.22758E-3</v>
      </c>
      <c r="T75" s="5">
        <v>1.37035E-3</v>
      </c>
      <c r="U75" s="5">
        <v>1.5217200000000001E-3</v>
      </c>
      <c r="V75" s="5">
        <v>1.6841E-3</v>
      </c>
      <c r="W75" s="5">
        <v>1.85837E-3</v>
      </c>
      <c r="X75" s="5">
        <v>2.04507E-3</v>
      </c>
      <c r="Y75" s="5">
        <v>2.0925599999999998E-3</v>
      </c>
      <c r="Z75" s="5">
        <v>1.9773E-3</v>
      </c>
      <c r="AA75" s="5">
        <v>1.86907E-3</v>
      </c>
      <c r="AB75" s="5">
        <v>1.7758800000000001E-3</v>
      </c>
      <c r="AC75" s="5">
        <v>2.1641899999999999E-3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343.31036072000001</v>
      </c>
      <c r="D76" s="5">
        <v>664.67344002000004</v>
      </c>
      <c r="E76" s="5">
        <v>779.74105743999996</v>
      </c>
      <c r="F76" s="5">
        <v>883.56826925999997</v>
      </c>
      <c r="G76" s="5">
        <v>977.43527170000004</v>
      </c>
      <c r="H76" s="5">
        <v>1062.53139308</v>
      </c>
      <c r="I76" s="5">
        <v>1139.4370261500001</v>
      </c>
      <c r="J76" s="5">
        <v>1209.2722791900001</v>
      </c>
      <c r="K76" s="5">
        <v>1272.8896972699999</v>
      </c>
      <c r="L76" s="5">
        <v>1330.8955768400001</v>
      </c>
      <c r="M76" s="5">
        <v>1383.98865249</v>
      </c>
      <c r="N76" s="5">
        <v>1432.7526303499999</v>
      </c>
      <c r="O76" s="5">
        <v>1477.71540086</v>
      </c>
      <c r="P76" s="5">
        <v>1521.3471683499999</v>
      </c>
      <c r="Q76" s="5">
        <v>1564.86810679</v>
      </c>
      <c r="R76" s="5">
        <v>1608.48769165</v>
      </c>
      <c r="S76" s="5">
        <v>1652.0984113100001</v>
      </c>
      <c r="T76" s="5">
        <v>1695.9037292099999</v>
      </c>
      <c r="U76" s="5">
        <v>1739.99034119</v>
      </c>
      <c r="V76" s="5">
        <v>1784.4810037100001</v>
      </c>
      <c r="W76" s="5">
        <v>1829.3533534999999</v>
      </c>
      <c r="X76" s="5">
        <v>1874.7241837199999</v>
      </c>
      <c r="Y76" s="5">
        <v>1920.65658435</v>
      </c>
      <c r="Z76" s="5">
        <v>1967.2069788599999</v>
      </c>
      <c r="AA76" s="5">
        <v>2014.4240959700001</v>
      </c>
      <c r="AB76" s="5">
        <v>2062.35886858</v>
      </c>
      <c r="AC76" s="5">
        <v>2111.0596457900001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4.45028E-3</v>
      </c>
      <c r="D77" s="5">
        <v>8.61607E-3</v>
      </c>
      <c r="E77" s="5">
        <v>1.0107669999999999E-2</v>
      </c>
      <c r="F77" s="5">
        <v>1.145357E-2</v>
      </c>
      <c r="G77" s="5">
        <v>1.267035E-2</v>
      </c>
      <c r="H77" s="5">
        <v>1.377344E-2</v>
      </c>
      <c r="I77" s="5">
        <v>1.477036E-2</v>
      </c>
      <c r="J77" s="5">
        <v>1.5675620000000001E-2</v>
      </c>
      <c r="K77" s="5">
        <v>1.9711469999999998E-2</v>
      </c>
      <c r="L77" s="5">
        <v>3.1578849999999999E-2</v>
      </c>
      <c r="M77" s="5">
        <v>4.9368540000000002E-2</v>
      </c>
      <c r="N77" s="5">
        <v>7.233009E-2</v>
      </c>
      <c r="O77" s="5">
        <v>8.8501330000000003E-2</v>
      </c>
      <c r="P77" s="5">
        <v>0.10199983</v>
      </c>
      <c r="Q77" s="5">
        <v>0.11751592</v>
      </c>
      <c r="R77" s="5">
        <v>0.13449216</v>
      </c>
      <c r="S77" s="5">
        <v>0.15194381000000001</v>
      </c>
      <c r="T77" s="5">
        <v>0.16961583</v>
      </c>
      <c r="U77" s="5">
        <v>0.18835160000000001</v>
      </c>
      <c r="V77" s="5">
        <v>0.20845046</v>
      </c>
      <c r="W77" s="5">
        <v>0.2300198</v>
      </c>
      <c r="X77" s="5">
        <v>0.25312941</v>
      </c>
      <c r="Y77" s="5">
        <v>0.25900673000000002</v>
      </c>
      <c r="Z77" s="5">
        <v>0.24474133000000001</v>
      </c>
      <c r="AA77" s="5">
        <v>0.23134513000000001</v>
      </c>
      <c r="AB77" s="5">
        <v>0.21981041000000001</v>
      </c>
      <c r="AC77" s="5">
        <v>0.26787286999999999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1.9999899999999999</v>
      </c>
      <c r="E78" s="5">
        <v>1.9999899999999999</v>
      </c>
      <c r="F78" s="5">
        <v>1</v>
      </c>
      <c r="G78" s="5">
        <v>1</v>
      </c>
      <c r="H78" s="5">
        <v>1.0002841200000001</v>
      </c>
      <c r="I78" s="5">
        <v>1.00118405</v>
      </c>
      <c r="J78" s="5">
        <v>1</v>
      </c>
      <c r="K78" s="5">
        <v>1</v>
      </c>
      <c r="L78" s="5">
        <v>1.00031183</v>
      </c>
      <c r="M78" s="5">
        <v>1.00001067</v>
      </c>
      <c r="N78" s="5">
        <v>1.0000000200000001</v>
      </c>
      <c r="O78" s="5">
        <v>1.00001506</v>
      </c>
      <c r="P78" s="5">
        <v>1.00000103</v>
      </c>
      <c r="Q78" s="5">
        <v>1.0000000099999999</v>
      </c>
      <c r="R78" s="5">
        <v>1.00000556</v>
      </c>
      <c r="S78" s="5">
        <v>1.00050236</v>
      </c>
      <c r="T78" s="5">
        <v>1.0000032299999999</v>
      </c>
      <c r="U78" s="5">
        <v>1.00000007</v>
      </c>
      <c r="V78" s="5">
        <v>1.0000040699999999</v>
      </c>
      <c r="W78" s="5">
        <v>1.00021041</v>
      </c>
      <c r="X78" s="5">
        <v>1.00000303</v>
      </c>
      <c r="Y78" s="5">
        <v>1</v>
      </c>
      <c r="Z78" s="5">
        <v>1.00000044</v>
      </c>
      <c r="AA78" s="5">
        <v>1.00000076</v>
      </c>
      <c r="AB78" s="5">
        <v>1.0000007099999999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1.99999967</v>
      </c>
      <c r="D79" s="5">
        <v>2</v>
      </c>
      <c r="E79" s="5">
        <v>1</v>
      </c>
      <c r="F79" s="5">
        <v>1</v>
      </c>
      <c r="G79" s="5">
        <v>1.0002841200000001</v>
      </c>
      <c r="H79" s="5">
        <v>1.00118405</v>
      </c>
      <c r="I79" s="5">
        <v>1</v>
      </c>
      <c r="J79" s="5">
        <v>1</v>
      </c>
      <c r="K79" s="5">
        <v>1.00031183</v>
      </c>
      <c r="L79" s="5">
        <v>1.00001067</v>
      </c>
      <c r="M79" s="5">
        <v>1.0000000200000001</v>
      </c>
      <c r="N79" s="5">
        <v>1.00001506</v>
      </c>
      <c r="O79" s="5">
        <v>1.00000103</v>
      </c>
      <c r="P79" s="5">
        <v>1.0000000099999999</v>
      </c>
      <c r="Q79" s="5">
        <v>1.00000556</v>
      </c>
      <c r="R79" s="5">
        <v>1.00050236</v>
      </c>
      <c r="S79" s="5">
        <v>1.0000032299999999</v>
      </c>
      <c r="T79" s="5">
        <v>1.00000007</v>
      </c>
      <c r="U79" s="5">
        <v>1.0000040699999999</v>
      </c>
      <c r="V79" s="5">
        <v>1.00021041</v>
      </c>
      <c r="W79" s="5">
        <v>1.00000303</v>
      </c>
      <c r="X79" s="5">
        <v>1</v>
      </c>
      <c r="Y79" s="5">
        <v>1.00000044</v>
      </c>
      <c r="Z79" s="5">
        <v>1.00000076</v>
      </c>
      <c r="AA79" s="5">
        <v>1.0000007099999999</v>
      </c>
      <c r="AB79" s="5">
        <v>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274A8-475E-485E-8039-77864BB7409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178736</v>
      </c>
      <c r="C5" s="5">
        <v>190449.00850431999</v>
      </c>
      <c r="D5" s="5">
        <v>202987.67014686001</v>
      </c>
      <c r="E5" s="5">
        <v>216405.42308437001</v>
      </c>
      <c r="F5" s="5">
        <v>230759.05072822</v>
      </c>
      <c r="G5" s="5">
        <v>246111.36434907001</v>
      </c>
      <c r="H5" s="5">
        <v>257376.32900584</v>
      </c>
      <c r="I5" s="5">
        <v>264368.09886405</v>
      </c>
      <c r="J5" s="5">
        <v>270923.80162493</v>
      </c>
      <c r="K5" s="5">
        <v>277641.96687683999</v>
      </c>
      <c r="L5" s="5">
        <v>284532.0396287</v>
      </c>
      <c r="M5" s="5">
        <v>291629.40757356002</v>
      </c>
      <c r="N5" s="5">
        <v>299000.22236752999</v>
      </c>
      <c r="O5" s="5">
        <v>308152.24402470002</v>
      </c>
      <c r="P5" s="5">
        <v>317429.34955538</v>
      </c>
      <c r="Q5" s="5">
        <v>326979.96113964001</v>
      </c>
      <c r="R5" s="5">
        <v>336764.59290647</v>
      </c>
      <c r="S5" s="5">
        <v>346776.19608142</v>
      </c>
      <c r="T5" s="5">
        <v>357028.70789058</v>
      </c>
      <c r="U5" s="5">
        <v>367524.60089861997</v>
      </c>
      <c r="V5" s="5">
        <v>378022.76023807999</v>
      </c>
      <c r="W5" s="5">
        <v>387098.64552571002</v>
      </c>
      <c r="X5" s="5">
        <v>396420.44412056002</v>
      </c>
      <c r="Y5" s="5">
        <v>406023.54154046002</v>
      </c>
      <c r="Z5" s="5">
        <v>415739.01920405001</v>
      </c>
      <c r="AA5" s="5">
        <v>425734.91604021</v>
      </c>
      <c r="AB5" s="5">
        <v>435964.24413027999</v>
      </c>
      <c r="AC5" s="5">
        <v>446443.98212121002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791631557.5</v>
      </c>
      <c r="C6" s="5">
        <v>808051542.33410704</v>
      </c>
      <c r="D6" s="5">
        <v>824799530.37399697</v>
      </c>
      <c r="E6" s="5">
        <v>841882482.21046996</v>
      </c>
      <c r="F6" s="5">
        <v>859307095.79225898</v>
      </c>
      <c r="G6" s="5">
        <v>877080204.13155305</v>
      </c>
      <c r="H6" s="5">
        <v>895208781.61000299</v>
      </c>
      <c r="I6" s="5">
        <v>913699912.60295701</v>
      </c>
      <c r="J6" s="5">
        <v>932560863.01306796</v>
      </c>
      <c r="K6" s="5">
        <v>951799033.62790704</v>
      </c>
      <c r="L6" s="5">
        <v>971421969.82234097</v>
      </c>
      <c r="M6" s="5">
        <v>991437367.33777201</v>
      </c>
      <c r="N6" s="5">
        <v>1011853073.37723</v>
      </c>
      <c r="O6" s="5">
        <v>1032677096.04123</v>
      </c>
      <c r="P6" s="5">
        <v>1053919518.5209399</v>
      </c>
      <c r="Q6" s="5">
        <v>1075594580.7990201</v>
      </c>
      <c r="R6" s="5">
        <v>1097720987.60607</v>
      </c>
      <c r="S6" s="5">
        <v>1120320621.2683799</v>
      </c>
      <c r="T6" s="5">
        <v>1143423016.15979</v>
      </c>
      <c r="U6" s="5">
        <v>1167066414.1171501</v>
      </c>
      <c r="V6" s="5">
        <v>1191255807.1143501</v>
      </c>
      <c r="W6" s="5">
        <v>1215953542.5558901</v>
      </c>
      <c r="X6" s="5">
        <v>1241212125.2578499</v>
      </c>
      <c r="Y6" s="5">
        <v>1267048220.5910499</v>
      </c>
      <c r="Z6" s="5">
        <v>1293481312.33494</v>
      </c>
      <c r="AA6" s="5">
        <v>1320511326.71386</v>
      </c>
      <c r="AB6" s="5">
        <v>1348170391.51929</v>
      </c>
      <c r="AC6" s="5">
        <v>1376470765.6894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791631557.5</v>
      </c>
      <c r="C7" s="5">
        <v>808051164.76999998</v>
      </c>
      <c r="D7" s="5">
        <v>824799164.18540001</v>
      </c>
      <c r="E7" s="5">
        <v>841882123.58910799</v>
      </c>
      <c r="F7" s="5">
        <v>859306742.18088996</v>
      </c>
      <c r="G7" s="5">
        <v>877079853.144508</v>
      </c>
      <c r="H7" s="5">
        <v>895208426.32739794</v>
      </c>
      <c r="I7" s="5">
        <v>913699570.97394598</v>
      </c>
      <c r="J7" s="5">
        <v>932560538.51342499</v>
      </c>
      <c r="K7" s="5">
        <v>951798725.40369296</v>
      </c>
      <c r="L7" s="5">
        <v>971421676.03176701</v>
      </c>
      <c r="M7" s="5">
        <v>991437085.67240298</v>
      </c>
      <c r="N7" s="5">
        <v>1011852803.50585</v>
      </c>
      <c r="O7" s="5">
        <v>1032676835.69596</v>
      </c>
      <c r="P7" s="5">
        <v>1053917348.52988</v>
      </c>
      <c r="Q7" s="5">
        <v>1075582671.6204801</v>
      </c>
      <c r="R7" s="5">
        <v>1097681301.1728899</v>
      </c>
      <c r="S7" s="5">
        <v>1120221903.31635</v>
      </c>
      <c r="T7" s="5">
        <v>1143213317.5026801</v>
      </c>
      <c r="U7" s="5">
        <v>1166664559.9727299</v>
      </c>
      <c r="V7" s="5">
        <v>1190584827.2921801</v>
      </c>
      <c r="W7" s="5">
        <v>1214983499.95803</v>
      </c>
      <c r="X7" s="5">
        <v>1239870146.0771899</v>
      </c>
      <c r="Y7" s="5">
        <v>1265254525.1187301</v>
      </c>
      <c r="Z7" s="5">
        <v>1291146591.7411101</v>
      </c>
      <c r="AA7" s="5">
        <v>1317556499.69593</v>
      </c>
      <c r="AB7" s="5">
        <v>1344494605.80985</v>
      </c>
      <c r="AC7" s="5">
        <v>1371971474.0460401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93430.321299160001</v>
      </c>
      <c r="C8" s="5">
        <v>95103.231410409993</v>
      </c>
      <c r="D8" s="5">
        <v>96981.764557179995</v>
      </c>
      <c r="E8" s="5">
        <v>99081.927825620005</v>
      </c>
      <c r="F8" s="5">
        <v>101416.84017397001</v>
      </c>
      <c r="G8" s="5">
        <v>104003.08687412</v>
      </c>
      <c r="H8" s="5">
        <v>105913.6919816</v>
      </c>
      <c r="I8" s="5">
        <v>106951.9654136</v>
      </c>
      <c r="J8" s="5">
        <v>107927.40925729</v>
      </c>
      <c r="K8" s="5">
        <v>108952.31406566</v>
      </c>
      <c r="L8" s="5">
        <v>110029.98786047001</v>
      </c>
      <c r="M8" s="5">
        <v>111169.22247804</v>
      </c>
      <c r="N8" s="5">
        <v>112383.95145081</v>
      </c>
      <c r="O8" s="5">
        <v>113990.66210838</v>
      </c>
      <c r="P8" s="5">
        <v>115652.97219145999</v>
      </c>
      <c r="Q8" s="5">
        <v>117401.95214465</v>
      </c>
      <c r="R8" s="5">
        <v>119230.17253883999</v>
      </c>
      <c r="S8" s="5">
        <v>121136.83904142999</v>
      </c>
      <c r="T8" s="5">
        <v>123124.94028552</v>
      </c>
      <c r="U8" s="5">
        <v>125195.80050697</v>
      </c>
      <c r="V8" s="5">
        <v>127298.78402380001</v>
      </c>
      <c r="W8" s="5">
        <v>129133.07428999001</v>
      </c>
      <c r="X8" s="5">
        <v>131042.05078373</v>
      </c>
      <c r="Y8" s="5">
        <v>133033.27965601999</v>
      </c>
      <c r="Z8" s="5">
        <v>135076.84621230001</v>
      </c>
      <c r="AA8" s="5">
        <v>137202.99148165999</v>
      </c>
      <c r="AB8" s="5">
        <v>139402.98325821999</v>
      </c>
      <c r="AC8" s="5">
        <v>141681.46555093001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14413.389289520001</v>
      </c>
      <c r="C9" s="5">
        <v>14561.47796984</v>
      </c>
      <c r="D9" s="5">
        <v>14697.83420417</v>
      </c>
      <c r="E9" s="5">
        <v>14820.74542546</v>
      </c>
      <c r="F9" s="5">
        <v>14929.804805</v>
      </c>
      <c r="G9" s="5">
        <v>15017.314070930001</v>
      </c>
      <c r="H9" s="5">
        <v>15217.02208391</v>
      </c>
      <c r="I9" s="5">
        <v>15400.576084890001</v>
      </c>
      <c r="J9" s="5">
        <v>15583.560401889999</v>
      </c>
      <c r="K9" s="5">
        <v>15769.910828849999</v>
      </c>
      <c r="L9" s="5">
        <v>15959.710208099999</v>
      </c>
      <c r="M9" s="5">
        <v>16152.99226499</v>
      </c>
      <c r="N9" s="5">
        <v>16346.81566461</v>
      </c>
      <c r="O9" s="5">
        <v>16480.440004429998</v>
      </c>
      <c r="P9" s="5">
        <v>16618.395012289999</v>
      </c>
      <c r="Q9" s="5">
        <v>16755.171984460001</v>
      </c>
      <c r="R9" s="5">
        <v>16892.702465499999</v>
      </c>
      <c r="S9" s="5">
        <v>17031.747920819998</v>
      </c>
      <c r="T9" s="5">
        <v>17172.443900540002</v>
      </c>
      <c r="U9" s="5">
        <v>17315.567430790001</v>
      </c>
      <c r="V9" s="5">
        <v>17472.017733209999</v>
      </c>
      <c r="W9" s="5">
        <v>17704.847886570002</v>
      </c>
      <c r="X9" s="5">
        <v>17943.235473050001</v>
      </c>
      <c r="Y9" s="5">
        <v>18187.35595193</v>
      </c>
      <c r="Z9" s="5">
        <v>18437.433247519999</v>
      </c>
      <c r="AA9" s="5">
        <v>18693.45194793</v>
      </c>
      <c r="AB9" s="5">
        <v>18955.791961570001</v>
      </c>
      <c r="AC9" s="5">
        <v>19224.8437108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57110.745575300003</v>
      </c>
      <c r="D11" s="5">
        <v>56072.410864819998</v>
      </c>
      <c r="E11" s="5">
        <v>54916.146655980003</v>
      </c>
      <c r="F11" s="5">
        <v>53594.168520519997</v>
      </c>
      <c r="G11" s="5">
        <v>52461.60060623</v>
      </c>
      <c r="H11" s="5">
        <v>52031.258728840003</v>
      </c>
      <c r="I11" s="5">
        <v>52830.039457589999</v>
      </c>
      <c r="J11" s="5">
        <v>53803.071979619999</v>
      </c>
      <c r="K11" s="5">
        <v>54786.234759910003</v>
      </c>
      <c r="L11" s="5">
        <v>55777.810456359999</v>
      </c>
      <c r="M11" s="5">
        <v>56778.079832939999</v>
      </c>
      <c r="N11" s="5">
        <v>57775.496596570003</v>
      </c>
      <c r="O11" s="5">
        <v>58528.730560579999</v>
      </c>
      <c r="P11" s="5">
        <v>59294.42847205</v>
      </c>
      <c r="Q11" s="5">
        <v>60050.827590840003</v>
      </c>
      <c r="R11" s="5">
        <v>60805.747298640003</v>
      </c>
      <c r="S11" s="5">
        <v>61562.35735382</v>
      </c>
      <c r="T11" s="5">
        <v>62321.341259629997</v>
      </c>
      <c r="U11" s="5">
        <v>63085.943115690003</v>
      </c>
      <c r="V11" s="5">
        <v>63899.619706910002</v>
      </c>
      <c r="W11" s="5">
        <v>65013.187608150001</v>
      </c>
      <c r="X11" s="5">
        <v>66145.190419890001</v>
      </c>
      <c r="Y11" s="5">
        <v>67296.462757319998</v>
      </c>
      <c r="Z11" s="5">
        <v>68467.949545919997</v>
      </c>
      <c r="AA11" s="5">
        <v>69659.74242147</v>
      </c>
      <c r="AB11" s="5">
        <v>70873.460201559996</v>
      </c>
      <c r="AC11" s="5">
        <v>72110.765112230001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107843.71058868</v>
      </c>
      <c r="C12" s="5">
        <v>109664.70938025</v>
      </c>
      <c r="D12" s="5">
        <v>111679.59876135</v>
      </c>
      <c r="E12" s="5">
        <v>113902.67325108001</v>
      </c>
      <c r="F12" s="5">
        <v>116346.64497897</v>
      </c>
      <c r="G12" s="5">
        <v>119020.40094504</v>
      </c>
      <c r="H12" s="5">
        <v>121130.71406550999</v>
      </c>
      <c r="I12" s="5">
        <v>122352.54149848</v>
      </c>
      <c r="J12" s="5">
        <v>123510.96965919</v>
      </c>
      <c r="K12" s="5">
        <v>124722.22489451</v>
      </c>
      <c r="L12" s="5">
        <v>125989.69806857</v>
      </c>
      <c r="M12" s="5">
        <v>127322.21474302</v>
      </c>
      <c r="N12" s="5">
        <v>128730.76711542001</v>
      </c>
      <c r="O12" s="5">
        <v>130471.10211281</v>
      </c>
      <c r="P12" s="5">
        <v>132271.36720375001</v>
      </c>
      <c r="Q12" s="5">
        <v>134157.12412910999</v>
      </c>
      <c r="R12" s="5">
        <v>136122.87500433999</v>
      </c>
      <c r="S12" s="5">
        <v>138168.58696225</v>
      </c>
      <c r="T12" s="5">
        <v>140297.38418605999</v>
      </c>
      <c r="U12" s="5">
        <v>142511.36793775001</v>
      </c>
      <c r="V12" s="5">
        <v>144770.80175700999</v>
      </c>
      <c r="W12" s="5">
        <v>146837.92217655</v>
      </c>
      <c r="X12" s="5">
        <v>148985.28625678999</v>
      </c>
      <c r="Y12" s="5">
        <v>151220.63560795001</v>
      </c>
      <c r="Z12" s="5">
        <v>153514.27945982001</v>
      </c>
      <c r="AA12" s="5">
        <v>155896.44342959</v>
      </c>
      <c r="AB12" s="5">
        <v>158358.77521979</v>
      </c>
      <c r="AC12" s="5">
        <v>160906.30926173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107843.71058868</v>
      </c>
      <c r="C13" s="5">
        <v>166775.45495556001</v>
      </c>
      <c r="D13" s="5">
        <v>167752.00962617001</v>
      </c>
      <c r="E13" s="5">
        <v>168818.81990706001</v>
      </c>
      <c r="F13" s="5">
        <v>169940.81349949</v>
      </c>
      <c r="G13" s="5">
        <v>171482.00155128</v>
      </c>
      <c r="H13" s="5">
        <v>173161.97279435</v>
      </c>
      <c r="I13" s="5">
        <v>175182.58095608</v>
      </c>
      <c r="J13" s="5">
        <v>177314.04163881001</v>
      </c>
      <c r="K13" s="5">
        <v>179508.45965442</v>
      </c>
      <c r="L13" s="5">
        <v>181767.50852492999</v>
      </c>
      <c r="M13" s="5">
        <v>184100.29457596</v>
      </c>
      <c r="N13" s="5">
        <v>186506.26371199</v>
      </c>
      <c r="O13" s="5">
        <v>188999.83267338999</v>
      </c>
      <c r="P13" s="5">
        <v>191565.79567580001</v>
      </c>
      <c r="Q13" s="5">
        <v>194207.95171995001</v>
      </c>
      <c r="R13" s="5">
        <v>196928.62230297999</v>
      </c>
      <c r="S13" s="5">
        <v>199730.94431607</v>
      </c>
      <c r="T13" s="5">
        <v>202618.72544569001</v>
      </c>
      <c r="U13" s="5">
        <v>205597.31105344999</v>
      </c>
      <c r="V13" s="5">
        <v>208670.42146392001</v>
      </c>
      <c r="W13" s="5">
        <v>211851.10978470999</v>
      </c>
      <c r="X13" s="5">
        <v>215130.47667666999</v>
      </c>
      <c r="Y13" s="5">
        <v>218517.09836527001</v>
      </c>
      <c r="Z13" s="5">
        <v>221982.22900574</v>
      </c>
      <c r="AA13" s="5">
        <v>225556.18585106</v>
      </c>
      <c r="AB13" s="5">
        <v>229232.23542134001</v>
      </c>
      <c r="AC13" s="5">
        <v>233017.07437396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4931</v>
      </c>
      <c r="C15" s="5">
        <v>7924.3839342600004</v>
      </c>
      <c r="D15" s="5">
        <v>11076.54729812</v>
      </c>
      <c r="E15" s="5">
        <v>14399.41563609</v>
      </c>
      <c r="F15" s="5">
        <v>17905.660242170001</v>
      </c>
      <c r="G15" s="5">
        <v>21608.748891890002</v>
      </c>
      <c r="H15" s="5">
        <v>20888.458922229998</v>
      </c>
      <c r="I15" s="5">
        <v>20192.17723075</v>
      </c>
      <c r="J15" s="5">
        <v>19519.175812279998</v>
      </c>
      <c r="K15" s="5">
        <v>18868.538725940001</v>
      </c>
      <c r="L15" s="5">
        <v>18239.622051959999</v>
      </c>
      <c r="M15" s="5">
        <v>17631.634773720001</v>
      </c>
      <c r="N15" s="5">
        <v>17138.107962030001</v>
      </c>
      <c r="O15" s="5">
        <v>18702.546673050001</v>
      </c>
      <c r="P15" s="5">
        <v>20172.06800046</v>
      </c>
      <c r="Q15" s="5">
        <v>21733.918904850001</v>
      </c>
      <c r="R15" s="5">
        <v>23332.290706380001</v>
      </c>
      <c r="S15" s="5">
        <v>24953.62985678</v>
      </c>
      <c r="T15" s="5">
        <v>26610.983819339999</v>
      </c>
      <c r="U15" s="5">
        <v>28302.940661119999</v>
      </c>
      <c r="V15" s="5">
        <v>29677.316528269999</v>
      </c>
      <c r="W15" s="5">
        <v>28688.072668519999</v>
      </c>
      <c r="X15" s="5">
        <v>27731.803667429998</v>
      </c>
      <c r="Y15" s="5">
        <v>26807.410211850001</v>
      </c>
      <c r="Z15" s="5">
        <v>25913.829871459999</v>
      </c>
      <c r="AA15" s="5">
        <v>25050.035542410002</v>
      </c>
      <c r="AB15" s="5">
        <v>24219.490171189998</v>
      </c>
      <c r="AC15" s="5">
        <v>23412.176463110001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6301391.75</v>
      </c>
      <c r="C16" s="5">
        <v>10126677.6611555</v>
      </c>
      <c r="D16" s="5">
        <v>14154869.957992001</v>
      </c>
      <c r="E16" s="5">
        <v>18401208.455502398</v>
      </c>
      <c r="F16" s="5">
        <v>22881885.9720781</v>
      </c>
      <c r="G16" s="5">
        <v>27614113.160648499</v>
      </c>
      <c r="H16" s="5">
        <v>26693644.843392599</v>
      </c>
      <c r="I16" s="5">
        <v>25803857.030298099</v>
      </c>
      <c r="J16" s="5">
        <v>24943819.393694501</v>
      </c>
      <c r="K16" s="5">
        <v>24112361.4403181</v>
      </c>
      <c r="L16" s="5">
        <v>23308660.296351898</v>
      </c>
      <c r="M16" s="5">
        <v>22531705.1109543</v>
      </c>
      <c r="N16" s="5">
        <v>21901020.5075121</v>
      </c>
      <c r="O16" s="5">
        <v>23900237.945556801</v>
      </c>
      <c r="P16" s="5">
        <v>25778050.038560901</v>
      </c>
      <c r="Q16" s="5">
        <v>27773375.267313201</v>
      </c>
      <c r="R16" s="5">
        <v>29814205.231421601</v>
      </c>
      <c r="S16" s="5">
        <v>31882249.566268701</v>
      </c>
      <c r="T16" s="5">
        <v>33992608.569855802</v>
      </c>
      <c r="U16" s="5">
        <v>36141168.017452396</v>
      </c>
      <c r="V16" s="5">
        <v>37878233.300153904</v>
      </c>
      <c r="W16" s="5">
        <v>36597029.5257366</v>
      </c>
      <c r="X16" s="5">
        <v>35355526.717360198</v>
      </c>
      <c r="Y16" s="5">
        <v>34152508.342740297</v>
      </c>
      <c r="Z16" s="5">
        <v>32986679.108422901</v>
      </c>
      <c r="AA16" s="5">
        <v>31857860.893521398</v>
      </c>
      <c r="AB16" s="5">
        <v>30769813.539163101</v>
      </c>
      <c r="AC16" s="5">
        <v>29710273.5590095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6301391.75</v>
      </c>
      <c r="C17" s="5">
        <v>10126677.6611555</v>
      </c>
      <c r="D17" s="5">
        <v>14154869.957992001</v>
      </c>
      <c r="E17" s="5">
        <v>18401208.455502398</v>
      </c>
      <c r="F17" s="5">
        <v>22881885.9720781</v>
      </c>
      <c r="G17" s="5">
        <v>27614113.160648499</v>
      </c>
      <c r="H17" s="5">
        <v>26693644.843392599</v>
      </c>
      <c r="I17" s="5">
        <v>25803857.030298099</v>
      </c>
      <c r="J17" s="5">
        <v>24943819.393694501</v>
      </c>
      <c r="K17" s="5">
        <v>24112361.4403181</v>
      </c>
      <c r="L17" s="5">
        <v>23308660.296351898</v>
      </c>
      <c r="M17" s="5">
        <v>22531705.1109543</v>
      </c>
      <c r="N17" s="5">
        <v>21901020.5075121</v>
      </c>
      <c r="O17" s="5">
        <v>23900237.945556801</v>
      </c>
      <c r="P17" s="5">
        <v>25778159.172284</v>
      </c>
      <c r="Q17" s="5">
        <v>27774069.617151901</v>
      </c>
      <c r="R17" s="5">
        <v>29816650.611593802</v>
      </c>
      <c r="S17" s="5">
        <v>31888581.8925272</v>
      </c>
      <c r="T17" s="5">
        <v>34006536.990174197</v>
      </c>
      <c r="U17" s="5">
        <v>36168711.576299697</v>
      </c>
      <c r="V17" s="5">
        <v>37925045.129467301</v>
      </c>
      <c r="W17" s="5">
        <v>36660876.989815801</v>
      </c>
      <c r="X17" s="5">
        <v>35438847.869111598</v>
      </c>
      <c r="Y17" s="5">
        <v>34257552.936312899</v>
      </c>
      <c r="Z17" s="5">
        <v>33115634.498833299</v>
      </c>
      <c r="AA17" s="5">
        <v>32011779.980053101</v>
      </c>
      <c r="AB17" s="5">
        <v>30950414.791894101</v>
      </c>
      <c r="AC17" s="5">
        <v>29918737.660973199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1006.70237121</v>
      </c>
      <c r="C18" s="5">
        <v>1617.8252072600001</v>
      </c>
      <c r="D18" s="5">
        <v>2261.36411069</v>
      </c>
      <c r="E18" s="5">
        <v>2939.7537750699998</v>
      </c>
      <c r="F18" s="5">
        <v>3655.5811445600002</v>
      </c>
      <c r="G18" s="5">
        <v>4411.5957713099997</v>
      </c>
      <c r="H18" s="5">
        <v>4264.5429178499999</v>
      </c>
      <c r="I18" s="5">
        <v>4122.3915428999999</v>
      </c>
      <c r="J18" s="5">
        <v>3984.9930185100002</v>
      </c>
      <c r="K18" s="5">
        <v>3852.1603481299999</v>
      </c>
      <c r="L18" s="5">
        <v>3723.7620704999999</v>
      </c>
      <c r="M18" s="5">
        <v>3599.6366933700001</v>
      </c>
      <c r="N18" s="5">
        <v>3498.8793192899998</v>
      </c>
      <c r="O18" s="5">
        <v>3818.2717670699999</v>
      </c>
      <c r="P18" s="5">
        <v>4118.2860856300003</v>
      </c>
      <c r="Q18" s="5">
        <v>4437.1502123600003</v>
      </c>
      <c r="R18" s="5">
        <v>4763.4703670299996</v>
      </c>
      <c r="S18" s="5">
        <v>5094.4794863300003</v>
      </c>
      <c r="T18" s="5">
        <v>5432.8413123299997</v>
      </c>
      <c r="U18" s="5">
        <v>5778.2675878600003</v>
      </c>
      <c r="V18" s="5">
        <v>6058.8572135699997</v>
      </c>
      <c r="W18" s="5">
        <v>5856.8953114599999</v>
      </c>
      <c r="X18" s="5">
        <v>5661.6654856799996</v>
      </c>
      <c r="Y18" s="5">
        <v>5472.94330283</v>
      </c>
      <c r="Z18" s="5">
        <v>5290.5118593999996</v>
      </c>
      <c r="AA18" s="5">
        <v>5114.1614640799999</v>
      </c>
      <c r="AB18" s="5">
        <v>4944.5991045999999</v>
      </c>
      <c r="AC18" s="5">
        <v>4779.7796715799996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10.12667766</v>
      </c>
      <c r="D19" s="5">
        <v>14.154869959999999</v>
      </c>
      <c r="E19" s="5">
        <v>18.401208459999999</v>
      </c>
      <c r="F19" s="5">
        <v>22.881885969999999</v>
      </c>
      <c r="G19" s="5">
        <v>27.614113159999999</v>
      </c>
      <c r="H19" s="5">
        <v>26.693644840000001</v>
      </c>
      <c r="I19" s="5">
        <v>25.80385703</v>
      </c>
      <c r="J19" s="5">
        <v>24.943819390000002</v>
      </c>
      <c r="K19" s="5">
        <v>24.112361440000001</v>
      </c>
      <c r="L19" s="5">
        <v>23.3086603</v>
      </c>
      <c r="M19" s="5">
        <v>22.531705110000001</v>
      </c>
      <c r="N19" s="5">
        <v>21.901020509999999</v>
      </c>
      <c r="O19" s="5">
        <v>23.900237950000001</v>
      </c>
      <c r="P19" s="5">
        <v>25.778159169999999</v>
      </c>
      <c r="Q19" s="5">
        <v>27.774069619999999</v>
      </c>
      <c r="R19" s="5">
        <v>29.81665061</v>
      </c>
      <c r="S19" s="5">
        <v>31.888581890000001</v>
      </c>
      <c r="T19" s="5">
        <v>34.006536990000001</v>
      </c>
      <c r="U19" s="5">
        <v>36.16871158</v>
      </c>
      <c r="V19" s="5">
        <v>37.925045130000001</v>
      </c>
      <c r="W19" s="5">
        <v>36.660876989999998</v>
      </c>
      <c r="X19" s="5">
        <v>35.438847869999996</v>
      </c>
      <c r="Y19" s="5">
        <v>34.257552939999997</v>
      </c>
      <c r="Z19" s="5">
        <v>33.115634499999999</v>
      </c>
      <c r="AA19" s="5">
        <v>32.01177998</v>
      </c>
      <c r="AB19" s="5">
        <v>30.95041479</v>
      </c>
      <c r="AC19" s="5">
        <v>29.918737660000001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3.1506960000000001E-2</v>
      </c>
      <c r="C20" s="5">
        <v>5.063339E-2</v>
      </c>
      <c r="D20" s="5">
        <v>7.077435E-2</v>
      </c>
      <c r="E20" s="5">
        <v>9.2006039999999997E-2</v>
      </c>
      <c r="F20" s="5">
        <v>0.11440943000000001</v>
      </c>
      <c r="G20" s="5">
        <v>0.13807057</v>
      </c>
      <c r="H20" s="5">
        <v>0.13346822</v>
      </c>
      <c r="I20" s="5">
        <v>0.12901929000000001</v>
      </c>
      <c r="J20" s="5">
        <v>0.1247191</v>
      </c>
      <c r="K20" s="5">
        <v>0.12056181000000001</v>
      </c>
      <c r="L20" s="5">
        <v>0.1165433</v>
      </c>
      <c r="M20" s="5">
        <v>0.11265853000000001</v>
      </c>
      <c r="N20" s="5">
        <v>0.10950509999999999</v>
      </c>
      <c r="O20" s="5">
        <v>0.11950118999999999</v>
      </c>
      <c r="P20" s="5">
        <v>0.1288908</v>
      </c>
      <c r="Q20" s="5">
        <v>0.13887035</v>
      </c>
      <c r="R20" s="5">
        <v>0.14908325</v>
      </c>
      <c r="S20" s="5">
        <v>0.15944290999999999</v>
      </c>
      <c r="T20" s="5">
        <v>0.17003267999999999</v>
      </c>
      <c r="U20" s="5">
        <v>0.18084355999999999</v>
      </c>
      <c r="V20" s="5">
        <v>0.18962523000000001</v>
      </c>
      <c r="W20" s="5">
        <v>0.18330437999999999</v>
      </c>
      <c r="X20" s="5">
        <v>0.17719424</v>
      </c>
      <c r="Y20" s="5">
        <v>0.17128776000000001</v>
      </c>
      <c r="Z20" s="5">
        <v>0.16557817</v>
      </c>
      <c r="AA20" s="5">
        <v>0.1600589</v>
      </c>
      <c r="AB20" s="5">
        <v>0.15475206999999999</v>
      </c>
      <c r="AC20" s="5">
        <v>0.14959369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1006.70237121</v>
      </c>
      <c r="C21" s="5">
        <v>1617.8252072600001</v>
      </c>
      <c r="D21" s="5">
        <v>2261.36411069</v>
      </c>
      <c r="E21" s="5">
        <v>2939.7537750699998</v>
      </c>
      <c r="F21" s="5">
        <v>3655.5811445600002</v>
      </c>
      <c r="G21" s="5">
        <v>4411.5957713099997</v>
      </c>
      <c r="H21" s="5">
        <v>4264.5429178499999</v>
      </c>
      <c r="I21" s="5">
        <v>4122.3915428999999</v>
      </c>
      <c r="J21" s="5">
        <v>3984.9930185100002</v>
      </c>
      <c r="K21" s="5">
        <v>3852.1603481299999</v>
      </c>
      <c r="L21" s="5">
        <v>3723.7620704999999</v>
      </c>
      <c r="M21" s="5">
        <v>3599.6366933700001</v>
      </c>
      <c r="N21" s="5">
        <v>3498.8793192899998</v>
      </c>
      <c r="O21" s="5">
        <v>3818.2717670699999</v>
      </c>
      <c r="P21" s="5">
        <v>4118.2860856300003</v>
      </c>
      <c r="Q21" s="5">
        <v>4437.1502123600003</v>
      </c>
      <c r="R21" s="5">
        <v>4763.4703670299996</v>
      </c>
      <c r="S21" s="5">
        <v>5094.4794863300003</v>
      </c>
      <c r="T21" s="5">
        <v>5432.8413123299997</v>
      </c>
      <c r="U21" s="5">
        <v>5778.2675878600003</v>
      </c>
      <c r="V21" s="5">
        <v>6058.8572135699997</v>
      </c>
      <c r="W21" s="5">
        <v>5856.8953114599999</v>
      </c>
      <c r="X21" s="5">
        <v>5661.6654856799996</v>
      </c>
      <c r="Y21" s="5">
        <v>5472.94330283</v>
      </c>
      <c r="Z21" s="5">
        <v>5290.5118593999996</v>
      </c>
      <c r="AA21" s="5">
        <v>5114.1614640799999</v>
      </c>
      <c r="AB21" s="5">
        <v>4944.5991045999999</v>
      </c>
      <c r="AC21" s="5">
        <v>4779.7796715799996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1.4459696900000001</v>
      </c>
      <c r="E23" s="5">
        <v>1.3448086299999999</v>
      </c>
      <c r="F23" s="5">
        <v>1.2863683699999999</v>
      </c>
      <c r="G23" s="5">
        <v>1.2484152399999999</v>
      </c>
      <c r="H23" s="5">
        <v>1.22186276</v>
      </c>
      <c r="I23" s="5">
        <v>1.00000008</v>
      </c>
      <c r="J23" s="5">
        <v>1.0000000099999999</v>
      </c>
      <c r="K23" s="5">
        <v>1.00000365</v>
      </c>
      <c r="L23" s="5">
        <v>1.00000011</v>
      </c>
      <c r="M23" s="5">
        <v>1.0000019</v>
      </c>
      <c r="N23" s="5">
        <v>1.0000000099999999</v>
      </c>
      <c r="O23" s="5">
        <v>1.00552657</v>
      </c>
      <c r="P23" s="5">
        <v>1.1289146999999999</v>
      </c>
      <c r="Q23" s="5">
        <v>1.1157655099999999</v>
      </c>
      <c r="R23" s="5">
        <v>1.1145790499999999</v>
      </c>
      <c r="S23" s="5">
        <v>1.1105614500000001</v>
      </c>
      <c r="T23" s="5">
        <v>1.106368</v>
      </c>
      <c r="U23" s="5">
        <v>1.1031903599999999</v>
      </c>
      <c r="V23" s="5">
        <v>1.1002563599999999</v>
      </c>
      <c r="W23" s="5">
        <v>1.0847167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1.0001840099999999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1.6624697900000001</v>
      </c>
      <c r="D24" s="5">
        <v>1.4459795600000001</v>
      </c>
      <c r="E24" s="5">
        <v>1.34481863</v>
      </c>
      <c r="F24" s="5">
        <v>1.28637837</v>
      </c>
      <c r="G24" s="5">
        <v>1.24842524</v>
      </c>
      <c r="H24" s="5">
        <v>1.00000008</v>
      </c>
      <c r="I24" s="5">
        <v>1.0000000099999999</v>
      </c>
      <c r="J24" s="5">
        <v>1.00000365</v>
      </c>
      <c r="K24" s="5">
        <v>1.00000011</v>
      </c>
      <c r="L24" s="5">
        <v>1.0000019</v>
      </c>
      <c r="M24" s="5">
        <v>1.0000000099999999</v>
      </c>
      <c r="N24" s="5">
        <v>1.00552657</v>
      </c>
      <c r="O24" s="5">
        <v>1.1289146999999999</v>
      </c>
      <c r="P24" s="5">
        <v>1.1157655099999999</v>
      </c>
      <c r="Q24" s="5">
        <v>1.1145790499999999</v>
      </c>
      <c r="R24" s="5">
        <v>1.1105614500000001</v>
      </c>
      <c r="S24" s="5">
        <v>1.106368</v>
      </c>
      <c r="T24" s="5">
        <v>1.1031903599999999</v>
      </c>
      <c r="U24" s="5">
        <v>1.1002563599999999</v>
      </c>
      <c r="V24" s="5">
        <v>1.0847167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1.0001840099999999</v>
      </c>
      <c r="AC24" s="5">
        <v>1.00000011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1.6624698</v>
      </c>
      <c r="D25" s="5">
        <v>1.4459796899999999</v>
      </c>
      <c r="E25" s="5">
        <v>1.34481863</v>
      </c>
      <c r="F25" s="5">
        <v>1.28637837</v>
      </c>
      <c r="G25" s="5">
        <v>1.24842524</v>
      </c>
      <c r="H25" s="5">
        <v>1.2218727599999999</v>
      </c>
      <c r="I25" s="5">
        <v>1.23839258</v>
      </c>
      <c r="J25" s="5">
        <v>1.25206069</v>
      </c>
      <c r="K25" s="5">
        <v>1.26601488</v>
      </c>
      <c r="L25" s="5">
        <v>1.28080897</v>
      </c>
      <c r="M25" s="5">
        <v>1.2964973799999999</v>
      </c>
      <c r="N25" s="5">
        <v>1.31316655</v>
      </c>
      <c r="O25" s="5">
        <v>1.32923192</v>
      </c>
      <c r="P25" s="5">
        <v>1.3120386100000001</v>
      </c>
      <c r="Q25" s="5">
        <v>1.2989153</v>
      </c>
      <c r="R25" s="5">
        <v>1.2866605600000001</v>
      </c>
      <c r="S25" s="5">
        <v>1.2758260299999999</v>
      </c>
      <c r="T25" s="5">
        <v>1.2663152099999999</v>
      </c>
      <c r="U25" s="5">
        <v>1.2578033099999999</v>
      </c>
      <c r="V25" s="5">
        <v>1.25016036</v>
      </c>
      <c r="W25" s="5">
        <v>1.24577144</v>
      </c>
      <c r="X25" s="5">
        <v>1.2591640900000001</v>
      </c>
      <c r="Y25" s="5">
        <v>1.2733690799999999</v>
      </c>
      <c r="Z25" s="5">
        <v>1.2884553299999999</v>
      </c>
      <c r="AA25" s="5">
        <v>1.30435762</v>
      </c>
      <c r="AB25" s="5">
        <v>1.3212358200000001</v>
      </c>
      <c r="AC25" s="5">
        <v>1.33905206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9891</v>
      </c>
      <c r="C26" s="5">
        <v>14019.685264510001</v>
      </c>
      <c r="D26" s="5">
        <v>18346.538916149999</v>
      </c>
      <c r="E26" s="5">
        <v>22887.461478919999</v>
      </c>
      <c r="F26" s="5">
        <v>27659.31862088</v>
      </c>
      <c r="G26" s="5">
        <v>32680.00223088</v>
      </c>
      <c r="H26" s="5">
        <v>37968.5552456</v>
      </c>
      <c r="I26" s="5">
        <v>43420.286166400001</v>
      </c>
      <c r="J26" s="5">
        <v>48928.163747810002</v>
      </c>
      <c r="K26" s="5">
        <v>54480.466333349999</v>
      </c>
      <c r="L26" s="5">
        <v>60080.162493800002</v>
      </c>
      <c r="M26" s="5">
        <v>65730.508611490004</v>
      </c>
      <c r="N26" s="5">
        <v>71435.441484759998</v>
      </c>
      <c r="O26" s="5">
        <v>77200.456694170003</v>
      </c>
      <c r="P26" s="5">
        <v>83067.499907780002</v>
      </c>
      <c r="Q26" s="5">
        <v>89037.482022340002</v>
      </c>
      <c r="R26" s="5">
        <v>95114.894626699999</v>
      </c>
      <c r="S26" s="5">
        <v>101303.17820816999</v>
      </c>
      <c r="T26" s="5">
        <v>107605.53077142</v>
      </c>
      <c r="U26" s="5">
        <v>114025.42185298</v>
      </c>
      <c r="V26" s="5">
        <v>120566.30871986999</v>
      </c>
      <c r="W26" s="5">
        <v>127225.72961918999</v>
      </c>
      <c r="X26" s="5">
        <v>133966.72815534001</v>
      </c>
      <c r="Y26" s="5">
        <v>140793.57137644</v>
      </c>
      <c r="Z26" s="5">
        <v>147711.2951354</v>
      </c>
      <c r="AA26" s="5">
        <v>154720.73438196999</v>
      </c>
      <c r="AB26" s="5">
        <v>161826.78170888999</v>
      </c>
      <c r="AC26" s="5">
        <v>169033.08812147999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27966153.5</v>
      </c>
      <c r="C27" s="5">
        <v>39639740.180874601</v>
      </c>
      <c r="D27" s="5">
        <v>51873634.973484702</v>
      </c>
      <c r="E27" s="5">
        <v>64712795.566154398</v>
      </c>
      <c r="F27" s="5">
        <v>78204908.528658897</v>
      </c>
      <c r="G27" s="5">
        <v>92400562.002737507</v>
      </c>
      <c r="H27" s="5">
        <v>107353598.64235599</v>
      </c>
      <c r="I27" s="5">
        <v>122768010.104482</v>
      </c>
      <c r="J27" s="5">
        <v>138341172.56539899</v>
      </c>
      <c r="K27" s="5">
        <v>154039943.81055</v>
      </c>
      <c r="L27" s="5">
        <v>169872717.27901</v>
      </c>
      <c r="M27" s="5">
        <v>185848700.178139</v>
      </c>
      <c r="N27" s="5">
        <v>201979023.54695901</v>
      </c>
      <c r="O27" s="5">
        <v>218279225.77890599</v>
      </c>
      <c r="P27" s="5">
        <v>234866911.16769499</v>
      </c>
      <c r="Q27" s="5">
        <v>251741344.53173599</v>
      </c>
      <c r="R27" s="5">
        <v>268909067.48000097</v>
      </c>
      <c r="S27" s="5">
        <v>286371211.43780202</v>
      </c>
      <c r="T27" s="5">
        <v>304122963.76942402</v>
      </c>
      <c r="U27" s="5">
        <v>322153881.67455697</v>
      </c>
      <c r="V27" s="5">
        <v>340472553.78465199</v>
      </c>
      <c r="W27" s="5">
        <v>359095921.00216901</v>
      </c>
      <c r="X27" s="5">
        <v>377891569.56185901</v>
      </c>
      <c r="Y27" s="5">
        <v>396863930.44730401</v>
      </c>
      <c r="Z27" s="5">
        <v>416017649.95401102</v>
      </c>
      <c r="AA27" s="5">
        <v>435359315.53154403</v>
      </c>
      <c r="AB27" s="5">
        <v>454884693.325001</v>
      </c>
      <c r="AC27" s="5">
        <v>474599903.867172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27966153.5</v>
      </c>
      <c r="C28" s="5">
        <v>39639740.180874601</v>
      </c>
      <c r="D28" s="5">
        <v>51873634.973484702</v>
      </c>
      <c r="E28" s="5">
        <v>64712795.566154398</v>
      </c>
      <c r="F28" s="5">
        <v>78204908.528658897</v>
      </c>
      <c r="G28" s="5">
        <v>92400562.002737507</v>
      </c>
      <c r="H28" s="5">
        <v>107353598.64235599</v>
      </c>
      <c r="I28" s="5">
        <v>122768010.104482</v>
      </c>
      <c r="J28" s="5">
        <v>138341172.56539899</v>
      </c>
      <c r="K28" s="5">
        <v>154039943.81055</v>
      </c>
      <c r="L28" s="5">
        <v>169872717.27901</v>
      </c>
      <c r="M28" s="5">
        <v>185848700.178139</v>
      </c>
      <c r="N28" s="5">
        <v>201979023.54695901</v>
      </c>
      <c r="O28" s="5">
        <v>218279225.77890599</v>
      </c>
      <c r="P28" s="5">
        <v>234867905.49815899</v>
      </c>
      <c r="Q28" s="5">
        <v>251747638.20545301</v>
      </c>
      <c r="R28" s="5">
        <v>268931123.57361901</v>
      </c>
      <c r="S28" s="5">
        <v>286428089.354716</v>
      </c>
      <c r="T28" s="5">
        <v>304247577.69715899</v>
      </c>
      <c r="U28" s="5">
        <v>322399398.48777997</v>
      </c>
      <c r="V28" s="5">
        <v>340893326.92228299</v>
      </c>
      <c r="W28" s="5">
        <v>359722402.55584401</v>
      </c>
      <c r="X28" s="5">
        <v>378782133.60478097</v>
      </c>
      <c r="Y28" s="5">
        <v>398084584.867737</v>
      </c>
      <c r="Z28" s="5">
        <v>417643994.888313</v>
      </c>
      <c r="AA28" s="5">
        <v>437462724.432212</v>
      </c>
      <c r="AB28" s="5">
        <v>457554606.98431301</v>
      </c>
      <c r="AC28" s="5">
        <v>477929965.52262098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2991.6926720500001</v>
      </c>
      <c r="C29" s="5">
        <v>4240.4802012199998</v>
      </c>
      <c r="D29" s="5">
        <v>5549.2069591400004</v>
      </c>
      <c r="E29" s="5">
        <v>6922.6823160699996</v>
      </c>
      <c r="F29" s="5">
        <v>8366.0075656499994</v>
      </c>
      <c r="G29" s="5">
        <v>9884.5943986000002</v>
      </c>
      <c r="H29" s="5">
        <v>11484.202658620001</v>
      </c>
      <c r="I29" s="5">
        <v>13133.16671137</v>
      </c>
      <c r="J29" s="5">
        <v>14799.113228280001</v>
      </c>
      <c r="K29" s="5">
        <v>16478.496805089999</v>
      </c>
      <c r="L29" s="5">
        <v>18172.215333939999</v>
      </c>
      <c r="M29" s="5">
        <v>19881.253760269999</v>
      </c>
      <c r="N29" s="5">
        <v>21606.8028323</v>
      </c>
      <c r="O29" s="5">
        <v>23350.524777120001</v>
      </c>
      <c r="P29" s="5">
        <v>25125.10673938</v>
      </c>
      <c r="Q29" s="5">
        <v>26930.824234510001</v>
      </c>
      <c r="R29" s="5">
        <v>28769.0358161</v>
      </c>
      <c r="S29" s="5">
        <v>30640.782115080001</v>
      </c>
      <c r="T29" s="5">
        <v>32547.030419610001</v>
      </c>
      <c r="U29" s="5">
        <v>34488.830147039997</v>
      </c>
      <c r="V29" s="5">
        <v>36467.227003619999</v>
      </c>
      <c r="W29" s="5">
        <v>38481.476392409997</v>
      </c>
      <c r="X29" s="5">
        <v>40520.400254799999</v>
      </c>
      <c r="Y29" s="5">
        <v>42585.28922839</v>
      </c>
      <c r="Z29" s="5">
        <v>44677.666488210001</v>
      </c>
      <c r="AA29" s="5">
        <v>46797.784578300001</v>
      </c>
      <c r="AB29" s="5">
        <v>48947.123342350002</v>
      </c>
      <c r="AC29" s="5">
        <v>51126.78708586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31.71179214</v>
      </c>
      <c r="D30" s="5">
        <v>41.498907979999998</v>
      </c>
      <c r="E30" s="5">
        <v>51.770236449999999</v>
      </c>
      <c r="F30" s="5">
        <v>62.563926819999999</v>
      </c>
      <c r="G30" s="5">
        <v>73.920449599999998</v>
      </c>
      <c r="H30" s="5">
        <v>85.882878910000002</v>
      </c>
      <c r="I30" s="5">
        <v>98.214408079999998</v>
      </c>
      <c r="J30" s="5">
        <v>110.67293805</v>
      </c>
      <c r="K30" s="5">
        <v>123.23195505</v>
      </c>
      <c r="L30" s="5">
        <v>135.89817382000001</v>
      </c>
      <c r="M30" s="5">
        <v>148.67896013999999</v>
      </c>
      <c r="N30" s="5">
        <v>161.58321884</v>
      </c>
      <c r="O30" s="5">
        <v>174.62338062000001</v>
      </c>
      <c r="P30" s="5">
        <v>187.89432439999999</v>
      </c>
      <c r="Q30" s="5">
        <v>201.39811055999999</v>
      </c>
      <c r="R30" s="5">
        <v>215.14489886000001</v>
      </c>
      <c r="S30" s="5">
        <v>229.14247148000001</v>
      </c>
      <c r="T30" s="5">
        <v>243.39806215999999</v>
      </c>
      <c r="U30" s="5">
        <v>257.91951878999998</v>
      </c>
      <c r="V30" s="5">
        <v>272.71466154000001</v>
      </c>
      <c r="W30" s="5">
        <v>287.77792204000002</v>
      </c>
      <c r="X30" s="5">
        <v>303.02570687999997</v>
      </c>
      <c r="Y30" s="5">
        <v>318.46766788999997</v>
      </c>
      <c r="Z30" s="5">
        <v>334.11519591000001</v>
      </c>
      <c r="AA30" s="5">
        <v>349.97017955000001</v>
      </c>
      <c r="AB30" s="5">
        <v>366.04368559</v>
      </c>
      <c r="AC30" s="5">
        <v>382.34397242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0.11186461</v>
      </c>
      <c r="C31" s="5">
        <v>0.15855896</v>
      </c>
      <c r="D31" s="5">
        <v>0.20749454000000001</v>
      </c>
      <c r="E31" s="5">
        <v>0.25885118000000001</v>
      </c>
      <c r="F31" s="5">
        <v>0.31281963000000002</v>
      </c>
      <c r="G31" s="5">
        <v>0.36960225000000002</v>
      </c>
      <c r="H31" s="5">
        <v>0.42941438999999998</v>
      </c>
      <c r="I31" s="5">
        <v>0.49107203999999999</v>
      </c>
      <c r="J31" s="5">
        <v>0.55336468999999999</v>
      </c>
      <c r="K31" s="5">
        <v>0.61615978000000005</v>
      </c>
      <c r="L31" s="5">
        <v>0.67949086999999997</v>
      </c>
      <c r="M31" s="5">
        <v>0.74339480000000002</v>
      </c>
      <c r="N31" s="5">
        <v>0.80791608999999998</v>
      </c>
      <c r="O31" s="5">
        <v>0.87311689999999997</v>
      </c>
      <c r="P31" s="5">
        <v>0.93947161999999995</v>
      </c>
      <c r="Q31" s="5">
        <v>1.00699055</v>
      </c>
      <c r="R31" s="5">
        <v>1.07572449</v>
      </c>
      <c r="S31" s="5">
        <v>1.1457123600000001</v>
      </c>
      <c r="T31" s="5">
        <v>1.2169903099999999</v>
      </c>
      <c r="U31" s="5">
        <v>1.2895975900000001</v>
      </c>
      <c r="V31" s="5">
        <v>1.36357331</v>
      </c>
      <c r="W31" s="5">
        <v>1.4388896099999999</v>
      </c>
      <c r="X31" s="5">
        <v>1.5151285299999999</v>
      </c>
      <c r="Y31" s="5">
        <v>1.59233834</v>
      </c>
      <c r="Z31" s="5">
        <v>1.67057598</v>
      </c>
      <c r="AA31" s="5">
        <v>1.7498509</v>
      </c>
      <c r="AB31" s="5">
        <v>1.83021843</v>
      </c>
      <c r="AC31" s="5">
        <v>1.91171986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2991.6926720500001</v>
      </c>
      <c r="C32" s="5">
        <v>4240.4802012199998</v>
      </c>
      <c r="D32" s="5">
        <v>5549.2069591400004</v>
      </c>
      <c r="E32" s="5">
        <v>6922.6823160699996</v>
      </c>
      <c r="F32" s="5">
        <v>8366.0075656499994</v>
      </c>
      <c r="G32" s="5">
        <v>9884.5943986000002</v>
      </c>
      <c r="H32" s="5">
        <v>11484.202658620001</v>
      </c>
      <c r="I32" s="5">
        <v>13133.16671137</v>
      </c>
      <c r="J32" s="5">
        <v>14799.113228280001</v>
      </c>
      <c r="K32" s="5">
        <v>16478.496805089999</v>
      </c>
      <c r="L32" s="5">
        <v>18172.215333939999</v>
      </c>
      <c r="M32" s="5">
        <v>19881.253760269999</v>
      </c>
      <c r="N32" s="5">
        <v>21606.8028323</v>
      </c>
      <c r="O32" s="5">
        <v>23350.524777120001</v>
      </c>
      <c r="P32" s="5">
        <v>25125.10673938</v>
      </c>
      <c r="Q32" s="5">
        <v>26930.824234510001</v>
      </c>
      <c r="R32" s="5">
        <v>28769.0358161</v>
      </c>
      <c r="S32" s="5">
        <v>30640.782115080001</v>
      </c>
      <c r="T32" s="5">
        <v>32547.030419610001</v>
      </c>
      <c r="U32" s="5">
        <v>34488.830147039997</v>
      </c>
      <c r="V32" s="5">
        <v>36467.227003619999</v>
      </c>
      <c r="W32" s="5">
        <v>38481.476392409997</v>
      </c>
      <c r="X32" s="5">
        <v>40520.400254799999</v>
      </c>
      <c r="Y32" s="5">
        <v>42585.28922839</v>
      </c>
      <c r="Z32" s="5">
        <v>44677.666488210001</v>
      </c>
      <c r="AA32" s="5">
        <v>46797.784578300001</v>
      </c>
      <c r="AB32" s="5">
        <v>48947.123342350002</v>
      </c>
      <c r="AC32" s="5">
        <v>51126.78708586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1.36314314</v>
      </c>
      <c r="E34" s="5">
        <v>1.29947792</v>
      </c>
      <c r="F34" s="5">
        <v>1.25883604</v>
      </c>
      <c r="G34" s="5">
        <v>1.2307386499999999</v>
      </c>
      <c r="H34" s="5">
        <v>1.2102279300000001</v>
      </c>
      <c r="I34" s="5">
        <v>1.19122481</v>
      </c>
      <c r="J34" s="5">
        <v>1.17379268</v>
      </c>
      <c r="K34" s="5">
        <v>1.1598636099999999</v>
      </c>
      <c r="L34" s="5">
        <v>1.14872357</v>
      </c>
      <c r="M34" s="5">
        <v>1.1396220699999999</v>
      </c>
      <c r="N34" s="5">
        <v>1.1320657999999999</v>
      </c>
      <c r="O34" s="5">
        <v>1.12572172</v>
      </c>
      <c r="P34" s="5">
        <v>1.12082075</v>
      </c>
      <c r="Q34" s="5">
        <v>1.1165202599999999</v>
      </c>
      <c r="R34" s="5">
        <v>1.1127574899999999</v>
      </c>
      <c r="S34" s="5">
        <v>1.1094286900000001</v>
      </c>
      <c r="T34" s="5">
        <v>1.10646165</v>
      </c>
      <c r="U34" s="5">
        <v>1.1038038999999999</v>
      </c>
      <c r="V34" s="5">
        <v>1.10141022</v>
      </c>
      <c r="W34" s="5">
        <v>1.09919261</v>
      </c>
      <c r="X34" s="5">
        <v>1.0968489100000001</v>
      </c>
      <c r="Y34" s="5">
        <v>1.09473921</v>
      </c>
      <c r="Z34" s="5">
        <v>1.09283771</v>
      </c>
      <c r="AA34" s="5">
        <v>1.0910875499999999</v>
      </c>
      <c r="AB34" s="5">
        <v>1.08949856</v>
      </c>
      <c r="AC34" s="5">
        <v>1.0880431100000001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1.4764774899999999</v>
      </c>
      <c r="D35" s="5">
        <v>1.3631531400000001</v>
      </c>
      <c r="E35" s="5">
        <v>1.29948792</v>
      </c>
      <c r="F35" s="5">
        <v>1.2588460400000001</v>
      </c>
      <c r="G35" s="5">
        <v>1.23074865</v>
      </c>
      <c r="H35" s="5">
        <v>1.2102379299999999</v>
      </c>
      <c r="I35" s="5">
        <v>1.1912348100000001</v>
      </c>
      <c r="J35" s="5">
        <v>1.1738024300000001</v>
      </c>
      <c r="K35" s="5">
        <v>1.15987361</v>
      </c>
      <c r="L35" s="5">
        <v>1.1487328699999999</v>
      </c>
      <c r="M35" s="5">
        <v>1.13963207</v>
      </c>
      <c r="N35" s="5">
        <v>1.1320758</v>
      </c>
      <c r="O35" s="5">
        <v>1.1257317200000001</v>
      </c>
      <c r="P35" s="5">
        <v>1.1208307500000001</v>
      </c>
      <c r="Q35" s="5">
        <v>1.11653026</v>
      </c>
      <c r="R35" s="5">
        <v>1.11276749</v>
      </c>
      <c r="S35" s="5">
        <v>1.1094386899999999</v>
      </c>
      <c r="T35" s="5">
        <v>1.10647165</v>
      </c>
      <c r="U35" s="5">
        <v>1.1038139</v>
      </c>
      <c r="V35" s="5">
        <v>1.1014202200000001</v>
      </c>
      <c r="W35" s="5">
        <v>1.0992026100000001</v>
      </c>
      <c r="X35" s="5">
        <v>1.0968589099999999</v>
      </c>
      <c r="Y35" s="5">
        <v>1.09474921</v>
      </c>
      <c r="Z35" s="5">
        <v>1.09284771</v>
      </c>
      <c r="AA35" s="5">
        <v>1.09109755</v>
      </c>
      <c r="AB35" s="5">
        <v>1.0895085600000001</v>
      </c>
      <c r="AC35" s="5">
        <v>1.0880531099999999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1.4764774899999999</v>
      </c>
      <c r="D36" s="5">
        <v>1.3631531400000001</v>
      </c>
      <c r="E36" s="5">
        <v>1.29948792</v>
      </c>
      <c r="F36" s="5">
        <v>1.2588460400000001</v>
      </c>
      <c r="G36" s="5">
        <v>1.23074865</v>
      </c>
      <c r="H36" s="5">
        <v>1.2102379299999999</v>
      </c>
      <c r="I36" s="5">
        <v>1.1912348100000001</v>
      </c>
      <c r="J36" s="5">
        <v>1.1738026800000001</v>
      </c>
      <c r="K36" s="5">
        <v>1.15987361</v>
      </c>
      <c r="L36" s="5">
        <v>1.1487335700000001</v>
      </c>
      <c r="M36" s="5">
        <v>1.13963207</v>
      </c>
      <c r="N36" s="5">
        <v>1.1320758</v>
      </c>
      <c r="O36" s="5">
        <v>1.1257317200000001</v>
      </c>
      <c r="P36" s="5">
        <v>1.1208307500000001</v>
      </c>
      <c r="Q36" s="5">
        <v>1.11653026</v>
      </c>
      <c r="R36" s="5">
        <v>1.11276749</v>
      </c>
      <c r="S36" s="5">
        <v>1.1094386899999999</v>
      </c>
      <c r="T36" s="5">
        <v>1.10647165</v>
      </c>
      <c r="U36" s="5">
        <v>1.1038139</v>
      </c>
      <c r="V36" s="5">
        <v>1.1014202200000001</v>
      </c>
      <c r="W36" s="5">
        <v>1.0992026100000001</v>
      </c>
      <c r="X36" s="5">
        <v>1.0968589099999999</v>
      </c>
      <c r="Y36" s="5">
        <v>1.09474921</v>
      </c>
      <c r="Z36" s="5">
        <v>1.09284771</v>
      </c>
      <c r="AA36" s="5">
        <v>1.09109755</v>
      </c>
      <c r="AB36" s="5">
        <v>1.0895085600000001</v>
      </c>
      <c r="AC36" s="5">
        <v>1.0880531099999999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46004</v>
      </c>
      <c r="C37" s="5">
        <v>44853.900038170003</v>
      </c>
      <c r="D37" s="5">
        <v>43732.552556019997</v>
      </c>
      <c r="E37" s="5">
        <v>42640.107470850002</v>
      </c>
      <c r="F37" s="5">
        <v>41574.104784080002</v>
      </c>
      <c r="G37" s="5">
        <v>40534.752171740001</v>
      </c>
      <c r="H37" s="5">
        <v>39629.330372930002</v>
      </c>
      <c r="I37" s="5">
        <v>38638.597113609998</v>
      </c>
      <c r="J37" s="5">
        <v>37672.632185889997</v>
      </c>
      <c r="K37" s="5">
        <v>36730.816430250001</v>
      </c>
      <c r="L37" s="5">
        <v>35812.546028279998</v>
      </c>
      <c r="M37" s="5">
        <v>34917.253548269997</v>
      </c>
      <c r="N37" s="5">
        <v>34044.322209559999</v>
      </c>
      <c r="O37" s="5">
        <v>33193.214161290001</v>
      </c>
      <c r="P37" s="5">
        <v>32363.38380725</v>
      </c>
      <c r="Q37" s="5">
        <v>31554.29921207</v>
      </c>
      <c r="R37" s="5">
        <v>30765.441731769999</v>
      </c>
      <c r="S37" s="5">
        <v>29996.305693419999</v>
      </c>
      <c r="T37" s="5">
        <v>29246.39805109</v>
      </c>
      <c r="U37" s="5">
        <v>28515.238099810002</v>
      </c>
      <c r="V37" s="5">
        <v>27802.35715484</v>
      </c>
      <c r="W37" s="5">
        <v>27107.298236369999</v>
      </c>
      <c r="X37" s="5">
        <v>26429.615780470001</v>
      </c>
      <c r="Y37" s="5">
        <v>25768.875385949999</v>
      </c>
      <c r="Z37" s="5">
        <v>25124.653503320002</v>
      </c>
      <c r="AA37" s="5">
        <v>24496.537165739999</v>
      </c>
      <c r="AB37" s="5">
        <v>23884.123736590001</v>
      </c>
      <c r="AC37" s="5">
        <v>23287.020644749999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272337749.25</v>
      </c>
      <c r="C38" s="5">
        <v>265529305.744688</v>
      </c>
      <c r="D38" s="5">
        <v>258891073.21238899</v>
      </c>
      <c r="E38" s="5">
        <v>252423939.144189</v>
      </c>
      <c r="F38" s="5">
        <v>246113254.40261301</v>
      </c>
      <c r="G38" s="5">
        <v>239960423.085574</v>
      </c>
      <c r="H38" s="5">
        <v>234600444.64058599</v>
      </c>
      <c r="I38" s="5">
        <v>228734753.75379601</v>
      </c>
      <c r="J38" s="5">
        <v>223016384.910667</v>
      </c>
      <c r="K38" s="5">
        <v>217440975.57803801</v>
      </c>
      <c r="L38" s="5">
        <v>212004951.24058801</v>
      </c>
      <c r="M38" s="5">
        <v>206704952.786924</v>
      </c>
      <c r="N38" s="5">
        <v>201537328.92952201</v>
      </c>
      <c r="O38" s="5">
        <v>196498895.74750501</v>
      </c>
      <c r="P38" s="5">
        <v>191585583.37201199</v>
      </c>
      <c r="Q38" s="5">
        <v>186792064.678101</v>
      </c>
      <c r="R38" s="5">
        <v>182111879.26923999</v>
      </c>
      <c r="S38" s="5">
        <v>177538383.854902</v>
      </c>
      <c r="T38" s="5">
        <v>173063392.199651</v>
      </c>
      <c r="U38" s="5">
        <v>168677396.24679101</v>
      </c>
      <c r="V38" s="5">
        <v>164382646.05097899</v>
      </c>
      <c r="W38" s="5">
        <v>160191681.84760901</v>
      </c>
      <c r="X38" s="5">
        <v>156091519.14395201</v>
      </c>
      <c r="Y38" s="5">
        <v>152080129.67358601</v>
      </c>
      <c r="Z38" s="5">
        <v>148155008.046639</v>
      </c>
      <c r="AA38" s="5">
        <v>144318572.65274</v>
      </c>
      <c r="AB38" s="5">
        <v>140565403.300037</v>
      </c>
      <c r="AC38" s="5">
        <v>136895147.124374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272337749.25</v>
      </c>
      <c r="C39" s="5">
        <v>265529305.744688</v>
      </c>
      <c r="D39" s="5">
        <v>258891073.21238899</v>
      </c>
      <c r="E39" s="5">
        <v>252423939.144189</v>
      </c>
      <c r="F39" s="5">
        <v>246113254.40261301</v>
      </c>
      <c r="G39" s="5">
        <v>239960423.085574</v>
      </c>
      <c r="H39" s="5">
        <v>234600444.64058599</v>
      </c>
      <c r="I39" s="5">
        <v>228734753.75379601</v>
      </c>
      <c r="J39" s="5">
        <v>223016384.910667</v>
      </c>
      <c r="K39" s="5">
        <v>217440975.57803801</v>
      </c>
      <c r="L39" s="5">
        <v>212004951.24058801</v>
      </c>
      <c r="M39" s="5">
        <v>206704952.786924</v>
      </c>
      <c r="N39" s="5">
        <v>201537328.92952201</v>
      </c>
      <c r="O39" s="5">
        <v>196498895.74750501</v>
      </c>
      <c r="P39" s="5">
        <v>191586394.46703199</v>
      </c>
      <c r="Q39" s="5">
        <v>186796734.58367401</v>
      </c>
      <c r="R39" s="5">
        <v>182126816.20199499</v>
      </c>
      <c r="S39" s="5">
        <v>177573645.82622701</v>
      </c>
      <c r="T39" s="5">
        <v>173134304.66473401</v>
      </c>
      <c r="U39" s="5">
        <v>168805947.03927001</v>
      </c>
      <c r="V39" s="5">
        <v>164585798.40785</v>
      </c>
      <c r="W39" s="5">
        <v>160471153.50924599</v>
      </c>
      <c r="X39" s="5">
        <v>156459374.64947599</v>
      </c>
      <c r="Y39" s="5">
        <v>152547890.20384401</v>
      </c>
      <c r="Z39" s="5">
        <v>148734192.96068001</v>
      </c>
      <c r="AA39" s="5">
        <v>145015838.013603</v>
      </c>
      <c r="AB39" s="5">
        <v>141390442.0314</v>
      </c>
      <c r="AC39" s="5">
        <v>137855680.98993301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52372.991835790002</v>
      </c>
      <c r="C40" s="5">
        <v>51063.667083350003</v>
      </c>
      <c r="D40" s="5">
        <v>49787.075427670003</v>
      </c>
      <c r="E40" s="5">
        <v>48543.387541260003</v>
      </c>
      <c r="F40" s="5">
        <v>47329.801980609998</v>
      </c>
      <c r="G40" s="5">
        <v>46146.556939369999</v>
      </c>
      <c r="H40" s="5">
        <v>45115.784667319997</v>
      </c>
      <c r="I40" s="5">
        <v>43987.883178149998</v>
      </c>
      <c r="J40" s="5">
        <v>42888.18609884</v>
      </c>
      <c r="K40" s="5">
        <v>41815.981502160001</v>
      </c>
      <c r="L40" s="5">
        <v>40770.581974610002</v>
      </c>
      <c r="M40" s="5">
        <v>39751.341526889999</v>
      </c>
      <c r="N40" s="5">
        <v>38757.557988339999</v>
      </c>
      <c r="O40" s="5">
        <v>37788.619046560001</v>
      </c>
      <c r="P40" s="5">
        <v>36843.903278350001</v>
      </c>
      <c r="Q40" s="5">
        <v>35922.805696169999</v>
      </c>
      <c r="R40" s="5">
        <v>35024.735553589999</v>
      </c>
      <c r="S40" s="5">
        <v>34149.117170390004</v>
      </c>
      <c r="T40" s="5">
        <v>33295.389240969998</v>
      </c>
      <c r="U40" s="5">
        <v>32463.004509850001</v>
      </c>
      <c r="V40" s="5">
        <v>31651.429405679999</v>
      </c>
      <c r="W40" s="5">
        <v>30860.14368238</v>
      </c>
      <c r="X40" s="5">
        <v>30088.640090100002</v>
      </c>
      <c r="Y40" s="5">
        <v>29336.424087039999</v>
      </c>
      <c r="Z40" s="5">
        <v>28603.013487159998</v>
      </c>
      <c r="AA40" s="5">
        <v>27887.938148739999</v>
      </c>
      <c r="AB40" s="5">
        <v>27190.739694700002</v>
      </c>
      <c r="AC40" s="5">
        <v>26510.97120412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159.31758345</v>
      </c>
      <c r="D41" s="5">
        <v>155.33464393</v>
      </c>
      <c r="E41" s="5">
        <v>151.45436348999999</v>
      </c>
      <c r="F41" s="5">
        <v>147.66795264000001</v>
      </c>
      <c r="G41" s="5">
        <v>143.97625385000001</v>
      </c>
      <c r="H41" s="5">
        <v>140.76026677999999</v>
      </c>
      <c r="I41" s="5">
        <v>137.24085224999999</v>
      </c>
      <c r="J41" s="5">
        <v>133.80983094999999</v>
      </c>
      <c r="K41" s="5">
        <v>130.46458534999999</v>
      </c>
      <c r="L41" s="5">
        <v>127.20297074</v>
      </c>
      <c r="M41" s="5">
        <v>124.02297167</v>
      </c>
      <c r="N41" s="5">
        <v>120.92239736000001</v>
      </c>
      <c r="O41" s="5">
        <v>117.89933745</v>
      </c>
      <c r="P41" s="5">
        <v>114.95183668</v>
      </c>
      <c r="Q41" s="5">
        <v>112.07804075</v>
      </c>
      <c r="R41" s="5">
        <v>109.27608972</v>
      </c>
      <c r="S41" s="5">
        <v>106.54418750000001</v>
      </c>
      <c r="T41" s="5">
        <v>103.8805828</v>
      </c>
      <c r="U41" s="5">
        <v>101.28356822000001</v>
      </c>
      <c r="V41" s="5">
        <v>98.751479040000007</v>
      </c>
      <c r="W41" s="5">
        <v>96.282692109999999</v>
      </c>
      <c r="X41" s="5">
        <v>93.875624790000003</v>
      </c>
      <c r="Y41" s="5">
        <v>91.528734119999996</v>
      </c>
      <c r="Z41" s="5">
        <v>89.240515779999996</v>
      </c>
      <c r="AA41" s="5">
        <v>87.009502810000001</v>
      </c>
      <c r="AB41" s="5">
        <v>84.834265220000006</v>
      </c>
      <c r="AC41" s="5">
        <v>82.71340859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0.81701325000000002</v>
      </c>
      <c r="C42" s="5">
        <v>0.79658792</v>
      </c>
      <c r="D42" s="5">
        <v>0.77667322000000005</v>
      </c>
      <c r="E42" s="5">
        <v>0.75727182000000004</v>
      </c>
      <c r="F42" s="5">
        <v>0.73833976000000001</v>
      </c>
      <c r="G42" s="5">
        <v>0.71988127000000002</v>
      </c>
      <c r="H42" s="5">
        <v>0.70380133</v>
      </c>
      <c r="I42" s="5">
        <v>0.68620426000000001</v>
      </c>
      <c r="J42" s="5">
        <v>0.66904914999999998</v>
      </c>
      <c r="K42" s="5">
        <v>0.65232292999999997</v>
      </c>
      <c r="L42" s="5">
        <v>0.63601485000000002</v>
      </c>
      <c r="M42" s="5">
        <v>0.62011486000000005</v>
      </c>
      <c r="N42" s="5">
        <v>0.60461198999999999</v>
      </c>
      <c r="O42" s="5">
        <v>0.58949669000000005</v>
      </c>
      <c r="P42" s="5">
        <v>0.57475918000000004</v>
      </c>
      <c r="Q42" s="5">
        <v>0.56039019999999995</v>
      </c>
      <c r="R42" s="5">
        <v>0.54638045000000002</v>
      </c>
      <c r="S42" s="5">
        <v>0.53272094000000003</v>
      </c>
      <c r="T42" s="5">
        <v>0.51940291000000005</v>
      </c>
      <c r="U42" s="5">
        <v>0.50641784000000001</v>
      </c>
      <c r="V42" s="5">
        <v>0.49375740000000001</v>
      </c>
      <c r="W42" s="5">
        <v>0.48141346000000002</v>
      </c>
      <c r="X42" s="5">
        <v>0.46937812000000001</v>
      </c>
      <c r="Y42" s="5">
        <v>0.45764367</v>
      </c>
      <c r="Z42" s="5">
        <v>0.44620258000000002</v>
      </c>
      <c r="AA42" s="5">
        <v>0.43504751000000003</v>
      </c>
      <c r="AB42" s="5">
        <v>0.42417133000000001</v>
      </c>
      <c r="AC42" s="5">
        <v>0.41356704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49619.657190869999</v>
      </c>
      <c r="C43" s="5">
        <v>48379.165802269999</v>
      </c>
      <c r="D43" s="5">
        <v>47169.686677489997</v>
      </c>
      <c r="E43" s="5">
        <v>45991.381516510002</v>
      </c>
      <c r="F43" s="5">
        <v>44841.596978599999</v>
      </c>
      <c r="G43" s="5">
        <v>43720.557061970001</v>
      </c>
      <c r="H43" s="5">
        <v>42743.974172000002</v>
      </c>
      <c r="I43" s="5">
        <v>41675.374817700002</v>
      </c>
      <c r="J43" s="5">
        <v>40633.490447390002</v>
      </c>
      <c r="K43" s="5">
        <v>39617.653239070001</v>
      </c>
      <c r="L43" s="5">
        <v>38627.211917569999</v>
      </c>
      <c r="M43" s="5">
        <v>37661.55445422</v>
      </c>
      <c r="N43" s="5">
        <v>36720.01559286</v>
      </c>
      <c r="O43" s="5">
        <v>35802.015210550002</v>
      </c>
      <c r="P43" s="5">
        <v>34906.964830290002</v>
      </c>
      <c r="Q43" s="5">
        <v>34034.290709530003</v>
      </c>
      <c r="R43" s="5">
        <v>33183.433441790003</v>
      </c>
      <c r="S43" s="5">
        <v>32353.84761108</v>
      </c>
      <c r="T43" s="5">
        <v>31545.00142081</v>
      </c>
      <c r="U43" s="5">
        <v>30756.376385290001</v>
      </c>
      <c r="V43" s="5">
        <v>29987.466983769998</v>
      </c>
      <c r="W43" s="5">
        <v>29237.780320400001</v>
      </c>
      <c r="X43" s="5">
        <v>28506.83581239</v>
      </c>
      <c r="Y43" s="5">
        <v>27794.164917080001</v>
      </c>
      <c r="Z43" s="5">
        <v>27099.310796329999</v>
      </c>
      <c r="AA43" s="5">
        <v>26421.82802642</v>
      </c>
      <c r="AB43" s="5">
        <v>25761.282325759999</v>
      </c>
      <c r="AC43" s="5">
        <v>25117.25026931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2753.3346449199998</v>
      </c>
      <c r="C44" s="5">
        <v>2684.5012810799999</v>
      </c>
      <c r="D44" s="5">
        <v>2617.38875018</v>
      </c>
      <c r="E44" s="5">
        <v>2552.0060247500001</v>
      </c>
      <c r="F44" s="5">
        <v>2488.20500201</v>
      </c>
      <c r="G44" s="5">
        <v>2425.9998774000001</v>
      </c>
      <c r="H44" s="5">
        <v>2371.81049532</v>
      </c>
      <c r="I44" s="5">
        <v>2312.5083604500001</v>
      </c>
      <c r="J44" s="5">
        <v>2254.6956514499998</v>
      </c>
      <c r="K44" s="5">
        <v>2198.3282630899998</v>
      </c>
      <c r="L44" s="5">
        <v>2143.3700570400001</v>
      </c>
      <c r="M44" s="5">
        <v>2089.7870726800002</v>
      </c>
      <c r="N44" s="5">
        <v>2037.5423954800001</v>
      </c>
      <c r="O44" s="5">
        <v>1986.6038360099999</v>
      </c>
      <c r="P44" s="5">
        <v>1936.9384480599999</v>
      </c>
      <c r="Q44" s="5">
        <v>1888.51498664</v>
      </c>
      <c r="R44" s="5">
        <v>1841.3021117999999</v>
      </c>
      <c r="S44" s="5">
        <v>1795.2695593000001</v>
      </c>
      <c r="T44" s="5">
        <v>1750.38782016</v>
      </c>
      <c r="U44" s="5">
        <v>1706.62812457</v>
      </c>
      <c r="V44" s="5">
        <v>1663.9624219</v>
      </c>
      <c r="W44" s="5">
        <v>1622.36336198</v>
      </c>
      <c r="X44" s="5">
        <v>1581.80427771</v>
      </c>
      <c r="Y44" s="5">
        <v>1542.25916996</v>
      </c>
      <c r="Z44" s="5">
        <v>1503.7026908299999</v>
      </c>
      <c r="AA44" s="5">
        <v>1466.1101223200001</v>
      </c>
      <c r="AB44" s="5">
        <v>1429.4573689399999</v>
      </c>
      <c r="AC44" s="5">
        <v>1393.72093481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1.0000203700000001</v>
      </c>
      <c r="G45" s="5">
        <v>0.99999965000000002</v>
      </c>
      <c r="H45" s="5">
        <v>1</v>
      </c>
      <c r="I45" s="5">
        <v>1.0027313600000001</v>
      </c>
      <c r="J45" s="5">
        <v>0.99999702999999995</v>
      </c>
      <c r="K45" s="5">
        <v>1</v>
      </c>
      <c r="L45" s="5">
        <v>1</v>
      </c>
      <c r="M45" s="5">
        <v>1</v>
      </c>
      <c r="N45" s="5">
        <v>1.0000006100000001</v>
      </c>
      <c r="O45" s="5">
        <v>1</v>
      </c>
      <c r="P45" s="5">
        <v>1</v>
      </c>
      <c r="Q45" s="5">
        <v>0.99999985000000002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1.0000203700000001</v>
      </c>
      <c r="F46" s="5">
        <v>0.99999965000000002</v>
      </c>
      <c r="G46" s="5">
        <v>1</v>
      </c>
      <c r="H46" s="5">
        <v>1.0027313600000001</v>
      </c>
      <c r="I46" s="5">
        <v>0.99999702999999995</v>
      </c>
      <c r="J46" s="5">
        <v>1</v>
      </c>
      <c r="K46" s="5">
        <v>1</v>
      </c>
      <c r="L46" s="5">
        <v>1</v>
      </c>
      <c r="M46" s="5">
        <v>1.0000006100000001</v>
      </c>
      <c r="N46" s="5">
        <v>1</v>
      </c>
      <c r="O46" s="5">
        <v>1</v>
      </c>
      <c r="P46" s="5">
        <v>0.99999985000000002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1.12713967</v>
      </c>
      <c r="D47" s="5">
        <v>1.1370879899999999</v>
      </c>
      <c r="E47" s="5">
        <v>1.1479966699999999</v>
      </c>
      <c r="F47" s="5">
        <v>1.15995348</v>
      </c>
      <c r="G47" s="5">
        <v>1.17306281</v>
      </c>
      <c r="H47" s="5">
        <v>1.18743182</v>
      </c>
      <c r="I47" s="5">
        <v>1.1990959299999999</v>
      </c>
      <c r="J47" s="5">
        <v>1.2086781200000001</v>
      </c>
      <c r="K47" s="5">
        <v>1.2183147599999999</v>
      </c>
      <c r="L47" s="5">
        <v>1.22844351</v>
      </c>
      <c r="M47" s="5">
        <v>1.2390936699999999</v>
      </c>
      <c r="N47" s="5">
        <v>1.2503165199999999</v>
      </c>
      <c r="O47" s="5">
        <v>1.2621924899999999</v>
      </c>
      <c r="P47" s="5">
        <v>1.2760058400000001</v>
      </c>
      <c r="Q47" s="5">
        <v>1.2904749200000001</v>
      </c>
      <c r="R47" s="5">
        <v>1.30575672</v>
      </c>
      <c r="S47" s="5">
        <v>1.32185413</v>
      </c>
      <c r="T47" s="5">
        <v>1.3387978300000001</v>
      </c>
      <c r="U47" s="5">
        <v>1.35663914</v>
      </c>
      <c r="V47" s="5">
        <v>1.37542115</v>
      </c>
      <c r="W47" s="5">
        <v>1.3949472599999999</v>
      </c>
      <c r="X47" s="5">
        <v>1.4137941599999999</v>
      </c>
      <c r="Y47" s="5">
        <v>1.43361764</v>
      </c>
      <c r="Z47" s="5">
        <v>1.4544998200000001</v>
      </c>
      <c r="AA47" s="5">
        <v>1.4763043</v>
      </c>
      <c r="AB47" s="5">
        <v>1.4992569600000001</v>
      </c>
      <c r="AC47" s="5">
        <v>1.5233561900000001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75232</v>
      </c>
      <c r="C48" s="5">
        <v>82039.989267380006</v>
      </c>
      <c r="D48" s="5">
        <v>89261.257626570005</v>
      </c>
      <c r="E48" s="5">
        <v>96921.934092259995</v>
      </c>
      <c r="F48" s="5">
        <v>105052.375285</v>
      </c>
      <c r="G48" s="5">
        <v>113684.45905336</v>
      </c>
      <c r="H48" s="5">
        <v>122226.66751391999</v>
      </c>
      <c r="I48" s="5">
        <v>126370.3043259</v>
      </c>
      <c r="J48" s="5">
        <v>129950.76420224999</v>
      </c>
      <c r="K48" s="5">
        <v>133580.40635251001</v>
      </c>
      <c r="L48" s="5">
        <v>137267.51349573999</v>
      </c>
      <c r="M48" s="5">
        <v>141046.11997013999</v>
      </c>
      <c r="N48" s="5">
        <v>144886.05730799001</v>
      </c>
      <c r="O48" s="5">
        <v>148347.14042809</v>
      </c>
      <c r="P48" s="5">
        <v>151885.23392348</v>
      </c>
      <c r="Q48" s="5">
        <v>155461.62618188001</v>
      </c>
      <c r="R48" s="5">
        <v>159089.14689358999</v>
      </c>
      <c r="S48" s="5">
        <v>162771.83384871</v>
      </c>
      <c r="T48" s="5">
        <v>166508.32798626</v>
      </c>
      <c r="U48" s="5">
        <v>170299.96970379999</v>
      </c>
      <c r="V48" s="5">
        <v>174255.27301870001</v>
      </c>
      <c r="W48" s="5">
        <v>178999.07780565001</v>
      </c>
      <c r="X48" s="5">
        <v>183840.79100125001</v>
      </c>
      <c r="Y48" s="5">
        <v>188813.46668802999</v>
      </c>
      <c r="Z48" s="5">
        <v>193745.02826265001</v>
      </c>
      <c r="AA48" s="5">
        <v>198804.50182964001</v>
      </c>
      <c r="AB48" s="5">
        <v>203937.31907117</v>
      </c>
      <c r="AC48" s="5">
        <v>209167.58068548999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329145751.75</v>
      </c>
      <c r="C49" s="5">
        <v>362157168.98975998</v>
      </c>
      <c r="D49" s="5">
        <v>395741004.11038202</v>
      </c>
      <c r="E49" s="5">
        <v>429484975.36154801</v>
      </c>
      <c r="F49" s="5">
        <v>464009001.79902202</v>
      </c>
      <c r="G49" s="5">
        <v>493776854.55327702</v>
      </c>
      <c r="H49" s="5">
        <v>523912699.19408798</v>
      </c>
      <c r="I49" s="5">
        <v>536361992.79711598</v>
      </c>
      <c r="J49" s="5">
        <v>546259480.57859504</v>
      </c>
      <c r="K49" s="5">
        <v>556205752.79892397</v>
      </c>
      <c r="L49" s="5">
        <v>566235641.00638998</v>
      </c>
      <c r="M49" s="5">
        <v>576352009.26175404</v>
      </c>
      <c r="N49" s="5">
        <v>586435700.39323997</v>
      </c>
      <c r="O49" s="5">
        <v>593998736.56926596</v>
      </c>
      <c r="P49" s="5">
        <v>601687059.38346398</v>
      </c>
      <c r="Q49" s="5">
        <v>609276138.39274204</v>
      </c>
      <c r="R49" s="5">
        <v>616846397.21886301</v>
      </c>
      <c r="S49" s="5">
        <v>624430304.19491601</v>
      </c>
      <c r="T49" s="5">
        <v>632034596.80772698</v>
      </c>
      <c r="U49" s="5">
        <v>639692357.01380503</v>
      </c>
      <c r="V49" s="5">
        <v>647851636.65475798</v>
      </c>
      <c r="W49" s="5">
        <v>659099109.50099099</v>
      </c>
      <c r="X49" s="5">
        <v>670531769.13448596</v>
      </c>
      <c r="Y49" s="5">
        <v>682158192.58316398</v>
      </c>
      <c r="Z49" s="5">
        <v>693987489.98711503</v>
      </c>
      <c r="AA49" s="5">
        <v>706020984.28798997</v>
      </c>
      <c r="AB49" s="5">
        <v>718274927.71168196</v>
      </c>
      <c r="AC49" s="5">
        <v>730766381.51587999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329145751.75</v>
      </c>
      <c r="C50" s="5">
        <v>362157168.98975998</v>
      </c>
      <c r="D50" s="5">
        <v>395741004.11038202</v>
      </c>
      <c r="E50" s="5">
        <v>429484975.36154801</v>
      </c>
      <c r="F50" s="5">
        <v>464009001.79902202</v>
      </c>
      <c r="G50" s="5">
        <v>493776854.55327702</v>
      </c>
      <c r="H50" s="5">
        <v>523912699.19408798</v>
      </c>
      <c r="I50" s="5">
        <v>536361992.79711598</v>
      </c>
      <c r="J50" s="5">
        <v>546259480.57859504</v>
      </c>
      <c r="K50" s="5">
        <v>556205752.79892397</v>
      </c>
      <c r="L50" s="5">
        <v>566235641.00638998</v>
      </c>
      <c r="M50" s="5">
        <v>576352009.26175404</v>
      </c>
      <c r="N50" s="5">
        <v>586435700.39323997</v>
      </c>
      <c r="O50" s="5">
        <v>593998736.56926596</v>
      </c>
      <c r="P50" s="5">
        <v>601687059.38346398</v>
      </c>
      <c r="Q50" s="5">
        <v>609276138.39274204</v>
      </c>
      <c r="R50" s="5">
        <v>616846397.21886301</v>
      </c>
      <c r="S50" s="5">
        <v>624430304.19491601</v>
      </c>
      <c r="T50" s="5">
        <v>632034596.80772698</v>
      </c>
      <c r="U50" s="5">
        <v>639692357.01380503</v>
      </c>
      <c r="V50" s="5">
        <v>647851636.65475798</v>
      </c>
      <c r="W50" s="5">
        <v>659099109.50099099</v>
      </c>
      <c r="X50" s="5">
        <v>670531769.13448596</v>
      </c>
      <c r="Y50" s="5">
        <v>682158192.58316398</v>
      </c>
      <c r="Z50" s="5">
        <v>693987489.98711503</v>
      </c>
      <c r="AA50" s="5">
        <v>706020984.28798997</v>
      </c>
      <c r="AB50" s="5">
        <v>718274927.71168196</v>
      </c>
      <c r="AC50" s="5">
        <v>730766381.51587999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22298.0004463</v>
      </c>
      <c r="C51" s="5">
        <v>24394.532322579998</v>
      </c>
      <c r="D51" s="5">
        <v>26583.404605060001</v>
      </c>
      <c r="E51" s="5">
        <v>28859.512672450001</v>
      </c>
      <c r="F51" s="5">
        <v>31243.739317759999</v>
      </c>
      <c r="G51" s="5">
        <v>33607.045807199996</v>
      </c>
      <c r="H51" s="5">
        <v>35962.287527330001</v>
      </c>
      <c r="I51" s="5">
        <v>37051.841183670003</v>
      </c>
      <c r="J51" s="5">
        <v>37972.331044550003</v>
      </c>
      <c r="K51" s="5">
        <v>38903.338072550003</v>
      </c>
      <c r="L51" s="5">
        <v>39847.282875520003</v>
      </c>
      <c r="M51" s="5">
        <v>40810.689539489998</v>
      </c>
      <c r="N51" s="5">
        <v>41784.929542359998</v>
      </c>
      <c r="O51" s="5">
        <v>42625.820417800001</v>
      </c>
      <c r="P51" s="5">
        <v>43484.372378810003</v>
      </c>
      <c r="Q51" s="5">
        <v>44347.765690820001</v>
      </c>
      <c r="R51" s="5">
        <v>45220.395686689997</v>
      </c>
      <c r="S51" s="5">
        <v>46103.82031209</v>
      </c>
      <c r="T51" s="5">
        <v>46997.946232119997</v>
      </c>
      <c r="U51" s="5">
        <v>47903.834836790003</v>
      </c>
      <c r="V51" s="5">
        <v>48852.996969519998</v>
      </c>
      <c r="W51" s="5">
        <v>50027.040838569999</v>
      </c>
      <c r="X51" s="5">
        <v>51224.170417540001</v>
      </c>
      <c r="Y51" s="5">
        <v>52450.863295169998</v>
      </c>
      <c r="Z51" s="5">
        <v>53674.70950035</v>
      </c>
      <c r="AA51" s="5">
        <v>54927.795080980002</v>
      </c>
      <c r="AB51" s="5">
        <v>56200.168366090002</v>
      </c>
      <c r="AC51" s="5">
        <v>57496.816057980002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35491.402561000003</v>
      </c>
      <c r="D52" s="5">
        <v>38782.61840282</v>
      </c>
      <c r="E52" s="5">
        <v>42089.527585429998</v>
      </c>
      <c r="F52" s="5">
        <v>45472.882176300001</v>
      </c>
      <c r="G52" s="5">
        <v>48390.131746220002</v>
      </c>
      <c r="H52" s="5">
        <v>51343.444521019999</v>
      </c>
      <c r="I52" s="5">
        <v>52563.475294119999</v>
      </c>
      <c r="J52" s="5">
        <v>53533.429096699998</v>
      </c>
      <c r="K52" s="5">
        <v>54508.163774289998</v>
      </c>
      <c r="L52" s="5">
        <v>55491.092818630001</v>
      </c>
      <c r="M52" s="5">
        <v>56482.496907649998</v>
      </c>
      <c r="N52" s="5">
        <v>57470.698638540001</v>
      </c>
      <c r="O52" s="5">
        <v>58211.876183790002</v>
      </c>
      <c r="P52" s="5">
        <v>58965.331819580002</v>
      </c>
      <c r="Q52" s="5">
        <v>59709.061562490002</v>
      </c>
      <c r="R52" s="5">
        <v>60450.946927450001</v>
      </c>
      <c r="S52" s="5">
        <v>61194.169811100001</v>
      </c>
      <c r="T52" s="5">
        <v>61939.390487160003</v>
      </c>
      <c r="U52" s="5">
        <v>62689.850987350001</v>
      </c>
      <c r="V52" s="5">
        <v>63489.460392170004</v>
      </c>
      <c r="W52" s="5">
        <v>64591.7127311</v>
      </c>
      <c r="X52" s="5">
        <v>65712.113375179993</v>
      </c>
      <c r="Y52" s="5">
        <v>66851.502873150006</v>
      </c>
      <c r="Z52" s="5">
        <v>68010.774018740005</v>
      </c>
      <c r="AA52" s="5">
        <v>69190.056460220003</v>
      </c>
      <c r="AB52" s="5">
        <v>70390.942915740001</v>
      </c>
      <c r="AC52" s="5">
        <v>71615.105388559998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161.28141836</v>
      </c>
      <c r="C53" s="5">
        <v>177.4570128</v>
      </c>
      <c r="D53" s="5">
        <v>193.91309201000001</v>
      </c>
      <c r="E53" s="5">
        <v>210.44763793000001</v>
      </c>
      <c r="F53" s="5">
        <v>227.36441088000001</v>
      </c>
      <c r="G53" s="5">
        <v>241.95065872999999</v>
      </c>
      <c r="H53" s="5">
        <v>256.71722261000002</v>
      </c>
      <c r="I53" s="5">
        <v>262.81737647</v>
      </c>
      <c r="J53" s="5">
        <v>267.66714547999999</v>
      </c>
      <c r="K53" s="5">
        <v>272.54081887000001</v>
      </c>
      <c r="L53" s="5">
        <v>277.45546409000002</v>
      </c>
      <c r="M53" s="5">
        <v>282.41248453999998</v>
      </c>
      <c r="N53" s="5">
        <v>287.35349318999999</v>
      </c>
      <c r="O53" s="5">
        <v>291.05938092000002</v>
      </c>
      <c r="P53" s="5">
        <v>294.82665909999997</v>
      </c>
      <c r="Q53" s="5">
        <v>298.54530781</v>
      </c>
      <c r="R53" s="5">
        <v>302.25473463999998</v>
      </c>
      <c r="S53" s="5">
        <v>305.97084905999998</v>
      </c>
      <c r="T53" s="5">
        <v>309.69695244000002</v>
      </c>
      <c r="U53" s="5">
        <v>313.44925494</v>
      </c>
      <c r="V53" s="5">
        <v>317.44730196</v>
      </c>
      <c r="W53" s="5">
        <v>322.95856365999998</v>
      </c>
      <c r="X53" s="5">
        <v>328.56056688000001</v>
      </c>
      <c r="Y53" s="5">
        <v>334.25751437000002</v>
      </c>
      <c r="Z53" s="5">
        <v>340.05387008999998</v>
      </c>
      <c r="AA53" s="5">
        <v>345.95028230000003</v>
      </c>
      <c r="AB53" s="5">
        <v>351.95471457999997</v>
      </c>
      <c r="AC53" s="5">
        <v>358.07552693999997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14266.8441036</v>
      </c>
      <c r="C54" s="5">
        <v>15557.89739923</v>
      </c>
      <c r="D54" s="5">
        <v>16927.324104759999</v>
      </c>
      <c r="E54" s="5">
        <v>18380.079273629999</v>
      </c>
      <c r="F54" s="5">
        <v>19921.91967386</v>
      </c>
      <c r="G54" s="5">
        <v>21558.890556099999</v>
      </c>
      <c r="H54" s="5">
        <v>23178.817666999999</v>
      </c>
      <c r="I54" s="5">
        <v>23964.608559420001</v>
      </c>
      <c r="J54" s="5">
        <v>24643.599718429999</v>
      </c>
      <c r="K54" s="5">
        <v>25331.917704259999</v>
      </c>
      <c r="L54" s="5">
        <v>26031.133234960002</v>
      </c>
      <c r="M54" s="5">
        <v>26747.7005135</v>
      </c>
      <c r="N54" s="5">
        <v>27475.898452760001</v>
      </c>
      <c r="O54" s="5">
        <v>28132.25124551</v>
      </c>
      <c r="P54" s="5">
        <v>28803.208129850002</v>
      </c>
      <c r="Q54" s="5">
        <v>29481.427914039999</v>
      </c>
      <c r="R54" s="5">
        <v>30169.343594549999</v>
      </c>
      <c r="S54" s="5">
        <v>30867.720889740001</v>
      </c>
      <c r="T54" s="5">
        <v>31576.302070009999</v>
      </c>
      <c r="U54" s="5">
        <v>32295.34132566</v>
      </c>
      <c r="V54" s="5">
        <v>33045.41703515</v>
      </c>
      <c r="W54" s="5">
        <v>33945.022566740001</v>
      </c>
      <c r="X54" s="5">
        <v>34863.195250650002</v>
      </c>
      <c r="Y54" s="5">
        <v>35806.203396140001</v>
      </c>
      <c r="Z54" s="5">
        <v>36741.414744670001</v>
      </c>
      <c r="AA54" s="5">
        <v>37700.883064349997</v>
      </c>
      <c r="AB54" s="5">
        <v>38674.260129920003</v>
      </c>
      <c r="AC54" s="5">
        <v>39666.116348989999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8031.1563427000001</v>
      </c>
      <c r="C55" s="5">
        <v>8836.6349233500005</v>
      </c>
      <c r="D55" s="5">
        <v>9656.0805002899997</v>
      </c>
      <c r="E55" s="5">
        <v>10479.43339882</v>
      </c>
      <c r="F55" s="5">
        <v>11321.8196439</v>
      </c>
      <c r="G55" s="5">
        <v>12048.155251100001</v>
      </c>
      <c r="H55" s="5">
        <v>12783.469860339999</v>
      </c>
      <c r="I55" s="5">
        <v>13087.23262425</v>
      </c>
      <c r="J55" s="5">
        <v>13328.73132612</v>
      </c>
      <c r="K55" s="5">
        <v>13571.420368290001</v>
      </c>
      <c r="L55" s="5">
        <v>13816.149640559999</v>
      </c>
      <c r="M55" s="5">
        <v>14062.98902599</v>
      </c>
      <c r="N55" s="5">
        <v>14309.031089599999</v>
      </c>
      <c r="O55" s="5">
        <v>14493.569172289999</v>
      </c>
      <c r="P55" s="5">
        <v>14681.16424896</v>
      </c>
      <c r="Q55" s="5">
        <v>14866.337776779999</v>
      </c>
      <c r="R55" s="5">
        <v>15051.05209214</v>
      </c>
      <c r="S55" s="5">
        <v>15236.099422359999</v>
      </c>
      <c r="T55" s="5">
        <v>15421.64416211</v>
      </c>
      <c r="U55" s="5">
        <v>15608.493511139999</v>
      </c>
      <c r="V55" s="5">
        <v>15807.579934380001</v>
      </c>
      <c r="W55" s="5">
        <v>16082.018271819999</v>
      </c>
      <c r="X55" s="5">
        <v>16360.97516688</v>
      </c>
      <c r="Y55" s="5">
        <v>16644.659899030001</v>
      </c>
      <c r="Z55" s="5">
        <v>16933.29475569</v>
      </c>
      <c r="AA55" s="5">
        <v>17226.912016630002</v>
      </c>
      <c r="AB55" s="5">
        <v>17525.908236169998</v>
      </c>
      <c r="AC55" s="5">
        <v>17830.69970899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1.1333673900000001</v>
      </c>
      <c r="E56" s="5">
        <v>1.13105571</v>
      </c>
      <c r="F56" s="5">
        <v>1.12903843</v>
      </c>
      <c r="G56" s="5">
        <v>1.1272718399999999</v>
      </c>
      <c r="H56" s="5">
        <v>1.1257213800000001</v>
      </c>
      <c r="I56" s="5">
        <v>1.1199371199999999</v>
      </c>
      <c r="J56" s="5">
        <v>1.0769804700000001</v>
      </c>
      <c r="K56" s="5">
        <v>1.07118029</v>
      </c>
      <c r="L56" s="5">
        <v>1.0707613600000001</v>
      </c>
      <c r="M56" s="5">
        <v>1.0704189099999999</v>
      </c>
      <c r="N56" s="5">
        <v>1.07034096</v>
      </c>
      <c r="O56" s="5">
        <v>1.0700257200000001</v>
      </c>
      <c r="P56" s="5">
        <v>1.0665503199999999</v>
      </c>
      <c r="Q56" s="5">
        <v>1.06651052</v>
      </c>
      <c r="R56" s="5">
        <v>1.06619445</v>
      </c>
      <c r="S56" s="5">
        <v>1.0659727800000001</v>
      </c>
      <c r="T56" s="5">
        <v>1.06577977</v>
      </c>
      <c r="U56" s="5">
        <v>1.0655785499999999</v>
      </c>
      <c r="V56" s="5">
        <v>1.0653869600000001</v>
      </c>
      <c r="W56" s="5">
        <v>1.0658599</v>
      </c>
      <c r="X56" s="5">
        <v>1.0700242799999999</v>
      </c>
      <c r="Y56" s="5">
        <v>1.0698425199999999</v>
      </c>
      <c r="Z56" s="5">
        <v>1.0698425199999999</v>
      </c>
      <c r="AA56" s="5">
        <v>1.0688736400000001</v>
      </c>
      <c r="AB56" s="5">
        <v>1.0688688399999999</v>
      </c>
      <c r="AC56" s="5">
        <v>1.0685608499999999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1.1359304800000001</v>
      </c>
      <c r="D57" s="5">
        <v>1.1333555399999999</v>
      </c>
      <c r="E57" s="5">
        <v>1.1310657099999999</v>
      </c>
      <c r="F57" s="5">
        <v>1.1290484300000001</v>
      </c>
      <c r="G57" s="5">
        <v>1.1272597200000001</v>
      </c>
      <c r="H57" s="5">
        <v>1.1199371199999999</v>
      </c>
      <c r="I57" s="5">
        <v>1.0769804700000001</v>
      </c>
      <c r="J57" s="5">
        <v>1.07118029</v>
      </c>
      <c r="K57" s="5">
        <v>1.0707613600000001</v>
      </c>
      <c r="L57" s="5">
        <v>1.0704189099999999</v>
      </c>
      <c r="M57" s="5">
        <v>1.07034096</v>
      </c>
      <c r="N57" s="5">
        <v>1.0700257200000001</v>
      </c>
      <c r="O57" s="5">
        <v>1.0665503199999999</v>
      </c>
      <c r="P57" s="5">
        <v>1.06651052</v>
      </c>
      <c r="Q57" s="5">
        <v>1.06619445</v>
      </c>
      <c r="R57" s="5">
        <v>1.0659727800000001</v>
      </c>
      <c r="S57" s="5">
        <v>1.06577977</v>
      </c>
      <c r="T57" s="5">
        <v>1.0655785499999999</v>
      </c>
      <c r="U57" s="5">
        <v>1.0653869600000001</v>
      </c>
      <c r="V57" s="5">
        <v>1.0658599</v>
      </c>
      <c r="W57" s="5">
        <v>1.0700242799999999</v>
      </c>
      <c r="X57" s="5">
        <v>1.0698425199999999</v>
      </c>
      <c r="Y57" s="5">
        <v>1.0698425199999999</v>
      </c>
      <c r="Z57" s="5">
        <v>1.0688736400000001</v>
      </c>
      <c r="AA57" s="5">
        <v>1.0688688399999999</v>
      </c>
      <c r="AB57" s="5">
        <v>1.0685608499999999</v>
      </c>
      <c r="AC57" s="5">
        <v>1.0683816799999999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1.13603334</v>
      </c>
      <c r="D58" s="5">
        <v>1.1333773899999999</v>
      </c>
      <c r="E58" s="5">
        <v>1.1310657099999999</v>
      </c>
      <c r="F58" s="5">
        <v>1.1290484300000001</v>
      </c>
      <c r="G58" s="5">
        <v>1.12728184</v>
      </c>
      <c r="H58" s="5">
        <v>1.1257313799999999</v>
      </c>
      <c r="I58" s="5">
        <v>1.1228433</v>
      </c>
      <c r="J58" s="5">
        <v>1.1221732900000001</v>
      </c>
      <c r="K58" s="5">
        <v>1.12182201</v>
      </c>
      <c r="L58" s="5">
        <v>1.12151161</v>
      </c>
      <c r="M58" s="5">
        <v>1.12123642</v>
      </c>
      <c r="N58" s="5">
        <v>1.1209819000000001</v>
      </c>
      <c r="O58" s="5">
        <v>1.1207901899999999</v>
      </c>
      <c r="P58" s="5">
        <v>1.1214517399999999</v>
      </c>
      <c r="Q58" s="5">
        <v>1.12207159</v>
      </c>
      <c r="R58" s="5">
        <v>1.1227238500000001</v>
      </c>
      <c r="S58" s="5">
        <v>1.1233854000000001</v>
      </c>
      <c r="T58" s="5">
        <v>1.1240503100000001</v>
      </c>
      <c r="U58" s="5">
        <v>1.1247226299999999</v>
      </c>
      <c r="V58" s="5">
        <v>1.1254011100000001</v>
      </c>
      <c r="W58" s="5">
        <v>1.1259510800000001</v>
      </c>
      <c r="X58" s="5">
        <v>1.12561953</v>
      </c>
      <c r="Y58" s="5">
        <v>1.1253143400000001</v>
      </c>
      <c r="Z58" s="5">
        <v>1.12502474</v>
      </c>
      <c r="AA58" s="5">
        <v>1.12480055</v>
      </c>
      <c r="AB58" s="5">
        <v>1.1245890999999999</v>
      </c>
      <c r="AC58" s="5">
        <v>1.1244065000000001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42678</v>
      </c>
      <c r="C59" s="5">
        <v>41611.050000000003</v>
      </c>
      <c r="D59" s="5">
        <v>40570.77375</v>
      </c>
      <c r="E59" s="5">
        <v>39556.504406250002</v>
      </c>
      <c r="F59" s="5">
        <v>38567.591796089997</v>
      </c>
      <c r="G59" s="5">
        <v>37603.402001189999</v>
      </c>
      <c r="H59" s="5">
        <v>36663.316951159999</v>
      </c>
      <c r="I59" s="5">
        <v>35746.73402738</v>
      </c>
      <c r="J59" s="5">
        <v>34853.065676699996</v>
      </c>
      <c r="K59" s="5">
        <v>33981.739034780003</v>
      </c>
      <c r="L59" s="5">
        <v>33132.195558910003</v>
      </c>
      <c r="M59" s="5">
        <v>32303.890669939999</v>
      </c>
      <c r="N59" s="5">
        <v>31496.29340319</v>
      </c>
      <c r="O59" s="5">
        <v>30708.886068110001</v>
      </c>
      <c r="P59" s="5">
        <v>29941.163916410002</v>
      </c>
      <c r="Q59" s="5">
        <v>29192.634818499999</v>
      </c>
      <c r="R59" s="5">
        <v>28462.818948029999</v>
      </c>
      <c r="S59" s="5">
        <v>27751.248474330001</v>
      </c>
      <c r="T59" s="5">
        <v>27057.46726248</v>
      </c>
      <c r="U59" s="5">
        <v>26381.030580909999</v>
      </c>
      <c r="V59" s="5">
        <v>25721.504816389999</v>
      </c>
      <c r="W59" s="5">
        <v>25078.46719598</v>
      </c>
      <c r="X59" s="5">
        <v>24451.50551608</v>
      </c>
      <c r="Y59" s="5">
        <v>23840.217878179999</v>
      </c>
      <c r="Z59" s="5">
        <v>23244.212431219999</v>
      </c>
      <c r="AA59" s="5">
        <v>22663.10712044</v>
      </c>
      <c r="AB59" s="5">
        <v>22096.529442430001</v>
      </c>
      <c r="AC59" s="5">
        <v>21544.116206369999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155880511.25</v>
      </c>
      <c r="C60" s="5">
        <v>130598649.757627</v>
      </c>
      <c r="D60" s="5">
        <v>104138948.119748</v>
      </c>
      <c r="E60" s="5">
        <v>76859563.683076099</v>
      </c>
      <c r="F60" s="5">
        <v>48098045.089886799</v>
      </c>
      <c r="G60" s="5">
        <v>23328251.3293158</v>
      </c>
      <c r="H60" s="5">
        <v>2648394.2895790199</v>
      </c>
      <c r="I60" s="5">
        <v>31298.917263089999</v>
      </c>
      <c r="J60" s="5">
        <v>5.5647120399999999</v>
      </c>
      <c r="K60" s="5">
        <v>7.4870000000000007E-5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155880511.25</v>
      </c>
      <c r="C61" s="5">
        <v>130598649.757627</v>
      </c>
      <c r="D61" s="5">
        <v>104138948.119748</v>
      </c>
      <c r="E61" s="5">
        <v>76859563.683076099</v>
      </c>
      <c r="F61" s="5">
        <v>48098045.089886799</v>
      </c>
      <c r="G61" s="5">
        <v>23328251.3293158</v>
      </c>
      <c r="H61" s="5">
        <v>2648394.2895790199</v>
      </c>
      <c r="I61" s="5">
        <v>31298.917263089999</v>
      </c>
      <c r="J61" s="5">
        <v>5.5647120399999999</v>
      </c>
      <c r="K61" s="5">
        <v>7.4870000000000007E-5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29174.32326334</v>
      </c>
      <c r="C62" s="5">
        <v>27947.125903759999</v>
      </c>
      <c r="D62" s="5">
        <v>26708.474316190001</v>
      </c>
      <c r="E62" s="5">
        <v>25466.30725641</v>
      </c>
      <c r="F62" s="5">
        <v>24204.813688210001</v>
      </c>
      <c r="G62" s="5">
        <v>23051.045609500001</v>
      </c>
      <c r="H62" s="5">
        <v>22006.919439649999</v>
      </c>
      <c r="I62" s="5">
        <v>21397.361838870002</v>
      </c>
      <c r="J62" s="5">
        <v>20861.717499620001</v>
      </c>
      <c r="K62" s="5">
        <v>20340.174435820001</v>
      </c>
      <c r="L62" s="5">
        <v>19831.67007493</v>
      </c>
      <c r="M62" s="5">
        <v>19335.878323050001</v>
      </c>
      <c r="N62" s="5">
        <v>18852.481364980002</v>
      </c>
      <c r="O62" s="5">
        <v>18381.16933085</v>
      </c>
      <c r="P62" s="5">
        <v>17921.640097579999</v>
      </c>
      <c r="Q62" s="5">
        <v>17473.599095140002</v>
      </c>
      <c r="R62" s="5">
        <v>17036.759117760001</v>
      </c>
      <c r="S62" s="5">
        <v>16610.84013982</v>
      </c>
      <c r="T62" s="5">
        <v>16195.56913632</v>
      </c>
      <c r="U62" s="5">
        <v>15790.679907919999</v>
      </c>
      <c r="V62" s="5">
        <v>15395.91291022</v>
      </c>
      <c r="W62" s="5">
        <v>15011.01508746</v>
      </c>
      <c r="X62" s="5">
        <v>14635.739710280001</v>
      </c>
      <c r="Y62" s="5">
        <v>14269.84621752</v>
      </c>
      <c r="Z62" s="5">
        <v>13913.10006208</v>
      </c>
      <c r="AA62" s="5">
        <v>13565.27256053</v>
      </c>
      <c r="AB62" s="5">
        <v>13226.140746520001</v>
      </c>
      <c r="AC62" s="5">
        <v>12895.487227850001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21418.178560249999</v>
      </c>
      <c r="D63" s="5">
        <v>17078.78749164</v>
      </c>
      <c r="E63" s="5">
        <v>12604.96844402</v>
      </c>
      <c r="F63" s="5">
        <v>7888.0793947399998</v>
      </c>
      <c r="G63" s="5">
        <v>3825.8332180100001</v>
      </c>
      <c r="H63" s="5">
        <v>434.33666348999998</v>
      </c>
      <c r="I63" s="5">
        <v>5.1330224299999996</v>
      </c>
      <c r="J63" s="5">
        <v>9.1261000000000001E-4</v>
      </c>
      <c r="K63" s="5">
        <v>1E-8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127.82201922</v>
      </c>
      <c r="C64" s="5">
        <v>107.09089280000001</v>
      </c>
      <c r="D64" s="5">
        <v>85.393937460000004</v>
      </c>
      <c r="E64" s="5">
        <v>63.024842219999996</v>
      </c>
      <c r="F64" s="5">
        <v>39.440396970000002</v>
      </c>
      <c r="G64" s="5">
        <v>19.129166089999998</v>
      </c>
      <c r="H64" s="5">
        <v>2.1716833200000001</v>
      </c>
      <c r="I64" s="5">
        <v>2.5665110000000001E-2</v>
      </c>
      <c r="J64" s="5">
        <v>4.5600000000000004E-6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25545.42496144</v>
      </c>
      <c r="C65" s="5">
        <v>24906.789337400001</v>
      </c>
      <c r="D65" s="5">
        <v>24284.11960396</v>
      </c>
      <c r="E65" s="5">
        <v>23677.016613870001</v>
      </c>
      <c r="F65" s="5">
        <v>23085.09119852</v>
      </c>
      <c r="G65" s="5">
        <v>22507.963918559999</v>
      </c>
      <c r="H65" s="5">
        <v>21945.26482059</v>
      </c>
      <c r="I65" s="5">
        <v>21396.633200079999</v>
      </c>
      <c r="J65" s="5">
        <v>20861.717370080001</v>
      </c>
      <c r="K65" s="5">
        <v>20340.174435820001</v>
      </c>
      <c r="L65" s="5">
        <v>19831.67007493</v>
      </c>
      <c r="M65" s="5">
        <v>19335.878323050001</v>
      </c>
      <c r="N65" s="5">
        <v>18852.481364980002</v>
      </c>
      <c r="O65" s="5">
        <v>18381.16933085</v>
      </c>
      <c r="P65" s="5">
        <v>17921.640097579999</v>
      </c>
      <c r="Q65" s="5">
        <v>17473.599095140002</v>
      </c>
      <c r="R65" s="5">
        <v>17036.759117760001</v>
      </c>
      <c r="S65" s="5">
        <v>16610.84013982</v>
      </c>
      <c r="T65" s="5">
        <v>16195.56913632</v>
      </c>
      <c r="U65" s="5">
        <v>15790.679907919999</v>
      </c>
      <c r="V65" s="5">
        <v>15395.91291022</v>
      </c>
      <c r="W65" s="5">
        <v>15011.01508746</v>
      </c>
      <c r="X65" s="5">
        <v>14635.739710280001</v>
      </c>
      <c r="Y65" s="5">
        <v>14269.84621752</v>
      </c>
      <c r="Z65" s="5">
        <v>13913.10006208</v>
      </c>
      <c r="AA65" s="5">
        <v>13565.27256053</v>
      </c>
      <c r="AB65" s="5">
        <v>13226.140746520001</v>
      </c>
      <c r="AC65" s="5">
        <v>12895.487227850001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3628.8983019000002</v>
      </c>
      <c r="C66" s="5">
        <v>3040.3365663599998</v>
      </c>
      <c r="D66" s="5">
        <v>2424.3547122300001</v>
      </c>
      <c r="E66" s="5">
        <v>1789.2906425399999</v>
      </c>
      <c r="F66" s="5">
        <v>1119.72248969</v>
      </c>
      <c r="G66" s="5">
        <v>543.08169095000005</v>
      </c>
      <c r="H66" s="5">
        <v>61.654619060000002</v>
      </c>
      <c r="I66" s="5">
        <v>0.72863878999999998</v>
      </c>
      <c r="J66" s="5">
        <v>1.2955E-4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0.85929493000000001</v>
      </c>
      <c r="E67" s="5">
        <v>0.81784288999999999</v>
      </c>
      <c r="F67" s="5">
        <v>0.75697252000000004</v>
      </c>
      <c r="G67" s="5">
        <v>0.64183721000000005</v>
      </c>
      <c r="H67" s="5">
        <v>0.49745081000000002</v>
      </c>
      <c r="I67" s="5">
        <v>0.11643829999999999</v>
      </c>
      <c r="J67" s="5">
        <v>1.2121099999999999E-2</v>
      </c>
      <c r="K67" s="5">
        <v>1.8234999999999999E-4</v>
      </c>
      <c r="L67" s="5">
        <v>1.38E-5</v>
      </c>
      <c r="M67" s="5">
        <v>2.6610000000000001E-5</v>
      </c>
      <c r="N67" s="5">
        <v>8.9999999999999999E-8</v>
      </c>
      <c r="O67" s="5">
        <v>8.9999999999999999E-8</v>
      </c>
      <c r="P67" s="5">
        <v>8.0000000000000002E-8</v>
      </c>
      <c r="Q67" s="5">
        <v>8.0000000000000002E-8</v>
      </c>
      <c r="R67" s="5">
        <v>8.0000000000000002E-8</v>
      </c>
      <c r="S67" s="5">
        <v>4.0000000000000001E-8</v>
      </c>
      <c r="T67" s="5">
        <v>4.0000000000000001E-8</v>
      </c>
      <c r="U67" s="5">
        <v>2.9999999999999997E-8</v>
      </c>
      <c r="V67" s="5">
        <v>4.0000000000000001E-8</v>
      </c>
      <c r="W67" s="5">
        <v>2.9999999999999997E-8</v>
      </c>
      <c r="X67" s="5">
        <v>4.0000000000000001E-8</v>
      </c>
      <c r="Y67" s="5">
        <v>3.9000000000000002E-7</v>
      </c>
      <c r="Z67" s="5">
        <v>3.9999999999999998E-7</v>
      </c>
      <c r="AA67" s="5">
        <v>3.3999999999999997E-7</v>
      </c>
      <c r="AB67" s="5">
        <v>8.5000000000000001E-7</v>
      </c>
      <c r="AC67" s="5">
        <v>1.3E-7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0.85929493000000001</v>
      </c>
      <c r="D68" s="5">
        <v>0.81784288999999999</v>
      </c>
      <c r="E68" s="5">
        <v>0.75697252000000004</v>
      </c>
      <c r="F68" s="5">
        <v>0.64183721000000005</v>
      </c>
      <c r="G68" s="5">
        <v>0.49745081000000002</v>
      </c>
      <c r="H68" s="5">
        <v>0.11643829999999999</v>
      </c>
      <c r="I68" s="5">
        <v>1.2121099999999999E-2</v>
      </c>
      <c r="J68" s="5">
        <v>1.8234999999999999E-4</v>
      </c>
      <c r="K68" s="5">
        <v>1.38E-5</v>
      </c>
      <c r="L68" s="5">
        <v>2.6610000000000001E-5</v>
      </c>
      <c r="M68" s="5">
        <v>8.9999999999999999E-8</v>
      </c>
      <c r="N68" s="5">
        <v>8.9999999999999999E-8</v>
      </c>
      <c r="O68" s="5">
        <v>8.0000000000000002E-8</v>
      </c>
      <c r="P68" s="5">
        <v>8.0000000000000002E-8</v>
      </c>
      <c r="Q68" s="5">
        <v>8.0000000000000002E-8</v>
      </c>
      <c r="R68" s="5">
        <v>4.0000000000000001E-8</v>
      </c>
      <c r="S68" s="5">
        <v>4.0000000000000001E-8</v>
      </c>
      <c r="T68" s="5">
        <v>2.9999999999999997E-8</v>
      </c>
      <c r="U68" s="5">
        <v>4.0000000000000001E-8</v>
      </c>
      <c r="V68" s="5">
        <v>2.9999999999999997E-8</v>
      </c>
      <c r="W68" s="5">
        <v>4.0000000000000001E-8</v>
      </c>
      <c r="X68" s="5">
        <v>3.9000000000000002E-7</v>
      </c>
      <c r="Y68" s="5">
        <v>3.9999999999999998E-7</v>
      </c>
      <c r="Z68" s="5">
        <v>3.3999999999999997E-7</v>
      </c>
      <c r="AA68" s="5">
        <v>8.5000000000000001E-7</v>
      </c>
      <c r="AB68" s="5">
        <v>1.3E-7</v>
      </c>
      <c r="AC68" s="5">
        <v>1.1999999999999999E-7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1.5107705499999999</v>
      </c>
      <c r="D69" s="5">
        <v>1.5563404599999999</v>
      </c>
      <c r="E69" s="5">
        <v>1.60630944</v>
      </c>
      <c r="F69" s="5">
        <v>1.66109258</v>
      </c>
      <c r="G69" s="5">
        <v>1.7211432200000001</v>
      </c>
      <c r="H69" s="5">
        <v>1.7869641199999999</v>
      </c>
      <c r="I69" s="5">
        <v>1.84263534</v>
      </c>
      <c r="J69" s="5">
        <v>1.8866489099999999</v>
      </c>
      <c r="K69" s="5">
        <v>1.9309125599999999</v>
      </c>
      <c r="L69" s="5">
        <v>1.97743661</v>
      </c>
      <c r="M69" s="5">
        <v>2.0263556199999999</v>
      </c>
      <c r="N69" s="5">
        <v>2.0779057999999999</v>
      </c>
      <c r="O69" s="5">
        <v>2.13245533</v>
      </c>
      <c r="P69" s="5">
        <v>2.1959037800000001</v>
      </c>
      <c r="Q69" s="5">
        <v>2.2623641700000001</v>
      </c>
      <c r="R69" s="5">
        <v>2.3325575600000001</v>
      </c>
      <c r="S69" s="5">
        <v>2.4064972999999998</v>
      </c>
      <c r="T69" s="5">
        <v>2.4843242999999999</v>
      </c>
      <c r="U69" s="5">
        <v>2.56627421</v>
      </c>
      <c r="V69" s="5">
        <v>2.6525450500000001</v>
      </c>
      <c r="W69" s="5">
        <v>2.7422337300000001</v>
      </c>
      <c r="X69" s="5">
        <v>2.8288026199999998</v>
      </c>
      <c r="Y69" s="5">
        <v>2.9198571800000002</v>
      </c>
      <c r="Z69" s="5">
        <v>3.0157746900000002</v>
      </c>
      <c r="AA69" s="5">
        <v>3.1159285200000002</v>
      </c>
      <c r="AB69" s="5">
        <v>3.2213562699999998</v>
      </c>
      <c r="AC69" s="5">
        <v>3.3320505300000001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1510.2564438300001</v>
      </c>
      <c r="D70" s="5">
        <v>2975.0108133799999</v>
      </c>
      <c r="E70" s="5">
        <v>4409.4962678399997</v>
      </c>
      <c r="F70" s="5">
        <v>5823.9417406900002</v>
      </c>
      <c r="G70" s="5">
        <v>7227.88992616</v>
      </c>
      <c r="H70" s="5">
        <v>8649.0203381800002</v>
      </c>
      <c r="I70" s="5">
        <v>10015.53639429</v>
      </c>
      <c r="J70" s="5">
        <v>11313.53497323</v>
      </c>
      <c r="K70" s="5">
        <v>12546.431831309999</v>
      </c>
      <c r="L70" s="5">
        <v>13721.594127619999</v>
      </c>
      <c r="M70" s="5">
        <v>14848.255607790001</v>
      </c>
      <c r="N70" s="5">
        <v>15927.74113853</v>
      </c>
      <c r="O70" s="5">
        <v>16969.122210580001</v>
      </c>
      <c r="P70" s="5">
        <v>17990.849606749998</v>
      </c>
      <c r="Q70" s="5">
        <v>18995.847250769999</v>
      </c>
      <c r="R70" s="5">
        <v>19987.953779889998</v>
      </c>
      <c r="S70" s="5">
        <v>20970.903939219999</v>
      </c>
      <c r="T70" s="5">
        <v>21946.27983363</v>
      </c>
      <c r="U70" s="5">
        <v>22918.19934182</v>
      </c>
      <c r="V70" s="5">
        <v>23888.192769059999</v>
      </c>
      <c r="W70" s="5">
        <v>24855.866663100001</v>
      </c>
      <c r="X70" s="5">
        <v>25809.788536020002</v>
      </c>
      <c r="Y70" s="5">
        <v>26753.500782899999</v>
      </c>
      <c r="Z70" s="5">
        <v>27694.92111164</v>
      </c>
      <c r="AA70" s="5">
        <v>28629.60059984</v>
      </c>
      <c r="AB70" s="5">
        <v>29557.864725039999</v>
      </c>
      <c r="AC70" s="5">
        <v>30485.946286459999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377.56410519999997</v>
      </c>
      <c r="D71" s="5">
        <v>743.75270207000005</v>
      </c>
      <c r="E71" s="5">
        <v>1115.42139286</v>
      </c>
      <c r="F71" s="5">
        <v>4188.0465817300001</v>
      </c>
      <c r="G71" s="5">
        <v>5610.1298419200002</v>
      </c>
      <c r="H71" s="5">
        <v>6326.0128489899998</v>
      </c>
      <c r="I71" s="5">
        <v>7731.40121499</v>
      </c>
      <c r="J71" s="5">
        <v>9680.0859632600004</v>
      </c>
      <c r="K71" s="5">
        <v>11779.045798229999</v>
      </c>
      <c r="L71" s="5">
        <v>13835.18506914</v>
      </c>
      <c r="M71" s="5">
        <v>15698.35316787</v>
      </c>
      <c r="N71" s="5">
        <v>17587.47538571</v>
      </c>
      <c r="O71" s="5">
        <v>19389.697612650001</v>
      </c>
      <c r="P71" s="5">
        <v>21228.41447041</v>
      </c>
      <c r="Q71" s="5">
        <v>23182.355787680001</v>
      </c>
      <c r="R71" s="5">
        <v>25291.32592476</v>
      </c>
      <c r="S71" s="5">
        <v>27519.183911790002</v>
      </c>
      <c r="T71" s="5">
        <v>29914.181098090001</v>
      </c>
      <c r="U71" s="5">
        <v>32374.37073115</v>
      </c>
      <c r="V71" s="5">
        <v>34522.653222879999</v>
      </c>
      <c r="W71" s="5">
        <v>33860.041078679998</v>
      </c>
      <c r="X71" s="5">
        <v>33117.535623819997</v>
      </c>
      <c r="Y71" s="5">
        <v>31727.155975180001</v>
      </c>
      <c r="Z71" s="5">
        <v>31648.584341760001</v>
      </c>
      <c r="AA71" s="5">
        <v>31213.434110089998</v>
      </c>
      <c r="AB71" s="5">
        <v>30962.706365580001</v>
      </c>
      <c r="AC71" s="5">
        <v>30723.820176220001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377.56410519999997</v>
      </c>
      <c r="D72" s="5">
        <v>743.75270207000005</v>
      </c>
      <c r="E72" s="5">
        <v>1115.42139286</v>
      </c>
      <c r="F72" s="5">
        <v>4188.0465817300001</v>
      </c>
      <c r="G72" s="5">
        <v>5610.1298419200002</v>
      </c>
      <c r="H72" s="5">
        <v>6326.0128489899998</v>
      </c>
      <c r="I72" s="5">
        <v>7731.40121499</v>
      </c>
      <c r="J72" s="5">
        <v>9680.0859632600004</v>
      </c>
      <c r="K72" s="5">
        <v>11779.045798229999</v>
      </c>
      <c r="L72" s="5">
        <v>13835.18506914</v>
      </c>
      <c r="M72" s="5">
        <v>15698.35316787</v>
      </c>
      <c r="N72" s="5">
        <v>17587.47538571</v>
      </c>
      <c r="O72" s="5">
        <v>19389.697612650001</v>
      </c>
      <c r="P72" s="5">
        <v>21228.41447041</v>
      </c>
      <c r="Q72" s="5">
        <v>23182.355787680001</v>
      </c>
      <c r="R72" s="5">
        <v>25291.32592476</v>
      </c>
      <c r="S72" s="5">
        <v>27519.183911790002</v>
      </c>
      <c r="T72" s="5">
        <v>29914.181098090001</v>
      </c>
      <c r="U72" s="5">
        <v>32374.37073115</v>
      </c>
      <c r="V72" s="5">
        <v>34522.653222879999</v>
      </c>
      <c r="W72" s="5">
        <v>33860.041078679998</v>
      </c>
      <c r="X72" s="5">
        <v>33117.535623819997</v>
      </c>
      <c r="Y72" s="5">
        <v>31727.155975180001</v>
      </c>
      <c r="Z72" s="5">
        <v>31648.584341760001</v>
      </c>
      <c r="AA72" s="5">
        <v>31213.434110089998</v>
      </c>
      <c r="AB72" s="5">
        <v>30962.706365580001</v>
      </c>
      <c r="AC72" s="5">
        <v>30723.820176220001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401.07866209999997</v>
      </c>
      <c r="D73" s="5">
        <v>790.07334260000005</v>
      </c>
      <c r="E73" s="5">
        <v>1171.0296898300001</v>
      </c>
      <c r="F73" s="5">
        <v>1546.7012821799999</v>
      </c>
      <c r="G73" s="5">
        <v>1919.56241907</v>
      </c>
      <c r="H73" s="5">
        <v>2296.9768547399999</v>
      </c>
      <c r="I73" s="5">
        <v>2659.8970435199999</v>
      </c>
      <c r="J73" s="5">
        <v>3004.6287693899999</v>
      </c>
      <c r="K73" s="5">
        <v>3332.0737307499999</v>
      </c>
      <c r="L73" s="5">
        <v>3644.1857390700002</v>
      </c>
      <c r="M73" s="5">
        <v>3943.4148999499998</v>
      </c>
      <c r="N73" s="5">
        <v>4230.1160681600004</v>
      </c>
      <c r="O73" s="5">
        <v>4506.6967734099999</v>
      </c>
      <c r="P73" s="5">
        <v>4778.0586239900003</v>
      </c>
      <c r="Q73" s="5">
        <v>5044.9792000999996</v>
      </c>
      <c r="R73" s="5">
        <v>5308.4784631499997</v>
      </c>
      <c r="S73" s="5">
        <v>5569.5477385499998</v>
      </c>
      <c r="T73" s="5">
        <v>5828.6078447</v>
      </c>
      <c r="U73" s="5">
        <v>6086.7509482900005</v>
      </c>
      <c r="V73" s="5">
        <v>6344.3782544100004</v>
      </c>
      <c r="W73" s="5">
        <v>6601.3508642699999</v>
      </c>
      <c r="X73" s="5">
        <v>6854.6702984000003</v>
      </c>
      <c r="Y73" s="5">
        <v>7105.2694770099997</v>
      </c>
      <c r="Z73" s="5">
        <v>7355.2780626200001</v>
      </c>
      <c r="AA73" s="5">
        <v>7603.4915969599997</v>
      </c>
      <c r="AB73" s="5">
        <v>7850.0039655299997</v>
      </c>
      <c r="AC73" s="5">
        <v>8096.4680143400001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8.4007999999999999E-3</v>
      </c>
      <c r="D74" s="5">
        <v>1.6548500000000001E-2</v>
      </c>
      <c r="E74" s="5">
        <v>2.4818130000000001E-2</v>
      </c>
      <c r="F74" s="5">
        <v>9.3184039999999996E-2</v>
      </c>
      <c r="G74" s="5">
        <v>0.12482538999999999</v>
      </c>
      <c r="H74" s="5">
        <v>0.14075378999999999</v>
      </c>
      <c r="I74" s="5">
        <v>0.17202368000000001</v>
      </c>
      <c r="J74" s="5">
        <v>0.21538191000000001</v>
      </c>
      <c r="K74" s="5">
        <v>0.26208376999999999</v>
      </c>
      <c r="L74" s="5">
        <v>0.30783286999999998</v>
      </c>
      <c r="M74" s="5">
        <v>0.34928836000000002</v>
      </c>
      <c r="N74" s="5">
        <v>0.39132133000000002</v>
      </c>
      <c r="O74" s="5">
        <v>0.43142077000000001</v>
      </c>
      <c r="P74" s="5">
        <v>0.47233222000000002</v>
      </c>
      <c r="Q74" s="5">
        <v>0.51580742000000002</v>
      </c>
      <c r="R74" s="5">
        <v>0.56273200000000001</v>
      </c>
      <c r="S74" s="5">
        <v>0.61230183999999999</v>
      </c>
      <c r="T74" s="5">
        <v>0.66559053000000001</v>
      </c>
      <c r="U74" s="5">
        <v>0.72032974999999999</v>
      </c>
      <c r="V74" s="5">
        <v>0.76812902999999999</v>
      </c>
      <c r="W74" s="5">
        <v>0.75338590999999999</v>
      </c>
      <c r="X74" s="5">
        <v>0.73686516999999996</v>
      </c>
      <c r="Y74" s="5">
        <v>0.70592922000000002</v>
      </c>
      <c r="Z74" s="5">
        <v>0.70418099999999995</v>
      </c>
      <c r="AA74" s="5">
        <v>0.69449890999999997</v>
      </c>
      <c r="AB74" s="5">
        <v>0.68892021999999997</v>
      </c>
      <c r="AC74" s="5">
        <v>0.68360500000000002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4.1999999999999998E-5</v>
      </c>
      <c r="D75" s="5">
        <v>8.2739999999999997E-5</v>
      </c>
      <c r="E75" s="5">
        <v>1.2409000000000001E-4</v>
      </c>
      <c r="F75" s="5">
        <v>4.6591999999999998E-4</v>
      </c>
      <c r="G75" s="5">
        <v>6.2412999999999998E-4</v>
      </c>
      <c r="H75" s="5">
        <v>7.0377000000000005E-4</v>
      </c>
      <c r="I75" s="5">
        <v>8.6012000000000003E-4</v>
      </c>
      <c r="J75" s="5">
        <v>1.0769099999999999E-3</v>
      </c>
      <c r="K75" s="5">
        <v>1.3104200000000001E-3</v>
      </c>
      <c r="L75" s="5">
        <v>1.5391599999999999E-3</v>
      </c>
      <c r="M75" s="5">
        <v>1.7464399999999999E-3</v>
      </c>
      <c r="N75" s="5">
        <v>1.9566100000000001E-3</v>
      </c>
      <c r="O75" s="5">
        <v>2.1570999999999999E-3</v>
      </c>
      <c r="P75" s="5">
        <v>2.3616599999999998E-3</v>
      </c>
      <c r="Q75" s="5">
        <v>2.5790399999999999E-3</v>
      </c>
      <c r="R75" s="5">
        <v>2.8136599999999999E-3</v>
      </c>
      <c r="S75" s="5">
        <v>3.0615099999999999E-3</v>
      </c>
      <c r="T75" s="5">
        <v>3.3279500000000001E-3</v>
      </c>
      <c r="U75" s="5">
        <v>3.6016500000000001E-3</v>
      </c>
      <c r="V75" s="5">
        <v>3.8406500000000001E-3</v>
      </c>
      <c r="W75" s="5">
        <v>3.7669299999999999E-3</v>
      </c>
      <c r="X75" s="5">
        <v>3.68433E-3</v>
      </c>
      <c r="Y75" s="5">
        <v>3.5296500000000001E-3</v>
      </c>
      <c r="Z75" s="5">
        <v>3.5209099999999999E-3</v>
      </c>
      <c r="AA75" s="5">
        <v>3.47249E-3</v>
      </c>
      <c r="AB75" s="5">
        <v>3.4445999999999999E-3</v>
      </c>
      <c r="AC75" s="5">
        <v>3.4180199999999999E-3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401.07346303999998</v>
      </c>
      <c r="D76" s="5">
        <v>790.06310112999995</v>
      </c>
      <c r="E76" s="5">
        <v>1171.0143304799999</v>
      </c>
      <c r="F76" s="5">
        <v>1546.6436127699999</v>
      </c>
      <c r="G76" s="5">
        <v>1919.4851675800001</v>
      </c>
      <c r="H76" s="5">
        <v>2296.8897455400001</v>
      </c>
      <c r="I76" s="5">
        <v>2659.7905821300001</v>
      </c>
      <c r="J76" s="5">
        <v>3004.4954745999999</v>
      </c>
      <c r="K76" s="5">
        <v>3331.9115332900001</v>
      </c>
      <c r="L76" s="5">
        <v>3643.9952285700001</v>
      </c>
      <c r="M76" s="5">
        <v>3943.1987336299999</v>
      </c>
      <c r="N76" s="5">
        <v>4229.8738886299998</v>
      </c>
      <c r="O76" s="5">
        <v>4506.4297772800001</v>
      </c>
      <c r="P76" s="5">
        <v>4777.7663087299998</v>
      </c>
      <c r="Q76" s="5">
        <v>5044.6599790600003</v>
      </c>
      <c r="R76" s="5">
        <v>5308.1302016</v>
      </c>
      <c r="S76" s="5">
        <v>5569.1687993899995</v>
      </c>
      <c r="T76" s="5">
        <v>5828.1959264300003</v>
      </c>
      <c r="U76" s="5">
        <v>6086.3051531999999</v>
      </c>
      <c r="V76" s="5">
        <v>6343.90287747</v>
      </c>
      <c r="W76" s="5">
        <v>6600.8846115099996</v>
      </c>
      <c r="X76" s="5">
        <v>6854.2142699300002</v>
      </c>
      <c r="Y76" s="5">
        <v>7104.8325940699997</v>
      </c>
      <c r="Z76" s="5">
        <v>7354.8422616099997</v>
      </c>
      <c r="AA76" s="5">
        <v>7603.0617879700003</v>
      </c>
      <c r="AB76" s="5">
        <v>7849.5776090700001</v>
      </c>
      <c r="AC76" s="5">
        <v>8096.0449473400004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5.1990600000000001E-3</v>
      </c>
      <c r="D77" s="5">
        <v>1.0241470000000001E-2</v>
      </c>
      <c r="E77" s="5">
        <v>1.5359350000000001E-2</v>
      </c>
      <c r="F77" s="5">
        <v>5.7669400000000003E-2</v>
      </c>
      <c r="G77" s="5">
        <v>7.7251490000000006E-2</v>
      </c>
      <c r="H77" s="5">
        <v>8.7109199999999998E-2</v>
      </c>
      <c r="I77" s="5">
        <v>0.10646139</v>
      </c>
      <c r="J77" s="5">
        <v>0.13329478</v>
      </c>
      <c r="K77" s="5">
        <v>0.16219745999999999</v>
      </c>
      <c r="L77" s="5">
        <v>0.1905105</v>
      </c>
      <c r="M77" s="5">
        <v>0.21616632</v>
      </c>
      <c r="N77" s="5">
        <v>0.24217954</v>
      </c>
      <c r="O77" s="5">
        <v>0.26699613999999999</v>
      </c>
      <c r="P77" s="5">
        <v>0.29231527000000002</v>
      </c>
      <c r="Q77" s="5">
        <v>0.31922104000000001</v>
      </c>
      <c r="R77" s="5">
        <v>0.34826156000000003</v>
      </c>
      <c r="S77" s="5">
        <v>0.37893916</v>
      </c>
      <c r="T77" s="5">
        <v>0.41191826999999998</v>
      </c>
      <c r="U77" s="5">
        <v>0.44579508000000001</v>
      </c>
      <c r="V77" s="5">
        <v>0.47537692999999998</v>
      </c>
      <c r="W77" s="5">
        <v>0.46625276999999998</v>
      </c>
      <c r="X77" s="5">
        <v>0.45602847000000002</v>
      </c>
      <c r="Y77" s="5">
        <v>0.43688294</v>
      </c>
      <c r="Z77" s="5">
        <v>0.43580100999999999</v>
      </c>
      <c r="AA77" s="5">
        <v>0.42980899</v>
      </c>
      <c r="AB77" s="5">
        <v>0.42635646999999999</v>
      </c>
      <c r="AC77" s="5">
        <v>0.42306700000000003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1.0027360400000001</v>
      </c>
      <c r="E78" s="5">
        <v>1.0000003099999999</v>
      </c>
      <c r="F78" s="5">
        <v>1.0000003799999999</v>
      </c>
      <c r="G78" s="5">
        <v>1.00003971</v>
      </c>
      <c r="H78" s="5">
        <v>1.00000047</v>
      </c>
      <c r="I78" s="5">
        <v>1.0085964199999999</v>
      </c>
      <c r="J78" s="5">
        <v>1.00033131</v>
      </c>
      <c r="K78" s="5">
        <v>1</v>
      </c>
      <c r="L78" s="5">
        <v>1</v>
      </c>
      <c r="M78" s="5">
        <v>1.0000006800000001</v>
      </c>
      <c r="N78" s="5">
        <v>1.0009901299999999</v>
      </c>
      <c r="O78" s="5">
        <v>1.00002211</v>
      </c>
      <c r="P78" s="5">
        <v>1.00002543</v>
      </c>
      <c r="Q78" s="5">
        <v>1.00000003</v>
      </c>
      <c r="R78" s="5">
        <v>1.00000008</v>
      </c>
      <c r="S78" s="5">
        <v>1</v>
      </c>
      <c r="T78" s="5">
        <v>1.0001954900000001</v>
      </c>
      <c r="U78" s="5">
        <v>1</v>
      </c>
      <c r="V78" s="5">
        <v>1.0002577800000001</v>
      </c>
      <c r="W78" s="5">
        <v>1.00024607</v>
      </c>
      <c r="X78" s="5">
        <v>1.00006339</v>
      </c>
      <c r="Y78" s="5">
        <v>1</v>
      </c>
      <c r="Z78" s="5">
        <v>1.0000000200000001</v>
      </c>
      <c r="AA78" s="5">
        <v>1.0012787700000001</v>
      </c>
      <c r="AB78" s="5">
        <v>1.0009816199999999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1.0027360400000001</v>
      </c>
      <c r="D79" s="5">
        <v>1.0000003099999999</v>
      </c>
      <c r="E79" s="5">
        <v>1.0000003799999999</v>
      </c>
      <c r="F79" s="5">
        <v>1.00003971</v>
      </c>
      <c r="G79" s="5">
        <v>1.00000047</v>
      </c>
      <c r="H79" s="5">
        <v>1.0085964199999999</v>
      </c>
      <c r="I79" s="5">
        <v>1.00033131</v>
      </c>
      <c r="J79" s="5">
        <v>1</v>
      </c>
      <c r="K79" s="5">
        <v>1</v>
      </c>
      <c r="L79" s="5">
        <v>1.0000006800000001</v>
      </c>
      <c r="M79" s="5">
        <v>1.0009901299999999</v>
      </c>
      <c r="N79" s="5">
        <v>1.00002211</v>
      </c>
      <c r="O79" s="5">
        <v>1.00002543</v>
      </c>
      <c r="P79" s="5">
        <v>1.00000003</v>
      </c>
      <c r="Q79" s="5">
        <v>1.00000008</v>
      </c>
      <c r="R79" s="5">
        <v>1</v>
      </c>
      <c r="S79" s="5">
        <v>1.0001954900000001</v>
      </c>
      <c r="T79" s="5">
        <v>1</v>
      </c>
      <c r="U79" s="5">
        <v>1.0002577800000001</v>
      </c>
      <c r="V79" s="5">
        <v>1.00024607</v>
      </c>
      <c r="W79" s="5">
        <v>1.00006339</v>
      </c>
      <c r="X79" s="5">
        <v>1</v>
      </c>
      <c r="Y79" s="5">
        <v>1.0000000200000001</v>
      </c>
      <c r="Z79" s="5">
        <v>1.0012787700000001</v>
      </c>
      <c r="AA79" s="5">
        <v>1.0009816199999999</v>
      </c>
      <c r="AB79" s="5">
        <v>1</v>
      </c>
      <c r="AC79" s="5">
        <v>1.0000133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F62D4-DB79-45CC-AE6C-7AA32383A98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151744.6</v>
      </c>
      <c r="C5" s="5">
        <v>165807.41935934999</v>
      </c>
      <c r="D5" s="5">
        <v>181549.86377979</v>
      </c>
      <c r="E5" s="5">
        <v>198869.48582798001</v>
      </c>
      <c r="F5" s="5">
        <v>217921.59447318001</v>
      </c>
      <c r="G5" s="5">
        <v>228586.13883556999</v>
      </c>
      <c r="H5" s="5">
        <v>237006.33089253999</v>
      </c>
      <c r="I5" s="5">
        <v>241992.05664766001</v>
      </c>
      <c r="J5" s="5">
        <v>247127.23377540999</v>
      </c>
      <c r="K5" s="5">
        <v>252401.52623794001</v>
      </c>
      <c r="L5" s="5">
        <v>257816.03693343999</v>
      </c>
      <c r="M5" s="5">
        <v>263372.25442344003</v>
      </c>
      <c r="N5" s="5">
        <v>269069.25534719002</v>
      </c>
      <c r="O5" s="5">
        <v>274924.33718438999</v>
      </c>
      <c r="P5" s="5">
        <v>280944.18063598999</v>
      </c>
      <c r="Q5" s="5">
        <v>287110.42707328999</v>
      </c>
      <c r="R5" s="5">
        <v>293424.55233963003</v>
      </c>
      <c r="S5" s="5">
        <v>299888.10697687999</v>
      </c>
      <c r="T5" s="5">
        <v>306504.04547528998</v>
      </c>
      <c r="U5" s="5">
        <v>313273.31372010999</v>
      </c>
      <c r="V5" s="5">
        <v>320198.72913995001</v>
      </c>
      <c r="W5" s="5">
        <v>327282.59641221003</v>
      </c>
      <c r="X5" s="5">
        <v>334526.92272491998</v>
      </c>
      <c r="Y5" s="5">
        <v>341935.07283557003</v>
      </c>
      <c r="Z5" s="5">
        <v>349509.08789715002</v>
      </c>
      <c r="AA5" s="5">
        <v>357252.25829403999</v>
      </c>
      <c r="AB5" s="5">
        <v>365166.56372830999</v>
      </c>
      <c r="AC5" s="5">
        <v>373255.41866974998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652731210.88752496</v>
      </c>
      <c r="C6" s="5">
        <v>666136770.47174895</v>
      </c>
      <c r="D6" s="5">
        <v>679810115.49094498</v>
      </c>
      <c r="E6" s="5">
        <v>693756931.01243603</v>
      </c>
      <c r="F6" s="5">
        <v>707982685.75522196</v>
      </c>
      <c r="G6" s="5">
        <v>722494668.69511402</v>
      </c>
      <c r="H6" s="5">
        <v>737302268.46217895</v>
      </c>
      <c r="I6" s="5">
        <v>752405487.18127298</v>
      </c>
      <c r="J6" s="5">
        <v>767822327.15861595</v>
      </c>
      <c r="K6" s="5">
        <v>783566741.53294599</v>
      </c>
      <c r="L6" s="5">
        <v>799655031.36859798</v>
      </c>
      <c r="M6" s="5">
        <v>816105632.56406999</v>
      </c>
      <c r="N6" s="5">
        <v>832943306.37237096</v>
      </c>
      <c r="O6" s="5">
        <v>850184039.16396701</v>
      </c>
      <c r="P6" s="5">
        <v>867854872.08261204</v>
      </c>
      <c r="Q6" s="5">
        <v>885964831.02019</v>
      </c>
      <c r="R6" s="5">
        <v>904521747.01622403</v>
      </c>
      <c r="S6" s="5">
        <v>923536515.25038695</v>
      </c>
      <c r="T6" s="5">
        <v>943024054.10774302</v>
      </c>
      <c r="U6" s="5">
        <v>962985932.29428101</v>
      </c>
      <c r="V6" s="5">
        <v>983433669.99494803</v>
      </c>
      <c r="W6" s="5">
        <v>1004374468.19192</v>
      </c>
      <c r="X6" s="5">
        <v>1025818549.08719</v>
      </c>
      <c r="Y6" s="5">
        <v>1047773505.29158</v>
      </c>
      <c r="Z6" s="5">
        <v>1070244633.72326</v>
      </c>
      <c r="AA6" s="5">
        <v>1093245699.3568399</v>
      </c>
      <c r="AB6" s="5">
        <v>1116772362.1253099</v>
      </c>
      <c r="AC6" s="5">
        <v>1140837225.6090901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652731210.88752496</v>
      </c>
      <c r="C7" s="5">
        <v>666136451.09527504</v>
      </c>
      <c r="D7" s="5">
        <v>679809796.10718095</v>
      </c>
      <c r="E7" s="5">
        <v>693756608.01932395</v>
      </c>
      <c r="F7" s="5">
        <v>707982356.16971099</v>
      </c>
      <c r="G7" s="5">
        <v>722492619.28310502</v>
      </c>
      <c r="H7" s="5">
        <v>737293087.65876698</v>
      </c>
      <c r="I7" s="5">
        <v>752389565.40194201</v>
      </c>
      <c r="J7" s="5">
        <v>767787972.69998097</v>
      </c>
      <c r="K7" s="5">
        <v>783494348.14398098</v>
      </c>
      <c r="L7" s="5">
        <v>799514851.096861</v>
      </c>
      <c r="M7" s="5">
        <v>815855764.10879803</v>
      </c>
      <c r="N7" s="5">
        <v>832523495.38097405</v>
      </c>
      <c r="O7" s="5">
        <v>849524581.27859294</v>
      </c>
      <c r="P7" s="5">
        <v>866865688.89416504</v>
      </c>
      <c r="Q7" s="5">
        <v>884553618.66204906</v>
      </c>
      <c r="R7" s="5">
        <v>902595307.02529001</v>
      </c>
      <c r="S7" s="5">
        <v>920997829.15579498</v>
      </c>
      <c r="T7" s="5">
        <v>939768401.72891104</v>
      </c>
      <c r="U7" s="5">
        <v>958914385.75348997</v>
      </c>
      <c r="V7" s="5">
        <v>978443289.45855904</v>
      </c>
      <c r="W7" s="5">
        <v>998362771.23773098</v>
      </c>
      <c r="X7" s="5">
        <v>1018680642.65248</v>
      </c>
      <c r="Y7" s="5">
        <v>1039404871.49553</v>
      </c>
      <c r="Z7" s="5">
        <v>1060543584.91544</v>
      </c>
      <c r="AA7" s="5">
        <v>1082105072.60375</v>
      </c>
      <c r="AB7" s="5">
        <v>1104097790.04583</v>
      </c>
      <c r="AC7" s="5">
        <v>1126530361.83674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64387.190460940001</v>
      </c>
      <c r="C8" s="5">
        <v>70828.292450459994</v>
      </c>
      <c r="D8" s="5">
        <v>77950.547663660007</v>
      </c>
      <c r="E8" s="5">
        <v>85782.662066089993</v>
      </c>
      <c r="F8" s="5">
        <v>94395.655649969995</v>
      </c>
      <c r="G8" s="5">
        <v>96157.462496769993</v>
      </c>
      <c r="H8" s="5">
        <v>97534.145299619995</v>
      </c>
      <c r="I8" s="5">
        <v>98223.069792680006</v>
      </c>
      <c r="J8" s="5">
        <v>98951.222353589998</v>
      </c>
      <c r="K8" s="5">
        <v>99718.012974149999</v>
      </c>
      <c r="L8" s="5">
        <v>100525.55926554999</v>
      </c>
      <c r="M8" s="5">
        <v>101375.57979225001</v>
      </c>
      <c r="N8" s="5">
        <v>102269.56720452</v>
      </c>
      <c r="O8" s="5">
        <v>103210.18440055</v>
      </c>
      <c r="P8" s="5">
        <v>104202.96508502999</v>
      </c>
      <c r="Q8" s="5">
        <v>105242.79324739</v>
      </c>
      <c r="R8" s="5">
        <v>106331.38522069</v>
      </c>
      <c r="S8" s="5">
        <v>107470.28091653</v>
      </c>
      <c r="T8" s="5">
        <v>108660.0636098</v>
      </c>
      <c r="U8" s="5">
        <v>109901.74319322</v>
      </c>
      <c r="V8" s="5">
        <v>111196.47548528</v>
      </c>
      <c r="W8" s="5">
        <v>112545.06167584</v>
      </c>
      <c r="X8" s="5">
        <v>113949.02273337</v>
      </c>
      <c r="Y8" s="5">
        <v>115408.03048507</v>
      </c>
      <c r="Z8" s="5">
        <v>116924.45526089999</v>
      </c>
      <c r="AA8" s="5">
        <v>118499.92323497</v>
      </c>
      <c r="AB8" s="5">
        <v>120131.00566097</v>
      </c>
      <c r="AC8" s="5">
        <v>121820.85531065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12076.74519249</v>
      </c>
      <c r="C9" s="5">
        <v>11729.712024410001</v>
      </c>
      <c r="D9" s="5">
        <v>11330.590039160001</v>
      </c>
      <c r="E9" s="5">
        <v>10870.67539454</v>
      </c>
      <c r="F9" s="5">
        <v>10336.768585059999</v>
      </c>
      <c r="G9" s="5">
        <v>10309.625330819999</v>
      </c>
      <c r="H9" s="5">
        <v>10254.72692452</v>
      </c>
      <c r="I9" s="5">
        <v>10306.466002270001</v>
      </c>
      <c r="J9" s="5">
        <v>10361.4621902</v>
      </c>
      <c r="K9" s="5">
        <v>10419.832454789999</v>
      </c>
      <c r="L9" s="5">
        <v>10481.794143339999</v>
      </c>
      <c r="M9" s="5">
        <v>10547.615624010001</v>
      </c>
      <c r="N9" s="5">
        <v>10617.719698450001</v>
      </c>
      <c r="O9" s="5">
        <v>10692.96259879</v>
      </c>
      <c r="P9" s="5">
        <v>10772.50670878</v>
      </c>
      <c r="Q9" s="5">
        <v>10857.006561759999</v>
      </c>
      <c r="R9" s="5">
        <v>10946.478776080001</v>
      </c>
      <c r="S9" s="5">
        <v>11041.014030349999</v>
      </c>
      <c r="T9" s="5">
        <v>11140.78846383</v>
      </c>
      <c r="U9" s="5">
        <v>11245.69716645</v>
      </c>
      <c r="V9" s="5">
        <v>11355.81706938</v>
      </c>
      <c r="W9" s="5">
        <v>11471.156590189999</v>
      </c>
      <c r="X9" s="5">
        <v>11591.78183908</v>
      </c>
      <c r="Y9" s="5">
        <v>11717.69726726</v>
      </c>
      <c r="Z9" s="5">
        <v>11848.780028679999</v>
      </c>
      <c r="AA9" s="5">
        <v>11985.024193450001</v>
      </c>
      <c r="AB9" s="5">
        <v>12126.66061789</v>
      </c>
      <c r="AC9" s="5">
        <v>12273.507590810001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56100.142339149999</v>
      </c>
      <c r="D11" s="5">
        <v>49218.091153679998</v>
      </c>
      <c r="E11" s="5">
        <v>41683.485620610001</v>
      </c>
      <c r="F11" s="5">
        <v>33816.082522880002</v>
      </c>
      <c r="G11" s="5">
        <v>32979.265661279998</v>
      </c>
      <c r="H11" s="5">
        <v>32989.965477290003</v>
      </c>
      <c r="I11" s="5">
        <v>33419.339689029999</v>
      </c>
      <c r="J11" s="5">
        <v>33856.700877540003</v>
      </c>
      <c r="K11" s="5">
        <v>34302.613144720002</v>
      </c>
      <c r="L11" s="5">
        <v>34758.087924810003</v>
      </c>
      <c r="M11" s="5">
        <v>35224.333609000001</v>
      </c>
      <c r="N11" s="5">
        <v>35703.178539319997</v>
      </c>
      <c r="O11" s="5">
        <v>36198.166869209999</v>
      </c>
      <c r="P11" s="5">
        <v>36706.098330749999</v>
      </c>
      <c r="Q11" s="5">
        <v>37229.700890909997</v>
      </c>
      <c r="R11" s="5">
        <v>37769.157376310002</v>
      </c>
      <c r="S11" s="5">
        <v>38324.945352490002</v>
      </c>
      <c r="T11" s="5">
        <v>38897.883096539997</v>
      </c>
      <c r="U11" s="5">
        <v>39487.652336250001</v>
      </c>
      <c r="V11" s="5">
        <v>40094.668668359998</v>
      </c>
      <c r="W11" s="5">
        <v>40719.082852059997</v>
      </c>
      <c r="X11" s="5">
        <v>41361.25186977</v>
      </c>
      <c r="Y11" s="5">
        <v>42021.292085900001</v>
      </c>
      <c r="Z11" s="5">
        <v>42698.616778030002</v>
      </c>
      <c r="AA11" s="5">
        <v>43392.857802170001</v>
      </c>
      <c r="AB11" s="5">
        <v>44106.503264250001</v>
      </c>
      <c r="AC11" s="5">
        <v>44838.073257650001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76463.935653430002</v>
      </c>
      <c r="C12" s="5">
        <v>82558.004474870002</v>
      </c>
      <c r="D12" s="5">
        <v>89281.137702819993</v>
      </c>
      <c r="E12" s="5">
        <v>96653.337460630006</v>
      </c>
      <c r="F12" s="5">
        <v>104732.42423503</v>
      </c>
      <c r="G12" s="5">
        <v>106467.08782759</v>
      </c>
      <c r="H12" s="5">
        <v>107788.87222414</v>
      </c>
      <c r="I12" s="5">
        <v>108529.53579496</v>
      </c>
      <c r="J12" s="5">
        <v>109312.68454377999</v>
      </c>
      <c r="K12" s="5">
        <v>110137.84542893</v>
      </c>
      <c r="L12" s="5">
        <v>111007.35340889001</v>
      </c>
      <c r="M12" s="5">
        <v>111923.19541626</v>
      </c>
      <c r="N12" s="5">
        <v>112887.28690296999</v>
      </c>
      <c r="O12" s="5">
        <v>113903.14699935001</v>
      </c>
      <c r="P12" s="5">
        <v>114975.47179380999</v>
      </c>
      <c r="Q12" s="5">
        <v>116099.79980915</v>
      </c>
      <c r="R12" s="5">
        <v>117277.86399677</v>
      </c>
      <c r="S12" s="5">
        <v>118511.29494688001</v>
      </c>
      <c r="T12" s="5">
        <v>119800.85207363</v>
      </c>
      <c r="U12" s="5">
        <v>121147.44035968</v>
      </c>
      <c r="V12" s="5">
        <v>122552.29255465</v>
      </c>
      <c r="W12" s="5">
        <v>124016.21826602001</v>
      </c>
      <c r="X12" s="5">
        <v>125540.80457244</v>
      </c>
      <c r="Y12" s="5">
        <v>127125.72775233</v>
      </c>
      <c r="Z12" s="5">
        <v>128773.23528958</v>
      </c>
      <c r="AA12" s="5">
        <v>130484.94742842</v>
      </c>
      <c r="AB12" s="5">
        <v>132257.66627886001</v>
      </c>
      <c r="AC12" s="5">
        <v>134094.36290146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76463.935653430002</v>
      </c>
      <c r="C13" s="5">
        <v>138658.14681402</v>
      </c>
      <c r="D13" s="5">
        <v>138499.22885650001</v>
      </c>
      <c r="E13" s="5">
        <v>138336.82308124</v>
      </c>
      <c r="F13" s="5">
        <v>138548.50675791001</v>
      </c>
      <c r="G13" s="5">
        <v>139446.35348886999</v>
      </c>
      <c r="H13" s="5">
        <v>140778.83770142999</v>
      </c>
      <c r="I13" s="5">
        <v>141948.87548399001</v>
      </c>
      <c r="J13" s="5">
        <v>143169.38542132001</v>
      </c>
      <c r="K13" s="5">
        <v>144440.45857366</v>
      </c>
      <c r="L13" s="5">
        <v>145765.4413337</v>
      </c>
      <c r="M13" s="5">
        <v>147147.52902526001</v>
      </c>
      <c r="N13" s="5">
        <v>148590.46544229001</v>
      </c>
      <c r="O13" s="5">
        <v>150101.31386856001</v>
      </c>
      <c r="P13" s="5">
        <v>151681.57012454999</v>
      </c>
      <c r="Q13" s="5">
        <v>153329.50070005999</v>
      </c>
      <c r="R13" s="5">
        <v>155047.02137308</v>
      </c>
      <c r="S13" s="5">
        <v>156836.24029936999</v>
      </c>
      <c r="T13" s="5">
        <v>158698.73517017</v>
      </c>
      <c r="U13" s="5">
        <v>160635.09269592</v>
      </c>
      <c r="V13" s="5">
        <v>162646.96122301</v>
      </c>
      <c r="W13" s="5">
        <v>164735.30111808001</v>
      </c>
      <c r="X13" s="5">
        <v>166902.05644222</v>
      </c>
      <c r="Y13" s="5">
        <v>169147.01983822999</v>
      </c>
      <c r="Z13" s="5">
        <v>171471.85206760999</v>
      </c>
      <c r="AA13" s="5">
        <v>173877.80523058999</v>
      </c>
      <c r="AB13" s="5">
        <v>176364.16954311999</v>
      </c>
      <c r="AC13" s="5">
        <v>178932.43615910999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3267.6</v>
      </c>
      <c r="C15" s="5">
        <v>5821.8076453100002</v>
      </c>
      <c r="D15" s="5">
        <v>8581.2051960200006</v>
      </c>
      <c r="E15" s="5">
        <v>11571.698307860001</v>
      </c>
      <c r="F15" s="5">
        <v>14817.074590980001</v>
      </c>
      <c r="G15" s="5">
        <v>18343.44967328</v>
      </c>
      <c r="H15" s="5">
        <v>22003.179015810001</v>
      </c>
      <c r="I15" s="5">
        <v>21269.739785369999</v>
      </c>
      <c r="J15" s="5">
        <v>20560.748469390001</v>
      </c>
      <c r="K15" s="5">
        <v>19875.39018708</v>
      </c>
      <c r="L15" s="5">
        <v>19212.877180840002</v>
      </c>
      <c r="M15" s="5">
        <v>18572.447941589999</v>
      </c>
      <c r="N15" s="5">
        <v>17953.366370989999</v>
      </c>
      <c r="O15" s="5">
        <v>17358.000298769999</v>
      </c>
      <c r="P15" s="5">
        <v>16779.400292440001</v>
      </c>
      <c r="Q15" s="5">
        <v>16220.08706865</v>
      </c>
      <c r="R15" s="5">
        <v>15679.417574020001</v>
      </c>
      <c r="S15" s="5">
        <v>15156.803689050001</v>
      </c>
      <c r="T15" s="5">
        <v>14652.17551386</v>
      </c>
      <c r="U15" s="5">
        <v>14163.77019601</v>
      </c>
      <c r="V15" s="5">
        <v>13691.64452281</v>
      </c>
      <c r="W15" s="5">
        <v>13235.25643195</v>
      </c>
      <c r="X15" s="5">
        <v>12794.08121755</v>
      </c>
      <c r="Y15" s="5">
        <v>12367.61190867</v>
      </c>
      <c r="Z15" s="5">
        <v>11955.35832578</v>
      </c>
      <c r="AA15" s="5">
        <v>11556.84724608</v>
      </c>
      <c r="AB15" s="5">
        <v>11171.61900454</v>
      </c>
      <c r="AC15" s="5">
        <v>10799.23171391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3374158.2</v>
      </c>
      <c r="C16" s="5">
        <v>6011659.9354998199</v>
      </c>
      <c r="D16" s="5">
        <v>8861042.9299848694</v>
      </c>
      <c r="E16" s="5">
        <v>11949057.636611599</v>
      </c>
      <c r="F16" s="5">
        <v>15300267.3923306</v>
      </c>
      <c r="G16" s="5">
        <v>18941556.140271202</v>
      </c>
      <c r="H16" s="5">
        <v>22720216.299118198</v>
      </c>
      <c r="I16" s="5">
        <v>21962530.452162702</v>
      </c>
      <c r="J16" s="5">
        <v>21229546.124442998</v>
      </c>
      <c r="K16" s="5">
        <v>20520148.720811602</v>
      </c>
      <c r="L16" s="5">
        <v>19833227.527711801</v>
      </c>
      <c r="M16" s="5">
        <v>19167700.733788598</v>
      </c>
      <c r="N16" s="5">
        <v>18522361.104301099</v>
      </c>
      <c r="O16" s="5">
        <v>17899663.444785699</v>
      </c>
      <c r="P16" s="5">
        <v>17292111.451513398</v>
      </c>
      <c r="Q16" s="5">
        <v>16702687.392207701</v>
      </c>
      <c r="R16" s="5">
        <v>16131111.5020635</v>
      </c>
      <c r="S16" s="5">
        <v>15577028.877895201</v>
      </c>
      <c r="T16" s="5">
        <v>15040487.799718499</v>
      </c>
      <c r="U16" s="5">
        <v>14520151.4335305</v>
      </c>
      <c r="V16" s="5">
        <v>14016234.360857701</v>
      </c>
      <c r="W16" s="5">
        <v>13528424.393807201</v>
      </c>
      <c r="X16" s="5">
        <v>13056327.9999422</v>
      </c>
      <c r="Y16" s="5">
        <v>12599608.349095101</v>
      </c>
      <c r="Z16" s="5">
        <v>12157964.8002932</v>
      </c>
      <c r="AA16" s="5">
        <v>11730927.8349618</v>
      </c>
      <c r="AB16" s="5">
        <v>11318342.5851037</v>
      </c>
      <c r="AC16" s="5">
        <v>10919747.808289399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3374158.2</v>
      </c>
      <c r="C17" s="5">
        <v>6011659.9354998199</v>
      </c>
      <c r="D17" s="5">
        <v>8861042.9299848694</v>
      </c>
      <c r="E17" s="5">
        <v>11949057.636611599</v>
      </c>
      <c r="F17" s="5">
        <v>15300267.3923306</v>
      </c>
      <c r="G17" s="5">
        <v>18941639.4697579</v>
      </c>
      <c r="H17" s="5">
        <v>22720714.561843298</v>
      </c>
      <c r="I17" s="5">
        <v>21963357.482149601</v>
      </c>
      <c r="J17" s="5">
        <v>21231245.576608501</v>
      </c>
      <c r="K17" s="5">
        <v>20523537.338376101</v>
      </c>
      <c r="L17" s="5">
        <v>19839419.426828001</v>
      </c>
      <c r="M17" s="5">
        <v>19178105.4460527</v>
      </c>
      <c r="N17" s="5">
        <v>18538835.292864799</v>
      </c>
      <c r="O17" s="5">
        <v>17924054.013195898</v>
      </c>
      <c r="P17" s="5">
        <v>17326585.5498408</v>
      </c>
      <c r="Q17" s="5">
        <v>16749032.8213549</v>
      </c>
      <c r="R17" s="5">
        <v>16190731.8040646</v>
      </c>
      <c r="S17" s="5">
        <v>15651075.1995598</v>
      </c>
      <c r="T17" s="5">
        <v>15129990.8284894</v>
      </c>
      <c r="U17" s="5">
        <v>14625658.350853199</v>
      </c>
      <c r="V17" s="5">
        <v>14138136.359107999</v>
      </c>
      <c r="W17" s="5">
        <v>13666865.2089929</v>
      </c>
      <c r="X17" s="5">
        <v>13211303.0163642</v>
      </c>
      <c r="Y17" s="5">
        <v>12770926.316302801</v>
      </c>
      <c r="Z17" s="5">
        <v>12345228.9246406</v>
      </c>
      <c r="AA17" s="5">
        <v>11933722.1864985</v>
      </c>
      <c r="AB17" s="5">
        <v>11535931.445535701</v>
      </c>
      <c r="AC17" s="5">
        <v>11151400.407182699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667.10619917999998</v>
      </c>
      <c r="C18" s="5">
        <v>1188.56774716</v>
      </c>
      <c r="D18" s="5">
        <v>1751.9204256</v>
      </c>
      <c r="E18" s="5">
        <v>2362.4530775600001</v>
      </c>
      <c r="F18" s="5">
        <v>3025.0221304199999</v>
      </c>
      <c r="G18" s="5">
        <v>3744.95929471</v>
      </c>
      <c r="H18" s="5">
        <v>4492.1217784099999</v>
      </c>
      <c r="I18" s="5">
        <v>4342.3844001099997</v>
      </c>
      <c r="J18" s="5">
        <v>4197.6382555199998</v>
      </c>
      <c r="K18" s="5">
        <v>4057.7169803299998</v>
      </c>
      <c r="L18" s="5">
        <v>3922.4597476600002</v>
      </c>
      <c r="M18" s="5">
        <v>3791.71108942</v>
      </c>
      <c r="N18" s="5">
        <v>3665.3207253800001</v>
      </c>
      <c r="O18" s="5">
        <v>3543.77206656</v>
      </c>
      <c r="P18" s="5">
        <v>3425.6463317500002</v>
      </c>
      <c r="Q18" s="5">
        <v>3311.4581450400001</v>
      </c>
      <c r="R18" s="5">
        <v>3201.0762220500001</v>
      </c>
      <c r="S18" s="5">
        <v>3094.3804935500002</v>
      </c>
      <c r="T18" s="5">
        <v>2991.3566889399999</v>
      </c>
      <c r="U18" s="5">
        <v>2891.6449080500001</v>
      </c>
      <c r="V18" s="5">
        <v>2795.25674445</v>
      </c>
      <c r="W18" s="5">
        <v>2702.0815318599998</v>
      </c>
      <c r="X18" s="5">
        <v>2612.0121474600001</v>
      </c>
      <c r="Y18" s="5">
        <v>2524.94508916</v>
      </c>
      <c r="Z18" s="5">
        <v>2440.7802829500001</v>
      </c>
      <c r="AA18" s="5">
        <v>2359.4211166700002</v>
      </c>
      <c r="AB18" s="5">
        <v>2280.7737461199999</v>
      </c>
      <c r="AC18" s="5">
        <v>2204.74795653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6.0116599400000004</v>
      </c>
      <c r="D19" s="5">
        <v>8.86104293</v>
      </c>
      <c r="E19" s="5">
        <v>11.949057639999999</v>
      </c>
      <c r="F19" s="5">
        <v>15.30026739</v>
      </c>
      <c r="G19" s="5">
        <v>18.941639469999998</v>
      </c>
      <c r="H19" s="5">
        <v>22.720714560000001</v>
      </c>
      <c r="I19" s="5">
        <v>21.963357479999999</v>
      </c>
      <c r="J19" s="5">
        <v>21.23124558</v>
      </c>
      <c r="K19" s="5">
        <v>20.523537340000001</v>
      </c>
      <c r="L19" s="5">
        <v>19.83941943</v>
      </c>
      <c r="M19" s="5">
        <v>19.17810545</v>
      </c>
      <c r="N19" s="5">
        <v>18.538835290000002</v>
      </c>
      <c r="O19" s="5">
        <v>17.924054009999999</v>
      </c>
      <c r="P19" s="5">
        <v>17.326585550000001</v>
      </c>
      <c r="Q19" s="5">
        <v>16.74903282</v>
      </c>
      <c r="R19" s="5">
        <v>16.190731799999998</v>
      </c>
      <c r="S19" s="5">
        <v>15.651075199999999</v>
      </c>
      <c r="T19" s="5">
        <v>15.129990830000001</v>
      </c>
      <c r="U19" s="5">
        <v>14.62565835</v>
      </c>
      <c r="V19" s="5">
        <v>14.138136360000001</v>
      </c>
      <c r="W19" s="5">
        <v>13.666865209999999</v>
      </c>
      <c r="X19" s="5">
        <v>13.211303020000001</v>
      </c>
      <c r="Y19" s="5">
        <v>12.770926319999999</v>
      </c>
      <c r="Z19" s="5">
        <v>12.34522892</v>
      </c>
      <c r="AA19" s="5">
        <v>11.933722189999999</v>
      </c>
      <c r="AB19" s="5">
        <v>11.53593145</v>
      </c>
      <c r="AC19" s="5">
        <v>11.151400410000001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1.687079E-2</v>
      </c>
      <c r="C20" s="5">
        <v>3.00583E-2</v>
      </c>
      <c r="D20" s="5">
        <v>4.4305209999999998E-2</v>
      </c>
      <c r="E20" s="5">
        <v>5.974529E-2</v>
      </c>
      <c r="F20" s="5">
        <v>7.6501340000000001E-2</v>
      </c>
      <c r="G20" s="5">
        <v>9.4708200000000006E-2</v>
      </c>
      <c r="H20" s="5">
        <v>0.11360357</v>
      </c>
      <c r="I20" s="5">
        <v>0.10981679</v>
      </c>
      <c r="J20" s="5">
        <v>0.10615623</v>
      </c>
      <c r="K20" s="5">
        <v>0.10261769</v>
      </c>
      <c r="L20" s="5">
        <v>9.9197099999999996E-2</v>
      </c>
      <c r="M20" s="5">
        <v>9.5890530000000002E-2</v>
      </c>
      <c r="N20" s="5">
        <v>9.2694180000000001E-2</v>
      </c>
      <c r="O20" s="5">
        <v>8.9620270000000002E-2</v>
      </c>
      <c r="P20" s="5">
        <v>8.6632929999999997E-2</v>
      </c>
      <c r="Q20" s="5">
        <v>8.3745159999999999E-2</v>
      </c>
      <c r="R20" s="5">
        <v>8.0953659999999997E-2</v>
      </c>
      <c r="S20" s="5">
        <v>7.8255379999999999E-2</v>
      </c>
      <c r="T20" s="5">
        <v>7.5649949999999994E-2</v>
      </c>
      <c r="U20" s="5">
        <v>7.3128289999999999E-2</v>
      </c>
      <c r="V20" s="5">
        <v>7.0690680000000006E-2</v>
      </c>
      <c r="W20" s="5">
        <v>6.8334329999999999E-2</v>
      </c>
      <c r="X20" s="5">
        <v>6.6056519999999994E-2</v>
      </c>
      <c r="Y20" s="5">
        <v>6.3854629999999996E-2</v>
      </c>
      <c r="Z20" s="5">
        <v>6.1726139999999999E-2</v>
      </c>
      <c r="AA20" s="5">
        <v>5.9668609999999997E-2</v>
      </c>
      <c r="AB20" s="5">
        <v>5.7679660000000001E-2</v>
      </c>
      <c r="AC20" s="5">
        <v>5.5757000000000001E-2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667.10619917999998</v>
      </c>
      <c r="C21" s="5">
        <v>1188.56774716</v>
      </c>
      <c r="D21" s="5">
        <v>1751.9204256</v>
      </c>
      <c r="E21" s="5">
        <v>2362.4530775600001</v>
      </c>
      <c r="F21" s="5">
        <v>3025.0221304199999</v>
      </c>
      <c r="G21" s="5">
        <v>3744.95929471</v>
      </c>
      <c r="H21" s="5">
        <v>4492.1217784099999</v>
      </c>
      <c r="I21" s="5">
        <v>4342.3844001099997</v>
      </c>
      <c r="J21" s="5">
        <v>4197.6382555199998</v>
      </c>
      <c r="K21" s="5">
        <v>4057.7169803299998</v>
      </c>
      <c r="L21" s="5">
        <v>3922.4597476600002</v>
      </c>
      <c r="M21" s="5">
        <v>3791.71108942</v>
      </c>
      <c r="N21" s="5">
        <v>3665.3207253800001</v>
      </c>
      <c r="O21" s="5">
        <v>3543.77206656</v>
      </c>
      <c r="P21" s="5">
        <v>3425.6463317500002</v>
      </c>
      <c r="Q21" s="5">
        <v>3311.4581450400001</v>
      </c>
      <c r="R21" s="5">
        <v>3201.0762220500001</v>
      </c>
      <c r="S21" s="5">
        <v>3094.3804935500002</v>
      </c>
      <c r="T21" s="5">
        <v>2991.3566889399999</v>
      </c>
      <c r="U21" s="5">
        <v>2891.6449080500001</v>
      </c>
      <c r="V21" s="5">
        <v>2795.25674445</v>
      </c>
      <c r="W21" s="5">
        <v>2702.0815318599998</v>
      </c>
      <c r="X21" s="5">
        <v>2612.0121474600001</v>
      </c>
      <c r="Y21" s="5">
        <v>2524.94508916</v>
      </c>
      <c r="Z21" s="5">
        <v>2440.7802829500001</v>
      </c>
      <c r="AA21" s="5">
        <v>2359.4211166700002</v>
      </c>
      <c r="AB21" s="5">
        <v>2280.7737461199999</v>
      </c>
      <c r="AC21" s="5">
        <v>2204.74795653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1.5247928399999999</v>
      </c>
      <c r="E23" s="5">
        <v>1.3949831399999999</v>
      </c>
      <c r="F23" s="5">
        <v>1.3246018100000001</v>
      </c>
      <c r="G23" s="5">
        <v>1.28067346</v>
      </c>
      <c r="H23" s="5">
        <v>1.2408639800000001</v>
      </c>
      <c r="I23" s="5">
        <v>1.2109094600000001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1.0001774400000001</v>
      </c>
      <c r="Q23" s="5">
        <v>1</v>
      </c>
      <c r="R23" s="5">
        <v>1.0000000099999999</v>
      </c>
      <c r="S23" s="5">
        <v>1</v>
      </c>
      <c r="T23" s="5">
        <v>1.0000022</v>
      </c>
      <c r="U23" s="5">
        <v>1.0000408599999999</v>
      </c>
      <c r="V23" s="5">
        <v>1.00000004</v>
      </c>
      <c r="W23" s="5">
        <v>1</v>
      </c>
      <c r="X23" s="5">
        <v>1</v>
      </c>
      <c r="Y23" s="5">
        <v>1</v>
      </c>
      <c r="Z23" s="5">
        <v>1.0000000099999999</v>
      </c>
      <c r="AA23" s="5">
        <v>1.0000000099999999</v>
      </c>
      <c r="AB23" s="5">
        <v>1.00000007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1.8431141</v>
      </c>
      <c r="D24" s="5">
        <v>1.52480284</v>
      </c>
      <c r="E24" s="5">
        <v>1.39499314</v>
      </c>
      <c r="F24" s="5">
        <v>1.3246118099999999</v>
      </c>
      <c r="G24" s="5">
        <v>1.2806834600000001</v>
      </c>
      <c r="H24" s="5">
        <v>1.2408739799999999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1.0001774400000001</v>
      </c>
      <c r="P24" s="5">
        <v>1</v>
      </c>
      <c r="Q24" s="5">
        <v>1.0000000099999999</v>
      </c>
      <c r="R24" s="5">
        <v>1</v>
      </c>
      <c r="S24" s="5">
        <v>1.0000022</v>
      </c>
      <c r="T24" s="5">
        <v>1.0000408599999999</v>
      </c>
      <c r="U24" s="5">
        <v>1.00000004</v>
      </c>
      <c r="V24" s="5">
        <v>1</v>
      </c>
      <c r="W24" s="5">
        <v>1</v>
      </c>
      <c r="X24" s="5">
        <v>1</v>
      </c>
      <c r="Y24" s="5">
        <v>1.0000000099999999</v>
      </c>
      <c r="Z24" s="5">
        <v>1.0000000099999999</v>
      </c>
      <c r="AA24" s="5">
        <v>1.00000007</v>
      </c>
      <c r="AB24" s="5">
        <v>1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1.8431141</v>
      </c>
      <c r="D25" s="5">
        <v>1.52480284</v>
      </c>
      <c r="E25" s="5">
        <v>1.39499314</v>
      </c>
      <c r="F25" s="5">
        <v>1.3246118099999999</v>
      </c>
      <c r="G25" s="5">
        <v>1.2806834600000001</v>
      </c>
      <c r="H25" s="5">
        <v>1.2408739799999999</v>
      </c>
      <c r="I25" s="5">
        <v>1.2109194599999999</v>
      </c>
      <c r="J25" s="5">
        <v>1.2216576100000001</v>
      </c>
      <c r="K25" s="5">
        <v>1.2330381399999999</v>
      </c>
      <c r="L25" s="5">
        <v>1.24508782</v>
      </c>
      <c r="M25" s="5">
        <v>1.25784455</v>
      </c>
      <c r="N25" s="5">
        <v>1.27134865</v>
      </c>
      <c r="O25" s="5">
        <v>1.28564024</v>
      </c>
      <c r="P25" s="5">
        <v>1.3007302300000001</v>
      </c>
      <c r="Q25" s="5">
        <v>1.31676952</v>
      </c>
      <c r="R25" s="5">
        <v>1.3337411400000001</v>
      </c>
      <c r="S25" s="5">
        <v>1.3516975099999999</v>
      </c>
      <c r="T25" s="5">
        <v>1.3706931600000001</v>
      </c>
      <c r="U25" s="5">
        <v>1.3907744399999999</v>
      </c>
      <c r="V25" s="5">
        <v>1.41203082</v>
      </c>
      <c r="W25" s="5">
        <v>1.43451445</v>
      </c>
      <c r="X25" s="5">
        <v>1.45829472</v>
      </c>
      <c r="Y25" s="5">
        <v>1.4834444200000001</v>
      </c>
      <c r="Z25" s="5">
        <v>1.5100422</v>
      </c>
      <c r="AA25" s="5">
        <v>1.53816916</v>
      </c>
      <c r="AB25" s="5">
        <v>1.56791261</v>
      </c>
      <c r="AC25" s="5">
        <v>1.5993627500000001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24984</v>
      </c>
      <c r="C26" s="5">
        <v>28144.19883388</v>
      </c>
      <c r="D26" s="5">
        <v>31579.694414109999</v>
      </c>
      <c r="E26" s="5">
        <v>35325.492134499997</v>
      </c>
      <c r="F26" s="5">
        <v>39413.384886270003</v>
      </c>
      <c r="G26" s="5">
        <v>43878.270571879999</v>
      </c>
      <c r="H26" s="5">
        <v>48508.906016510002</v>
      </c>
      <c r="I26" s="5">
        <v>53247.41720199</v>
      </c>
      <c r="J26" s="5">
        <v>58008.273158789998</v>
      </c>
      <c r="K26" s="5">
        <v>62794.63337001</v>
      </c>
      <c r="L26" s="5">
        <v>67609.319761499995</v>
      </c>
      <c r="M26" s="5">
        <v>72455.168801899999</v>
      </c>
      <c r="N26" s="5">
        <v>77334.981702510006</v>
      </c>
      <c r="O26" s="5">
        <v>82243.164350079998</v>
      </c>
      <c r="P26" s="5">
        <v>87199.529436330005</v>
      </c>
      <c r="Q26" s="5">
        <v>92198.785734599995</v>
      </c>
      <c r="R26" s="5">
        <v>97243.591395130003</v>
      </c>
      <c r="S26" s="5">
        <v>102336.58376506</v>
      </c>
      <c r="T26" s="5">
        <v>107480.38697308001</v>
      </c>
      <c r="U26" s="5">
        <v>112677.56617491</v>
      </c>
      <c r="V26" s="5">
        <v>117930.87326574</v>
      </c>
      <c r="W26" s="5">
        <v>123242.85580135</v>
      </c>
      <c r="X26" s="5">
        <v>128616.13565846</v>
      </c>
      <c r="Y26" s="5">
        <v>134053.32872796</v>
      </c>
      <c r="Z26" s="5">
        <v>139557.07859762001</v>
      </c>
      <c r="AA26" s="5">
        <v>145130.02375185999</v>
      </c>
      <c r="AB26" s="5">
        <v>150774.82328149999</v>
      </c>
      <c r="AC26" s="5">
        <v>156494.13386502999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88568191.25</v>
      </c>
      <c r="C27" s="5">
        <v>99771084.8902255</v>
      </c>
      <c r="D27" s="5">
        <v>111949904.51831301</v>
      </c>
      <c r="E27" s="5">
        <v>125228744.131008</v>
      </c>
      <c r="F27" s="5">
        <v>139720309.41471699</v>
      </c>
      <c r="G27" s="5">
        <v>155547629.009839</v>
      </c>
      <c r="H27" s="5">
        <v>171960128.36258301</v>
      </c>
      <c r="I27" s="5">
        <v>188754797.00421199</v>
      </c>
      <c r="J27" s="5">
        <v>205622661.93105999</v>
      </c>
      <c r="K27" s="5">
        <v>222569997.88902199</v>
      </c>
      <c r="L27" s="5">
        <v>239599995.68608201</v>
      </c>
      <c r="M27" s="5">
        <v>256713965.195512</v>
      </c>
      <c r="N27" s="5">
        <v>273908615.17402297</v>
      </c>
      <c r="O27" s="5">
        <v>291154989.76023602</v>
      </c>
      <c r="P27" s="5">
        <v>308506972.87191999</v>
      </c>
      <c r="Q27" s="5">
        <v>325939972.856718</v>
      </c>
      <c r="R27" s="5">
        <v>343458768.54315901</v>
      </c>
      <c r="S27" s="5">
        <v>361066475.22294301</v>
      </c>
      <c r="T27" s="5">
        <v>378763640.97859401</v>
      </c>
      <c r="U27" s="5">
        <v>396560070.84696102</v>
      </c>
      <c r="V27" s="5">
        <v>414459886.14161301</v>
      </c>
      <c r="W27" s="5">
        <v>432469879.54304701</v>
      </c>
      <c r="X27" s="5">
        <v>450595301.931831</v>
      </c>
      <c r="Y27" s="5">
        <v>468843666.16524601</v>
      </c>
      <c r="Z27" s="5">
        <v>487224824.58271402</v>
      </c>
      <c r="AA27" s="5">
        <v>505742569.175506</v>
      </c>
      <c r="AB27" s="5">
        <v>524414632.40761799</v>
      </c>
      <c r="AC27" s="5">
        <v>543246660.80316699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88568191.25</v>
      </c>
      <c r="C28" s="5">
        <v>99771084.8902255</v>
      </c>
      <c r="D28" s="5">
        <v>111949904.51831301</v>
      </c>
      <c r="E28" s="5">
        <v>125228744.131008</v>
      </c>
      <c r="F28" s="5">
        <v>139720309.41471699</v>
      </c>
      <c r="G28" s="5">
        <v>155548313.30969301</v>
      </c>
      <c r="H28" s="5">
        <v>171963899.51163599</v>
      </c>
      <c r="I28" s="5">
        <v>188761904.83168301</v>
      </c>
      <c r="J28" s="5">
        <v>205639122.28664401</v>
      </c>
      <c r="K28" s="5">
        <v>222606752.23298201</v>
      </c>
      <c r="L28" s="5">
        <v>239674798.38773301</v>
      </c>
      <c r="M28" s="5">
        <v>256853316.02215201</v>
      </c>
      <c r="N28" s="5">
        <v>274152235.420394</v>
      </c>
      <c r="O28" s="5">
        <v>291551725.47080702</v>
      </c>
      <c r="P28" s="5">
        <v>309122022.09521902</v>
      </c>
      <c r="Q28" s="5">
        <v>326844367.91384703</v>
      </c>
      <c r="R28" s="5">
        <v>344728186.05991399</v>
      </c>
      <c r="S28" s="5">
        <v>362782825.91961402</v>
      </c>
      <c r="T28" s="5">
        <v>381017590.01982898</v>
      </c>
      <c r="U28" s="5">
        <v>399441571.82853597</v>
      </c>
      <c r="V28" s="5">
        <v>418064526.80432498</v>
      </c>
      <c r="W28" s="5">
        <v>436895486.02347302</v>
      </c>
      <c r="X28" s="5">
        <v>455943744.029553</v>
      </c>
      <c r="Y28" s="5">
        <v>475218574.14652401</v>
      </c>
      <c r="Z28" s="5">
        <v>494729347.88365197</v>
      </c>
      <c r="AA28" s="5">
        <v>514485418.65880001</v>
      </c>
      <c r="AB28" s="5">
        <v>534496212.93952501</v>
      </c>
      <c r="AC28" s="5">
        <v>554771148.64157999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7556.8142471299998</v>
      </c>
      <c r="C29" s="5">
        <v>8512.6674160300008</v>
      </c>
      <c r="D29" s="5">
        <v>9551.7885313999996</v>
      </c>
      <c r="E29" s="5">
        <v>10684.7655399</v>
      </c>
      <c r="F29" s="5">
        <v>11921.214714870001</v>
      </c>
      <c r="G29" s="5">
        <v>13271.69149044</v>
      </c>
      <c r="H29" s="5">
        <v>14672.30195719</v>
      </c>
      <c r="I29" s="5">
        <v>16105.54118376</v>
      </c>
      <c r="J29" s="5">
        <v>17545.538947239998</v>
      </c>
      <c r="K29" s="5">
        <v>18993.250884320001</v>
      </c>
      <c r="L29" s="5">
        <v>20449.53053204</v>
      </c>
      <c r="M29" s="5">
        <v>21915.235826150001</v>
      </c>
      <c r="N29" s="5">
        <v>23391.214038229999</v>
      </c>
      <c r="O29" s="5">
        <v>24875.7731384</v>
      </c>
      <c r="P29" s="5">
        <v>26374.905795210001</v>
      </c>
      <c r="Q29" s="5">
        <v>27887.011591719998</v>
      </c>
      <c r="R29" s="5">
        <v>29412.894528379999</v>
      </c>
      <c r="S29" s="5">
        <v>30953.35231342</v>
      </c>
      <c r="T29" s="5">
        <v>32509.17865695</v>
      </c>
      <c r="U29" s="5">
        <v>34081.149431739999</v>
      </c>
      <c r="V29" s="5">
        <v>35670.09699292</v>
      </c>
      <c r="W29" s="5">
        <v>37276.791889879998</v>
      </c>
      <c r="X29" s="5">
        <v>38902.027151570001</v>
      </c>
      <c r="Y29" s="5">
        <v>40546.593996429998</v>
      </c>
      <c r="Z29" s="5">
        <v>42211.292020269997</v>
      </c>
      <c r="AA29" s="5">
        <v>43896.919275319997</v>
      </c>
      <c r="AB29" s="5">
        <v>45604.280046530002</v>
      </c>
      <c r="AC29" s="5">
        <v>47334.1778892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79.816867909999999</v>
      </c>
      <c r="D30" s="5">
        <v>89.559923609999998</v>
      </c>
      <c r="E30" s="5">
        <v>100.1829953</v>
      </c>
      <c r="F30" s="5">
        <v>111.77624753000001</v>
      </c>
      <c r="G30" s="5">
        <v>124.43865065</v>
      </c>
      <c r="H30" s="5">
        <v>137.57111961000001</v>
      </c>
      <c r="I30" s="5">
        <v>151.00952387000001</v>
      </c>
      <c r="J30" s="5">
        <v>164.51129782999999</v>
      </c>
      <c r="K30" s="5">
        <v>178.08540178999999</v>
      </c>
      <c r="L30" s="5">
        <v>191.73983870999999</v>
      </c>
      <c r="M30" s="5">
        <v>205.48265282</v>
      </c>
      <c r="N30" s="5">
        <v>219.32178834000001</v>
      </c>
      <c r="O30" s="5">
        <v>233.24138038000001</v>
      </c>
      <c r="P30" s="5">
        <v>247.29761768</v>
      </c>
      <c r="Q30" s="5">
        <v>261.47549433</v>
      </c>
      <c r="R30" s="5">
        <v>275.78254885000001</v>
      </c>
      <c r="S30" s="5">
        <v>290.22626073999999</v>
      </c>
      <c r="T30" s="5">
        <v>304.81407202000003</v>
      </c>
      <c r="U30" s="5">
        <v>319.55325746</v>
      </c>
      <c r="V30" s="5">
        <v>334.45162144</v>
      </c>
      <c r="W30" s="5">
        <v>349.51638881999997</v>
      </c>
      <c r="X30" s="5">
        <v>364.75499522000001</v>
      </c>
      <c r="Y30" s="5">
        <v>380.17485932</v>
      </c>
      <c r="Z30" s="5">
        <v>395.78347831000002</v>
      </c>
      <c r="AA30" s="5">
        <v>411.58833492999997</v>
      </c>
      <c r="AB30" s="5">
        <v>427.59697034999999</v>
      </c>
      <c r="AC30" s="5">
        <v>443.81691891000003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0.35427277000000001</v>
      </c>
      <c r="C31" s="5">
        <v>0.39908433999999998</v>
      </c>
      <c r="D31" s="5">
        <v>0.44779962000000001</v>
      </c>
      <c r="E31" s="5">
        <v>0.50091498000000001</v>
      </c>
      <c r="F31" s="5">
        <v>0.55888123999999995</v>
      </c>
      <c r="G31" s="5">
        <v>0.62219325000000003</v>
      </c>
      <c r="H31" s="5">
        <v>0.68785560000000001</v>
      </c>
      <c r="I31" s="5">
        <v>0.75504762000000003</v>
      </c>
      <c r="J31" s="5">
        <v>0.82255648999999997</v>
      </c>
      <c r="K31" s="5">
        <v>0.89042701000000002</v>
      </c>
      <c r="L31" s="5">
        <v>0.95869919000000003</v>
      </c>
      <c r="M31" s="5">
        <v>1.0274132600000001</v>
      </c>
      <c r="N31" s="5">
        <v>1.0966089400000001</v>
      </c>
      <c r="O31" s="5">
        <v>1.1662068999999999</v>
      </c>
      <c r="P31" s="5">
        <v>1.2364880899999999</v>
      </c>
      <c r="Q31" s="5">
        <v>1.30737747</v>
      </c>
      <c r="R31" s="5">
        <v>1.3789127400000001</v>
      </c>
      <c r="S31" s="5">
        <v>1.4511312999999999</v>
      </c>
      <c r="T31" s="5">
        <v>1.5240703600000001</v>
      </c>
      <c r="U31" s="5">
        <v>1.59776629</v>
      </c>
      <c r="V31" s="5">
        <v>1.67225811</v>
      </c>
      <c r="W31" s="5">
        <v>1.7475819399999999</v>
      </c>
      <c r="X31" s="5">
        <v>1.82377498</v>
      </c>
      <c r="Y31" s="5">
        <v>1.9008742999999999</v>
      </c>
      <c r="Z31" s="5">
        <v>1.9789173900000001</v>
      </c>
      <c r="AA31" s="5">
        <v>2.0579416699999999</v>
      </c>
      <c r="AB31" s="5">
        <v>2.13798485</v>
      </c>
      <c r="AC31" s="5">
        <v>2.21908459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7556.8142471299998</v>
      </c>
      <c r="C32" s="5">
        <v>8512.6674160300008</v>
      </c>
      <c r="D32" s="5">
        <v>9551.7885313999996</v>
      </c>
      <c r="E32" s="5">
        <v>10684.7655399</v>
      </c>
      <c r="F32" s="5">
        <v>11921.214714870001</v>
      </c>
      <c r="G32" s="5">
        <v>13271.69149044</v>
      </c>
      <c r="H32" s="5">
        <v>14672.30195719</v>
      </c>
      <c r="I32" s="5">
        <v>16105.54118376</v>
      </c>
      <c r="J32" s="5">
        <v>17545.538947239998</v>
      </c>
      <c r="K32" s="5">
        <v>18993.250884320001</v>
      </c>
      <c r="L32" s="5">
        <v>20449.53053204</v>
      </c>
      <c r="M32" s="5">
        <v>21915.235826150001</v>
      </c>
      <c r="N32" s="5">
        <v>23391.214038229999</v>
      </c>
      <c r="O32" s="5">
        <v>24875.7731384</v>
      </c>
      <c r="P32" s="5">
        <v>26374.905795210001</v>
      </c>
      <c r="Q32" s="5">
        <v>27887.011591719998</v>
      </c>
      <c r="R32" s="5">
        <v>29412.894528379999</v>
      </c>
      <c r="S32" s="5">
        <v>30953.35231342</v>
      </c>
      <c r="T32" s="5">
        <v>32509.17865695</v>
      </c>
      <c r="U32" s="5">
        <v>34081.149431739999</v>
      </c>
      <c r="V32" s="5">
        <v>35670.09699292</v>
      </c>
      <c r="W32" s="5">
        <v>37276.791889879998</v>
      </c>
      <c r="X32" s="5">
        <v>38902.027151570001</v>
      </c>
      <c r="Y32" s="5">
        <v>40546.593996429998</v>
      </c>
      <c r="Z32" s="5">
        <v>42211.292020269997</v>
      </c>
      <c r="AA32" s="5">
        <v>43896.919275319997</v>
      </c>
      <c r="AB32" s="5">
        <v>45604.280046530002</v>
      </c>
      <c r="AC32" s="5">
        <v>47334.1778892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1.1688104500000001</v>
      </c>
      <c r="E34" s="5">
        <v>1.16521304</v>
      </c>
      <c r="F34" s="5">
        <v>1.1621991199999999</v>
      </c>
      <c r="G34" s="5">
        <v>1.1596603000000001</v>
      </c>
      <c r="H34" s="5">
        <v>1.1515875900000001</v>
      </c>
      <c r="I34" s="5">
        <v>1.1434101299999999</v>
      </c>
      <c r="J34" s="5">
        <v>1.1347921700000001</v>
      </c>
      <c r="K34" s="5">
        <v>1.12760634</v>
      </c>
      <c r="L34" s="5">
        <v>1.12152528</v>
      </c>
      <c r="M34" s="5">
        <v>1.1163176299999999</v>
      </c>
      <c r="N34" s="5">
        <v>1.1118123</v>
      </c>
      <c r="O34" s="5">
        <v>1.1078792200000001</v>
      </c>
      <c r="P34" s="5">
        <v>1.1044324700000001</v>
      </c>
      <c r="Q34" s="5">
        <v>1.1013767000000001</v>
      </c>
      <c r="R34" s="5">
        <v>1.0986531399999999</v>
      </c>
      <c r="S34" s="5">
        <v>1.09621247</v>
      </c>
      <c r="T34" s="5">
        <v>1.09401456</v>
      </c>
      <c r="U34" s="5">
        <v>1.0920268200000001</v>
      </c>
      <c r="V34" s="5">
        <v>1.09022175</v>
      </c>
      <c r="W34" s="5">
        <v>1.08857665</v>
      </c>
      <c r="X34" s="5">
        <v>1.08707241</v>
      </c>
      <c r="Y34" s="5">
        <v>1.0856926899999999</v>
      </c>
      <c r="Z34" s="5">
        <v>1.0844237800000001</v>
      </c>
      <c r="AA34" s="5">
        <v>1.08325363</v>
      </c>
      <c r="AB34" s="5">
        <v>1.0821720800000001</v>
      </c>
      <c r="AC34" s="5">
        <v>1.08117003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1.17342594</v>
      </c>
      <c r="D35" s="5">
        <v>1.1688204499999999</v>
      </c>
      <c r="E35" s="5">
        <v>1.1652230400000001</v>
      </c>
      <c r="F35" s="5">
        <v>1.16220912</v>
      </c>
      <c r="G35" s="5">
        <v>1.1596702999999999</v>
      </c>
      <c r="H35" s="5">
        <v>1.1515975899999999</v>
      </c>
      <c r="I35" s="5">
        <v>1.14342013</v>
      </c>
      <c r="J35" s="5">
        <v>1.1348021699999999</v>
      </c>
      <c r="K35" s="5">
        <v>1.1276163400000001</v>
      </c>
      <c r="L35" s="5">
        <v>1.1215349299999999</v>
      </c>
      <c r="M35" s="5">
        <v>1.11632737</v>
      </c>
      <c r="N35" s="5">
        <v>1.1118223</v>
      </c>
      <c r="O35" s="5">
        <v>1.10777763</v>
      </c>
      <c r="P35" s="5">
        <v>1.10444246</v>
      </c>
      <c r="Q35" s="5">
        <v>1.1013866999999999</v>
      </c>
      <c r="R35" s="5">
        <v>1.09866314</v>
      </c>
      <c r="S35" s="5">
        <v>1.09622245</v>
      </c>
      <c r="T35" s="5">
        <v>1.09402456</v>
      </c>
      <c r="U35" s="5">
        <v>1.0920361199999999</v>
      </c>
      <c r="V35" s="5">
        <v>1.0902317500000001</v>
      </c>
      <c r="W35" s="5">
        <v>1.0885866500000001</v>
      </c>
      <c r="X35" s="5">
        <v>1.0870824100000001</v>
      </c>
      <c r="Y35" s="5">
        <v>1.08570269</v>
      </c>
      <c r="Z35" s="5">
        <v>1.08443377</v>
      </c>
      <c r="AA35" s="5">
        <v>1.08326363</v>
      </c>
      <c r="AB35" s="5">
        <v>1.0821820600000001</v>
      </c>
      <c r="AC35" s="5">
        <v>1.08118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1.17342594</v>
      </c>
      <c r="D36" s="5">
        <v>1.1688204499999999</v>
      </c>
      <c r="E36" s="5">
        <v>1.1652230400000001</v>
      </c>
      <c r="F36" s="5">
        <v>1.16220912</v>
      </c>
      <c r="G36" s="5">
        <v>1.1596702999999999</v>
      </c>
      <c r="H36" s="5">
        <v>1.1515975899999999</v>
      </c>
      <c r="I36" s="5">
        <v>1.14342013</v>
      </c>
      <c r="J36" s="5">
        <v>1.1348021699999999</v>
      </c>
      <c r="K36" s="5">
        <v>1.1276163400000001</v>
      </c>
      <c r="L36" s="5">
        <v>1.12153528</v>
      </c>
      <c r="M36" s="5">
        <v>1.11632763</v>
      </c>
      <c r="N36" s="5">
        <v>1.1118223</v>
      </c>
      <c r="O36" s="5">
        <v>1.1078892199999999</v>
      </c>
      <c r="P36" s="5">
        <v>1.10444247</v>
      </c>
      <c r="Q36" s="5">
        <v>1.1013866999999999</v>
      </c>
      <c r="R36" s="5">
        <v>1.09866314</v>
      </c>
      <c r="S36" s="5">
        <v>1.0962224700000001</v>
      </c>
      <c r="T36" s="5">
        <v>1.09402456</v>
      </c>
      <c r="U36" s="5">
        <v>1.0920368199999999</v>
      </c>
      <c r="V36" s="5">
        <v>1.0902317500000001</v>
      </c>
      <c r="W36" s="5">
        <v>1.0885866500000001</v>
      </c>
      <c r="X36" s="5">
        <v>1.0870824100000001</v>
      </c>
      <c r="Y36" s="5">
        <v>1.08570269</v>
      </c>
      <c r="Z36" s="5">
        <v>1.0844337799999999</v>
      </c>
      <c r="AA36" s="5">
        <v>1.08326363</v>
      </c>
      <c r="AB36" s="5">
        <v>1.0821820799999999</v>
      </c>
      <c r="AC36" s="5">
        <v>1.0811800300000001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13447</v>
      </c>
      <c r="C37" s="5">
        <v>17452.945695449998</v>
      </c>
      <c r="D37" s="5">
        <v>21813.903335610001</v>
      </c>
      <c r="E37" s="5">
        <v>26575.214464590001</v>
      </c>
      <c r="F37" s="5">
        <v>31776.006901919998</v>
      </c>
      <c r="G37" s="5">
        <v>30981.60673983</v>
      </c>
      <c r="H37" s="5">
        <v>30207.066571340001</v>
      </c>
      <c r="I37" s="5">
        <v>29452.053201300001</v>
      </c>
      <c r="J37" s="5">
        <v>28715.75187127</v>
      </c>
      <c r="K37" s="5">
        <v>27997.858129020002</v>
      </c>
      <c r="L37" s="5">
        <v>27297.911675790001</v>
      </c>
      <c r="M37" s="5">
        <v>26615.4638839</v>
      </c>
      <c r="N37" s="5">
        <v>25950.077400999999</v>
      </c>
      <c r="O37" s="5">
        <v>25301.325491150001</v>
      </c>
      <c r="P37" s="5">
        <v>24668.792353879999</v>
      </c>
      <c r="Q37" s="5">
        <v>24052.072602439999</v>
      </c>
      <c r="R37" s="5">
        <v>23450.770794839998</v>
      </c>
      <c r="S37" s="5">
        <v>22864.50152931</v>
      </c>
      <c r="T37" s="5">
        <v>22292.888999309998</v>
      </c>
      <c r="U37" s="5">
        <v>21735.583097800001</v>
      </c>
      <c r="V37" s="5">
        <v>21192.22676709</v>
      </c>
      <c r="W37" s="5">
        <v>20662.421275659999</v>
      </c>
      <c r="X37" s="5">
        <v>20145.860747639999</v>
      </c>
      <c r="Y37" s="5">
        <v>19642.21425945</v>
      </c>
      <c r="Z37" s="5">
        <v>19151.844139590001</v>
      </c>
      <c r="AA37" s="5">
        <v>18676.020249550002</v>
      </c>
      <c r="AB37" s="5">
        <v>18209.125587120001</v>
      </c>
      <c r="AC37" s="5">
        <v>17753.89744963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92994416.5</v>
      </c>
      <c r="C38" s="5">
        <v>120698036.82268099</v>
      </c>
      <c r="D38" s="5">
        <v>150856786.81356999</v>
      </c>
      <c r="E38" s="5">
        <v>183784231.612735</v>
      </c>
      <c r="F38" s="5">
        <v>219750964.56788301</v>
      </c>
      <c r="G38" s="5">
        <v>214256247.94963101</v>
      </c>
      <c r="H38" s="5">
        <v>208896179.52549499</v>
      </c>
      <c r="I38" s="5">
        <v>203671701.41574001</v>
      </c>
      <c r="J38" s="5">
        <v>198571490.763037</v>
      </c>
      <c r="K38" s="5">
        <v>193590733.55303299</v>
      </c>
      <c r="L38" s="5">
        <v>188723215.75503501</v>
      </c>
      <c r="M38" s="5">
        <v>183962721.83053899</v>
      </c>
      <c r="N38" s="5">
        <v>179301543.02746999</v>
      </c>
      <c r="O38" s="5">
        <v>174736391.86777401</v>
      </c>
      <c r="P38" s="5">
        <v>170260689.85175499</v>
      </c>
      <c r="Q38" s="5">
        <v>165874866.36956</v>
      </c>
      <c r="R38" s="5">
        <v>161579550.94574201</v>
      </c>
      <c r="S38" s="5">
        <v>157374239.785707</v>
      </c>
      <c r="T38" s="5">
        <v>153257265.05725101</v>
      </c>
      <c r="U38" s="5">
        <v>149230803.54202601</v>
      </c>
      <c r="V38" s="5">
        <v>145293851.92208299</v>
      </c>
      <c r="W38" s="5">
        <v>141446100.888071</v>
      </c>
      <c r="X38" s="5">
        <v>137686920.42765501</v>
      </c>
      <c r="Y38" s="5">
        <v>134015969.04479299</v>
      </c>
      <c r="Z38" s="5">
        <v>130437898.51339</v>
      </c>
      <c r="AA38" s="5">
        <v>126961556.039812</v>
      </c>
      <c r="AB38" s="5">
        <v>123552267.54040299</v>
      </c>
      <c r="AC38" s="5">
        <v>120228759.43623599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92994416.5</v>
      </c>
      <c r="C39" s="5">
        <v>120698036.82268099</v>
      </c>
      <c r="D39" s="5">
        <v>150856786.81356999</v>
      </c>
      <c r="E39" s="5">
        <v>183784231.612735</v>
      </c>
      <c r="F39" s="5">
        <v>219750964.56788301</v>
      </c>
      <c r="G39" s="5">
        <v>214257190.525998</v>
      </c>
      <c r="H39" s="5">
        <v>208900760.69577599</v>
      </c>
      <c r="I39" s="5">
        <v>203679370.960235</v>
      </c>
      <c r="J39" s="5">
        <v>198587386.66340101</v>
      </c>
      <c r="K39" s="5">
        <v>193622702.37397</v>
      </c>
      <c r="L39" s="5">
        <v>188782134.81453899</v>
      </c>
      <c r="M39" s="5">
        <v>184062581.44409201</v>
      </c>
      <c r="N39" s="5">
        <v>179461017.69773301</v>
      </c>
      <c r="O39" s="5">
        <v>174974492.429427</v>
      </c>
      <c r="P39" s="5">
        <v>170600126.92857999</v>
      </c>
      <c r="Q39" s="5">
        <v>166335124.15240201</v>
      </c>
      <c r="R39" s="5">
        <v>162176746.100171</v>
      </c>
      <c r="S39" s="5">
        <v>158122327.477669</v>
      </c>
      <c r="T39" s="5">
        <v>154169269.34769899</v>
      </c>
      <c r="U39" s="5">
        <v>150315150.501035</v>
      </c>
      <c r="V39" s="5">
        <v>146557501.66043499</v>
      </c>
      <c r="W39" s="5">
        <v>142893565.34821501</v>
      </c>
      <c r="X39" s="5">
        <v>139321226.24123999</v>
      </c>
      <c r="Y39" s="5">
        <v>135838195.796132</v>
      </c>
      <c r="Z39" s="5">
        <v>132446979.74105</v>
      </c>
      <c r="AA39" s="5">
        <v>129156359.96235</v>
      </c>
      <c r="AB39" s="5">
        <v>125927491.376911</v>
      </c>
      <c r="AC39" s="5">
        <v>122779304.107604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15444.03256842</v>
      </c>
      <c r="C40" s="5">
        <v>20044.90679968</v>
      </c>
      <c r="D40" s="5">
        <v>25053.516290570002</v>
      </c>
      <c r="E40" s="5">
        <v>30521.936320640001</v>
      </c>
      <c r="F40" s="5">
        <v>36495.105636009997</v>
      </c>
      <c r="G40" s="5">
        <v>35582.72800712</v>
      </c>
      <c r="H40" s="5">
        <v>34693.15980627</v>
      </c>
      <c r="I40" s="5">
        <v>33826.018356410001</v>
      </c>
      <c r="J40" s="5">
        <v>32980.36789727</v>
      </c>
      <c r="K40" s="5">
        <v>32155.858762470001</v>
      </c>
      <c r="L40" s="5">
        <v>31351.962293410001</v>
      </c>
      <c r="M40" s="5">
        <v>30568.163236069999</v>
      </c>
      <c r="N40" s="5">
        <v>29803.959286329999</v>
      </c>
      <c r="O40" s="5">
        <v>29058.86033309</v>
      </c>
      <c r="P40" s="5">
        <v>28332.388792509999</v>
      </c>
      <c r="Q40" s="5">
        <v>27624.079138640001</v>
      </c>
      <c r="R40" s="5">
        <v>26933.477168739999</v>
      </c>
      <c r="S40" s="5">
        <v>26260.140244499999</v>
      </c>
      <c r="T40" s="5">
        <v>25603.63674785</v>
      </c>
      <c r="U40" s="5">
        <v>24963.56457685</v>
      </c>
      <c r="V40" s="5">
        <v>24339.513646669999</v>
      </c>
      <c r="W40" s="5">
        <v>23731.02600966</v>
      </c>
      <c r="X40" s="5">
        <v>23137.750363859999</v>
      </c>
      <c r="Y40" s="5">
        <v>22559.30663979</v>
      </c>
      <c r="Z40" s="5">
        <v>21996.11097586</v>
      </c>
      <c r="AA40" s="5">
        <v>21449.62182244</v>
      </c>
      <c r="AB40" s="5">
        <v>20913.387988570001</v>
      </c>
      <c r="AC40" s="5">
        <v>20390.55329136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72.418822090000006</v>
      </c>
      <c r="D41" s="5">
        <v>90.514072089999999</v>
      </c>
      <c r="E41" s="5">
        <v>110.27053897</v>
      </c>
      <c r="F41" s="5">
        <v>131.85057874</v>
      </c>
      <c r="G41" s="5">
        <v>128.55431432</v>
      </c>
      <c r="H41" s="5">
        <v>125.34045642</v>
      </c>
      <c r="I41" s="5">
        <v>122.20762258000001</v>
      </c>
      <c r="J41" s="5">
        <v>119.152432</v>
      </c>
      <c r="K41" s="5">
        <v>116.17362142</v>
      </c>
      <c r="L41" s="5">
        <v>113.26928089</v>
      </c>
      <c r="M41" s="5">
        <v>110.43754887</v>
      </c>
      <c r="N41" s="5">
        <v>107.67661062000001</v>
      </c>
      <c r="O41" s="5">
        <v>104.98469546</v>
      </c>
      <c r="P41" s="5">
        <v>102.36007616000001</v>
      </c>
      <c r="Q41" s="5">
        <v>99.801074490000005</v>
      </c>
      <c r="R41" s="5">
        <v>97.306047660000004</v>
      </c>
      <c r="S41" s="5">
        <v>94.873396490000005</v>
      </c>
      <c r="T41" s="5">
        <v>92.501561609999996</v>
      </c>
      <c r="U41" s="5">
        <v>90.189090300000004</v>
      </c>
      <c r="V41" s="5">
        <v>87.934500999999997</v>
      </c>
      <c r="W41" s="5">
        <v>85.736139210000005</v>
      </c>
      <c r="X41" s="5">
        <v>83.592735739999995</v>
      </c>
      <c r="Y41" s="5">
        <v>81.502917479999994</v>
      </c>
      <c r="Z41" s="5">
        <v>79.468187839999999</v>
      </c>
      <c r="AA41" s="5">
        <v>77.493815979999994</v>
      </c>
      <c r="AB41" s="5">
        <v>75.556494830000005</v>
      </c>
      <c r="AC41" s="5">
        <v>73.667582460000006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0.27898325000000002</v>
      </c>
      <c r="C42" s="5">
        <v>0.36209411000000002</v>
      </c>
      <c r="D42" s="5">
        <v>0.45257036</v>
      </c>
      <c r="E42" s="5">
        <v>0.55135268999999998</v>
      </c>
      <c r="F42" s="5">
        <v>0.65925288999999998</v>
      </c>
      <c r="G42" s="5">
        <v>0.64277156999999996</v>
      </c>
      <c r="H42" s="5">
        <v>0.62670227999999994</v>
      </c>
      <c r="I42" s="5">
        <v>0.61103810999999997</v>
      </c>
      <c r="J42" s="5">
        <v>0.59576216000000004</v>
      </c>
      <c r="K42" s="5">
        <v>0.58086811000000005</v>
      </c>
      <c r="L42" s="5">
        <v>0.56634640000000003</v>
      </c>
      <c r="M42" s="5">
        <v>0.55218774000000004</v>
      </c>
      <c r="N42" s="5">
        <v>0.53838304999999997</v>
      </c>
      <c r="O42" s="5">
        <v>0.52492348</v>
      </c>
      <c r="P42" s="5">
        <v>0.51180038000000005</v>
      </c>
      <c r="Q42" s="5">
        <v>0.49900537</v>
      </c>
      <c r="R42" s="5">
        <v>0.48653024</v>
      </c>
      <c r="S42" s="5">
        <v>0.47436697999999999</v>
      </c>
      <c r="T42" s="5">
        <v>0.46250781000000002</v>
      </c>
      <c r="U42" s="5">
        <v>0.45094545000000003</v>
      </c>
      <c r="V42" s="5">
        <v>0.43967250000000002</v>
      </c>
      <c r="W42" s="5">
        <v>0.42868070000000003</v>
      </c>
      <c r="X42" s="5">
        <v>0.41796368</v>
      </c>
      <c r="Y42" s="5">
        <v>0.40751459000000001</v>
      </c>
      <c r="Z42" s="5">
        <v>0.39734093999999998</v>
      </c>
      <c r="AA42" s="5">
        <v>0.38746908000000002</v>
      </c>
      <c r="AB42" s="5">
        <v>0.37778246999999998</v>
      </c>
      <c r="AC42" s="5">
        <v>0.36833790999999999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14503.8590176</v>
      </c>
      <c r="C43" s="5">
        <v>18824.649647400001</v>
      </c>
      <c r="D43" s="5">
        <v>23528.354175889999</v>
      </c>
      <c r="E43" s="5">
        <v>28663.877739039999</v>
      </c>
      <c r="F43" s="5">
        <v>34273.423384230002</v>
      </c>
      <c r="G43" s="5">
        <v>33416.587810910001</v>
      </c>
      <c r="H43" s="5">
        <v>32581.173115630001</v>
      </c>
      <c r="I43" s="5">
        <v>31766.819916</v>
      </c>
      <c r="J43" s="5">
        <v>30972.649418100002</v>
      </c>
      <c r="K43" s="5">
        <v>30198.333241470002</v>
      </c>
      <c r="L43" s="5">
        <v>29443.374910440001</v>
      </c>
      <c r="M43" s="5">
        <v>28707.29053767</v>
      </c>
      <c r="N43" s="5">
        <v>27989.60839741</v>
      </c>
      <c r="O43" s="5">
        <v>27289.868214630002</v>
      </c>
      <c r="P43" s="5">
        <v>26607.62150926</v>
      </c>
      <c r="Q43" s="5">
        <v>25942.431033460001</v>
      </c>
      <c r="R43" s="5">
        <v>25293.87026566</v>
      </c>
      <c r="S43" s="5">
        <v>24661.523513700002</v>
      </c>
      <c r="T43" s="5">
        <v>24044.98543474</v>
      </c>
      <c r="U43" s="5">
        <v>23443.87840528</v>
      </c>
      <c r="V43" s="5">
        <v>22857.817304889999</v>
      </c>
      <c r="W43" s="5">
        <v>22286.372063989998</v>
      </c>
      <c r="X43" s="5">
        <v>21729.212766559998</v>
      </c>
      <c r="Y43" s="5">
        <v>21185.98248029</v>
      </c>
      <c r="Z43" s="5">
        <v>20657.07201068</v>
      </c>
      <c r="AA43" s="5">
        <v>20143.851023219999</v>
      </c>
      <c r="AB43" s="5">
        <v>19640.261050749999</v>
      </c>
      <c r="AC43" s="5">
        <v>19149.254526839999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940.17355081999995</v>
      </c>
      <c r="C44" s="5">
        <v>1220.2571522799999</v>
      </c>
      <c r="D44" s="5">
        <v>1525.16211469</v>
      </c>
      <c r="E44" s="5">
        <v>1858.0585816</v>
      </c>
      <c r="F44" s="5">
        <v>2221.6822517800001</v>
      </c>
      <c r="G44" s="5">
        <v>2166.1401962199998</v>
      </c>
      <c r="H44" s="5">
        <v>2111.9866906299999</v>
      </c>
      <c r="I44" s="5">
        <v>2059.1984404099999</v>
      </c>
      <c r="J44" s="5">
        <v>2007.7184791699999</v>
      </c>
      <c r="K44" s="5">
        <v>1957.525521</v>
      </c>
      <c r="L44" s="5">
        <v>1908.5873829699999</v>
      </c>
      <c r="M44" s="5">
        <v>1860.8726984</v>
      </c>
      <c r="N44" s="5">
        <v>1814.35088892</v>
      </c>
      <c r="O44" s="5">
        <v>1768.99211846</v>
      </c>
      <c r="P44" s="5">
        <v>1724.76728325</v>
      </c>
      <c r="Q44" s="5">
        <v>1681.6481051799999</v>
      </c>
      <c r="R44" s="5">
        <v>1639.60690307</v>
      </c>
      <c r="S44" s="5">
        <v>1598.6167307999999</v>
      </c>
      <c r="T44" s="5">
        <v>1558.65131311</v>
      </c>
      <c r="U44" s="5">
        <v>1519.6861715699999</v>
      </c>
      <c r="V44" s="5">
        <v>1481.6963417899999</v>
      </c>
      <c r="W44" s="5">
        <v>1444.65394567</v>
      </c>
      <c r="X44" s="5">
        <v>1408.5375973</v>
      </c>
      <c r="Y44" s="5">
        <v>1373.3241595</v>
      </c>
      <c r="Z44" s="5">
        <v>1339.0389651800001</v>
      </c>
      <c r="AA44" s="5">
        <v>1305.7707992200001</v>
      </c>
      <c r="AB44" s="5">
        <v>1273.12693782</v>
      </c>
      <c r="AC44" s="5">
        <v>1241.29876453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1.2819705699999999</v>
      </c>
      <c r="E45" s="5">
        <v>1.24949724</v>
      </c>
      <c r="F45" s="5">
        <v>1.22634986</v>
      </c>
      <c r="G45" s="5">
        <v>1.2091088400000001</v>
      </c>
      <c r="H45" s="5">
        <v>1</v>
      </c>
      <c r="I45" s="5">
        <v>1</v>
      </c>
      <c r="J45" s="5">
        <v>1.0000055400000001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0.99999998000000001</v>
      </c>
      <c r="R45" s="5">
        <v>1</v>
      </c>
      <c r="S45" s="5">
        <v>1</v>
      </c>
      <c r="T45" s="5">
        <v>1</v>
      </c>
      <c r="U45" s="5">
        <v>1</v>
      </c>
      <c r="V45" s="5">
        <v>1.0000007500000001</v>
      </c>
      <c r="W45" s="5">
        <v>1.00000157</v>
      </c>
      <c r="X45" s="5">
        <v>1.0000000099999999</v>
      </c>
      <c r="Y45" s="5">
        <v>1</v>
      </c>
      <c r="Z45" s="5">
        <v>1</v>
      </c>
      <c r="AA45" s="5">
        <v>1.0000357799999999</v>
      </c>
      <c r="AB45" s="5">
        <v>1.0001591700000001</v>
      </c>
      <c r="AC45" s="5">
        <v>1.0000003200000001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1.33118592</v>
      </c>
      <c r="D46" s="5">
        <v>1.2819173699999999</v>
      </c>
      <c r="E46" s="5">
        <v>1.24950724</v>
      </c>
      <c r="F46" s="5">
        <v>1.2263598600000001</v>
      </c>
      <c r="G46" s="5">
        <v>1</v>
      </c>
      <c r="H46" s="5">
        <v>1</v>
      </c>
      <c r="I46" s="5">
        <v>1.0000055400000001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0.99999998000000001</v>
      </c>
      <c r="Q46" s="5">
        <v>1</v>
      </c>
      <c r="R46" s="5">
        <v>1</v>
      </c>
      <c r="S46" s="5">
        <v>1</v>
      </c>
      <c r="T46" s="5">
        <v>1</v>
      </c>
      <c r="U46" s="5">
        <v>1.0000007500000001</v>
      </c>
      <c r="V46" s="5">
        <v>1.00000157</v>
      </c>
      <c r="W46" s="5">
        <v>1.0000000099999999</v>
      </c>
      <c r="X46" s="5">
        <v>1</v>
      </c>
      <c r="Y46" s="5">
        <v>1</v>
      </c>
      <c r="Z46" s="5">
        <v>1.0000357799999999</v>
      </c>
      <c r="AA46" s="5">
        <v>1.0001591700000001</v>
      </c>
      <c r="AB46" s="5">
        <v>1.0000003200000001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1.3311871799999999</v>
      </c>
      <c r="D47" s="5">
        <v>1.28198057</v>
      </c>
      <c r="E47" s="5">
        <v>1.24950724</v>
      </c>
      <c r="F47" s="5">
        <v>1.2263598600000001</v>
      </c>
      <c r="G47" s="5">
        <v>1.2091188399999999</v>
      </c>
      <c r="H47" s="5">
        <v>1.22346036</v>
      </c>
      <c r="I47" s="5">
        <v>1.23636412</v>
      </c>
      <c r="J47" s="5">
        <v>1.2465788600000001</v>
      </c>
      <c r="K47" s="5">
        <v>1.25731996</v>
      </c>
      <c r="L47" s="5">
        <v>1.2685999400000001</v>
      </c>
      <c r="M47" s="5">
        <v>1.2804439999999999</v>
      </c>
      <c r="N47" s="5">
        <v>1.2928788200000001</v>
      </c>
      <c r="O47" s="5">
        <v>1.3059297000000001</v>
      </c>
      <c r="P47" s="5">
        <v>1.3196427399999999</v>
      </c>
      <c r="Q47" s="5">
        <v>1.33405521</v>
      </c>
      <c r="R47" s="5">
        <v>1.34917763</v>
      </c>
      <c r="S47" s="5">
        <v>1.36504297</v>
      </c>
      <c r="T47" s="5">
        <v>1.3816857199999999</v>
      </c>
      <c r="U47" s="5">
        <v>1.3991435800000001</v>
      </c>
      <c r="V47" s="5">
        <v>1.41745316</v>
      </c>
      <c r="W47" s="5">
        <v>1.43665526</v>
      </c>
      <c r="X47" s="5">
        <v>1.4567928800000001</v>
      </c>
      <c r="Y47" s="5">
        <v>1.47790892</v>
      </c>
      <c r="Z47" s="5">
        <v>1.5000506499999999</v>
      </c>
      <c r="AA47" s="5">
        <v>1.52324762</v>
      </c>
      <c r="AB47" s="5">
        <v>1.54750247</v>
      </c>
      <c r="AC47" s="5">
        <v>1.57301354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59204</v>
      </c>
      <c r="C48" s="5">
        <v>64817.517184709999</v>
      </c>
      <c r="D48" s="5">
        <v>71243.384584059997</v>
      </c>
      <c r="E48" s="5">
        <v>78273.696577280003</v>
      </c>
      <c r="F48" s="5">
        <v>85969.828358839994</v>
      </c>
      <c r="G48" s="5">
        <v>90586.144608799994</v>
      </c>
      <c r="H48" s="5">
        <v>92610.428728140003</v>
      </c>
      <c r="I48" s="5">
        <v>95438.014662290007</v>
      </c>
      <c r="J48" s="5">
        <v>98322.249274179994</v>
      </c>
      <c r="K48" s="5">
        <v>101251.43882508</v>
      </c>
      <c r="L48" s="5">
        <v>104225.77773171999</v>
      </c>
      <c r="M48" s="5">
        <v>107245.77697706</v>
      </c>
      <c r="N48" s="5">
        <v>110309.51797417</v>
      </c>
      <c r="O48" s="5">
        <v>113438.56794333999</v>
      </c>
      <c r="P48" s="5">
        <v>116627.76142980999</v>
      </c>
      <c r="Q48" s="5">
        <v>119862.50197216</v>
      </c>
      <c r="R48" s="5">
        <v>123143.21737257999</v>
      </c>
      <c r="S48" s="5">
        <v>126470.35167048</v>
      </c>
      <c r="T48" s="5">
        <v>129845.22432414</v>
      </c>
      <c r="U48" s="5">
        <v>133268.85882811001</v>
      </c>
      <c r="V48" s="5">
        <v>136742.13754662001</v>
      </c>
      <c r="W48" s="5">
        <v>140266.26204147999</v>
      </c>
      <c r="X48" s="5">
        <v>143841.93926106</v>
      </c>
      <c r="Y48" s="5">
        <v>147471.2347453</v>
      </c>
      <c r="Z48" s="5">
        <v>151154.14071981001</v>
      </c>
      <c r="AA48" s="5">
        <v>154890.96758507</v>
      </c>
      <c r="AB48" s="5">
        <v>158687.55638018</v>
      </c>
      <c r="AC48" s="5">
        <v>162542.8021531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219925860.29367399</v>
      </c>
      <c r="C49" s="5">
        <v>244874155.817375</v>
      </c>
      <c r="D49" s="5">
        <v>271306228.359424</v>
      </c>
      <c r="E49" s="5">
        <v>298141421.735928</v>
      </c>
      <c r="F49" s="5">
        <v>319538624.47821802</v>
      </c>
      <c r="G49" s="5">
        <v>333747525.03664303</v>
      </c>
      <c r="H49" s="5">
        <v>333716893.69292301</v>
      </c>
      <c r="I49" s="5">
        <v>338000853.90720397</v>
      </c>
      <c r="J49" s="5">
        <v>342364572.631962</v>
      </c>
      <c r="K49" s="5">
        <v>346813749.58761799</v>
      </c>
      <c r="L49" s="5">
        <v>351358678.73949701</v>
      </c>
      <c r="M49" s="5">
        <v>356011629.65177298</v>
      </c>
      <c r="N49" s="5">
        <v>360791217.96137798</v>
      </c>
      <c r="O49" s="5">
        <v>365733767.25053602</v>
      </c>
      <c r="P49" s="5">
        <v>370806137.50897098</v>
      </c>
      <c r="Q49" s="5">
        <v>376036306.13258499</v>
      </c>
      <c r="R49" s="5">
        <v>381426083.05207402</v>
      </c>
      <c r="S49" s="5">
        <v>386980286.653543</v>
      </c>
      <c r="T49" s="5">
        <v>392707203.91172498</v>
      </c>
      <c r="U49" s="5">
        <v>398603551.61385602</v>
      </c>
      <c r="V49" s="5">
        <v>404673505.17107898</v>
      </c>
      <c r="W49" s="5">
        <v>410918551.611242</v>
      </c>
      <c r="X49" s="5">
        <v>417342275.80003297</v>
      </c>
      <c r="Y49" s="5">
        <v>423945809.032628</v>
      </c>
      <c r="Z49" s="5">
        <v>430723077.17392302</v>
      </c>
      <c r="AA49" s="5">
        <v>437670198.54919302</v>
      </c>
      <c r="AB49" s="5">
        <v>444812726.36333901</v>
      </c>
      <c r="AC49" s="5">
        <v>452135372.45272797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219925860.29367399</v>
      </c>
      <c r="C50" s="5">
        <v>244874155.817375</v>
      </c>
      <c r="D50" s="5">
        <v>271306228.359424</v>
      </c>
      <c r="E50" s="5">
        <v>298141421.735928</v>
      </c>
      <c r="F50" s="5">
        <v>319538624.47821802</v>
      </c>
      <c r="G50" s="5">
        <v>333747525.03664303</v>
      </c>
      <c r="H50" s="5">
        <v>333716893.69292301</v>
      </c>
      <c r="I50" s="5">
        <v>338000853.90720397</v>
      </c>
      <c r="J50" s="5">
        <v>342364572.631962</v>
      </c>
      <c r="K50" s="5">
        <v>346813749.58761799</v>
      </c>
      <c r="L50" s="5">
        <v>351358678.73949701</v>
      </c>
      <c r="M50" s="5">
        <v>356011629.65177298</v>
      </c>
      <c r="N50" s="5">
        <v>360791217.96137798</v>
      </c>
      <c r="O50" s="5">
        <v>365733767.25053602</v>
      </c>
      <c r="P50" s="5">
        <v>370806137.50897098</v>
      </c>
      <c r="Q50" s="5">
        <v>376036306.13258499</v>
      </c>
      <c r="R50" s="5">
        <v>381426083.05207402</v>
      </c>
      <c r="S50" s="5">
        <v>386980286.653543</v>
      </c>
      <c r="T50" s="5">
        <v>392707203.91172498</v>
      </c>
      <c r="U50" s="5">
        <v>398603551.61385602</v>
      </c>
      <c r="V50" s="5">
        <v>404673505.17107898</v>
      </c>
      <c r="W50" s="5">
        <v>410918551.611242</v>
      </c>
      <c r="X50" s="5">
        <v>417342275.80003297</v>
      </c>
      <c r="Y50" s="5">
        <v>423945809.032628</v>
      </c>
      <c r="Z50" s="5">
        <v>430723077.17392302</v>
      </c>
      <c r="AA50" s="5">
        <v>437670198.54919302</v>
      </c>
      <c r="AB50" s="5">
        <v>444812726.36333901</v>
      </c>
      <c r="AC50" s="5">
        <v>452135372.45272797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16593.517638199999</v>
      </c>
      <c r="C51" s="5">
        <v>18266.79207815</v>
      </c>
      <c r="D51" s="5">
        <v>20130.323126710002</v>
      </c>
      <c r="E51" s="5">
        <v>22118.315972159999</v>
      </c>
      <c r="F51" s="5">
        <v>24099.88656223</v>
      </c>
      <c r="G51" s="5">
        <v>25322.012599509999</v>
      </c>
      <c r="H51" s="5">
        <v>25705.146335090001</v>
      </c>
      <c r="I51" s="5">
        <v>26345.89263382</v>
      </c>
      <c r="J51" s="5">
        <v>26999.327780719999</v>
      </c>
      <c r="K51" s="5">
        <v>27663.373272029999</v>
      </c>
      <c r="L51" s="5">
        <v>28338.317149310002</v>
      </c>
      <c r="M51" s="5">
        <v>29024.555691689999</v>
      </c>
      <c r="N51" s="5">
        <v>29722.179283770001</v>
      </c>
      <c r="O51" s="5">
        <v>30436.16418494</v>
      </c>
      <c r="P51" s="5">
        <v>31164.722212559998</v>
      </c>
      <c r="Q51" s="5">
        <v>31905.767971720001</v>
      </c>
      <c r="R51" s="5">
        <v>32659.426752269999</v>
      </c>
      <c r="S51" s="5">
        <v>33425.900329550001</v>
      </c>
      <c r="T51" s="5">
        <v>34205.64112516</v>
      </c>
      <c r="U51" s="5">
        <v>34998.763122119999</v>
      </c>
      <c r="V51" s="5">
        <v>35805.535530250003</v>
      </c>
      <c r="W51" s="5">
        <v>36626.222494759997</v>
      </c>
      <c r="X51" s="5">
        <v>37461.045550640003</v>
      </c>
      <c r="Y51" s="5">
        <v>38310.424006300003</v>
      </c>
      <c r="Z51" s="5">
        <v>39174.208178519999</v>
      </c>
      <c r="AA51" s="5">
        <v>40052.36221816</v>
      </c>
      <c r="AB51" s="5">
        <v>40946.617306250002</v>
      </c>
      <c r="AC51" s="5">
        <v>41856.390870709998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23997.667270099999</v>
      </c>
      <c r="D52" s="5">
        <v>26588.010379219999</v>
      </c>
      <c r="E52" s="5">
        <v>29217.859330120002</v>
      </c>
      <c r="F52" s="5">
        <v>31314.785198869999</v>
      </c>
      <c r="G52" s="5">
        <v>32707.257453589998</v>
      </c>
      <c r="H52" s="5">
        <v>32704.255581910002</v>
      </c>
      <c r="I52" s="5">
        <v>33124.083682910001</v>
      </c>
      <c r="J52" s="5">
        <v>33551.728117929997</v>
      </c>
      <c r="K52" s="5">
        <v>33987.747459589998</v>
      </c>
      <c r="L52" s="5">
        <v>34433.150516469999</v>
      </c>
      <c r="M52" s="5">
        <v>34889.139705870002</v>
      </c>
      <c r="N52" s="5">
        <v>35357.539360219998</v>
      </c>
      <c r="O52" s="5">
        <v>35841.909190550003</v>
      </c>
      <c r="P52" s="5">
        <v>36339.001475880003</v>
      </c>
      <c r="Q52" s="5">
        <v>36851.55800099</v>
      </c>
      <c r="R52" s="5">
        <v>37379.756139099998</v>
      </c>
      <c r="S52" s="5">
        <v>37924.068092050002</v>
      </c>
      <c r="T52" s="5">
        <v>38485.305983350001</v>
      </c>
      <c r="U52" s="5">
        <v>39063.148058159997</v>
      </c>
      <c r="V52" s="5">
        <v>39658.003506770001</v>
      </c>
      <c r="W52" s="5">
        <v>40270.018057900001</v>
      </c>
      <c r="X52" s="5">
        <v>40899.543028400003</v>
      </c>
      <c r="Y52" s="5">
        <v>41546.689285200002</v>
      </c>
      <c r="Z52" s="5">
        <v>42210.861563040002</v>
      </c>
      <c r="AA52" s="5">
        <v>42891.679457819999</v>
      </c>
      <c r="AB52" s="5">
        <v>43591.647183610003</v>
      </c>
      <c r="AC52" s="5">
        <v>44309.266500370002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107.76367154</v>
      </c>
      <c r="C53" s="5">
        <v>119.98833635</v>
      </c>
      <c r="D53" s="5">
        <v>132.94005189999999</v>
      </c>
      <c r="E53" s="5">
        <v>146.08929664999999</v>
      </c>
      <c r="F53" s="5">
        <v>156.57392598999999</v>
      </c>
      <c r="G53" s="5">
        <v>163.53628727</v>
      </c>
      <c r="H53" s="5">
        <v>163.52127791000001</v>
      </c>
      <c r="I53" s="5">
        <v>165.62041841000001</v>
      </c>
      <c r="J53" s="5">
        <v>167.75864059</v>
      </c>
      <c r="K53" s="5">
        <v>169.93873730000001</v>
      </c>
      <c r="L53" s="5">
        <v>172.16575258</v>
      </c>
      <c r="M53" s="5">
        <v>174.44569852999999</v>
      </c>
      <c r="N53" s="5">
        <v>176.78769679999999</v>
      </c>
      <c r="O53" s="5">
        <v>179.20954595000001</v>
      </c>
      <c r="P53" s="5">
        <v>181.69500737999999</v>
      </c>
      <c r="Q53" s="5">
        <v>184.25779</v>
      </c>
      <c r="R53" s="5">
        <v>186.8987807</v>
      </c>
      <c r="S53" s="5">
        <v>189.62034045999999</v>
      </c>
      <c r="T53" s="5">
        <v>192.42652992000001</v>
      </c>
      <c r="U53" s="5">
        <v>195.31574029000001</v>
      </c>
      <c r="V53" s="5">
        <v>198.29001753</v>
      </c>
      <c r="W53" s="5">
        <v>201.35009029</v>
      </c>
      <c r="X53" s="5">
        <v>204.49771514</v>
      </c>
      <c r="Y53" s="5">
        <v>207.73344642999999</v>
      </c>
      <c r="Z53" s="5">
        <v>211.05430781999999</v>
      </c>
      <c r="AA53" s="5">
        <v>214.45839728999999</v>
      </c>
      <c r="AB53" s="5">
        <v>217.95823591999999</v>
      </c>
      <c r="AC53" s="5">
        <v>221.54633250000001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11227.32664703</v>
      </c>
      <c r="C54" s="5">
        <v>12291.862676209999</v>
      </c>
      <c r="D54" s="5">
        <v>13510.45115474</v>
      </c>
      <c r="E54" s="5">
        <v>14843.6652818</v>
      </c>
      <c r="F54" s="5">
        <v>16303.144124959999</v>
      </c>
      <c r="G54" s="5">
        <v>17178.572988619999</v>
      </c>
      <c r="H54" s="5">
        <v>17562.454128990001</v>
      </c>
      <c r="I54" s="5">
        <v>18098.671798489999</v>
      </c>
      <c r="J54" s="5">
        <v>18645.632208499999</v>
      </c>
      <c r="K54" s="5">
        <v>19201.117782090001</v>
      </c>
      <c r="L54" s="5">
        <v>19765.16538807</v>
      </c>
      <c r="M54" s="5">
        <v>20337.87192818</v>
      </c>
      <c r="N54" s="5">
        <v>20918.873565509999</v>
      </c>
      <c r="O54" s="5">
        <v>21512.260264029999</v>
      </c>
      <c r="P54" s="5">
        <v>22117.05245734</v>
      </c>
      <c r="Q54" s="5">
        <v>22730.482102090002</v>
      </c>
      <c r="R54" s="5">
        <v>23352.630325800001</v>
      </c>
      <c r="S54" s="5">
        <v>23983.581335210001</v>
      </c>
      <c r="T54" s="5">
        <v>24623.58534971</v>
      </c>
      <c r="U54" s="5">
        <v>25272.836462750001</v>
      </c>
      <c r="V54" s="5">
        <v>25931.502004080001</v>
      </c>
      <c r="W54" s="5">
        <v>26599.80983545</v>
      </c>
      <c r="X54" s="5">
        <v>27277.894021119999</v>
      </c>
      <c r="Y54" s="5">
        <v>27966.146265899999</v>
      </c>
      <c r="Z54" s="5">
        <v>28664.56509548</v>
      </c>
      <c r="AA54" s="5">
        <v>29373.209373559999</v>
      </c>
      <c r="AB54" s="5">
        <v>30093.186782979999</v>
      </c>
      <c r="AC54" s="5">
        <v>30824.287782859999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5366.1909911700004</v>
      </c>
      <c r="C55" s="5">
        <v>5974.9294019400004</v>
      </c>
      <c r="D55" s="5">
        <v>6619.8719719700002</v>
      </c>
      <c r="E55" s="5">
        <v>7274.6506903600002</v>
      </c>
      <c r="F55" s="5">
        <v>7796.7424372699998</v>
      </c>
      <c r="G55" s="5">
        <v>8143.43961089</v>
      </c>
      <c r="H55" s="5">
        <v>8142.6922061100004</v>
      </c>
      <c r="I55" s="5">
        <v>8247.2208353400001</v>
      </c>
      <c r="J55" s="5">
        <v>8353.69557222</v>
      </c>
      <c r="K55" s="5">
        <v>8462.2554899400002</v>
      </c>
      <c r="L55" s="5">
        <v>8573.1517612400003</v>
      </c>
      <c r="M55" s="5">
        <v>8686.6837634999993</v>
      </c>
      <c r="N55" s="5">
        <v>8803.3057182600005</v>
      </c>
      <c r="O55" s="5">
        <v>8923.9039209099992</v>
      </c>
      <c r="P55" s="5">
        <v>9047.6697552200003</v>
      </c>
      <c r="Q55" s="5">
        <v>9175.2858696399999</v>
      </c>
      <c r="R55" s="5">
        <v>9306.7964264700004</v>
      </c>
      <c r="S55" s="5">
        <v>9442.3189943500001</v>
      </c>
      <c r="T55" s="5">
        <v>9582.0557754500005</v>
      </c>
      <c r="U55" s="5">
        <v>9725.9266593800003</v>
      </c>
      <c r="V55" s="5">
        <v>9874.0335261700002</v>
      </c>
      <c r="W55" s="5">
        <v>10026.412659310001</v>
      </c>
      <c r="X55" s="5">
        <v>10183.151529520001</v>
      </c>
      <c r="Y55" s="5">
        <v>10344.277740400001</v>
      </c>
      <c r="Z55" s="5">
        <v>10509.64308304</v>
      </c>
      <c r="AA55" s="5">
        <v>10679.152844599999</v>
      </c>
      <c r="AB55" s="5">
        <v>10853.430523270001</v>
      </c>
      <c r="AC55" s="5">
        <v>11032.103087850001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1.1404338700000001</v>
      </c>
      <c r="E56" s="5">
        <v>1.1444485499999999</v>
      </c>
      <c r="F56" s="5">
        <v>1.14407682</v>
      </c>
      <c r="G56" s="5">
        <v>1.1437919700000001</v>
      </c>
      <c r="H56" s="5">
        <v>1.09760097</v>
      </c>
      <c r="I56" s="5">
        <v>1.06494428</v>
      </c>
      <c r="J56" s="5">
        <v>1.0734708799999999</v>
      </c>
      <c r="K56" s="5">
        <v>1.0731469</v>
      </c>
      <c r="L56" s="5">
        <v>1.0726997199999999</v>
      </c>
      <c r="M56" s="5">
        <v>1.07226643</v>
      </c>
      <c r="N56" s="5">
        <v>1.0718495299999999</v>
      </c>
      <c r="O56" s="5">
        <v>1.0714244500000001</v>
      </c>
      <c r="P56" s="5">
        <v>1.07121468</v>
      </c>
      <c r="Q56" s="5">
        <v>1.07095191</v>
      </c>
      <c r="R56" s="5">
        <v>1.07055791</v>
      </c>
      <c r="S56" s="5">
        <v>1.0701777699999999</v>
      </c>
      <c r="T56" s="5">
        <v>1.0698108500000001</v>
      </c>
      <c r="U56" s="5">
        <v>1.06946363</v>
      </c>
      <c r="V56" s="5">
        <v>1.0691323399999999</v>
      </c>
      <c r="W56" s="5">
        <v>1.0688147800000001</v>
      </c>
      <c r="X56" s="5">
        <v>1.0685125499999999</v>
      </c>
      <c r="Y56" s="5">
        <v>1.06822091</v>
      </c>
      <c r="Z56" s="5">
        <v>1.0679491000000001</v>
      </c>
      <c r="AA56" s="5">
        <v>1.0676809599999999</v>
      </c>
      <c r="AB56" s="5">
        <v>1.0674187100000001</v>
      </c>
      <c r="AC56" s="5">
        <v>1.0671993399999999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1.1404338700000001</v>
      </c>
      <c r="D57" s="5">
        <v>1.14493523</v>
      </c>
      <c r="E57" s="5">
        <v>1.14445855</v>
      </c>
      <c r="F57" s="5">
        <v>1.1440868200000001</v>
      </c>
      <c r="G57" s="5">
        <v>1.09760097</v>
      </c>
      <c r="H57" s="5">
        <v>1.06494428</v>
      </c>
      <c r="I57" s="5">
        <v>1.0734708799999999</v>
      </c>
      <c r="J57" s="5">
        <v>1.0731469</v>
      </c>
      <c r="K57" s="5">
        <v>1.0726997199999999</v>
      </c>
      <c r="L57" s="5">
        <v>1.07226643</v>
      </c>
      <c r="M57" s="5">
        <v>1.0718495299999999</v>
      </c>
      <c r="N57" s="5">
        <v>1.0714244500000001</v>
      </c>
      <c r="O57" s="5">
        <v>1.07121468</v>
      </c>
      <c r="P57" s="5">
        <v>1.07095191</v>
      </c>
      <c r="Q57" s="5">
        <v>1.07055791</v>
      </c>
      <c r="R57" s="5">
        <v>1.0701777699999999</v>
      </c>
      <c r="S57" s="5">
        <v>1.0698108500000001</v>
      </c>
      <c r="T57" s="5">
        <v>1.06946363</v>
      </c>
      <c r="U57" s="5">
        <v>1.0691323399999999</v>
      </c>
      <c r="V57" s="5">
        <v>1.0688147800000001</v>
      </c>
      <c r="W57" s="5">
        <v>1.0685125499999999</v>
      </c>
      <c r="X57" s="5">
        <v>1.06822091</v>
      </c>
      <c r="Y57" s="5">
        <v>1.0679491000000001</v>
      </c>
      <c r="Z57" s="5">
        <v>1.0676809599999999</v>
      </c>
      <c r="AA57" s="5">
        <v>1.0674187100000001</v>
      </c>
      <c r="AB57" s="5">
        <v>1.0671993399999999</v>
      </c>
      <c r="AC57" s="5">
        <v>1.06697351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1.1451801699999999</v>
      </c>
      <c r="D58" s="5">
        <v>1.14493523</v>
      </c>
      <c r="E58" s="5">
        <v>1.14445855</v>
      </c>
      <c r="F58" s="5">
        <v>1.1440868200000001</v>
      </c>
      <c r="G58" s="5">
        <v>1.1438019699999999</v>
      </c>
      <c r="H58" s="5">
        <v>1.1432427700000001</v>
      </c>
      <c r="I58" s="5">
        <v>1.1449894599999999</v>
      </c>
      <c r="J58" s="5">
        <v>1.1438377500000001</v>
      </c>
      <c r="K58" s="5">
        <v>1.14275584</v>
      </c>
      <c r="L58" s="5">
        <v>1.1417486400000001</v>
      </c>
      <c r="M58" s="5">
        <v>1.1408114600000001</v>
      </c>
      <c r="N58" s="5">
        <v>1.1399397600000001</v>
      </c>
      <c r="O58" s="5">
        <v>1.13913091</v>
      </c>
      <c r="P58" s="5">
        <v>1.1383656799999999</v>
      </c>
      <c r="Q58" s="5">
        <v>1.13764987</v>
      </c>
      <c r="R58" s="5">
        <v>1.1369873699999999</v>
      </c>
      <c r="S58" s="5">
        <v>1.1363749000000001</v>
      </c>
      <c r="T58" s="5">
        <v>1.13580942</v>
      </c>
      <c r="U58" s="5">
        <v>1.13528786</v>
      </c>
      <c r="V58" s="5">
        <v>1.1348069199999999</v>
      </c>
      <c r="W58" s="5">
        <v>1.1343643299999999</v>
      </c>
      <c r="X58" s="5">
        <v>1.13395753</v>
      </c>
      <c r="Y58" s="5">
        <v>1.1335844500000001</v>
      </c>
      <c r="Z58" s="5">
        <v>1.13324256</v>
      </c>
      <c r="AA58" s="5">
        <v>1.1329306400000001</v>
      </c>
      <c r="AB58" s="5">
        <v>1.13264768</v>
      </c>
      <c r="AC58" s="5">
        <v>1.1323884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50842</v>
      </c>
      <c r="C59" s="5">
        <v>49570.95</v>
      </c>
      <c r="D59" s="5">
        <v>48331.676249999997</v>
      </c>
      <c r="E59" s="5">
        <v>47123.384343750004</v>
      </c>
      <c r="F59" s="5">
        <v>45945.299735159999</v>
      </c>
      <c r="G59" s="5">
        <v>44796.66724178</v>
      </c>
      <c r="H59" s="5">
        <v>43676.750560729997</v>
      </c>
      <c r="I59" s="5">
        <v>42584.831796710001</v>
      </c>
      <c r="J59" s="5">
        <v>41520.211001800002</v>
      </c>
      <c r="K59" s="5">
        <v>40482.205726749999</v>
      </c>
      <c r="L59" s="5">
        <v>39470.150583579998</v>
      </c>
      <c r="M59" s="5">
        <v>38483.396818989997</v>
      </c>
      <c r="N59" s="5">
        <v>37521.311898519998</v>
      </c>
      <c r="O59" s="5">
        <v>36583.279101059998</v>
      </c>
      <c r="P59" s="5">
        <v>35668.697123530001</v>
      </c>
      <c r="Q59" s="5">
        <v>34776.979695440001</v>
      </c>
      <c r="R59" s="5">
        <v>33907.555203049997</v>
      </c>
      <c r="S59" s="5">
        <v>33059.86632298</v>
      </c>
      <c r="T59" s="5">
        <v>32233.369664900001</v>
      </c>
      <c r="U59" s="5">
        <v>31427.535423279998</v>
      </c>
      <c r="V59" s="5">
        <v>30641.847037700001</v>
      </c>
      <c r="W59" s="5">
        <v>29875.800861759999</v>
      </c>
      <c r="X59" s="5">
        <v>29128.905840210002</v>
      </c>
      <c r="Y59" s="5">
        <v>28400.68319421</v>
      </c>
      <c r="Z59" s="5">
        <v>27690.666114349999</v>
      </c>
      <c r="AA59" s="5">
        <v>26998.39946149</v>
      </c>
      <c r="AB59" s="5">
        <v>26323.43947496</v>
      </c>
      <c r="AC59" s="5">
        <v>25665.35348808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247868584.64385</v>
      </c>
      <c r="C60" s="5">
        <v>194781833.00596601</v>
      </c>
      <c r="D60" s="5">
        <v>136836152.86965299</v>
      </c>
      <c r="E60" s="5">
        <v>74653475.896152005</v>
      </c>
      <c r="F60" s="5">
        <v>13672519.9020717</v>
      </c>
      <c r="G60" s="5">
        <v>0.35302003999999998</v>
      </c>
      <c r="H60" s="5">
        <v>1E-8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247868584.64385</v>
      </c>
      <c r="C61" s="5">
        <v>194781833.00596601</v>
      </c>
      <c r="D61" s="5">
        <v>136836152.86965299</v>
      </c>
      <c r="E61" s="5">
        <v>74653475.896152005</v>
      </c>
      <c r="F61" s="5">
        <v>13672519.9020717</v>
      </c>
      <c r="G61" s="5">
        <v>0.35302159</v>
      </c>
      <c r="H61" s="5">
        <v>1E-8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36202.465000509997</v>
      </c>
      <c r="C62" s="5">
        <v>34205.80331363</v>
      </c>
      <c r="D62" s="5">
        <v>32115.045824019999</v>
      </c>
      <c r="E62" s="5">
        <v>29944.195599449999</v>
      </c>
      <c r="F62" s="5">
        <v>27819.402376890001</v>
      </c>
      <c r="G62" s="5">
        <v>26813.57846895</v>
      </c>
      <c r="H62" s="5">
        <v>26143.238999220001</v>
      </c>
      <c r="I62" s="5">
        <v>25489.658024240001</v>
      </c>
      <c r="J62" s="5">
        <v>24852.416573629998</v>
      </c>
      <c r="K62" s="5">
        <v>24231.106159290001</v>
      </c>
      <c r="L62" s="5">
        <v>23625.328505310001</v>
      </c>
      <c r="M62" s="5">
        <v>23034.69529267</v>
      </c>
      <c r="N62" s="5">
        <v>22458.82791036</v>
      </c>
      <c r="O62" s="5">
        <v>21897.3572126</v>
      </c>
      <c r="P62" s="5">
        <v>21349.92328228</v>
      </c>
      <c r="Q62" s="5">
        <v>20816.175200230002</v>
      </c>
      <c r="R62" s="5">
        <v>20295.770820220001</v>
      </c>
      <c r="S62" s="5">
        <v>19788.376549709999</v>
      </c>
      <c r="T62" s="5">
        <v>19293.667135970001</v>
      </c>
      <c r="U62" s="5">
        <v>18811.325457570001</v>
      </c>
      <c r="V62" s="5">
        <v>18341.04232113</v>
      </c>
      <c r="W62" s="5">
        <v>17882.516263109999</v>
      </c>
      <c r="X62" s="5">
        <v>17435.453356530001</v>
      </c>
      <c r="Y62" s="5">
        <v>16999.567022610001</v>
      </c>
      <c r="Z62" s="5">
        <v>16574.577847050001</v>
      </c>
      <c r="AA62" s="5">
        <v>16160.21340087</v>
      </c>
      <c r="AB62" s="5">
        <v>15756.20806585</v>
      </c>
      <c r="AC62" s="5">
        <v>15362.302864200001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31944.22061298</v>
      </c>
      <c r="D63" s="5">
        <v>22441.129070620002</v>
      </c>
      <c r="E63" s="5">
        <v>12243.170046970001</v>
      </c>
      <c r="F63" s="5">
        <v>2242.2932639400001</v>
      </c>
      <c r="G63" s="5">
        <v>5.7899999999999998E-5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203.25223940999999</v>
      </c>
      <c r="C64" s="5">
        <v>159.72110305999999</v>
      </c>
      <c r="D64" s="5">
        <v>112.20564535</v>
      </c>
      <c r="E64" s="5">
        <v>61.215850230000001</v>
      </c>
      <c r="F64" s="5">
        <v>11.21146632</v>
      </c>
      <c r="G64" s="5">
        <v>2.8999999999999998E-7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30432.084350000001</v>
      </c>
      <c r="C65" s="5">
        <v>29671.282241249999</v>
      </c>
      <c r="D65" s="5">
        <v>28929.50018522</v>
      </c>
      <c r="E65" s="5">
        <v>28206.26268059</v>
      </c>
      <c r="F65" s="5">
        <v>27501.10611357</v>
      </c>
      <c r="G65" s="5">
        <v>26813.578460730001</v>
      </c>
      <c r="H65" s="5">
        <v>26143.238999220001</v>
      </c>
      <c r="I65" s="5">
        <v>25489.658024240001</v>
      </c>
      <c r="J65" s="5">
        <v>24852.416573629998</v>
      </c>
      <c r="K65" s="5">
        <v>24231.106159290001</v>
      </c>
      <c r="L65" s="5">
        <v>23625.328505310001</v>
      </c>
      <c r="M65" s="5">
        <v>23034.69529267</v>
      </c>
      <c r="N65" s="5">
        <v>22458.82791036</v>
      </c>
      <c r="O65" s="5">
        <v>21897.3572126</v>
      </c>
      <c r="P65" s="5">
        <v>21349.92328228</v>
      </c>
      <c r="Q65" s="5">
        <v>20816.175200230002</v>
      </c>
      <c r="R65" s="5">
        <v>20295.770820220001</v>
      </c>
      <c r="S65" s="5">
        <v>19788.376549709999</v>
      </c>
      <c r="T65" s="5">
        <v>19293.667135970001</v>
      </c>
      <c r="U65" s="5">
        <v>18811.325457570001</v>
      </c>
      <c r="V65" s="5">
        <v>18341.04232113</v>
      </c>
      <c r="W65" s="5">
        <v>17882.516263109999</v>
      </c>
      <c r="X65" s="5">
        <v>17435.453356530001</v>
      </c>
      <c r="Y65" s="5">
        <v>16999.567022610001</v>
      </c>
      <c r="Z65" s="5">
        <v>16574.577847050001</v>
      </c>
      <c r="AA65" s="5">
        <v>16160.21340087</v>
      </c>
      <c r="AB65" s="5">
        <v>15756.20806585</v>
      </c>
      <c r="AC65" s="5">
        <v>15362.302864200001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5770.3806505100001</v>
      </c>
      <c r="C66" s="5">
        <v>4534.5210723800001</v>
      </c>
      <c r="D66" s="5">
        <v>3185.5456388100001</v>
      </c>
      <c r="E66" s="5">
        <v>1737.93291886</v>
      </c>
      <c r="F66" s="5">
        <v>318.29626331999998</v>
      </c>
      <c r="G66" s="5">
        <v>8.2199999999999992E-6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0.80597644000000002</v>
      </c>
      <c r="E67" s="5">
        <v>0.72052291000000002</v>
      </c>
      <c r="F67" s="5">
        <v>0.55955730000000004</v>
      </c>
      <c r="G67" s="5">
        <v>0.18784252000000001</v>
      </c>
      <c r="H67" s="5">
        <v>2.9999999999999997E-8</v>
      </c>
      <c r="I67" s="5">
        <v>2.9999999999999997E-8</v>
      </c>
      <c r="J67" s="5">
        <v>9.4619999999999999E-5</v>
      </c>
      <c r="K67" s="5">
        <v>1.1717E-4</v>
      </c>
      <c r="L67" s="5">
        <v>8.2400000000000007E-6</v>
      </c>
      <c r="M67" s="5">
        <v>0.50767052999999995</v>
      </c>
      <c r="N67" s="5">
        <v>0.99999996999999996</v>
      </c>
      <c r="O67" s="5">
        <v>0.99999093999999999</v>
      </c>
      <c r="P67" s="5">
        <v>0.99914789999999998</v>
      </c>
      <c r="Q67" s="5">
        <v>0.99996894999999997</v>
      </c>
      <c r="R67" s="5">
        <v>0.99972570000000005</v>
      </c>
      <c r="S67" s="5">
        <v>0.99997784999999995</v>
      </c>
      <c r="T67" s="5">
        <v>0.99988980000000005</v>
      </c>
      <c r="U67" s="5">
        <v>0.99933587999999995</v>
      </c>
      <c r="V67" s="5">
        <v>0.99993690000000002</v>
      </c>
      <c r="W67" s="5">
        <v>0.99994950999999999</v>
      </c>
      <c r="X67" s="5">
        <v>0.99998538999999997</v>
      </c>
      <c r="Y67" s="5">
        <v>0.99974741</v>
      </c>
      <c r="Z67" s="5">
        <v>0.99999311999999996</v>
      </c>
      <c r="AA67" s="5">
        <v>0.99996525000000003</v>
      </c>
      <c r="AB67" s="5">
        <v>0.99941919999999995</v>
      </c>
      <c r="AC67" s="5">
        <v>0.99971085999999998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0.80597644000000002</v>
      </c>
      <c r="D68" s="5">
        <v>0.72052291000000002</v>
      </c>
      <c r="E68" s="5">
        <v>0.55955730000000004</v>
      </c>
      <c r="F68" s="5">
        <v>0.18784252000000001</v>
      </c>
      <c r="G68" s="5">
        <v>2.9999999999999997E-8</v>
      </c>
      <c r="H68" s="5">
        <v>2.9999999999999997E-8</v>
      </c>
      <c r="I68" s="5">
        <v>9.4619999999999999E-5</v>
      </c>
      <c r="J68" s="5">
        <v>1.1717E-4</v>
      </c>
      <c r="K68" s="5">
        <v>8.2400000000000007E-6</v>
      </c>
      <c r="L68" s="5">
        <v>0.50767052999999995</v>
      </c>
      <c r="M68" s="5">
        <v>0.99999996999999996</v>
      </c>
      <c r="N68" s="5">
        <v>0.99999093999999999</v>
      </c>
      <c r="O68" s="5">
        <v>0.99914789999999998</v>
      </c>
      <c r="P68" s="5">
        <v>0.99996894999999997</v>
      </c>
      <c r="Q68" s="5">
        <v>0.99972570000000005</v>
      </c>
      <c r="R68" s="5">
        <v>0.99997784999999995</v>
      </c>
      <c r="S68" s="5">
        <v>0.99988980000000005</v>
      </c>
      <c r="T68" s="5">
        <v>0.99933587999999995</v>
      </c>
      <c r="U68" s="5">
        <v>0.99993690000000002</v>
      </c>
      <c r="V68" s="5">
        <v>0.99994950999999999</v>
      </c>
      <c r="W68" s="5">
        <v>0.99998538999999997</v>
      </c>
      <c r="X68" s="5">
        <v>0.99974741</v>
      </c>
      <c r="Y68" s="5">
        <v>0.99999311999999996</v>
      </c>
      <c r="Z68" s="5">
        <v>0.99996525000000003</v>
      </c>
      <c r="AA68" s="5">
        <v>0.99941919999999995</v>
      </c>
      <c r="AB68" s="5">
        <v>0.99971085999999998</v>
      </c>
      <c r="AC68" s="5">
        <v>0.99994574999999997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1.36975275</v>
      </c>
      <c r="D69" s="5">
        <v>1.41196495</v>
      </c>
      <c r="E69" s="5">
        <v>1.4601843400000001</v>
      </c>
      <c r="F69" s="5">
        <v>1.51454088</v>
      </c>
      <c r="G69" s="5">
        <v>1.57581427</v>
      </c>
      <c r="H69" s="5">
        <v>1.6179635400000001</v>
      </c>
      <c r="I69" s="5">
        <v>1.6558872899999999</v>
      </c>
      <c r="J69" s="5">
        <v>1.6859117699999999</v>
      </c>
      <c r="K69" s="5">
        <v>1.7174796999999999</v>
      </c>
      <c r="L69" s="5">
        <v>1.7506313899999999</v>
      </c>
      <c r="M69" s="5">
        <v>1.7854408900000001</v>
      </c>
      <c r="N69" s="5">
        <v>1.8219866499999999</v>
      </c>
      <c r="O69" s="5">
        <v>1.86034298</v>
      </c>
      <c r="P69" s="5">
        <v>1.9006453999999999</v>
      </c>
      <c r="Q69" s="5">
        <v>1.9430034199999999</v>
      </c>
      <c r="R69" s="5">
        <v>1.9874479700000001</v>
      </c>
      <c r="S69" s="5">
        <v>2.03407596</v>
      </c>
      <c r="T69" s="5">
        <v>2.0829887399999998</v>
      </c>
      <c r="U69" s="5">
        <v>2.1342971500000001</v>
      </c>
      <c r="V69" s="5">
        <v>2.1881096000000002</v>
      </c>
      <c r="W69" s="5">
        <v>2.2445462100000002</v>
      </c>
      <c r="X69" s="5">
        <v>2.3037305400000001</v>
      </c>
      <c r="Y69" s="5">
        <v>2.36579038</v>
      </c>
      <c r="Z69" s="5">
        <v>2.4308647300000001</v>
      </c>
      <c r="AA69" s="5">
        <v>2.4990933499999999</v>
      </c>
      <c r="AB69" s="5">
        <v>2.5706274900000001</v>
      </c>
      <c r="AC69" s="5">
        <v>2.6456194499999999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1277.50589326</v>
      </c>
      <c r="D70" s="5">
        <v>2555.0409542900002</v>
      </c>
      <c r="E70" s="5">
        <v>3847.0134106099999</v>
      </c>
      <c r="F70" s="5">
        <v>5165.3554552300002</v>
      </c>
      <c r="G70" s="5">
        <v>6522.1806524000003</v>
      </c>
      <c r="H70" s="5">
        <v>7843.0660682600001</v>
      </c>
      <c r="I70" s="5">
        <v>9112.5755734699997</v>
      </c>
      <c r="J70" s="5">
        <v>10307.57766861</v>
      </c>
      <c r="K70" s="5">
        <v>11434.00369354</v>
      </c>
      <c r="L70" s="5">
        <v>12500.44955225</v>
      </c>
      <c r="M70" s="5">
        <v>13513.6608304</v>
      </c>
      <c r="N70" s="5">
        <v>14481.2056247</v>
      </c>
      <c r="O70" s="5">
        <v>15405.384579019999</v>
      </c>
      <c r="P70" s="5">
        <v>16296.544560419999</v>
      </c>
      <c r="Q70" s="5">
        <v>17152.900677580001</v>
      </c>
      <c r="R70" s="5">
        <v>17980.971664680001</v>
      </c>
      <c r="S70" s="5">
        <v>18786.508814870002</v>
      </c>
      <c r="T70" s="5">
        <v>19570.582337060001</v>
      </c>
      <c r="U70" s="5">
        <v>20337.31387962</v>
      </c>
      <c r="V70" s="5">
        <v>21089.8621766</v>
      </c>
      <c r="W70" s="5">
        <v>21830.655916169999</v>
      </c>
      <c r="X70" s="5">
        <v>22564.683834709998</v>
      </c>
      <c r="Y70" s="5">
        <v>23289.068750949999</v>
      </c>
      <c r="Z70" s="5">
        <v>24009.688256670001</v>
      </c>
      <c r="AA70" s="5">
        <v>24725.67113422</v>
      </c>
      <c r="AB70" s="5">
        <v>25441.07367713</v>
      </c>
      <c r="AC70" s="5">
        <v>26155.72838027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319.37647031</v>
      </c>
      <c r="D71" s="5">
        <v>748.99789095000006</v>
      </c>
      <c r="E71" s="5">
        <v>2411.30832925</v>
      </c>
      <c r="F71" s="5">
        <v>3459.1644394099999</v>
      </c>
      <c r="G71" s="5">
        <v>3305.4092366999998</v>
      </c>
      <c r="H71" s="5">
        <v>3487.85604672</v>
      </c>
      <c r="I71" s="5">
        <v>3393.3573057799999</v>
      </c>
      <c r="J71" s="5">
        <v>3495.9193579900002</v>
      </c>
      <c r="K71" s="5">
        <v>3735.9365816099998</v>
      </c>
      <c r="L71" s="5">
        <v>3994.1264638600001</v>
      </c>
      <c r="M71" s="5">
        <v>4296.4490941200002</v>
      </c>
      <c r="N71" s="5">
        <v>4581.7914422499998</v>
      </c>
      <c r="O71" s="5">
        <v>4833.6543428100003</v>
      </c>
      <c r="P71" s="5">
        <v>5059.5724074099999</v>
      </c>
      <c r="Q71" s="5">
        <v>5271.3830708200003</v>
      </c>
      <c r="R71" s="5">
        <v>5479.0514353199997</v>
      </c>
      <c r="S71" s="5">
        <v>5686.6527543100001</v>
      </c>
      <c r="T71" s="5">
        <v>5909.6060101599996</v>
      </c>
      <c r="U71" s="5">
        <v>6124.58304546</v>
      </c>
      <c r="V71" s="5">
        <v>6332.70983815</v>
      </c>
      <c r="W71" s="5">
        <v>6534.8729511800002</v>
      </c>
      <c r="X71" s="5">
        <v>6732.9162174800003</v>
      </c>
      <c r="Y71" s="5">
        <v>6925.7342714300003</v>
      </c>
      <c r="Z71" s="5">
        <v>7115.5015250699998</v>
      </c>
      <c r="AA71" s="5">
        <v>7302.0791491299997</v>
      </c>
      <c r="AB71" s="5">
        <v>7491.4166316299998</v>
      </c>
      <c r="AC71" s="5">
        <v>7678.8988421499998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319.37647031</v>
      </c>
      <c r="D72" s="5">
        <v>748.99789095000006</v>
      </c>
      <c r="E72" s="5">
        <v>2411.30832925</v>
      </c>
      <c r="F72" s="5">
        <v>3459.1644394099999</v>
      </c>
      <c r="G72" s="5">
        <v>3305.4092366999998</v>
      </c>
      <c r="H72" s="5">
        <v>3487.85604672</v>
      </c>
      <c r="I72" s="5">
        <v>3393.3573057799999</v>
      </c>
      <c r="J72" s="5">
        <v>3495.9193579900002</v>
      </c>
      <c r="K72" s="5">
        <v>3735.9365816099998</v>
      </c>
      <c r="L72" s="5">
        <v>3994.1264638600001</v>
      </c>
      <c r="M72" s="5">
        <v>4296.4490941200002</v>
      </c>
      <c r="N72" s="5">
        <v>4581.7914422499998</v>
      </c>
      <c r="O72" s="5">
        <v>4833.6543428100003</v>
      </c>
      <c r="P72" s="5">
        <v>5059.5724074099999</v>
      </c>
      <c r="Q72" s="5">
        <v>5271.3830708200003</v>
      </c>
      <c r="R72" s="5">
        <v>5479.0514353199997</v>
      </c>
      <c r="S72" s="5">
        <v>5686.6527543100001</v>
      </c>
      <c r="T72" s="5">
        <v>5909.6060101599996</v>
      </c>
      <c r="U72" s="5">
        <v>6124.58304546</v>
      </c>
      <c r="V72" s="5">
        <v>6332.70983815</v>
      </c>
      <c r="W72" s="5">
        <v>6534.8729511800002</v>
      </c>
      <c r="X72" s="5">
        <v>6732.9162174800003</v>
      </c>
      <c r="Y72" s="5">
        <v>6925.7342714300003</v>
      </c>
      <c r="Z72" s="5">
        <v>7115.5015250699998</v>
      </c>
      <c r="AA72" s="5">
        <v>7302.0791491299997</v>
      </c>
      <c r="AB72" s="5">
        <v>7491.4166316299998</v>
      </c>
      <c r="AC72" s="5">
        <v>7678.8988421499998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339.26712021999998</v>
      </c>
      <c r="D73" s="5">
        <v>678.54350450000004</v>
      </c>
      <c r="E73" s="5">
        <v>1021.67095092</v>
      </c>
      <c r="F73" s="5">
        <v>1371.7928146100001</v>
      </c>
      <c r="G73" s="5">
        <v>1732.1179668499999</v>
      </c>
      <c r="H73" s="5">
        <v>2082.9033479599998</v>
      </c>
      <c r="I73" s="5">
        <v>2420.0411966199999</v>
      </c>
      <c r="J73" s="5">
        <v>2737.3950894099999</v>
      </c>
      <c r="K73" s="5">
        <v>3036.5393704799999</v>
      </c>
      <c r="L73" s="5">
        <v>3319.75518117</v>
      </c>
      <c r="M73" s="5">
        <v>3588.8342802500001</v>
      </c>
      <c r="N73" s="5">
        <v>3845.7856588999998</v>
      </c>
      <c r="O73" s="5">
        <v>4091.2200637599999</v>
      </c>
      <c r="P73" s="5">
        <v>4327.8853794799998</v>
      </c>
      <c r="Q73" s="5">
        <v>4555.3077618099996</v>
      </c>
      <c r="R73" s="5">
        <v>4775.2185051200004</v>
      </c>
      <c r="S73" s="5">
        <v>4989.1450161299999</v>
      </c>
      <c r="T73" s="5">
        <v>5197.3717187599996</v>
      </c>
      <c r="U73" s="5">
        <v>5400.9928633400004</v>
      </c>
      <c r="V73" s="5">
        <v>5600.8473192299998</v>
      </c>
      <c r="W73" s="5">
        <v>5797.5800767500004</v>
      </c>
      <c r="X73" s="5">
        <v>5992.5160023799999</v>
      </c>
      <c r="Y73" s="5">
        <v>6184.8909980300004</v>
      </c>
      <c r="Z73" s="5">
        <v>6376.2659849199999</v>
      </c>
      <c r="AA73" s="5">
        <v>6566.4095949499997</v>
      </c>
      <c r="AB73" s="5">
        <v>6756.3991255600004</v>
      </c>
      <c r="AC73" s="5">
        <v>6946.1900294500001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7.1061300000000004E-3</v>
      </c>
      <c r="D74" s="5">
        <v>1.6665200000000002E-2</v>
      </c>
      <c r="E74" s="5">
        <v>5.3651610000000002E-2</v>
      </c>
      <c r="F74" s="5">
        <v>7.6966409999999999E-2</v>
      </c>
      <c r="G74" s="5">
        <v>7.3545360000000004E-2</v>
      </c>
      <c r="H74" s="5">
        <v>7.7604800000000002E-2</v>
      </c>
      <c r="I74" s="5">
        <v>7.5502200000000005E-2</v>
      </c>
      <c r="J74" s="5">
        <v>7.7784210000000006E-2</v>
      </c>
      <c r="K74" s="5">
        <v>8.3124589999999998E-2</v>
      </c>
      <c r="L74" s="5">
        <v>8.8869310000000007E-2</v>
      </c>
      <c r="M74" s="5">
        <v>9.5595990000000006E-2</v>
      </c>
      <c r="N74" s="5">
        <v>0.10194486</v>
      </c>
      <c r="O74" s="5">
        <v>0.10754880999999999</v>
      </c>
      <c r="P74" s="5">
        <v>0.11257549</v>
      </c>
      <c r="Q74" s="5">
        <v>0.11728827</v>
      </c>
      <c r="R74" s="5">
        <v>0.12190889000000001</v>
      </c>
      <c r="S74" s="5">
        <v>0.12652801999999999</v>
      </c>
      <c r="T74" s="5">
        <v>0.13148873</v>
      </c>
      <c r="U74" s="5">
        <v>0.13627196999999999</v>
      </c>
      <c r="V74" s="5">
        <v>0.14090279</v>
      </c>
      <c r="W74" s="5">
        <v>0.14540091999999999</v>
      </c>
      <c r="X74" s="5">
        <v>0.14980739000000001</v>
      </c>
      <c r="Y74" s="5">
        <v>0.15409759000000001</v>
      </c>
      <c r="Z74" s="5">
        <v>0.15831991000000001</v>
      </c>
      <c r="AA74" s="5">
        <v>0.16247126000000001</v>
      </c>
      <c r="AB74" s="5">
        <v>0.16668401999999999</v>
      </c>
      <c r="AC74" s="5">
        <v>0.17085549999999999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3.553E-5</v>
      </c>
      <c r="D75" s="5">
        <v>8.3330000000000003E-5</v>
      </c>
      <c r="E75" s="5">
        <v>2.6825999999999998E-4</v>
      </c>
      <c r="F75" s="5">
        <v>3.8483000000000001E-4</v>
      </c>
      <c r="G75" s="5">
        <v>3.6772999999999998E-4</v>
      </c>
      <c r="H75" s="5">
        <v>3.8801999999999999E-4</v>
      </c>
      <c r="I75" s="5">
        <v>3.7751000000000001E-4</v>
      </c>
      <c r="J75" s="5">
        <v>3.8892000000000001E-4</v>
      </c>
      <c r="K75" s="5">
        <v>4.1562000000000001E-4</v>
      </c>
      <c r="L75" s="5">
        <v>4.4434999999999999E-4</v>
      </c>
      <c r="M75" s="5">
        <v>4.7797999999999997E-4</v>
      </c>
      <c r="N75" s="5">
        <v>5.0971999999999996E-4</v>
      </c>
      <c r="O75" s="5">
        <v>5.3773999999999998E-4</v>
      </c>
      <c r="P75" s="5">
        <v>5.6287999999999998E-4</v>
      </c>
      <c r="Q75" s="5">
        <v>5.8644000000000003E-4</v>
      </c>
      <c r="R75" s="5">
        <v>6.0954E-4</v>
      </c>
      <c r="S75" s="5">
        <v>6.3263999999999996E-4</v>
      </c>
      <c r="T75" s="5">
        <v>6.5744000000000002E-4</v>
      </c>
      <c r="U75" s="5">
        <v>6.8136E-4</v>
      </c>
      <c r="V75" s="5">
        <v>7.0450999999999999E-4</v>
      </c>
      <c r="W75" s="5">
        <v>7.27E-4</v>
      </c>
      <c r="X75" s="5">
        <v>7.4903999999999997E-4</v>
      </c>
      <c r="Y75" s="5">
        <v>7.7048999999999998E-4</v>
      </c>
      <c r="Z75" s="5">
        <v>7.9160000000000005E-4</v>
      </c>
      <c r="AA75" s="5">
        <v>8.1236000000000004E-4</v>
      </c>
      <c r="AB75" s="5">
        <v>8.3341999999999997E-4</v>
      </c>
      <c r="AC75" s="5">
        <v>8.5428000000000001E-4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339.26272240999998</v>
      </c>
      <c r="D76" s="5">
        <v>678.53319080000006</v>
      </c>
      <c r="E76" s="5">
        <v>1021.6377472</v>
      </c>
      <c r="F76" s="5">
        <v>1371.7451819099999</v>
      </c>
      <c r="G76" s="5">
        <v>1732.0724513600001</v>
      </c>
      <c r="H76" s="5">
        <v>2082.85532018</v>
      </c>
      <c r="I76" s="5">
        <v>2419.99447009</v>
      </c>
      <c r="J76" s="5">
        <v>2737.3469506000001</v>
      </c>
      <c r="K76" s="5">
        <v>3036.4879266399998</v>
      </c>
      <c r="L76" s="5">
        <v>3319.70018205</v>
      </c>
      <c r="M76" s="5">
        <v>3588.7751181499998</v>
      </c>
      <c r="N76" s="5">
        <v>3845.72256763</v>
      </c>
      <c r="O76" s="5">
        <v>4091.1535043399999</v>
      </c>
      <c r="P76" s="5">
        <v>4327.8157091700004</v>
      </c>
      <c r="Q76" s="5">
        <v>4555.2351748600004</v>
      </c>
      <c r="R76" s="5">
        <v>4775.1430585799999</v>
      </c>
      <c r="S76" s="5">
        <v>4989.0667109300002</v>
      </c>
      <c r="T76" s="5">
        <v>5197.29034348</v>
      </c>
      <c r="U76" s="5">
        <v>5400.9085278299999</v>
      </c>
      <c r="V76" s="5">
        <v>5600.7601178100003</v>
      </c>
      <c r="W76" s="5">
        <v>5797.4900915500002</v>
      </c>
      <c r="X76" s="5">
        <v>5992.4232901200003</v>
      </c>
      <c r="Y76" s="5">
        <v>6184.7956306699998</v>
      </c>
      <c r="Z76" s="5">
        <v>6376.1680044699997</v>
      </c>
      <c r="AA76" s="5">
        <v>6566.3090453200002</v>
      </c>
      <c r="AB76" s="5">
        <v>6756.2959687499997</v>
      </c>
      <c r="AC76" s="5">
        <v>6946.0842910199999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4.3978100000000003E-3</v>
      </c>
      <c r="D77" s="5">
        <v>1.03137E-2</v>
      </c>
      <c r="E77" s="5">
        <v>3.3203719999999999E-2</v>
      </c>
      <c r="F77" s="5">
        <v>4.7632689999999998E-2</v>
      </c>
      <c r="G77" s="5">
        <v>4.5515489999999999E-2</v>
      </c>
      <c r="H77" s="5">
        <v>4.8027779999999999E-2</v>
      </c>
      <c r="I77" s="5">
        <v>4.6726530000000002E-2</v>
      </c>
      <c r="J77" s="5">
        <v>4.8138809999999997E-2</v>
      </c>
      <c r="K77" s="5">
        <v>5.1443849999999999E-2</v>
      </c>
      <c r="L77" s="5">
        <v>5.4999119999999999E-2</v>
      </c>
      <c r="M77" s="5">
        <v>5.9162100000000002E-2</v>
      </c>
      <c r="N77" s="5">
        <v>6.3091270000000005E-2</v>
      </c>
      <c r="O77" s="5">
        <v>6.6559419999999994E-2</v>
      </c>
      <c r="P77" s="5">
        <v>6.9670309999999999E-2</v>
      </c>
      <c r="Q77" s="5">
        <v>7.2586940000000003E-2</v>
      </c>
      <c r="R77" s="5">
        <v>7.5446540000000006E-2</v>
      </c>
      <c r="S77" s="5">
        <v>7.830521E-2</v>
      </c>
      <c r="T77" s="5">
        <v>8.137527E-2</v>
      </c>
      <c r="U77" s="5">
        <v>8.4335510000000002E-2</v>
      </c>
      <c r="V77" s="5">
        <v>8.7201409999999993E-2</v>
      </c>
      <c r="W77" s="5">
        <v>8.9985200000000001E-2</v>
      </c>
      <c r="X77" s="5">
        <v>9.2712260000000005E-2</v>
      </c>
      <c r="Y77" s="5">
        <v>9.5367359999999998E-2</v>
      </c>
      <c r="Z77" s="5">
        <v>9.7980460000000005E-2</v>
      </c>
      <c r="AA77" s="5">
        <v>0.10054963</v>
      </c>
      <c r="AB77" s="5">
        <v>0.10315681</v>
      </c>
      <c r="AC77" s="5">
        <v>0.10573844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1.00023975</v>
      </c>
      <c r="E78" s="5">
        <v>1.0000000499999999</v>
      </c>
      <c r="F78" s="5">
        <v>1.0000002800000001</v>
      </c>
      <c r="G78" s="5">
        <v>1.00000489</v>
      </c>
      <c r="H78" s="5">
        <v>1.0000000099999999</v>
      </c>
      <c r="I78" s="5">
        <v>1</v>
      </c>
      <c r="J78" s="5">
        <v>1.0000003200000001</v>
      </c>
      <c r="K78" s="5">
        <v>1.00052085</v>
      </c>
      <c r="L78" s="5">
        <v>1</v>
      </c>
      <c r="M78" s="5">
        <v>1.0000040800000001</v>
      </c>
      <c r="N78" s="5">
        <v>1.00002491</v>
      </c>
      <c r="O78" s="5">
        <v>1.0006792600000001</v>
      </c>
      <c r="P78" s="5">
        <v>1</v>
      </c>
      <c r="Q78" s="5">
        <v>1.00141988</v>
      </c>
      <c r="R78" s="5">
        <v>1.0002752399999999</v>
      </c>
      <c r="S78" s="5">
        <v>1.00000051</v>
      </c>
      <c r="T78" s="5">
        <v>1.0004690700000001</v>
      </c>
      <c r="U78" s="5">
        <v>1.0000670199999999</v>
      </c>
      <c r="V78" s="5">
        <v>1</v>
      </c>
      <c r="W78" s="5">
        <v>1.00003397</v>
      </c>
      <c r="X78" s="5">
        <v>1</v>
      </c>
      <c r="Y78" s="5">
        <v>1.00085117</v>
      </c>
      <c r="Z78" s="5">
        <v>1.00003836</v>
      </c>
      <c r="AA78" s="5">
        <v>1.00044687</v>
      </c>
      <c r="AB78" s="5">
        <v>1.00000003</v>
      </c>
      <c r="AC78" s="5">
        <v>1.00026602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1.00023975</v>
      </c>
      <c r="D79" s="5">
        <v>1.0000000499999999</v>
      </c>
      <c r="E79" s="5">
        <v>1.0000002800000001</v>
      </c>
      <c r="F79" s="5">
        <v>1.00000489</v>
      </c>
      <c r="G79" s="5">
        <v>1.0000000099999999</v>
      </c>
      <c r="H79" s="5">
        <v>1</v>
      </c>
      <c r="I79" s="5">
        <v>1.0000003200000001</v>
      </c>
      <c r="J79" s="5">
        <v>1.00052085</v>
      </c>
      <c r="K79" s="5">
        <v>1</v>
      </c>
      <c r="L79" s="5">
        <v>1.0000040800000001</v>
      </c>
      <c r="M79" s="5">
        <v>1.00002491</v>
      </c>
      <c r="N79" s="5">
        <v>1.0006792600000001</v>
      </c>
      <c r="O79" s="5">
        <v>1</v>
      </c>
      <c r="P79" s="5">
        <v>1.00141988</v>
      </c>
      <c r="Q79" s="5">
        <v>1.0002752399999999</v>
      </c>
      <c r="R79" s="5">
        <v>1.00000051</v>
      </c>
      <c r="S79" s="5">
        <v>1.0004690700000001</v>
      </c>
      <c r="T79" s="5">
        <v>1.0000670199999999</v>
      </c>
      <c r="U79" s="5">
        <v>1</v>
      </c>
      <c r="V79" s="5">
        <v>1.00003397</v>
      </c>
      <c r="W79" s="5">
        <v>1</v>
      </c>
      <c r="X79" s="5">
        <v>1.00085117</v>
      </c>
      <c r="Y79" s="5">
        <v>1.00003836</v>
      </c>
      <c r="Z79" s="5">
        <v>1.00044687</v>
      </c>
      <c r="AA79" s="5">
        <v>1.00000003</v>
      </c>
      <c r="AB79" s="5">
        <v>1.00026602</v>
      </c>
      <c r="AC79" s="5">
        <v>1.0000121799999999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1D1B7-9A34-4F11-A86A-1363FC6BF9A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22151</v>
      </c>
      <c r="C5" s="5">
        <v>22852.885470009998</v>
      </c>
      <c r="D5" s="5">
        <v>23599.928352179999</v>
      </c>
      <c r="E5" s="5">
        <v>24379.97411155</v>
      </c>
      <c r="F5" s="5">
        <v>25224.21274418</v>
      </c>
      <c r="G5" s="5">
        <v>26101.237297</v>
      </c>
      <c r="H5" s="5">
        <v>26999.356970239998</v>
      </c>
      <c r="I5" s="5">
        <v>27918.63036952</v>
      </c>
      <c r="J5" s="5">
        <v>28859.530052890001</v>
      </c>
      <c r="K5" s="5">
        <v>29822.10673526</v>
      </c>
      <c r="L5" s="5">
        <v>30807.0027992</v>
      </c>
      <c r="M5" s="5">
        <v>31814.70682349</v>
      </c>
      <c r="N5" s="5">
        <v>32844.814224100002</v>
      </c>
      <c r="O5" s="5">
        <v>33898.390765229997</v>
      </c>
      <c r="P5" s="5">
        <v>34974.853429039998</v>
      </c>
      <c r="Q5" s="5">
        <v>36075.133573140003</v>
      </c>
      <c r="R5" s="5">
        <v>37199.627372080002</v>
      </c>
      <c r="S5" s="5">
        <v>38348.735043909997</v>
      </c>
      <c r="T5" s="5">
        <v>39523.650496429997</v>
      </c>
      <c r="U5" s="5">
        <v>40723.368028509998</v>
      </c>
      <c r="V5" s="5">
        <v>41949.332663549998</v>
      </c>
      <c r="W5" s="5">
        <v>43225.044355229998</v>
      </c>
      <c r="X5" s="5">
        <v>44535.733264870003</v>
      </c>
      <c r="Y5" s="5">
        <v>45875.19831498</v>
      </c>
      <c r="Z5" s="5">
        <v>47243.903190440004</v>
      </c>
      <c r="AA5" s="5">
        <v>48642.00967734</v>
      </c>
      <c r="AB5" s="5">
        <v>50070.274216559999</v>
      </c>
      <c r="AC5" s="5">
        <v>51530.319511540001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83647954.25</v>
      </c>
      <c r="C6" s="5">
        <v>85587796.432033494</v>
      </c>
      <c r="D6" s="5">
        <v>87566385.252820104</v>
      </c>
      <c r="E6" s="5">
        <v>89584546.275384799</v>
      </c>
      <c r="F6" s="5">
        <v>91643070.838170603</v>
      </c>
      <c r="G6" s="5">
        <v>93742766.274880901</v>
      </c>
      <c r="H6" s="5">
        <v>95884474.215196699</v>
      </c>
      <c r="I6" s="5">
        <v>98069117.565684095</v>
      </c>
      <c r="J6" s="5">
        <v>100297652.468464</v>
      </c>
      <c r="K6" s="5">
        <v>102571569.574123</v>
      </c>
      <c r="L6" s="5">
        <v>104892690.530641</v>
      </c>
      <c r="M6" s="5">
        <v>107262771.414602</v>
      </c>
      <c r="N6" s="5">
        <v>109683059.179836</v>
      </c>
      <c r="O6" s="5">
        <v>112155508.56730101</v>
      </c>
      <c r="P6" s="5">
        <v>114682744.397562</v>
      </c>
      <c r="Q6" s="5">
        <v>117267145.093894</v>
      </c>
      <c r="R6" s="5">
        <v>119909841.57829501</v>
      </c>
      <c r="S6" s="5">
        <v>122613378.27462099</v>
      </c>
      <c r="T6" s="5">
        <v>125380052.11730701</v>
      </c>
      <c r="U6" s="5">
        <v>128212051.622035</v>
      </c>
      <c r="V6" s="5">
        <v>131110589.004245</v>
      </c>
      <c r="W6" s="5">
        <v>134078788.52390601</v>
      </c>
      <c r="X6" s="5">
        <v>137118624.62913799</v>
      </c>
      <c r="Y6" s="5">
        <v>140231645.767717</v>
      </c>
      <c r="Z6" s="5">
        <v>143419642.41976601</v>
      </c>
      <c r="AA6" s="5">
        <v>146684934.21643701</v>
      </c>
      <c r="AB6" s="5">
        <v>150028879.636601</v>
      </c>
      <c r="AC6" s="5">
        <v>153453519.89782801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83647954.25</v>
      </c>
      <c r="C7" s="5">
        <v>85587749.974999994</v>
      </c>
      <c r="D7" s="5">
        <v>87566341.614500001</v>
      </c>
      <c r="E7" s="5">
        <v>89584505.086789995</v>
      </c>
      <c r="F7" s="5">
        <v>91643031.828525797</v>
      </c>
      <c r="G7" s="5">
        <v>93742729.105096295</v>
      </c>
      <c r="H7" s="5">
        <v>95884420.327198207</v>
      </c>
      <c r="I7" s="5">
        <v>98068945.373742193</v>
      </c>
      <c r="J7" s="5">
        <v>100297160.92121699</v>
      </c>
      <c r="K7" s="5">
        <v>102569940.779641</v>
      </c>
      <c r="L7" s="5">
        <v>104888176.23523401</v>
      </c>
      <c r="M7" s="5">
        <v>107252776.399938</v>
      </c>
      <c r="N7" s="5">
        <v>109664668.567937</v>
      </c>
      <c r="O7" s="5">
        <v>112124798.57929599</v>
      </c>
      <c r="P7" s="5">
        <v>114634131.190882</v>
      </c>
      <c r="Q7" s="5">
        <v>117193650.45469999</v>
      </c>
      <c r="R7" s="5">
        <v>119804360.10379399</v>
      </c>
      <c r="S7" s="5">
        <v>122467283.945869</v>
      </c>
      <c r="T7" s="5">
        <v>125183466.264787</v>
      </c>
      <c r="U7" s="5">
        <v>127953972.230083</v>
      </c>
      <c r="V7" s="5">
        <v>130779888.314684</v>
      </c>
      <c r="W7" s="5">
        <v>133662322.72097801</v>
      </c>
      <c r="X7" s="5">
        <v>136602405.81539801</v>
      </c>
      <c r="Y7" s="5">
        <v>139601290.57170501</v>
      </c>
      <c r="Z7" s="5">
        <v>142660153.02314001</v>
      </c>
      <c r="AA7" s="5">
        <v>145780192.723602</v>
      </c>
      <c r="AB7" s="5">
        <v>148962633.21807399</v>
      </c>
      <c r="AC7" s="5">
        <v>152208722.52243599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8057.78244094</v>
      </c>
      <c r="C8" s="5">
        <v>8204.6883327600008</v>
      </c>
      <c r="D8" s="5">
        <v>8360.4456348299991</v>
      </c>
      <c r="E8" s="5">
        <v>8522.8814247099999</v>
      </c>
      <c r="F8" s="5">
        <v>8698.8163984900002</v>
      </c>
      <c r="G8" s="5">
        <v>8881.8331184199997</v>
      </c>
      <c r="H8" s="5">
        <v>9070.3146698</v>
      </c>
      <c r="I8" s="5">
        <v>9264.53277308</v>
      </c>
      <c r="J8" s="5">
        <v>9464.8144661299993</v>
      </c>
      <c r="K8" s="5">
        <v>9671.7524589999994</v>
      </c>
      <c r="L8" s="5">
        <v>9884.49367867</v>
      </c>
      <c r="M8" s="5">
        <v>10104.102247700001</v>
      </c>
      <c r="N8" s="5">
        <v>10330.139325939999</v>
      </c>
      <c r="O8" s="5">
        <v>10563.144485500001</v>
      </c>
      <c r="P8" s="5">
        <v>10803.12165501</v>
      </c>
      <c r="Q8" s="5">
        <v>11050.33040511</v>
      </c>
      <c r="R8" s="5">
        <v>11304.928896199999</v>
      </c>
      <c r="S8" s="5">
        <v>11567.07109557</v>
      </c>
      <c r="T8" s="5">
        <v>11837.043503590001</v>
      </c>
      <c r="U8" s="5">
        <v>12114.848598680001</v>
      </c>
      <c r="V8" s="5">
        <v>12400.611474449999</v>
      </c>
      <c r="W8" s="5">
        <v>12698.937165310001</v>
      </c>
      <c r="X8" s="5">
        <v>13007.679176420001</v>
      </c>
      <c r="Y8" s="5">
        <v>13324.783784560001</v>
      </c>
      <c r="Z8" s="5">
        <v>13650.884586169999</v>
      </c>
      <c r="AA8" s="5">
        <v>13986.083338410001</v>
      </c>
      <c r="AB8" s="5">
        <v>14330.52064595</v>
      </c>
      <c r="AC8" s="5">
        <v>14684.587986590001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1569.21746136</v>
      </c>
      <c r="C9" s="5">
        <v>1590.6769059200001</v>
      </c>
      <c r="D9" s="5">
        <v>1612.24203876</v>
      </c>
      <c r="E9" s="5">
        <v>1634.0648467200001</v>
      </c>
      <c r="F9" s="5">
        <v>1655.97809809</v>
      </c>
      <c r="G9" s="5">
        <v>1678.0516688499999</v>
      </c>
      <c r="H9" s="5">
        <v>1700.23942373</v>
      </c>
      <c r="I9" s="5">
        <v>1722.5330947499999</v>
      </c>
      <c r="J9" s="5">
        <v>1744.93473567</v>
      </c>
      <c r="K9" s="5">
        <v>1767.43817079</v>
      </c>
      <c r="L9" s="5">
        <v>1790.1534830400001</v>
      </c>
      <c r="M9" s="5">
        <v>1813.0626534999999</v>
      </c>
      <c r="N9" s="5">
        <v>1836.1787342499999</v>
      </c>
      <c r="O9" s="5">
        <v>1859.5336424300001</v>
      </c>
      <c r="P9" s="5">
        <v>1883.1721682699999</v>
      </c>
      <c r="Q9" s="5">
        <v>1907.13796381</v>
      </c>
      <c r="R9" s="5">
        <v>1931.44124476</v>
      </c>
      <c r="S9" s="5">
        <v>1956.1258591599999</v>
      </c>
      <c r="T9" s="5">
        <v>1981.23591076</v>
      </c>
      <c r="U9" s="5">
        <v>2006.7827699300001</v>
      </c>
      <c r="V9" s="5">
        <v>2032.8065263999999</v>
      </c>
      <c r="W9" s="5">
        <v>2059.3516039299998</v>
      </c>
      <c r="X9" s="5">
        <v>2086.40583057</v>
      </c>
      <c r="Y9" s="5">
        <v>2113.9756152099999</v>
      </c>
      <c r="Z9" s="5">
        <v>2142.0836544099998</v>
      </c>
      <c r="AA9" s="5">
        <v>2170.7637702900001</v>
      </c>
      <c r="AB9" s="5">
        <v>2200.0275612700002</v>
      </c>
      <c r="AC9" s="5">
        <v>2229.87614889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5408.7706367399996</v>
      </c>
      <c r="D11" s="5">
        <v>5521.1350443700003</v>
      </c>
      <c r="E11" s="5">
        <v>5633.9137842399996</v>
      </c>
      <c r="F11" s="5">
        <v>5746.3929926800001</v>
      </c>
      <c r="G11" s="5">
        <v>5859.0760748700004</v>
      </c>
      <c r="H11" s="5">
        <v>5971.6894926699997</v>
      </c>
      <c r="I11" s="5">
        <v>6084.1939020299997</v>
      </c>
      <c r="J11" s="5">
        <v>6196.5957076000004</v>
      </c>
      <c r="K11" s="5">
        <v>6308.8014919899997</v>
      </c>
      <c r="L11" s="5">
        <v>6421.4884801899998</v>
      </c>
      <c r="M11" s="5">
        <v>6534.4366939499996</v>
      </c>
      <c r="N11" s="5">
        <v>6647.8022798499996</v>
      </c>
      <c r="O11" s="5">
        <v>6761.6292291399996</v>
      </c>
      <c r="P11" s="5">
        <v>6876.2062343099997</v>
      </c>
      <c r="Q11" s="5">
        <v>6991.67344211</v>
      </c>
      <c r="R11" s="5">
        <v>7108.0826279700004</v>
      </c>
      <c r="S11" s="5">
        <v>7225.6228381299998</v>
      </c>
      <c r="T11" s="5">
        <v>7344.4316803900001</v>
      </c>
      <c r="U11" s="5">
        <v>7464.6394400400004</v>
      </c>
      <c r="V11" s="5">
        <v>7586.3898479199997</v>
      </c>
      <c r="W11" s="5">
        <v>7709.9174256400001</v>
      </c>
      <c r="X11" s="5">
        <v>7835.1460754099999</v>
      </c>
      <c r="Y11" s="5">
        <v>7962.1110796599996</v>
      </c>
      <c r="Z11" s="5">
        <v>8090.9007521900003</v>
      </c>
      <c r="AA11" s="5">
        <v>8221.6856512100003</v>
      </c>
      <c r="AB11" s="5">
        <v>8354.5114375699995</v>
      </c>
      <c r="AC11" s="5">
        <v>8489.3925560099997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9626.9999023</v>
      </c>
      <c r="C12" s="5">
        <v>9795.3652386699996</v>
      </c>
      <c r="D12" s="5">
        <v>9972.6876735799997</v>
      </c>
      <c r="E12" s="5">
        <v>10156.946271430001</v>
      </c>
      <c r="F12" s="5">
        <v>10354.79449658</v>
      </c>
      <c r="G12" s="5">
        <v>10559.884787270001</v>
      </c>
      <c r="H12" s="5">
        <v>10770.554093520001</v>
      </c>
      <c r="I12" s="5">
        <v>10987.065867830001</v>
      </c>
      <c r="J12" s="5">
        <v>11209.74920181</v>
      </c>
      <c r="K12" s="5">
        <v>11439.19062978</v>
      </c>
      <c r="L12" s="5">
        <v>11674.64716171</v>
      </c>
      <c r="M12" s="5">
        <v>11917.1649012</v>
      </c>
      <c r="N12" s="5">
        <v>12166.31806019</v>
      </c>
      <c r="O12" s="5">
        <v>12422.678127929999</v>
      </c>
      <c r="P12" s="5">
        <v>12686.293823280001</v>
      </c>
      <c r="Q12" s="5">
        <v>12957.468368919999</v>
      </c>
      <c r="R12" s="5">
        <v>13236.370140950001</v>
      </c>
      <c r="S12" s="5">
        <v>13523.19695473</v>
      </c>
      <c r="T12" s="5">
        <v>13818.27941435</v>
      </c>
      <c r="U12" s="5">
        <v>14121.63136861</v>
      </c>
      <c r="V12" s="5">
        <v>14433.418000850001</v>
      </c>
      <c r="W12" s="5">
        <v>14758.28876924</v>
      </c>
      <c r="X12" s="5">
        <v>15094.085006990001</v>
      </c>
      <c r="Y12" s="5">
        <v>15438.759399770001</v>
      </c>
      <c r="Z12" s="5">
        <v>15792.96824059</v>
      </c>
      <c r="AA12" s="5">
        <v>16156.8471087</v>
      </c>
      <c r="AB12" s="5">
        <v>16530.548207219999</v>
      </c>
      <c r="AC12" s="5">
        <v>16914.464135480001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9626.9999023</v>
      </c>
      <c r="C13" s="5">
        <v>15204.13587541</v>
      </c>
      <c r="D13" s="5">
        <v>15493.822717950001</v>
      </c>
      <c r="E13" s="5">
        <v>15790.86005567</v>
      </c>
      <c r="F13" s="5">
        <v>16101.187489260001</v>
      </c>
      <c r="G13" s="5">
        <v>16418.960862150001</v>
      </c>
      <c r="H13" s="5">
        <v>16742.243586199998</v>
      </c>
      <c r="I13" s="5">
        <v>17071.259769870001</v>
      </c>
      <c r="J13" s="5">
        <v>17406.34490941</v>
      </c>
      <c r="K13" s="5">
        <v>17747.99212178</v>
      </c>
      <c r="L13" s="5">
        <v>18096.1356419</v>
      </c>
      <c r="M13" s="5">
        <v>18451.601595150001</v>
      </c>
      <c r="N13" s="5">
        <v>18814.120340040001</v>
      </c>
      <c r="O13" s="5">
        <v>19184.307357080001</v>
      </c>
      <c r="P13" s="5">
        <v>19562.500057590001</v>
      </c>
      <c r="Q13" s="5">
        <v>19949.14181103</v>
      </c>
      <c r="R13" s="5">
        <v>20344.45276892</v>
      </c>
      <c r="S13" s="5">
        <v>20748.819792859998</v>
      </c>
      <c r="T13" s="5">
        <v>21162.71109474</v>
      </c>
      <c r="U13" s="5">
        <v>21586.27080866</v>
      </c>
      <c r="V13" s="5">
        <v>22019.80784877</v>
      </c>
      <c r="W13" s="5">
        <v>22468.20619488</v>
      </c>
      <c r="X13" s="5">
        <v>22929.231082400001</v>
      </c>
      <c r="Y13" s="5">
        <v>23400.870479419998</v>
      </c>
      <c r="Z13" s="5">
        <v>23883.868992780001</v>
      </c>
      <c r="AA13" s="5">
        <v>24378.532759909998</v>
      </c>
      <c r="AB13" s="5">
        <v>24885.059644780002</v>
      </c>
      <c r="AC13" s="5">
        <v>25403.85669149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707</v>
      </c>
      <c r="C15" s="5">
        <v>683.43333332999998</v>
      </c>
      <c r="D15" s="5">
        <v>660.65222222</v>
      </c>
      <c r="E15" s="5">
        <v>638.63048147999996</v>
      </c>
      <c r="F15" s="5">
        <v>617.34610585999997</v>
      </c>
      <c r="G15" s="5">
        <v>596.76794398000004</v>
      </c>
      <c r="H15" s="5">
        <v>576.88505892000001</v>
      </c>
      <c r="I15" s="5">
        <v>557.67360397000004</v>
      </c>
      <c r="J15" s="5">
        <v>539.08451355</v>
      </c>
      <c r="K15" s="5">
        <v>521.11503332999996</v>
      </c>
      <c r="L15" s="5">
        <v>503.74453222</v>
      </c>
      <c r="M15" s="5">
        <v>486.95482405000001</v>
      </c>
      <c r="N15" s="5">
        <v>470.72300923</v>
      </c>
      <c r="O15" s="5">
        <v>455.03224225000002</v>
      </c>
      <c r="P15" s="5">
        <v>439.86450085000001</v>
      </c>
      <c r="Q15" s="5">
        <v>425.20235081999999</v>
      </c>
      <c r="R15" s="5">
        <v>411.0289416</v>
      </c>
      <c r="S15" s="5">
        <v>397.32798181999999</v>
      </c>
      <c r="T15" s="5">
        <v>384.20616885999999</v>
      </c>
      <c r="U15" s="5">
        <v>371.39929655999998</v>
      </c>
      <c r="V15" s="5">
        <v>359.01943161000003</v>
      </c>
      <c r="W15" s="5">
        <v>347.05250414</v>
      </c>
      <c r="X15" s="5">
        <v>335.48412599</v>
      </c>
      <c r="Y15" s="5">
        <v>324.30141979000001</v>
      </c>
      <c r="Z15" s="5">
        <v>313.49137245999998</v>
      </c>
      <c r="AA15" s="5">
        <v>303.05203376999998</v>
      </c>
      <c r="AB15" s="5">
        <v>292.95079019000002</v>
      </c>
      <c r="AC15" s="5">
        <v>284.92588776999997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675460</v>
      </c>
      <c r="C16" s="5">
        <v>652894.06729106</v>
      </c>
      <c r="D16" s="5">
        <v>631130.88308167004</v>
      </c>
      <c r="E16" s="5">
        <v>610093.13311983005</v>
      </c>
      <c r="F16" s="5">
        <v>589759.85466257995</v>
      </c>
      <c r="G16" s="5">
        <v>570101.23263016006</v>
      </c>
      <c r="H16" s="5">
        <v>551106.53550819005</v>
      </c>
      <c r="I16" s="5">
        <v>532751.82639726996</v>
      </c>
      <c r="J16" s="5">
        <v>514989.14176719001</v>
      </c>
      <c r="K16" s="5">
        <v>497808.43978926999</v>
      </c>
      <c r="L16" s="5">
        <v>481180.64851154003</v>
      </c>
      <c r="M16" s="5">
        <v>465082.72879758</v>
      </c>
      <c r="N16" s="5">
        <v>449494.42718066002</v>
      </c>
      <c r="O16" s="5">
        <v>434369.22760769998</v>
      </c>
      <c r="P16" s="5">
        <v>419732.60774139001</v>
      </c>
      <c r="Q16" s="5">
        <v>405537.89158961002</v>
      </c>
      <c r="R16" s="5">
        <v>391777.47094462003</v>
      </c>
      <c r="S16" s="5">
        <v>378432.65113180003</v>
      </c>
      <c r="T16" s="5">
        <v>365605.42849496001</v>
      </c>
      <c r="U16" s="5">
        <v>353046.62275887001</v>
      </c>
      <c r="V16" s="5">
        <v>340872.01427449001</v>
      </c>
      <c r="W16" s="5">
        <v>329064.94342169003</v>
      </c>
      <c r="X16" s="5">
        <v>317616.66966974997</v>
      </c>
      <c r="Y16" s="5">
        <v>306521.93038020999</v>
      </c>
      <c r="Z16" s="5">
        <v>295773.36814537999</v>
      </c>
      <c r="AA16" s="5">
        <v>285371.29843651003</v>
      </c>
      <c r="AB16" s="5">
        <v>275291.34105435997</v>
      </c>
      <c r="AC16" s="5">
        <v>267166.19957489002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675460</v>
      </c>
      <c r="C17" s="5">
        <v>652894.06729106</v>
      </c>
      <c r="D17" s="5">
        <v>631130.88308167004</v>
      </c>
      <c r="E17" s="5">
        <v>610093.13311983005</v>
      </c>
      <c r="F17" s="5">
        <v>589759.85466257995</v>
      </c>
      <c r="G17" s="5">
        <v>570101.23263016006</v>
      </c>
      <c r="H17" s="5">
        <v>551106.81881739001</v>
      </c>
      <c r="I17" s="5">
        <v>532753.83210068999</v>
      </c>
      <c r="J17" s="5">
        <v>514995.39941335999</v>
      </c>
      <c r="K17" s="5">
        <v>497828.88950485003</v>
      </c>
      <c r="L17" s="5">
        <v>481234.52891664999</v>
      </c>
      <c r="M17" s="5">
        <v>465195.07482064998</v>
      </c>
      <c r="N17" s="5">
        <v>449688.58440704999</v>
      </c>
      <c r="O17" s="5">
        <v>434673.44005025999</v>
      </c>
      <c r="P17" s="5">
        <v>420184.25907154998</v>
      </c>
      <c r="Q17" s="5">
        <v>406178.11300330999</v>
      </c>
      <c r="R17" s="5">
        <v>392638.84493551002</v>
      </c>
      <c r="S17" s="5">
        <v>379550.88815859001</v>
      </c>
      <c r="T17" s="5">
        <v>367016.16623412998</v>
      </c>
      <c r="U17" s="5">
        <v>354782.27816187002</v>
      </c>
      <c r="V17" s="5">
        <v>342956.30882625002</v>
      </c>
      <c r="W17" s="5">
        <v>331524.80147472001</v>
      </c>
      <c r="X17" s="5">
        <v>320474.01168832998</v>
      </c>
      <c r="Y17" s="5">
        <v>309791.63824245997</v>
      </c>
      <c r="Z17" s="5">
        <v>299465.23087247001</v>
      </c>
      <c r="AA17" s="5">
        <v>289492.96609529998</v>
      </c>
      <c r="AB17" s="5">
        <v>279843.66947555001</v>
      </c>
      <c r="AC17" s="5">
        <v>272177.81494533998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144.33960178999999</v>
      </c>
      <c r="C18" s="5">
        <v>139.52828173</v>
      </c>
      <c r="D18" s="5">
        <v>134.87733900999999</v>
      </c>
      <c r="E18" s="5">
        <v>130.38142771</v>
      </c>
      <c r="F18" s="5">
        <v>126.03605528999999</v>
      </c>
      <c r="G18" s="5">
        <v>121.83486195</v>
      </c>
      <c r="H18" s="5">
        <v>117.77561482999999</v>
      </c>
      <c r="I18" s="5">
        <v>113.85344544</v>
      </c>
      <c r="J18" s="5">
        <v>110.05833665999999</v>
      </c>
      <c r="K18" s="5">
        <v>106.38972617</v>
      </c>
      <c r="L18" s="5">
        <v>102.84340195999999</v>
      </c>
      <c r="M18" s="5">
        <v>99.415651199999999</v>
      </c>
      <c r="N18" s="5">
        <v>96.101798740000007</v>
      </c>
      <c r="O18" s="5">
        <v>92.898405449999998</v>
      </c>
      <c r="P18" s="5">
        <v>89.801791929999993</v>
      </c>
      <c r="Q18" s="5">
        <v>86.808398870000005</v>
      </c>
      <c r="R18" s="5">
        <v>83.914786079999999</v>
      </c>
      <c r="S18" s="5">
        <v>81.117627549999995</v>
      </c>
      <c r="T18" s="5">
        <v>78.438706389999993</v>
      </c>
      <c r="U18" s="5">
        <v>75.824082849999996</v>
      </c>
      <c r="V18" s="5">
        <v>73.296636199999995</v>
      </c>
      <c r="W18" s="5">
        <v>70.853493990000004</v>
      </c>
      <c r="X18" s="5">
        <v>68.491718750000004</v>
      </c>
      <c r="Y18" s="5">
        <v>66.208681459999994</v>
      </c>
      <c r="Z18" s="5">
        <v>64.001725410000006</v>
      </c>
      <c r="AA18" s="5">
        <v>61.870452440000001</v>
      </c>
      <c r="AB18" s="5">
        <v>59.808204250000003</v>
      </c>
      <c r="AC18" s="5">
        <v>58.169857399999998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0.65289406999999999</v>
      </c>
      <c r="D19" s="5">
        <v>0.63113087999999995</v>
      </c>
      <c r="E19" s="5">
        <v>0.61009312999999998</v>
      </c>
      <c r="F19" s="5">
        <v>0.58975984999999997</v>
      </c>
      <c r="G19" s="5">
        <v>0.57010123000000001</v>
      </c>
      <c r="H19" s="5">
        <v>0.55110682</v>
      </c>
      <c r="I19" s="5">
        <v>0.53275382999999998</v>
      </c>
      <c r="J19" s="5">
        <v>0.51499539999999999</v>
      </c>
      <c r="K19" s="5">
        <v>0.49782889000000002</v>
      </c>
      <c r="L19" s="5">
        <v>0.48123452999999999</v>
      </c>
      <c r="M19" s="5">
        <v>0.46519506999999999</v>
      </c>
      <c r="N19" s="5">
        <v>0.44968858</v>
      </c>
      <c r="O19" s="5">
        <v>0.43467344000000002</v>
      </c>
      <c r="P19" s="5">
        <v>0.42018425999999998</v>
      </c>
      <c r="Q19" s="5">
        <v>0.40617810999999998</v>
      </c>
      <c r="R19" s="5">
        <v>0.39263883999999999</v>
      </c>
      <c r="S19" s="5">
        <v>0.37955088999999997</v>
      </c>
      <c r="T19" s="5">
        <v>0.36701616999999997</v>
      </c>
      <c r="U19" s="5">
        <v>0.35478228000000001</v>
      </c>
      <c r="V19" s="5">
        <v>0.34295630999999999</v>
      </c>
      <c r="W19" s="5">
        <v>0.33152480000000001</v>
      </c>
      <c r="X19" s="5">
        <v>0.32047400999999998</v>
      </c>
      <c r="Y19" s="5">
        <v>0.30979163999999998</v>
      </c>
      <c r="Z19" s="5">
        <v>0.29946523000000003</v>
      </c>
      <c r="AA19" s="5">
        <v>0.28949297000000002</v>
      </c>
      <c r="AB19" s="5">
        <v>0.27984366999999999</v>
      </c>
      <c r="AC19" s="5">
        <v>0.27217781000000002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3.3773000000000002E-3</v>
      </c>
      <c r="C20" s="5">
        <v>3.2644699999999998E-3</v>
      </c>
      <c r="D20" s="5">
        <v>3.1556499999999999E-3</v>
      </c>
      <c r="E20" s="5">
        <v>3.05047E-3</v>
      </c>
      <c r="F20" s="5">
        <v>2.9488000000000001E-3</v>
      </c>
      <c r="G20" s="5">
        <v>2.8505100000000001E-3</v>
      </c>
      <c r="H20" s="5">
        <v>2.75553E-3</v>
      </c>
      <c r="I20" s="5">
        <v>2.6637700000000002E-3</v>
      </c>
      <c r="J20" s="5">
        <v>2.5749800000000002E-3</v>
      </c>
      <c r="K20" s="5">
        <v>2.4891399999999999E-3</v>
      </c>
      <c r="L20" s="5">
        <v>2.40617E-3</v>
      </c>
      <c r="M20" s="5">
        <v>2.3259800000000001E-3</v>
      </c>
      <c r="N20" s="5">
        <v>2.24844E-3</v>
      </c>
      <c r="O20" s="5">
        <v>2.17337E-3</v>
      </c>
      <c r="P20" s="5">
        <v>2.10092E-3</v>
      </c>
      <c r="Q20" s="5">
        <v>2.03089E-3</v>
      </c>
      <c r="R20" s="5">
        <v>1.9631900000000001E-3</v>
      </c>
      <c r="S20" s="5">
        <v>1.8977499999999999E-3</v>
      </c>
      <c r="T20" s="5">
        <v>1.83508E-3</v>
      </c>
      <c r="U20" s="5">
        <v>1.7739100000000001E-3</v>
      </c>
      <c r="V20" s="5">
        <v>1.71478E-3</v>
      </c>
      <c r="W20" s="5">
        <v>1.6576200000000001E-3</v>
      </c>
      <c r="X20" s="5">
        <v>1.6023700000000001E-3</v>
      </c>
      <c r="Y20" s="5">
        <v>1.5489600000000001E-3</v>
      </c>
      <c r="Z20" s="5">
        <v>1.4973300000000001E-3</v>
      </c>
      <c r="AA20" s="5">
        <v>1.44746E-3</v>
      </c>
      <c r="AB20" s="5">
        <v>1.3992200000000001E-3</v>
      </c>
      <c r="AC20" s="5">
        <v>1.36089E-3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144.33960178999999</v>
      </c>
      <c r="C21" s="5">
        <v>139.52828173</v>
      </c>
      <c r="D21" s="5">
        <v>134.87733900999999</v>
      </c>
      <c r="E21" s="5">
        <v>130.38142771</v>
      </c>
      <c r="F21" s="5">
        <v>126.03605528999999</v>
      </c>
      <c r="G21" s="5">
        <v>121.83486195</v>
      </c>
      <c r="H21" s="5">
        <v>117.77561482999999</v>
      </c>
      <c r="I21" s="5">
        <v>113.85344544</v>
      </c>
      <c r="J21" s="5">
        <v>110.05833665999999</v>
      </c>
      <c r="K21" s="5">
        <v>106.38972617</v>
      </c>
      <c r="L21" s="5">
        <v>102.84340195999999</v>
      </c>
      <c r="M21" s="5">
        <v>99.415651199999999</v>
      </c>
      <c r="N21" s="5">
        <v>96.101798740000007</v>
      </c>
      <c r="O21" s="5">
        <v>92.898405449999998</v>
      </c>
      <c r="P21" s="5">
        <v>89.801791929999993</v>
      </c>
      <c r="Q21" s="5">
        <v>86.808398870000005</v>
      </c>
      <c r="R21" s="5">
        <v>83.914786079999999</v>
      </c>
      <c r="S21" s="5">
        <v>81.117627549999995</v>
      </c>
      <c r="T21" s="5">
        <v>78.438706389999993</v>
      </c>
      <c r="U21" s="5">
        <v>75.824082849999996</v>
      </c>
      <c r="V21" s="5">
        <v>73.296636199999995</v>
      </c>
      <c r="W21" s="5">
        <v>70.853493990000004</v>
      </c>
      <c r="X21" s="5">
        <v>68.491718750000004</v>
      </c>
      <c r="Y21" s="5">
        <v>66.208681459999994</v>
      </c>
      <c r="Z21" s="5">
        <v>64.001725410000006</v>
      </c>
      <c r="AA21" s="5">
        <v>61.870452440000001</v>
      </c>
      <c r="AB21" s="5">
        <v>59.808204250000003</v>
      </c>
      <c r="AC21" s="5">
        <v>58.169857399999998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0.99992250999999999</v>
      </c>
      <c r="E23" s="5">
        <v>0.99999992000000004</v>
      </c>
      <c r="F23" s="5">
        <v>0.99999990999999999</v>
      </c>
      <c r="G23" s="5">
        <v>1.0000053600000001</v>
      </c>
      <c r="H23" s="5">
        <v>1.00000007</v>
      </c>
      <c r="I23" s="5">
        <v>1.00001626</v>
      </c>
      <c r="J23" s="5">
        <v>1.0000323600000001</v>
      </c>
      <c r="K23" s="5">
        <v>1.0000000600000001</v>
      </c>
      <c r="L23" s="5">
        <v>1.0000000099999999</v>
      </c>
      <c r="M23" s="5">
        <v>0.99999987000000001</v>
      </c>
      <c r="N23" s="5">
        <v>1.00000365</v>
      </c>
      <c r="O23" s="5">
        <v>1.00000003</v>
      </c>
      <c r="P23" s="5">
        <v>0.99994128000000004</v>
      </c>
      <c r="Q23" s="5">
        <v>0.99999983999999997</v>
      </c>
      <c r="R23" s="5">
        <v>0.99999998999999995</v>
      </c>
      <c r="S23" s="5">
        <v>1.0000000099999999</v>
      </c>
      <c r="T23" s="5">
        <v>1.0000000099999999</v>
      </c>
      <c r="U23" s="5">
        <v>1.0003188199999999</v>
      </c>
      <c r="V23" s="5">
        <v>0.99999996000000002</v>
      </c>
      <c r="W23" s="5">
        <v>1.0000003099999999</v>
      </c>
      <c r="X23" s="5">
        <v>1.0000011099999999</v>
      </c>
      <c r="Y23" s="5">
        <v>1.0000001199999999</v>
      </c>
      <c r="Z23" s="5">
        <v>1.0000003</v>
      </c>
      <c r="AA23" s="5">
        <v>0.99999994000000003</v>
      </c>
      <c r="AB23" s="5">
        <v>1.00003423</v>
      </c>
      <c r="AC23" s="5">
        <v>1.00000168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0.99992250999999999</v>
      </c>
      <c r="D24" s="5">
        <v>0.99999992000000004</v>
      </c>
      <c r="E24" s="5">
        <v>0.99999990999999999</v>
      </c>
      <c r="F24" s="5">
        <v>1.0000053600000001</v>
      </c>
      <c r="G24" s="5">
        <v>1.00000007</v>
      </c>
      <c r="H24" s="5">
        <v>1.00001626</v>
      </c>
      <c r="I24" s="5">
        <v>1.0000323600000001</v>
      </c>
      <c r="J24" s="5">
        <v>1.0000000600000001</v>
      </c>
      <c r="K24" s="5">
        <v>1.0000000099999999</v>
      </c>
      <c r="L24" s="5">
        <v>0.99999987000000001</v>
      </c>
      <c r="M24" s="5">
        <v>1.00000365</v>
      </c>
      <c r="N24" s="5">
        <v>1.00000003</v>
      </c>
      <c r="O24" s="5">
        <v>0.99994128000000004</v>
      </c>
      <c r="P24" s="5">
        <v>0.99999983999999997</v>
      </c>
      <c r="Q24" s="5">
        <v>0.99999998999999995</v>
      </c>
      <c r="R24" s="5">
        <v>1.0000000099999999</v>
      </c>
      <c r="S24" s="5">
        <v>1.0000000099999999</v>
      </c>
      <c r="T24" s="5">
        <v>1.0003188199999999</v>
      </c>
      <c r="U24" s="5">
        <v>0.99999996000000002</v>
      </c>
      <c r="V24" s="5">
        <v>1.0000003099999999</v>
      </c>
      <c r="W24" s="5">
        <v>1.0000011099999999</v>
      </c>
      <c r="X24" s="5">
        <v>1.0000001199999999</v>
      </c>
      <c r="Y24" s="5">
        <v>1.0000003</v>
      </c>
      <c r="Z24" s="5">
        <v>0.99999994000000003</v>
      </c>
      <c r="AA24" s="5">
        <v>1.00003423</v>
      </c>
      <c r="AB24" s="5">
        <v>1.00000168</v>
      </c>
      <c r="AC24" s="5">
        <v>1.0061448099999999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1.57532805</v>
      </c>
      <c r="D25" s="5">
        <v>1.6126804100000001</v>
      </c>
      <c r="E25" s="5">
        <v>1.65316</v>
      </c>
      <c r="F25" s="5">
        <v>1.69664251</v>
      </c>
      <c r="G25" s="5">
        <v>1.74421012</v>
      </c>
      <c r="H25" s="5">
        <v>1.79523129</v>
      </c>
      <c r="I25" s="5">
        <v>1.84954474</v>
      </c>
      <c r="J25" s="5">
        <v>1.90733927</v>
      </c>
      <c r="K25" s="5">
        <v>1.9688729899999999</v>
      </c>
      <c r="L25" s="5">
        <v>2.0343326400000001</v>
      </c>
      <c r="M25" s="5">
        <v>2.1039638200000002</v>
      </c>
      <c r="N25" s="5">
        <v>2.1780170000000001</v>
      </c>
      <c r="O25" s="5">
        <v>2.2567361799999999</v>
      </c>
      <c r="P25" s="5">
        <v>2.34042152</v>
      </c>
      <c r="Q25" s="5">
        <v>2.4293299199999998</v>
      </c>
      <c r="R25" s="5">
        <v>2.5237927099999999</v>
      </c>
      <c r="S25" s="5">
        <v>2.6241385300000002</v>
      </c>
      <c r="T25" s="5">
        <v>2.7307146499999999</v>
      </c>
      <c r="U25" s="5">
        <v>2.8433431100000002</v>
      </c>
      <c r="V25" s="5">
        <v>2.9634720300000001</v>
      </c>
      <c r="W25" s="5">
        <v>3.0910128100000001</v>
      </c>
      <c r="X25" s="5">
        <v>3.2275774500000001</v>
      </c>
      <c r="Y25" s="5">
        <v>3.3729479200000001</v>
      </c>
      <c r="Z25" s="5">
        <v>3.5272912700000001</v>
      </c>
      <c r="AA25" s="5">
        <v>3.6911351400000001</v>
      </c>
      <c r="AB25" s="5">
        <v>3.8649195500000002</v>
      </c>
      <c r="AC25" s="5">
        <v>4.0494304000000003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1238</v>
      </c>
      <c r="C26" s="5">
        <v>1747.38813295</v>
      </c>
      <c r="D26" s="5">
        <v>2265.22566074</v>
      </c>
      <c r="E26" s="5">
        <v>2789.7320550099998</v>
      </c>
      <c r="F26" s="5">
        <v>3322.9172488099998</v>
      </c>
      <c r="G26" s="5">
        <v>3865.49344458</v>
      </c>
      <c r="H26" s="5">
        <v>4417.97662941</v>
      </c>
      <c r="I26" s="5">
        <v>4980.7941631499998</v>
      </c>
      <c r="J26" s="5">
        <v>5554.2313751199999</v>
      </c>
      <c r="K26" s="5">
        <v>6138.5582792300002</v>
      </c>
      <c r="L26" s="5">
        <v>6734.0740456200001</v>
      </c>
      <c r="M26" s="5">
        <v>7341.0871782900003</v>
      </c>
      <c r="N26" s="5">
        <v>7959.8969937000002</v>
      </c>
      <c r="O26" s="5">
        <v>8590.8304951400005</v>
      </c>
      <c r="P26" s="5">
        <v>9234.1898841799994</v>
      </c>
      <c r="Q26" s="5">
        <v>9890.2726403899997</v>
      </c>
      <c r="R26" s="5">
        <v>10559.387356110001</v>
      </c>
      <c r="S26" s="5">
        <v>11241.85764513</v>
      </c>
      <c r="T26" s="5">
        <v>11937.886335360001</v>
      </c>
      <c r="U26" s="5">
        <v>12648.04231739</v>
      </c>
      <c r="V26" s="5">
        <v>13372.520636450001</v>
      </c>
      <c r="W26" s="5">
        <v>14111.64009923</v>
      </c>
      <c r="X26" s="5">
        <v>14866.342255</v>
      </c>
      <c r="Y26" s="5">
        <v>15637.13132301</v>
      </c>
      <c r="Z26" s="5">
        <v>16424.370401550001</v>
      </c>
      <c r="AA26" s="5">
        <v>17228.426179599999</v>
      </c>
      <c r="AB26" s="5">
        <v>18049.662165310001</v>
      </c>
      <c r="AC26" s="5">
        <v>18888.239605369999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3550049.5</v>
      </c>
      <c r="C27" s="5">
        <v>5010754.7396598998</v>
      </c>
      <c r="D27" s="5">
        <v>6495689.1957209501</v>
      </c>
      <c r="E27" s="5">
        <v>7999747.0816079099</v>
      </c>
      <c r="F27" s="5">
        <v>9528692.0175106302</v>
      </c>
      <c r="G27" s="5">
        <v>11084566.292545401</v>
      </c>
      <c r="H27" s="5">
        <v>12668843.0222286</v>
      </c>
      <c r="I27" s="5">
        <v>14282713.4566349</v>
      </c>
      <c r="J27" s="5">
        <v>15926944.0449007</v>
      </c>
      <c r="K27" s="5">
        <v>17602011.772912599</v>
      </c>
      <c r="L27" s="5">
        <v>19308254.911781002</v>
      </c>
      <c r="M27" s="5">
        <v>21045984.654516298</v>
      </c>
      <c r="N27" s="5">
        <v>22815692.791693699</v>
      </c>
      <c r="O27" s="5">
        <v>24617551.800960399</v>
      </c>
      <c r="P27" s="5">
        <v>26451207.075865202</v>
      </c>
      <c r="Q27" s="5">
        <v>28316328.958499201</v>
      </c>
      <c r="R27" s="5">
        <v>30213336.007963698</v>
      </c>
      <c r="S27" s="5">
        <v>32141817.713668</v>
      </c>
      <c r="T27" s="5">
        <v>34101120.129625201</v>
      </c>
      <c r="U27" s="5">
        <v>36091689.897981301</v>
      </c>
      <c r="V27" s="5">
        <v>38113566.619302601</v>
      </c>
      <c r="W27" s="5">
        <v>40165839.613731898</v>
      </c>
      <c r="X27" s="5">
        <v>42250160.371070303</v>
      </c>
      <c r="Y27" s="5">
        <v>44367270.151697397</v>
      </c>
      <c r="Z27" s="5">
        <v>46517370.285992503</v>
      </c>
      <c r="AA27" s="5">
        <v>48700301.020891599</v>
      </c>
      <c r="AB27" s="5">
        <v>50916659.861676998</v>
      </c>
      <c r="AC27" s="5">
        <v>53166006.099576801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3550049.5</v>
      </c>
      <c r="C28" s="5">
        <v>5010754.7396598998</v>
      </c>
      <c r="D28" s="5">
        <v>6495689.1957209501</v>
      </c>
      <c r="E28" s="5">
        <v>7999747.0816079099</v>
      </c>
      <c r="F28" s="5">
        <v>9528692.0175106302</v>
      </c>
      <c r="G28" s="5">
        <v>11084566.292545401</v>
      </c>
      <c r="H28" s="5">
        <v>12668849.534943501</v>
      </c>
      <c r="I28" s="5">
        <v>14282767.228177</v>
      </c>
      <c r="J28" s="5">
        <v>15927137.5736032</v>
      </c>
      <c r="K28" s="5">
        <v>17602734.854534999</v>
      </c>
      <c r="L28" s="5">
        <v>19310416.961729899</v>
      </c>
      <c r="M28" s="5">
        <v>21051068.551490199</v>
      </c>
      <c r="N28" s="5">
        <v>22825547.934188802</v>
      </c>
      <c r="O28" s="5">
        <v>24634792.8141062</v>
      </c>
      <c r="P28" s="5">
        <v>26479669.774831101</v>
      </c>
      <c r="Q28" s="5">
        <v>28361031.8593444</v>
      </c>
      <c r="R28" s="5">
        <v>30279763.9772707</v>
      </c>
      <c r="S28" s="5">
        <v>32236794.113215599</v>
      </c>
      <c r="T28" s="5">
        <v>34232703.890054896</v>
      </c>
      <c r="U28" s="5">
        <v>36269124.6404116</v>
      </c>
      <c r="V28" s="5">
        <v>38346615.669756599</v>
      </c>
      <c r="W28" s="5">
        <v>40466091.178067997</v>
      </c>
      <c r="X28" s="5">
        <v>42630251.122116901</v>
      </c>
      <c r="Y28" s="5">
        <v>44840541.385053098</v>
      </c>
      <c r="Z28" s="5">
        <v>47098003.175957799</v>
      </c>
      <c r="AA28" s="5">
        <v>49403688.000559501</v>
      </c>
      <c r="AB28" s="5">
        <v>51758638.243244097</v>
      </c>
      <c r="AC28" s="5">
        <v>54163316.289930798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374.45309150000003</v>
      </c>
      <c r="C29" s="5">
        <v>528.52575802000001</v>
      </c>
      <c r="D29" s="5">
        <v>685.15408045000004</v>
      </c>
      <c r="E29" s="5">
        <v>843.79950925000003</v>
      </c>
      <c r="F29" s="5">
        <v>1005.0699810999999</v>
      </c>
      <c r="G29" s="5">
        <v>1169.1809131499999</v>
      </c>
      <c r="H29" s="5">
        <v>1336.2883740299999</v>
      </c>
      <c r="I29" s="5">
        <v>1506.5216256000001</v>
      </c>
      <c r="J29" s="5">
        <v>1679.96697036</v>
      </c>
      <c r="K29" s="5">
        <v>1856.70607834</v>
      </c>
      <c r="L29" s="5">
        <v>2036.82943841</v>
      </c>
      <c r="M29" s="5">
        <v>2220.4303625699999</v>
      </c>
      <c r="N29" s="5">
        <v>2407.5993839100001</v>
      </c>
      <c r="O29" s="5">
        <v>2598.43540988</v>
      </c>
      <c r="P29" s="5">
        <v>2793.0298462000001</v>
      </c>
      <c r="Q29" s="5">
        <v>2991.4726703800002</v>
      </c>
      <c r="R29" s="5">
        <v>3193.8572211699998</v>
      </c>
      <c r="S29" s="5">
        <v>3400.28138076</v>
      </c>
      <c r="T29" s="5">
        <v>3610.8064977399999</v>
      </c>
      <c r="U29" s="5">
        <v>3825.6046422700001</v>
      </c>
      <c r="V29" s="5">
        <v>4044.7348089000002</v>
      </c>
      <c r="W29" s="5">
        <v>4268.2934258799996</v>
      </c>
      <c r="X29" s="5">
        <v>4496.5652799899999</v>
      </c>
      <c r="Y29" s="5">
        <v>4729.7028804800002</v>
      </c>
      <c r="Z29" s="5">
        <v>4967.8160522999997</v>
      </c>
      <c r="AA29" s="5">
        <v>5211.01570644</v>
      </c>
      <c r="AB29" s="5">
        <v>5459.41179182</v>
      </c>
      <c r="AC29" s="5">
        <v>5713.0530801000004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4.0086037900000004</v>
      </c>
      <c r="D30" s="5">
        <v>5.19655136</v>
      </c>
      <c r="E30" s="5">
        <v>6.3997976699999999</v>
      </c>
      <c r="F30" s="5">
        <v>7.6229536099999997</v>
      </c>
      <c r="G30" s="5">
        <v>8.8676530299999996</v>
      </c>
      <c r="H30" s="5">
        <v>10.13507963</v>
      </c>
      <c r="I30" s="5">
        <v>11.426213779999999</v>
      </c>
      <c r="J30" s="5">
        <v>12.741710060000001</v>
      </c>
      <c r="K30" s="5">
        <v>14.082187879999999</v>
      </c>
      <c r="L30" s="5">
        <v>15.448333570000001</v>
      </c>
      <c r="M30" s="5">
        <v>16.840854839999999</v>
      </c>
      <c r="N30" s="5">
        <v>18.260438350000001</v>
      </c>
      <c r="O30" s="5">
        <v>19.707834250000001</v>
      </c>
      <c r="P30" s="5">
        <v>21.183735819999999</v>
      </c>
      <c r="Q30" s="5">
        <v>22.688825489999999</v>
      </c>
      <c r="R30" s="5">
        <v>24.223811179999998</v>
      </c>
      <c r="S30" s="5">
        <v>25.78943529</v>
      </c>
      <c r="T30" s="5">
        <v>27.386163109999998</v>
      </c>
      <c r="U30" s="5">
        <v>29.015299710000001</v>
      </c>
      <c r="V30" s="5">
        <v>30.67729254</v>
      </c>
      <c r="W30" s="5">
        <v>32.372872940000001</v>
      </c>
      <c r="X30" s="5">
        <v>34.104200900000002</v>
      </c>
      <c r="Y30" s="5">
        <v>35.872433110000003</v>
      </c>
      <c r="Z30" s="5">
        <v>37.67840254</v>
      </c>
      <c r="AA30" s="5">
        <v>39.522950399999999</v>
      </c>
      <c r="AB30" s="5">
        <v>41.406910590000003</v>
      </c>
      <c r="AC30" s="5">
        <v>43.330653030000001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1.42002E-2</v>
      </c>
      <c r="C31" s="5">
        <v>2.0043020000000002E-2</v>
      </c>
      <c r="D31" s="5">
        <v>2.5982760000000001E-2</v>
      </c>
      <c r="E31" s="5">
        <v>3.1998989999999998E-2</v>
      </c>
      <c r="F31" s="5">
        <v>3.8114769999999999E-2</v>
      </c>
      <c r="G31" s="5">
        <v>4.4338269999999999E-2</v>
      </c>
      <c r="H31" s="5">
        <v>5.0675400000000002E-2</v>
      </c>
      <c r="I31" s="5">
        <v>5.7131069999999999E-2</v>
      </c>
      <c r="J31" s="5">
        <v>6.3708550000000003E-2</v>
      </c>
      <c r="K31" s="5">
        <v>7.0410940000000005E-2</v>
      </c>
      <c r="L31" s="5">
        <v>7.7241669999999998E-2</v>
      </c>
      <c r="M31" s="5">
        <v>8.4204269999999998E-2</v>
      </c>
      <c r="N31" s="5">
        <v>9.1302190000000005E-2</v>
      </c>
      <c r="O31" s="5">
        <v>9.8539169999999995E-2</v>
      </c>
      <c r="P31" s="5">
        <v>0.10591868</v>
      </c>
      <c r="Q31" s="5">
        <v>0.11344413</v>
      </c>
      <c r="R31" s="5">
        <v>0.12111906</v>
      </c>
      <c r="S31" s="5">
        <v>0.12894717999999999</v>
      </c>
      <c r="T31" s="5">
        <v>0.13693082000000001</v>
      </c>
      <c r="U31" s="5">
        <v>0.1450765</v>
      </c>
      <c r="V31" s="5">
        <v>0.15338646</v>
      </c>
      <c r="W31" s="5">
        <v>0.16186436000000001</v>
      </c>
      <c r="X31" s="5">
        <v>0.17052100000000001</v>
      </c>
      <c r="Y31" s="5">
        <v>0.17936216999999999</v>
      </c>
      <c r="Z31" s="5">
        <v>0.18839201</v>
      </c>
      <c r="AA31" s="5">
        <v>0.19761475000000001</v>
      </c>
      <c r="AB31" s="5">
        <v>0.20703455000000001</v>
      </c>
      <c r="AC31" s="5">
        <v>0.21665327000000001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374.45309150000003</v>
      </c>
      <c r="C32" s="5">
        <v>528.52575802000001</v>
      </c>
      <c r="D32" s="5">
        <v>685.15408045000004</v>
      </c>
      <c r="E32" s="5">
        <v>843.79950925000003</v>
      </c>
      <c r="F32" s="5">
        <v>1005.0699810999999</v>
      </c>
      <c r="G32" s="5">
        <v>1169.1809131499999</v>
      </c>
      <c r="H32" s="5">
        <v>1336.2883740299999</v>
      </c>
      <c r="I32" s="5">
        <v>1506.5216256000001</v>
      </c>
      <c r="J32" s="5">
        <v>1679.96697036</v>
      </c>
      <c r="K32" s="5">
        <v>1856.70607834</v>
      </c>
      <c r="L32" s="5">
        <v>2036.82943841</v>
      </c>
      <c r="M32" s="5">
        <v>2220.4303625699999</v>
      </c>
      <c r="N32" s="5">
        <v>2407.5993839100001</v>
      </c>
      <c r="O32" s="5">
        <v>2598.43540988</v>
      </c>
      <c r="P32" s="5">
        <v>2793.0298462000001</v>
      </c>
      <c r="Q32" s="5">
        <v>2991.4726703800002</v>
      </c>
      <c r="R32" s="5">
        <v>3193.8572211699998</v>
      </c>
      <c r="S32" s="5">
        <v>3400.28138076</v>
      </c>
      <c r="T32" s="5">
        <v>3610.8064977399999</v>
      </c>
      <c r="U32" s="5">
        <v>3825.6046422700001</v>
      </c>
      <c r="V32" s="5">
        <v>4044.7348089000002</v>
      </c>
      <c r="W32" s="5">
        <v>4268.2934258799996</v>
      </c>
      <c r="X32" s="5">
        <v>4496.5652799899999</v>
      </c>
      <c r="Y32" s="5">
        <v>4729.7028804800002</v>
      </c>
      <c r="Z32" s="5">
        <v>4967.8160522999997</v>
      </c>
      <c r="AA32" s="5">
        <v>5211.01570644</v>
      </c>
      <c r="AB32" s="5">
        <v>5459.41179182</v>
      </c>
      <c r="AC32" s="5">
        <v>5713.0530801000004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1.3503589300000001</v>
      </c>
      <c r="E34" s="5">
        <v>1.2831662800000001</v>
      </c>
      <c r="F34" s="5">
        <v>1.2407489300000001</v>
      </c>
      <c r="G34" s="5">
        <v>1.21174453</v>
      </c>
      <c r="H34" s="5">
        <v>1.19056041</v>
      </c>
      <c r="I34" s="5">
        <v>1.1743652</v>
      </c>
      <c r="J34" s="5">
        <v>1.16158341</v>
      </c>
      <c r="K34" s="5">
        <v>1.1512440799999999</v>
      </c>
      <c r="L34" s="5">
        <v>1.1427111599999999</v>
      </c>
      <c r="M34" s="5">
        <v>1.13555308</v>
      </c>
      <c r="N34" s="5">
        <v>1.12946503</v>
      </c>
      <c r="O34" s="5">
        <v>1.1242234</v>
      </c>
      <c r="P34" s="5">
        <v>1.1196661999999999</v>
      </c>
      <c r="Q34" s="5">
        <v>1.1156663600000001</v>
      </c>
      <c r="R34" s="5">
        <v>1.11212979</v>
      </c>
      <c r="S34" s="5">
        <v>1.1089812699999999</v>
      </c>
      <c r="T34" s="5">
        <v>1.1061608700000001</v>
      </c>
      <c r="U34" s="5">
        <v>1.1036229</v>
      </c>
      <c r="V34" s="5">
        <v>1.1013232100000001</v>
      </c>
      <c r="W34" s="5">
        <v>1.0992327099999999</v>
      </c>
      <c r="X34" s="5">
        <v>1.09736586</v>
      </c>
      <c r="Y34" s="5">
        <v>1.0956649300000001</v>
      </c>
      <c r="Z34" s="5">
        <v>1.0940985599999999</v>
      </c>
      <c r="AA34" s="5">
        <v>1.0926515400000001</v>
      </c>
      <c r="AB34" s="5">
        <v>1.0913103399999999</v>
      </c>
      <c r="AC34" s="5">
        <v>1.09006424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1.47027138</v>
      </c>
      <c r="D35" s="5">
        <v>1.35036402</v>
      </c>
      <c r="E35" s="5">
        <v>1.2828615400000001</v>
      </c>
      <c r="F35" s="5">
        <v>1.2407543299999999</v>
      </c>
      <c r="G35" s="5">
        <v>1.2117532200000001</v>
      </c>
      <c r="H35" s="5">
        <v>1.19054891</v>
      </c>
      <c r="I35" s="5">
        <v>1.17436729</v>
      </c>
      <c r="J35" s="5">
        <v>1.16159341</v>
      </c>
      <c r="K35" s="5">
        <v>1.15125408</v>
      </c>
      <c r="L35" s="5">
        <v>1.14272116</v>
      </c>
      <c r="M35" s="5">
        <v>1.1355630699999999</v>
      </c>
      <c r="N35" s="5">
        <v>1.12947295</v>
      </c>
      <c r="O35" s="5">
        <v>1.1242333600000001</v>
      </c>
      <c r="P35" s="5">
        <v>1.1196761200000001</v>
      </c>
      <c r="Q35" s="5">
        <v>1.1156763599999999</v>
      </c>
      <c r="R35" s="5">
        <v>1.1121393900000001</v>
      </c>
      <c r="S35" s="5">
        <v>1.10899127</v>
      </c>
      <c r="T35" s="5">
        <v>1.10616045</v>
      </c>
      <c r="U35" s="5">
        <v>1.1036329</v>
      </c>
      <c r="V35" s="5">
        <v>1.10133321</v>
      </c>
      <c r="W35" s="5">
        <v>1.0992411600000001</v>
      </c>
      <c r="X35" s="5">
        <v>1.0973758600000001</v>
      </c>
      <c r="Y35" s="5">
        <v>1.0956749299999999</v>
      </c>
      <c r="Z35" s="5">
        <v>1.09410856</v>
      </c>
      <c r="AA35" s="5">
        <v>1.0926615</v>
      </c>
      <c r="AB35" s="5">
        <v>1.09132031</v>
      </c>
      <c r="AC35" s="5">
        <v>1.0900619300000001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1.4719810499999999</v>
      </c>
      <c r="D36" s="5">
        <v>1.3503689299999999</v>
      </c>
      <c r="E36" s="5">
        <v>1.2831762799999999</v>
      </c>
      <c r="F36" s="5">
        <v>1.2407589299999999</v>
      </c>
      <c r="G36" s="5">
        <v>1.2117545300000001</v>
      </c>
      <c r="H36" s="5">
        <v>1.1905704100000001</v>
      </c>
      <c r="I36" s="5">
        <v>1.1743752000000001</v>
      </c>
      <c r="J36" s="5">
        <v>1.16159341</v>
      </c>
      <c r="K36" s="5">
        <v>1.15125408</v>
      </c>
      <c r="L36" s="5">
        <v>1.14272116</v>
      </c>
      <c r="M36" s="5">
        <v>1.1355630800000001</v>
      </c>
      <c r="N36" s="5">
        <v>1.12947503</v>
      </c>
      <c r="O36" s="5">
        <v>1.1242334</v>
      </c>
      <c r="P36" s="5">
        <v>1.1196762</v>
      </c>
      <c r="Q36" s="5">
        <v>1.1156763599999999</v>
      </c>
      <c r="R36" s="5">
        <v>1.1121397900000001</v>
      </c>
      <c r="S36" s="5">
        <v>1.10899127</v>
      </c>
      <c r="T36" s="5">
        <v>1.1061708699999999</v>
      </c>
      <c r="U36" s="5">
        <v>1.1036329</v>
      </c>
      <c r="V36" s="5">
        <v>1.10133321</v>
      </c>
      <c r="W36" s="5">
        <v>1.09924271</v>
      </c>
      <c r="X36" s="5">
        <v>1.0973758600000001</v>
      </c>
      <c r="Y36" s="5">
        <v>1.0956749299999999</v>
      </c>
      <c r="Z36" s="5">
        <v>1.09410856</v>
      </c>
      <c r="AA36" s="5">
        <v>1.0926615399999999</v>
      </c>
      <c r="AB36" s="5">
        <v>1.09132034</v>
      </c>
      <c r="AC36" s="5">
        <v>1.0900742400000001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3805</v>
      </c>
      <c r="C37" s="5">
        <v>3709.8750067999999</v>
      </c>
      <c r="D37" s="5">
        <v>3617.12854234</v>
      </c>
      <c r="E37" s="5">
        <v>3526.7003364900002</v>
      </c>
      <c r="F37" s="5">
        <v>3439.0366763699999</v>
      </c>
      <c r="G37" s="5">
        <v>3353.1287984599999</v>
      </c>
      <c r="H37" s="5">
        <v>3269.3007181100002</v>
      </c>
      <c r="I37" s="5">
        <v>3187.5682161999998</v>
      </c>
      <c r="J37" s="5">
        <v>3107.9566364799998</v>
      </c>
      <c r="K37" s="5">
        <v>3030.7113625500001</v>
      </c>
      <c r="L37" s="5">
        <v>2954.9435873500001</v>
      </c>
      <c r="M37" s="5">
        <v>2881.0700850200001</v>
      </c>
      <c r="N37" s="5">
        <v>2809.0433329000002</v>
      </c>
      <c r="O37" s="5">
        <v>2738.8172559499999</v>
      </c>
      <c r="P37" s="5">
        <v>2670.3492631899999</v>
      </c>
      <c r="Q37" s="5">
        <v>2603.5905316100002</v>
      </c>
      <c r="R37" s="5">
        <v>2538.5007683200001</v>
      </c>
      <c r="S37" s="5">
        <v>2475.0382491199998</v>
      </c>
      <c r="T37" s="5">
        <v>2413.1623097400002</v>
      </c>
      <c r="U37" s="5">
        <v>2352.94309135</v>
      </c>
      <c r="V37" s="5">
        <v>2294.1195159700001</v>
      </c>
      <c r="W37" s="5">
        <v>2236.76657191</v>
      </c>
      <c r="X37" s="5">
        <v>2180.84741261</v>
      </c>
      <c r="Y37" s="5">
        <v>2126.3276444600001</v>
      </c>
      <c r="Z37" s="5">
        <v>2073.1694607899999</v>
      </c>
      <c r="AA37" s="5">
        <v>2021.34022536</v>
      </c>
      <c r="AB37" s="5">
        <v>1970.80672744</v>
      </c>
      <c r="AC37" s="5">
        <v>1921.53655925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25776890.75</v>
      </c>
      <c r="C38" s="5">
        <v>25132468.527320899</v>
      </c>
      <c r="D38" s="5">
        <v>24504159.596447501</v>
      </c>
      <c r="E38" s="5">
        <v>23891555.658794198</v>
      </c>
      <c r="F38" s="5">
        <v>23297680.076739799</v>
      </c>
      <c r="G38" s="5">
        <v>22715699.0035468</v>
      </c>
      <c r="H38" s="5">
        <v>22147796.088699799</v>
      </c>
      <c r="I38" s="5">
        <v>21594031.098939002</v>
      </c>
      <c r="J38" s="5">
        <v>21054529.625637699</v>
      </c>
      <c r="K38" s="5">
        <v>20530645.622695401</v>
      </c>
      <c r="L38" s="5">
        <v>20015960.550309502</v>
      </c>
      <c r="M38" s="5">
        <v>19513033.7962447</v>
      </c>
      <c r="N38" s="5">
        <v>19021586.692738801</v>
      </c>
      <c r="O38" s="5">
        <v>18541072.631981801</v>
      </c>
      <c r="P38" s="5">
        <v>18070778.050144199</v>
      </c>
      <c r="Q38" s="5">
        <v>17610166.250794899</v>
      </c>
      <c r="R38" s="5">
        <v>17159291.147290401</v>
      </c>
      <c r="S38" s="5">
        <v>16717693.234834399</v>
      </c>
      <c r="T38" s="5">
        <v>16285077.265281601</v>
      </c>
      <c r="U38" s="5">
        <v>15861980.635298399</v>
      </c>
      <c r="V38" s="5">
        <v>15447010.394216601</v>
      </c>
      <c r="W38" s="5">
        <v>15040494.193934901</v>
      </c>
      <c r="X38" s="5">
        <v>14642377.516662</v>
      </c>
      <c r="Y38" s="5">
        <v>14252724.6433663</v>
      </c>
      <c r="Z38" s="5">
        <v>13871496.354235901</v>
      </c>
      <c r="AA38" s="5">
        <v>13498563.1511671</v>
      </c>
      <c r="AB38" s="5">
        <v>13133998.1051207</v>
      </c>
      <c r="AC38" s="5">
        <v>12777717.6785473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25776890.75</v>
      </c>
      <c r="C39" s="5">
        <v>25132468.527320899</v>
      </c>
      <c r="D39" s="5">
        <v>24504159.596447501</v>
      </c>
      <c r="E39" s="5">
        <v>23891555.658794198</v>
      </c>
      <c r="F39" s="5">
        <v>23297680.076739799</v>
      </c>
      <c r="G39" s="5">
        <v>22715699.0035468</v>
      </c>
      <c r="H39" s="5">
        <v>22147807.4742922</v>
      </c>
      <c r="I39" s="5">
        <v>21594112.396120802</v>
      </c>
      <c r="J39" s="5">
        <v>21054785.459763099</v>
      </c>
      <c r="K39" s="5">
        <v>20531489.011095401</v>
      </c>
      <c r="L39" s="5">
        <v>20018201.8458944</v>
      </c>
      <c r="M39" s="5">
        <v>19517747.391502801</v>
      </c>
      <c r="N39" s="5">
        <v>19029802.9870697</v>
      </c>
      <c r="O39" s="5">
        <v>18554057.955606598</v>
      </c>
      <c r="P39" s="5">
        <v>18090223.027238999</v>
      </c>
      <c r="Q39" s="5">
        <v>17637967.365725201</v>
      </c>
      <c r="R39" s="5">
        <v>17197018.092284601</v>
      </c>
      <c r="S39" s="5">
        <v>16767092.628681101</v>
      </c>
      <c r="T39" s="5">
        <v>16347915.4271164</v>
      </c>
      <c r="U39" s="5">
        <v>15939961.6457863</v>
      </c>
      <c r="V39" s="5">
        <v>15541462.617507201</v>
      </c>
      <c r="W39" s="5">
        <v>15152926.349058401</v>
      </c>
      <c r="X39" s="5">
        <v>14774103.224175001</v>
      </c>
      <c r="Y39" s="5">
        <v>14404760.244105</v>
      </c>
      <c r="Z39" s="5">
        <v>14044641.288413901</v>
      </c>
      <c r="AA39" s="5">
        <v>13693525.263632899</v>
      </c>
      <c r="AB39" s="5">
        <v>13351187.184257099</v>
      </c>
      <c r="AC39" s="5">
        <v>13017407.453747099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4364.6560916600001</v>
      </c>
      <c r="C40" s="5">
        <v>4255.5396971700002</v>
      </c>
      <c r="D40" s="5">
        <v>4149.1516758600001</v>
      </c>
      <c r="E40" s="5">
        <v>4045.4228928100001</v>
      </c>
      <c r="F40" s="5">
        <v>3944.8652769999999</v>
      </c>
      <c r="G40" s="5">
        <v>3846.3216915399998</v>
      </c>
      <c r="H40" s="5">
        <v>3750.1638094099999</v>
      </c>
      <c r="I40" s="5">
        <v>3656.40973257</v>
      </c>
      <c r="J40" s="5">
        <v>3565.0885324699998</v>
      </c>
      <c r="K40" s="5">
        <v>3476.4816847900001</v>
      </c>
      <c r="L40" s="5">
        <v>3389.5696528399999</v>
      </c>
      <c r="M40" s="5">
        <v>3304.8305117199998</v>
      </c>
      <c r="N40" s="5">
        <v>3222.2097416500001</v>
      </c>
      <c r="O40" s="5">
        <v>3141.65450543</v>
      </c>
      <c r="P40" s="5">
        <v>3063.1159401199998</v>
      </c>
      <c r="Q40" s="5">
        <v>2986.5380407500002</v>
      </c>
      <c r="R40" s="5">
        <v>2911.87458883</v>
      </c>
      <c r="S40" s="5">
        <v>2839.0777239899999</v>
      </c>
      <c r="T40" s="5">
        <v>2768.1008002200001</v>
      </c>
      <c r="U40" s="5">
        <v>2699.0242752300001</v>
      </c>
      <c r="V40" s="5">
        <v>2631.54867053</v>
      </c>
      <c r="W40" s="5">
        <v>2565.7600040500001</v>
      </c>
      <c r="X40" s="5">
        <v>2501.6160096799999</v>
      </c>
      <c r="Y40" s="5">
        <v>2439.0772350399998</v>
      </c>
      <c r="Z40" s="5">
        <v>2378.1003126999999</v>
      </c>
      <c r="AA40" s="5">
        <v>2318.6478061399998</v>
      </c>
      <c r="AB40" s="5">
        <v>2260.6816198299998</v>
      </c>
      <c r="AC40" s="5">
        <v>2204.1645788199999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15.079481120000001</v>
      </c>
      <c r="D41" s="5">
        <v>14.70249576</v>
      </c>
      <c r="E41" s="5">
        <v>14.334933400000001</v>
      </c>
      <c r="F41" s="5">
        <v>13.97860805</v>
      </c>
      <c r="G41" s="5">
        <v>13.6294194</v>
      </c>
      <c r="H41" s="5">
        <v>13.288684480000001</v>
      </c>
      <c r="I41" s="5">
        <v>12.956467440000001</v>
      </c>
      <c r="J41" s="5">
        <v>12.63287128</v>
      </c>
      <c r="K41" s="5">
        <v>12.318893409999999</v>
      </c>
      <c r="L41" s="5">
        <v>12.01092111</v>
      </c>
      <c r="M41" s="5">
        <v>11.710648430000001</v>
      </c>
      <c r="N41" s="5">
        <v>11.417881789999999</v>
      </c>
      <c r="O41" s="5">
        <v>11.13243477</v>
      </c>
      <c r="P41" s="5">
        <v>10.854133819999999</v>
      </c>
      <c r="Q41" s="5">
        <v>10.582780420000001</v>
      </c>
      <c r="R41" s="5">
        <v>10.318210860000001</v>
      </c>
      <c r="S41" s="5">
        <v>10.06025558</v>
      </c>
      <c r="T41" s="5">
        <v>9.8087492600000008</v>
      </c>
      <c r="U41" s="5">
        <v>9.5639769900000005</v>
      </c>
      <c r="V41" s="5">
        <v>9.3248775699999999</v>
      </c>
      <c r="W41" s="5">
        <v>9.0917558100000004</v>
      </c>
      <c r="X41" s="5">
        <v>8.8644619299999992</v>
      </c>
      <c r="Y41" s="5">
        <v>8.6428561500000001</v>
      </c>
      <c r="Z41" s="5">
        <v>8.4267847699999994</v>
      </c>
      <c r="AA41" s="5">
        <v>8.2161151599999993</v>
      </c>
      <c r="AB41" s="5">
        <v>8.0107123100000006</v>
      </c>
      <c r="AC41" s="5">
        <v>7.8104444700000002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7.7330670000000004E-2</v>
      </c>
      <c r="C42" s="5">
        <v>7.5397409999999998E-2</v>
      </c>
      <c r="D42" s="5">
        <v>7.3512480000000005E-2</v>
      </c>
      <c r="E42" s="5">
        <v>7.1674669999999996E-2</v>
      </c>
      <c r="F42" s="5">
        <v>6.9893040000000003E-2</v>
      </c>
      <c r="G42" s="5">
        <v>6.8147100000000002E-2</v>
      </c>
      <c r="H42" s="5">
        <v>6.6443420000000003E-2</v>
      </c>
      <c r="I42" s="5">
        <v>6.4782339999999994E-2</v>
      </c>
      <c r="J42" s="5">
        <v>6.3164360000000003E-2</v>
      </c>
      <c r="K42" s="5">
        <v>6.1594469999999998E-2</v>
      </c>
      <c r="L42" s="5">
        <v>6.0054610000000001E-2</v>
      </c>
      <c r="M42" s="5">
        <v>5.8553239999999999E-2</v>
      </c>
      <c r="N42" s="5">
        <v>5.708941E-2</v>
      </c>
      <c r="O42" s="5">
        <v>5.5662169999999997E-2</v>
      </c>
      <c r="P42" s="5">
        <v>5.427067E-2</v>
      </c>
      <c r="Q42" s="5">
        <v>5.29139E-2</v>
      </c>
      <c r="R42" s="5">
        <v>5.1591049999999999E-2</v>
      </c>
      <c r="S42" s="5">
        <v>5.0301279999999997E-2</v>
      </c>
      <c r="T42" s="5">
        <v>4.9043749999999997E-2</v>
      </c>
      <c r="U42" s="5">
        <v>4.7819880000000002E-2</v>
      </c>
      <c r="V42" s="5">
        <v>4.6624390000000002E-2</v>
      </c>
      <c r="W42" s="5">
        <v>4.5458779999999997E-2</v>
      </c>
      <c r="X42" s="5">
        <v>4.4322309999999997E-2</v>
      </c>
      <c r="Y42" s="5">
        <v>4.3214280000000001E-2</v>
      </c>
      <c r="Z42" s="5">
        <v>4.2133919999999998E-2</v>
      </c>
      <c r="AA42" s="5">
        <v>4.1080579999999998E-2</v>
      </c>
      <c r="AB42" s="5">
        <v>4.0053560000000002E-2</v>
      </c>
      <c r="AC42" s="5">
        <v>3.9052219999999999E-2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4104.0517261799996</v>
      </c>
      <c r="C43" s="5">
        <v>4001.4504403599999</v>
      </c>
      <c r="D43" s="5">
        <v>3901.4146223399998</v>
      </c>
      <c r="E43" s="5">
        <v>3803.8792650999999</v>
      </c>
      <c r="F43" s="5">
        <v>3709.32573142</v>
      </c>
      <c r="G43" s="5">
        <v>3616.6659746199998</v>
      </c>
      <c r="H43" s="5">
        <v>3526.2494758399998</v>
      </c>
      <c r="I43" s="5">
        <v>3438.0932562500002</v>
      </c>
      <c r="J43" s="5">
        <v>3352.2246514799999</v>
      </c>
      <c r="K43" s="5">
        <v>3268.9083308899999</v>
      </c>
      <c r="L43" s="5">
        <v>3187.1856321800001</v>
      </c>
      <c r="M43" s="5">
        <v>3107.5060855900001</v>
      </c>
      <c r="N43" s="5">
        <v>3029.8184334500002</v>
      </c>
      <c r="O43" s="5">
        <v>2954.0729795000002</v>
      </c>
      <c r="P43" s="5">
        <v>2880.22378531</v>
      </c>
      <c r="Q43" s="5">
        <v>2808.2181906800001</v>
      </c>
      <c r="R43" s="5">
        <v>2738.0127359100002</v>
      </c>
      <c r="S43" s="5">
        <v>2669.5624175200001</v>
      </c>
      <c r="T43" s="5">
        <v>2602.82337525</v>
      </c>
      <c r="U43" s="5">
        <v>2537.8712629900001</v>
      </c>
      <c r="V43" s="5">
        <v>2474.4244834599999</v>
      </c>
      <c r="W43" s="5">
        <v>2412.5639186600001</v>
      </c>
      <c r="X43" s="5">
        <v>2352.2498260799998</v>
      </c>
      <c r="Y43" s="5">
        <v>2293.44510898</v>
      </c>
      <c r="Z43" s="5">
        <v>2236.1089892800001</v>
      </c>
      <c r="AA43" s="5">
        <v>2180.2062657299998</v>
      </c>
      <c r="AB43" s="5">
        <v>2125.7011173999999</v>
      </c>
      <c r="AC43" s="5">
        <v>2072.5585894599999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260.60436548000001</v>
      </c>
      <c r="C44" s="5">
        <v>254.08925680999999</v>
      </c>
      <c r="D44" s="5">
        <v>247.73705351999999</v>
      </c>
      <c r="E44" s="5">
        <v>241.54362771000001</v>
      </c>
      <c r="F44" s="5">
        <v>235.53954558000001</v>
      </c>
      <c r="G44" s="5">
        <v>229.65571693000001</v>
      </c>
      <c r="H44" s="5">
        <v>223.91433357</v>
      </c>
      <c r="I44" s="5">
        <v>218.31647631999999</v>
      </c>
      <c r="J44" s="5">
        <v>212.86388099999999</v>
      </c>
      <c r="K44" s="5">
        <v>207.5733539</v>
      </c>
      <c r="L44" s="5">
        <v>202.38402066</v>
      </c>
      <c r="M44" s="5">
        <v>197.32442613000001</v>
      </c>
      <c r="N44" s="5">
        <v>192.3913082</v>
      </c>
      <c r="O44" s="5">
        <v>187.58152593</v>
      </c>
      <c r="P44" s="5">
        <v>182.89215480999999</v>
      </c>
      <c r="Q44" s="5">
        <v>178.31985007</v>
      </c>
      <c r="R44" s="5">
        <v>173.86185291000001</v>
      </c>
      <c r="S44" s="5">
        <v>169.51530647999999</v>
      </c>
      <c r="T44" s="5">
        <v>165.27742497</v>
      </c>
      <c r="U44" s="5">
        <v>161.15301224000001</v>
      </c>
      <c r="V44" s="5">
        <v>157.12418706</v>
      </c>
      <c r="W44" s="5">
        <v>153.19608539000001</v>
      </c>
      <c r="X44" s="5">
        <v>149.3661836</v>
      </c>
      <c r="Y44" s="5">
        <v>145.63212607</v>
      </c>
      <c r="Z44" s="5">
        <v>141.99132342999999</v>
      </c>
      <c r="AA44" s="5">
        <v>138.44154042</v>
      </c>
      <c r="AB44" s="5">
        <v>134.98050243</v>
      </c>
      <c r="AC44" s="5">
        <v>131.60598936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1.00000011</v>
      </c>
      <c r="F45" s="5">
        <v>1</v>
      </c>
      <c r="G45" s="5">
        <v>1.0001465300000001</v>
      </c>
      <c r="H45" s="5">
        <v>1.0000202899999999</v>
      </c>
      <c r="I45" s="5">
        <v>1.00000004</v>
      </c>
      <c r="J45" s="5">
        <v>1.0000000099999999</v>
      </c>
      <c r="K45" s="5">
        <v>1.0000249800000001</v>
      </c>
      <c r="L45" s="5">
        <v>1.0001496999999999</v>
      </c>
      <c r="M45" s="5">
        <v>1</v>
      </c>
      <c r="N45" s="5">
        <v>1.00000003</v>
      </c>
      <c r="O45" s="5">
        <v>0.99999996000000002</v>
      </c>
      <c r="P45" s="5">
        <v>1</v>
      </c>
      <c r="Q45" s="5">
        <v>1.00000091</v>
      </c>
      <c r="R45" s="5">
        <v>1</v>
      </c>
      <c r="S45" s="5">
        <v>0.99999998999999995</v>
      </c>
      <c r="T45" s="5">
        <v>1</v>
      </c>
      <c r="U45" s="5">
        <v>1.0000000099999999</v>
      </c>
      <c r="V45" s="5">
        <v>1.0000466800000001</v>
      </c>
      <c r="W45" s="5">
        <v>1</v>
      </c>
      <c r="X45" s="5">
        <v>1.0000000200000001</v>
      </c>
      <c r="Y45" s="5">
        <v>1</v>
      </c>
      <c r="Z45" s="5">
        <v>1.0000006699999999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1.00000011</v>
      </c>
      <c r="E46" s="5">
        <v>1</v>
      </c>
      <c r="F46" s="5">
        <v>1.0001465300000001</v>
      </c>
      <c r="G46" s="5">
        <v>1.0000202899999999</v>
      </c>
      <c r="H46" s="5">
        <v>1.00000004</v>
      </c>
      <c r="I46" s="5">
        <v>1.0000000099999999</v>
      </c>
      <c r="J46" s="5">
        <v>1.0000249800000001</v>
      </c>
      <c r="K46" s="5">
        <v>1.0001496999999999</v>
      </c>
      <c r="L46" s="5">
        <v>1</v>
      </c>
      <c r="M46" s="5">
        <v>1.00000003</v>
      </c>
      <c r="N46" s="5">
        <v>0.99999996000000002</v>
      </c>
      <c r="O46" s="5">
        <v>1</v>
      </c>
      <c r="P46" s="5">
        <v>1.00000091</v>
      </c>
      <c r="Q46" s="5">
        <v>1</v>
      </c>
      <c r="R46" s="5">
        <v>0.99999998999999995</v>
      </c>
      <c r="S46" s="5">
        <v>1</v>
      </c>
      <c r="T46" s="5">
        <v>1.0000000099999999</v>
      </c>
      <c r="U46" s="5">
        <v>1.0000466800000001</v>
      </c>
      <c r="V46" s="5">
        <v>1</v>
      </c>
      <c r="W46" s="5">
        <v>1.0000000200000001</v>
      </c>
      <c r="X46" s="5">
        <v>1</v>
      </c>
      <c r="Y46" s="5">
        <v>1.0000006699999999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1.1805360300000001</v>
      </c>
      <c r="D47" s="5">
        <v>1.1898695800000001</v>
      </c>
      <c r="E47" s="5">
        <v>1.1999204800000001</v>
      </c>
      <c r="F47" s="5">
        <v>1.2106332</v>
      </c>
      <c r="G47" s="5">
        <v>1.22226217</v>
      </c>
      <c r="H47" s="5">
        <v>1.23465683</v>
      </c>
      <c r="I47" s="5">
        <v>1.2477363800000001</v>
      </c>
      <c r="J47" s="5">
        <v>1.26152855</v>
      </c>
      <c r="K47" s="5">
        <v>1.2760637800000001</v>
      </c>
      <c r="L47" s="5">
        <v>1.29134861</v>
      </c>
      <c r="M47" s="5">
        <v>1.3074975200000001</v>
      </c>
      <c r="N47" s="5">
        <v>1.3245144799999999</v>
      </c>
      <c r="O47" s="5">
        <v>1.3424350300000001</v>
      </c>
      <c r="P47" s="5">
        <v>1.3613106800000001</v>
      </c>
      <c r="Q47" s="5">
        <v>1.38117833</v>
      </c>
      <c r="R47" s="5">
        <v>1.4020930300000001</v>
      </c>
      <c r="S47" s="5">
        <v>1.4241058600000001</v>
      </c>
      <c r="T47" s="5">
        <v>1.4472705699999999</v>
      </c>
      <c r="U47" s="5">
        <v>1.4716524499999999</v>
      </c>
      <c r="V47" s="5">
        <v>1.49727218</v>
      </c>
      <c r="W47" s="5">
        <v>1.52424647</v>
      </c>
      <c r="X47" s="5">
        <v>1.55290358</v>
      </c>
      <c r="Y47" s="5">
        <v>1.5831410400000001</v>
      </c>
      <c r="Z47" s="5">
        <v>1.6149515800000001</v>
      </c>
      <c r="AA47" s="5">
        <v>1.64841251</v>
      </c>
      <c r="AB47" s="5">
        <v>1.68359934</v>
      </c>
      <c r="AC47" s="5">
        <v>1.72059944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15607</v>
      </c>
      <c r="C48" s="5">
        <v>15938.03899692</v>
      </c>
      <c r="D48" s="5">
        <v>16302.125676879999</v>
      </c>
      <c r="E48" s="5">
        <v>16688.984894820002</v>
      </c>
      <c r="F48" s="5">
        <v>17127.384497169998</v>
      </c>
      <c r="G48" s="5">
        <v>17586.25709942</v>
      </c>
      <c r="H48" s="5">
        <v>18053.094295030001</v>
      </c>
      <c r="I48" s="5">
        <v>18527.546624160001</v>
      </c>
      <c r="J48" s="5">
        <v>19009.835959759999</v>
      </c>
      <c r="K48" s="5">
        <v>19499.511031009999</v>
      </c>
      <c r="L48" s="5">
        <v>19997.834880589999</v>
      </c>
      <c r="M48" s="5">
        <v>20504.599126559999</v>
      </c>
      <c r="N48" s="5">
        <v>21019.180168940002</v>
      </c>
      <c r="O48" s="5">
        <v>21542.389320530001</v>
      </c>
      <c r="P48" s="5">
        <v>22073.411365759999</v>
      </c>
      <c r="Q48" s="5">
        <v>22612.953605660001</v>
      </c>
      <c r="R48" s="5">
        <v>23161.173722510001</v>
      </c>
      <c r="S48" s="5">
        <v>23718.212998899999</v>
      </c>
      <c r="T48" s="5">
        <v>24285.004967749999</v>
      </c>
      <c r="U48" s="5">
        <v>24860.177368199998</v>
      </c>
      <c r="V48" s="5">
        <v>25445.1372734</v>
      </c>
      <c r="W48" s="5">
        <v>26063.012768979999</v>
      </c>
      <c r="X48" s="5">
        <v>26698.151370570002</v>
      </c>
      <c r="Y48" s="5">
        <v>27343.90252955</v>
      </c>
      <c r="Z48" s="5">
        <v>28000.424942410002</v>
      </c>
      <c r="AA48" s="5">
        <v>28667.55540071</v>
      </c>
      <c r="AB48" s="5">
        <v>29345.759591670001</v>
      </c>
      <c r="AC48" s="5">
        <v>30034.799890760001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53343391.75</v>
      </c>
      <c r="C49" s="5">
        <v>54497071.924801096</v>
      </c>
      <c r="D49" s="5">
        <v>55648567.308004998</v>
      </c>
      <c r="E49" s="5">
        <v>56804173.739396803</v>
      </c>
      <c r="F49" s="5">
        <v>57954936.631673597</v>
      </c>
      <c r="G49" s="5">
        <v>59107197.5485873</v>
      </c>
      <c r="H49" s="5">
        <v>60258138.241307497</v>
      </c>
      <c r="I49" s="5">
        <v>61407410.483705796</v>
      </c>
      <c r="J49" s="5">
        <v>62554962.341441803</v>
      </c>
      <c r="K49" s="5">
        <v>63699889.416966803</v>
      </c>
      <c r="L49" s="5">
        <v>64849290.242408901</v>
      </c>
      <c r="M49" s="5">
        <v>66001728.466218598</v>
      </c>
      <c r="N49" s="5">
        <v>67156663.691388294</v>
      </c>
      <c r="O49" s="5">
        <v>68316842.420747101</v>
      </c>
      <c r="P49" s="5">
        <v>69482904.042792499</v>
      </c>
      <c r="Q49" s="5">
        <v>70657447.795176402</v>
      </c>
      <c r="R49" s="5">
        <v>71841024.313996002</v>
      </c>
      <c r="S49" s="5">
        <v>73035535.2440833</v>
      </c>
      <c r="T49" s="5">
        <v>74243595.105378807</v>
      </c>
      <c r="U49" s="5">
        <v>75464082.064311504</v>
      </c>
      <c r="V49" s="5">
        <v>76700564.152370602</v>
      </c>
      <c r="W49" s="5">
        <v>77953731.472068995</v>
      </c>
      <c r="X49" s="5">
        <v>79223644.431802899</v>
      </c>
      <c r="Y49" s="5">
        <v>80510654.729050204</v>
      </c>
      <c r="Z49" s="5">
        <v>81815969.405585796</v>
      </c>
      <c r="AA49" s="5">
        <v>83140721.842060506</v>
      </c>
      <c r="AB49" s="5">
        <v>84485645.662283793</v>
      </c>
      <c r="AC49" s="5">
        <v>85850892.593439296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53343391.75</v>
      </c>
      <c r="C50" s="5">
        <v>54497071.924801096</v>
      </c>
      <c r="D50" s="5">
        <v>55648567.308004998</v>
      </c>
      <c r="E50" s="5">
        <v>56804173.739396803</v>
      </c>
      <c r="F50" s="5">
        <v>57954936.631673597</v>
      </c>
      <c r="G50" s="5">
        <v>59107197.5485873</v>
      </c>
      <c r="H50" s="5">
        <v>60258138.241307497</v>
      </c>
      <c r="I50" s="5">
        <v>61407410.483705796</v>
      </c>
      <c r="J50" s="5">
        <v>62554962.341441803</v>
      </c>
      <c r="K50" s="5">
        <v>63699889.416966803</v>
      </c>
      <c r="L50" s="5">
        <v>64849290.242408901</v>
      </c>
      <c r="M50" s="5">
        <v>66001728.466218598</v>
      </c>
      <c r="N50" s="5">
        <v>67156663.691388294</v>
      </c>
      <c r="O50" s="5">
        <v>68316842.420747101</v>
      </c>
      <c r="P50" s="5">
        <v>69482904.042792499</v>
      </c>
      <c r="Q50" s="5">
        <v>70657447.795176402</v>
      </c>
      <c r="R50" s="5">
        <v>71841024.313996002</v>
      </c>
      <c r="S50" s="5">
        <v>73035535.2440833</v>
      </c>
      <c r="T50" s="5">
        <v>74243595.105378807</v>
      </c>
      <c r="U50" s="5">
        <v>75464082.064311504</v>
      </c>
      <c r="V50" s="5">
        <v>76700564.152370602</v>
      </c>
      <c r="W50" s="5">
        <v>77953731.472068995</v>
      </c>
      <c r="X50" s="5">
        <v>79223644.431802899</v>
      </c>
      <c r="Y50" s="5">
        <v>80510654.729050204</v>
      </c>
      <c r="Z50" s="5">
        <v>81815969.405585796</v>
      </c>
      <c r="AA50" s="5">
        <v>83140721.842060506</v>
      </c>
      <c r="AB50" s="5">
        <v>84485645.662283793</v>
      </c>
      <c r="AC50" s="5">
        <v>85850892.593439296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4261.2586279699999</v>
      </c>
      <c r="C51" s="5">
        <v>4352.1859891200002</v>
      </c>
      <c r="D51" s="5">
        <v>4449.3271370299999</v>
      </c>
      <c r="E51" s="5">
        <v>4550.8871324900001</v>
      </c>
      <c r="F51" s="5">
        <v>4662.1029597099996</v>
      </c>
      <c r="G51" s="5">
        <v>4777.2377969600002</v>
      </c>
      <c r="H51" s="5">
        <v>4893.8508100999998</v>
      </c>
      <c r="I51" s="5">
        <v>5011.8672315399999</v>
      </c>
      <c r="J51" s="5">
        <v>5131.3278696400002</v>
      </c>
      <c r="K51" s="5">
        <v>5252.1250789899996</v>
      </c>
      <c r="L51" s="5">
        <v>5374.6715846500001</v>
      </c>
      <c r="M51" s="5">
        <v>5498.8928225099999</v>
      </c>
      <c r="N51" s="5">
        <v>5624.6573486400002</v>
      </c>
      <c r="O51" s="5">
        <v>5752.1860334200001</v>
      </c>
      <c r="P51" s="5">
        <v>5881.3398821199999</v>
      </c>
      <c r="Q51" s="5">
        <v>6012.3164472500002</v>
      </c>
      <c r="R51" s="5">
        <v>6145.1590668899998</v>
      </c>
      <c r="S51" s="5">
        <v>6279.9409337200004</v>
      </c>
      <c r="T51" s="5">
        <v>6416.90287532</v>
      </c>
      <c r="U51" s="5">
        <v>6555.75728617</v>
      </c>
      <c r="V51" s="5">
        <v>6696.8580607499998</v>
      </c>
      <c r="W51" s="5">
        <v>6844.60800088</v>
      </c>
      <c r="X51" s="5">
        <v>6996.0402750800004</v>
      </c>
      <c r="Y51" s="5">
        <v>7149.9022682000004</v>
      </c>
      <c r="Z51" s="5">
        <v>7306.2535269500004</v>
      </c>
      <c r="AA51" s="5">
        <v>7465.0907552999997</v>
      </c>
      <c r="AB51" s="5">
        <v>7626.5201656299996</v>
      </c>
      <c r="AC51" s="5">
        <v>7790.5003974800002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5340.7130486300002</v>
      </c>
      <c r="D52" s="5">
        <v>5453.55959618</v>
      </c>
      <c r="E52" s="5">
        <v>5566.8090264599996</v>
      </c>
      <c r="F52" s="5">
        <v>5679.5837898999998</v>
      </c>
      <c r="G52" s="5">
        <v>5792.5053597599999</v>
      </c>
      <c r="H52" s="5">
        <v>5905.2975476499996</v>
      </c>
      <c r="I52" s="5">
        <v>6017.9262274000002</v>
      </c>
      <c r="J52" s="5">
        <v>6130.3863094600001</v>
      </c>
      <c r="K52" s="5">
        <v>6242.5891628600002</v>
      </c>
      <c r="L52" s="5">
        <v>6355.2304437599996</v>
      </c>
      <c r="M52" s="5">
        <v>6468.1693896899997</v>
      </c>
      <c r="N52" s="5">
        <v>6581.3530417600005</v>
      </c>
      <c r="O52" s="5">
        <v>6695.0505572299999</v>
      </c>
      <c r="P52" s="5">
        <v>6809.3245961900002</v>
      </c>
      <c r="Q52" s="5">
        <v>6924.42988393</v>
      </c>
      <c r="R52" s="5">
        <v>7040.4203827700003</v>
      </c>
      <c r="S52" s="5">
        <v>7157.4824539199999</v>
      </c>
      <c r="T52" s="5">
        <v>7275.8723203299996</v>
      </c>
      <c r="U52" s="5">
        <v>7395.4800422999997</v>
      </c>
      <c r="V52" s="5">
        <v>7516.6552869300003</v>
      </c>
      <c r="W52" s="5">
        <v>7639.4656842599998</v>
      </c>
      <c r="X52" s="5">
        <v>7763.91715432</v>
      </c>
      <c r="Y52" s="5">
        <v>7890.0441634500003</v>
      </c>
      <c r="Z52" s="5">
        <v>8017.9650017499998</v>
      </c>
      <c r="AA52" s="5">
        <v>8147.7907405200003</v>
      </c>
      <c r="AB52" s="5">
        <v>8279.5932749000003</v>
      </c>
      <c r="AC52" s="5">
        <v>8413.3874741599993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26.138261960000001</v>
      </c>
      <c r="C53" s="5">
        <v>26.70356524</v>
      </c>
      <c r="D53" s="5">
        <v>27.267797980000001</v>
      </c>
      <c r="E53" s="5">
        <v>27.83404513</v>
      </c>
      <c r="F53" s="5">
        <v>28.397918950000001</v>
      </c>
      <c r="G53" s="5">
        <v>28.962526799999999</v>
      </c>
      <c r="H53" s="5">
        <v>29.52648774</v>
      </c>
      <c r="I53" s="5">
        <v>30.089631140000002</v>
      </c>
      <c r="J53" s="5">
        <v>30.65193155</v>
      </c>
      <c r="K53" s="5">
        <v>31.212945810000001</v>
      </c>
      <c r="L53" s="5">
        <v>31.77615222</v>
      </c>
      <c r="M53" s="5">
        <v>32.34084695</v>
      </c>
      <c r="N53" s="5">
        <v>32.906765210000003</v>
      </c>
      <c r="O53" s="5">
        <v>33.475252789999999</v>
      </c>
      <c r="P53" s="5">
        <v>34.046622980000002</v>
      </c>
      <c r="Q53" s="5">
        <v>34.62214942</v>
      </c>
      <c r="R53" s="5">
        <v>35.202101910000003</v>
      </c>
      <c r="S53" s="5">
        <v>35.787412269999997</v>
      </c>
      <c r="T53" s="5">
        <v>36.379361600000003</v>
      </c>
      <c r="U53" s="5">
        <v>36.977400209999999</v>
      </c>
      <c r="V53" s="5">
        <v>37.583276429999998</v>
      </c>
      <c r="W53" s="5">
        <v>38.197328419999998</v>
      </c>
      <c r="X53" s="5">
        <v>38.819585770000003</v>
      </c>
      <c r="Y53" s="5">
        <v>39.450220819999998</v>
      </c>
      <c r="Z53" s="5">
        <v>40.089825009999998</v>
      </c>
      <c r="AA53" s="5">
        <v>40.738953700000003</v>
      </c>
      <c r="AB53" s="5">
        <v>41.397966369999999</v>
      </c>
      <c r="AC53" s="5">
        <v>42.066937369999998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2959.6798692699999</v>
      </c>
      <c r="C54" s="5">
        <v>3022.4574341500002</v>
      </c>
      <c r="D54" s="5">
        <v>3091.5020947100002</v>
      </c>
      <c r="E54" s="5">
        <v>3164.8652932499999</v>
      </c>
      <c r="F54" s="5">
        <v>3248.0025059</v>
      </c>
      <c r="G54" s="5">
        <v>3335.0221767799999</v>
      </c>
      <c r="H54" s="5">
        <v>3423.5522370100002</v>
      </c>
      <c r="I54" s="5">
        <v>3513.5264157400002</v>
      </c>
      <c r="J54" s="5">
        <v>3604.9867885100002</v>
      </c>
      <c r="K54" s="5">
        <v>3697.8477772199999</v>
      </c>
      <c r="L54" s="5">
        <v>3792.3489027400001</v>
      </c>
      <c r="M54" s="5">
        <v>3888.4506479299998</v>
      </c>
      <c r="N54" s="5">
        <v>3986.0347545700001</v>
      </c>
      <c r="O54" s="5">
        <v>4085.25507836</v>
      </c>
      <c r="P54" s="5">
        <v>4185.9570234700004</v>
      </c>
      <c r="Q54" s="5">
        <v>4288.2747210500002</v>
      </c>
      <c r="R54" s="5">
        <v>4392.2380736300001</v>
      </c>
      <c r="S54" s="5">
        <v>4497.8738737699996</v>
      </c>
      <c r="T54" s="5">
        <v>4605.35915475</v>
      </c>
      <c r="U54" s="5">
        <v>4714.4336837999999</v>
      </c>
      <c r="V54" s="5">
        <v>4825.3642954400002</v>
      </c>
      <c r="W54" s="5">
        <v>4942.5369529600002</v>
      </c>
      <c r="X54" s="5">
        <v>5062.9833509399996</v>
      </c>
      <c r="Y54" s="5">
        <v>5185.4422928100003</v>
      </c>
      <c r="Z54" s="5">
        <v>5309.9438734599998</v>
      </c>
      <c r="AA54" s="5">
        <v>5436.4571423500001</v>
      </c>
      <c r="AB54" s="5">
        <v>5565.0704114800001</v>
      </c>
      <c r="AC54" s="5">
        <v>5695.7386182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1301.5787587</v>
      </c>
      <c r="C55" s="5">
        <v>1329.72855497</v>
      </c>
      <c r="D55" s="5">
        <v>1357.82504232</v>
      </c>
      <c r="E55" s="5">
        <v>1386.02183924</v>
      </c>
      <c r="F55" s="5">
        <v>1414.1004538100001</v>
      </c>
      <c r="G55" s="5">
        <v>1442.21562019</v>
      </c>
      <c r="H55" s="5">
        <v>1470.29857309</v>
      </c>
      <c r="I55" s="5">
        <v>1498.3408158</v>
      </c>
      <c r="J55" s="5">
        <v>1526.34108113</v>
      </c>
      <c r="K55" s="5">
        <v>1554.2773017699999</v>
      </c>
      <c r="L55" s="5">
        <v>1582.32268191</v>
      </c>
      <c r="M55" s="5">
        <v>1610.44217458</v>
      </c>
      <c r="N55" s="5">
        <v>1638.6225940700001</v>
      </c>
      <c r="O55" s="5">
        <v>1666.93095507</v>
      </c>
      <c r="P55" s="5">
        <v>1695.38285864</v>
      </c>
      <c r="Q55" s="5">
        <v>1724.0417262000001</v>
      </c>
      <c r="R55" s="5">
        <v>1752.9209932599999</v>
      </c>
      <c r="S55" s="5">
        <v>1782.0670599600001</v>
      </c>
      <c r="T55" s="5">
        <v>1811.54372057</v>
      </c>
      <c r="U55" s="5">
        <v>1841.3236023699999</v>
      </c>
      <c r="V55" s="5">
        <v>1871.49376532</v>
      </c>
      <c r="W55" s="5">
        <v>1902.07104792</v>
      </c>
      <c r="X55" s="5">
        <v>1933.0569241400001</v>
      </c>
      <c r="Y55" s="5">
        <v>1964.45997539</v>
      </c>
      <c r="Z55" s="5">
        <v>1996.3096535</v>
      </c>
      <c r="AA55" s="5">
        <v>2028.63361295</v>
      </c>
      <c r="AB55" s="5">
        <v>2061.4497541599999</v>
      </c>
      <c r="AC55" s="5">
        <v>2094.7617792800002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1.06376139</v>
      </c>
      <c r="E56" s="5">
        <v>1.06546238</v>
      </c>
      <c r="F56" s="5">
        <v>1.06638604</v>
      </c>
      <c r="G56" s="5">
        <v>1.0690299999999999</v>
      </c>
      <c r="H56" s="5">
        <v>1.06957474</v>
      </c>
      <c r="I56" s="5">
        <v>1.0693182999999999</v>
      </c>
      <c r="J56" s="5">
        <v>1.0690426500000001</v>
      </c>
      <c r="K56" s="5">
        <v>1.0687822199999999</v>
      </c>
      <c r="L56" s="5">
        <v>1.0684990000000001</v>
      </c>
      <c r="M56" s="5">
        <v>1.0682872000000001</v>
      </c>
      <c r="N56" s="5">
        <v>1.0680635000000001</v>
      </c>
      <c r="O56" s="5">
        <v>1.0678082099999999</v>
      </c>
      <c r="P56" s="5">
        <v>1.06759582</v>
      </c>
      <c r="Q56" s="5">
        <v>1.0673438500000001</v>
      </c>
      <c r="R56" s="5">
        <v>1.0671282099999999</v>
      </c>
      <c r="S56" s="5">
        <v>1.06692045</v>
      </c>
      <c r="T56" s="5">
        <v>1.0667193399999999</v>
      </c>
      <c r="U56" s="5">
        <v>1.0665592800000001</v>
      </c>
      <c r="V56" s="5">
        <v>1.0663377700000001</v>
      </c>
      <c r="W56" s="5">
        <v>1.0661770800000001</v>
      </c>
      <c r="X56" s="5">
        <v>1.0669611000000001</v>
      </c>
      <c r="Y56" s="5">
        <v>1.0670514</v>
      </c>
      <c r="Z56" s="5">
        <v>1.0668615699999999</v>
      </c>
      <c r="AA56" s="5">
        <v>1.0666769</v>
      </c>
      <c r="AB56" s="5">
        <v>1.06648513</v>
      </c>
      <c r="AC56" s="5">
        <v>1.06630995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1.06376139</v>
      </c>
      <c r="D57" s="5">
        <v>1.06546238</v>
      </c>
      <c r="E57" s="5">
        <v>1.06638604</v>
      </c>
      <c r="F57" s="5">
        <v>1.0690299999999999</v>
      </c>
      <c r="G57" s="5">
        <v>1.06957474</v>
      </c>
      <c r="H57" s="5">
        <v>1.0693182999999999</v>
      </c>
      <c r="I57" s="5">
        <v>1.0690426500000001</v>
      </c>
      <c r="J57" s="5">
        <v>1.0687822199999999</v>
      </c>
      <c r="K57" s="5">
        <v>1.0684990000000001</v>
      </c>
      <c r="L57" s="5">
        <v>1.0682872000000001</v>
      </c>
      <c r="M57" s="5">
        <v>1.0680635000000001</v>
      </c>
      <c r="N57" s="5">
        <v>1.0678082099999999</v>
      </c>
      <c r="O57" s="5">
        <v>1.06759582</v>
      </c>
      <c r="P57" s="5">
        <v>1.0673438500000001</v>
      </c>
      <c r="Q57" s="5">
        <v>1.0671282099999999</v>
      </c>
      <c r="R57" s="5">
        <v>1.06692045</v>
      </c>
      <c r="S57" s="5">
        <v>1.0667193399999999</v>
      </c>
      <c r="T57" s="5">
        <v>1.0665592800000001</v>
      </c>
      <c r="U57" s="5">
        <v>1.0663377700000001</v>
      </c>
      <c r="V57" s="5">
        <v>1.0661770800000001</v>
      </c>
      <c r="W57" s="5">
        <v>1.0669611000000001</v>
      </c>
      <c r="X57" s="5">
        <v>1.0670514</v>
      </c>
      <c r="Y57" s="5">
        <v>1.0668615699999999</v>
      </c>
      <c r="Z57" s="5">
        <v>1.0666769</v>
      </c>
      <c r="AA57" s="5">
        <v>1.06648513</v>
      </c>
      <c r="AB57" s="5">
        <v>1.06630995</v>
      </c>
      <c r="AC57" s="5">
        <v>1.06612507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1.0893181999999999</v>
      </c>
      <c r="D58" s="5">
        <v>1.0900292600000001</v>
      </c>
      <c r="E58" s="5">
        <v>1.09070332</v>
      </c>
      <c r="F58" s="5">
        <v>1.09134716</v>
      </c>
      <c r="G58" s="5">
        <v>1.0919283200000001</v>
      </c>
      <c r="H58" s="5">
        <v>1.09248715</v>
      </c>
      <c r="I58" s="5">
        <v>1.09304241</v>
      </c>
      <c r="J58" s="5">
        <v>1.0935952099999999</v>
      </c>
      <c r="K58" s="5">
        <v>1.0941453999999999</v>
      </c>
      <c r="L58" s="5">
        <v>1.09469438</v>
      </c>
      <c r="M58" s="5">
        <v>1.0952384500000001</v>
      </c>
      <c r="N58" s="5">
        <v>1.0957792</v>
      </c>
      <c r="O58" s="5">
        <v>1.09631754</v>
      </c>
      <c r="P58" s="5">
        <v>1.0968526000000001</v>
      </c>
      <c r="Q58" s="5">
        <v>1.0973855400000001</v>
      </c>
      <c r="R58" s="5">
        <v>1.0979155300000001</v>
      </c>
      <c r="S58" s="5">
        <v>1.09844249</v>
      </c>
      <c r="T58" s="5">
        <v>1.09896642</v>
      </c>
      <c r="U58" s="5">
        <v>1.09948629</v>
      </c>
      <c r="V58" s="5">
        <v>1.10000421</v>
      </c>
      <c r="W58" s="5">
        <v>1.10051812</v>
      </c>
      <c r="X58" s="5">
        <v>1.1009998400000001</v>
      </c>
      <c r="Y58" s="5">
        <v>1.10147057</v>
      </c>
      <c r="Z58" s="5">
        <v>1.10193903</v>
      </c>
      <c r="AA58" s="5">
        <v>1.1024051800000001</v>
      </c>
      <c r="AB58" s="5">
        <v>1.1028694000000001</v>
      </c>
      <c r="AC58" s="5">
        <v>1.10333126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794</v>
      </c>
      <c r="C59" s="5">
        <v>774.15</v>
      </c>
      <c r="D59" s="5">
        <v>754.79624999999999</v>
      </c>
      <c r="E59" s="5">
        <v>735.92634375</v>
      </c>
      <c r="F59" s="5">
        <v>717.52821597000002</v>
      </c>
      <c r="G59" s="5">
        <v>699.59001057</v>
      </c>
      <c r="H59" s="5">
        <v>682.10026875999995</v>
      </c>
      <c r="I59" s="5">
        <v>665.04776203999995</v>
      </c>
      <c r="J59" s="5">
        <v>648.42156798999997</v>
      </c>
      <c r="K59" s="5">
        <v>632.21102914000005</v>
      </c>
      <c r="L59" s="5">
        <v>616.40575340999999</v>
      </c>
      <c r="M59" s="5">
        <v>600.99560957999995</v>
      </c>
      <c r="N59" s="5">
        <v>585.97071933999996</v>
      </c>
      <c r="O59" s="5">
        <v>571.32145134999996</v>
      </c>
      <c r="P59" s="5">
        <v>557.03841507000004</v>
      </c>
      <c r="Q59" s="5">
        <v>543.11444465</v>
      </c>
      <c r="R59" s="5">
        <v>529.53658354000004</v>
      </c>
      <c r="S59" s="5">
        <v>516.29816894999999</v>
      </c>
      <c r="T59" s="5">
        <v>503.39071472000001</v>
      </c>
      <c r="U59" s="5">
        <v>490.80595499999998</v>
      </c>
      <c r="V59" s="5">
        <v>478.53580612000002</v>
      </c>
      <c r="W59" s="5">
        <v>466.57241097000002</v>
      </c>
      <c r="X59" s="5">
        <v>454.90810069999998</v>
      </c>
      <c r="Y59" s="5">
        <v>443.53539818000002</v>
      </c>
      <c r="Z59" s="5">
        <v>432.44701322999998</v>
      </c>
      <c r="AA59" s="5">
        <v>421.63583789</v>
      </c>
      <c r="AB59" s="5">
        <v>411.09494195000002</v>
      </c>
      <c r="AC59" s="5">
        <v>400.81756840000003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302162.25</v>
      </c>
      <c r="C60" s="5">
        <v>294607.1729605</v>
      </c>
      <c r="D60" s="5">
        <v>286838.26956494001</v>
      </c>
      <c r="E60" s="5">
        <v>278976.66246606002</v>
      </c>
      <c r="F60" s="5">
        <v>272002.25758392003</v>
      </c>
      <c r="G60" s="5">
        <v>265202.19757104001</v>
      </c>
      <c r="H60" s="5">
        <v>258572.01291105</v>
      </c>
      <c r="I60" s="5">
        <v>252072.67657673001</v>
      </c>
      <c r="J60" s="5">
        <v>245768.70790107999</v>
      </c>
      <c r="K60" s="5">
        <v>239617.55865433</v>
      </c>
      <c r="L60" s="5">
        <v>233520.8031015</v>
      </c>
      <c r="M60" s="5">
        <v>226977.1016698</v>
      </c>
      <c r="N60" s="5">
        <v>221260.41027882</v>
      </c>
      <c r="O60" s="5">
        <v>214991.36662043</v>
      </c>
      <c r="P60" s="5">
        <v>209537.82142508001</v>
      </c>
      <c r="Q60" s="5">
        <v>204197.59453445001</v>
      </c>
      <c r="R60" s="5">
        <v>198958.91262692001</v>
      </c>
      <c r="S60" s="5">
        <v>193832.64114101999</v>
      </c>
      <c r="T60" s="5">
        <v>188095.73581762001</v>
      </c>
      <c r="U60" s="5">
        <v>183200.33991158</v>
      </c>
      <c r="V60" s="5">
        <v>177902.45420357</v>
      </c>
      <c r="W60" s="5">
        <v>173219.85345488999</v>
      </c>
      <c r="X60" s="5">
        <v>168634.76782253999</v>
      </c>
      <c r="Y60" s="5">
        <v>164146.79680444</v>
      </c>
      <c r="Z60" s="5">
        <v>159571.53647284</v>
      </c>
      <c r="AA60" s="5">
        <v>155263.64407687</v>
      </c>
      <c r="AB60" s="5">
        <v>151066.77632283</v>
      </c>
      <c r="AC60" s="5">
        <v>146968.84271356999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302162.25</v>
      </c>
      <c r="C61" s="5">
        <v>294607.1729605</v>
      </c>
      <c r="D61" s="5">
        <v>286838.26956494001</v>
      </c>
      <c r="E61" s="5">
        <v>278976.66246606002</v>
      </c>
      <c r="F61" s="5">
        <v>272002.25758392003</v>
      </c>
      <c r="G61" s="5">
        <v>265202.19757104001</v>
      </c>
      <c r="H61" s="5">
        <v>258572.14583604</v>
      </c>
      <c r="I61" s="5">
        <v>252073.62557964001</v>
      </c>
      <c r="J61" s="5">
        <v>245771.69424290999</v>
      </c>
      <c r="K61" s="5">
        <v>239627.40202082999</v>
      </c>
      <c r="L61" s="5">
        <v>233546.95169146001</v>
      </c>
      <c r="M61" s="5">
        <v>227031.93057038001</v>
      </c>
      <c r="N61" s="5">
        <v>221355.98278198999</v>
      </c>
      <c r="O61" s="5">
        <v>215141.93679117999</v>
      </c>
      <c r="P61" s="5">
        <v>209763.29362814999</v>
      </c>
      <c r="Q61" s="5">
        <v>204519.96064464</v>
      </c>
      <c r="R61" s="5">
        <v>199396.34980823001</v>
      </c>
      <c r="S61" s="5">
        <v>194405.40048320001</v>
      </c>
      <c r="T61" s="5">
        <v>188821.52852312001</v>
      </c>
      <c r="U61" s="5">
        <v>184100.99336441001</v>
      </c>
      <c r="V61" s="5">
        <v>178990.25578455001</v>
      </c>
      <c r="W61" s="5">
        <v>174514.72323663</v>
      </c>
      <c r="X61" s="5">
        <v>170151.83935530999</v>
      </c>
      <c r="Y61" s="5">
        <v>165897.77126623</v>
      </c>
      <c r="Z61" s="5">
        <v>161563.31893621999</v>
      </c>
      <c r="AA61" s="5">
        <v>157506.14408960001</v>
      </c>
      <c r="AB61" s="5">
        <v>153564.87734089</v>
      </c>
      <c r="AC61" s="5">
        <v>149725.74576602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482.29248938000001</v>
      </c>
      <c r="C62" s="5">
        <v>470.23515337999999</v>
      </c>
      <c r="D62" s="5">
        <v>458.46987584999999</v>
      </c>
      <c r="E62" s="5">
        <v>446.99205060999998</v>
      </c>
      <c r="F62" s="5">
        <v>435.81726806</v>
      </c>
      <c r="G62" s="5">
        <v>424.92183626999997</v>
      </c>
      <c r="H62" s="5">
        <v>414.29879549999998</v>
      </c>
      <c r="I62" s="5">
        <v>403.94052905000001</v>
      </c>
      <c r="J62" s="5">
        <v>393.84201371</v>
      </c>
      <c r="K62" s="5">
        <v>383.99596358000002</v>
      </c>
      <c r="L62" s="5">
        <v>374.39397475999999</v>
      </c>
      <c r="M62" s="5">
        <v>365.01838002</v>
      </c>
      <c r="N62" s="5">
        <v>355.89291703999999</v>
      </c>
      <c r="O62" s="5">
        <v>346.97976031000002</v>
      </c>
      <c r="P62" s="5">
        <v>338.30526408999998</v>
      </c>
      <c r="Q62" s="5">
        <v>329.84884104999998</v>
      </c>
      <c r="R62" s="5">
        <v>321.60237297999998</v>
      </c>
      <c r="S62" s="5">
        <v>313.56217303</v>
      </c>
      <c r="T62" s="5">
        <v>305.70627010999999</v>
      </c>
      <c r="U62" s="5">
        <v>298.06361829999997</v>
      </c>
      <c r="V62" s="5">
        <v>290.60019664999999</v>
      </c>
      <c r="W62" s="5">
        <v>283.33517367000002</v>
      </c>
      <c r="X62" s="5">
        <v>276.25179395999999</v>
      </c>
      <c r="Y62" s="5">
        <v>269.34549277999997</v>
      </c>
      <c r="Z62" s="5">
        <v>262.60750191</v>
      </c>
      <c r="AA62" s="5">
        <v>256.04189317999999</v>
      </c>
      <c r="AB62" s="5">
        <v>249.64076173999999</v>
      </c>
      <c r="AC62" s="5">
        <v>243.39974247000001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48.315576370000002</v>
      </c>
      <c r="D63" s="5">
        <v>47.041476209999999</v>
      </c>
      <c r="E63" s="5">
        <v>45.752172639999998</v>
      </c>
      <c r="F63" s="5">
        <v>44.608370239999999</v>
      </c>
      <c r="G63" s="5">
        <v>43.493160400000001</v>
      </c>
      <c r="H63" s="5">
        <v>42.405831919999997</v>
      </c>
      <c r="I63" s="5">
        <v>41.340074600000001</v>
      </c>
      <c r="J63" s="5">
        <v>40.306557859999998</v>
      </c>
      <c r="K63" s="5">
        <v>39.298893929999998</v>
      </c>
      <c r="L63" s="5">
        <v>38.301700080000003</v>
      </c>
      <c r="M63" s="5">
        <v>37.233236609999999</v>
      </c>
      <c r="N63" s="5">
        <v>36.302381179999998</v>
      </c>
      <c r="O63" s="5">
        <v>35.283277630000001</v>
      </c>
      <c r="P63" s="5">
        <v>34.401180160000003</v>
      </c>
      <c r="Q63" s="5">
        <v>33.54127355</v>
      </c>
      <c r="R63" s="5">
        <v>32.70100137</v>
      </c>
      <c r="S63" s="5">
        <v>31.882485679999998</v>
      </c>
      <c r="T63" s="5">
        <v>30.966730680000001</v>
      </c>
      <c r="U63" s="5">
        <v>30.192562909999999</v>
      </c>
      <c r="V63" s="5">
        <v>29.35440195</v>
      </c>
      <c r="W63" s="5">
        <v>28.620414610000001</v>
      </c>
      <c r="X63" s="5">
        <v>27.904901649999999</v>
      </c>
      <c r="Y63" s="5">
        <v>27.207234490000001</v>
      </c>
      <c r="Z63" s="5">
        <v>26.49638431</v>
      </c>
      <c r="AA63" s="5">
        <v>25.831007629999998</v>
      </c>
      <c r="AB63" s="5">
        <v>25.184639879999999</v>
      </c>
      <c r="AC63" s="5">
        <v>24.555022309999998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0.24777304</v>
      </c>
      <c r="C64" s="5">
        <v>0.24157787999999999</v>
      </c>
      <c r="D64" s="5">
        <v>0.23520737999999999</v>
      </c>
      <c r="E64" s="5">
        <v>0.22876086000000001</v>
      </c>
      <c r="F64" s="5">
        <v>0.22304185000000001</v>
      </c>
      <c r="G64" s="5">
        <v>0.21746579999999999</v>
      </c>
      <c r="H64" s="5">
        <v>0.21202915999999999</v>
      </c>
      <c r="I64" s="5">
        <v>0.20670036999999999</v>
      </c>
      <c r="J64" s="5">
        <v>0.20153278999999999</v>
      </c>
      <c r="K64" s="5">
        <v>0.19649447</v>
      </c>
      <c r="L64" s="5">
        <v>0.1915085</v>
      </c>
      <c r="M64" s="5">
        <v>0.18616617999999999</v>
      </c>
      <c r="N64" s="5">
        <v>0.18151191</v>
      </c>
      <c r="O64" s="5">
        <v>0.17641639000000001</v>
      </c>
      <c r="P64" s="5">
        <v>0.17200589999999999</v>
      </c>
      <c r="Q64" s="5">
        <v>0.16770636999999999</v>
      </c>
      <c r="R64" s="5">
        <v>0.16350501000000001</v>
      </c>
      <c r="S64" s="5">
        <v>0.15941242999999999</v>
      </c>
      <c r="T64" s="5">
        <v>0.15483364999999999</v>
      </c>
      <c r="U64" s="5">
        <v>0.15096281</v>
      </c>
      <c r="V64" s="5">
        <v>0.14677201000000001</v>
      </c>
      <c r="W64" s="5">
        <v>0.14310207</v>
      </c>
      <c r="X64" s="5">
        <v>0.13952450999999999</v>
      </c>
      <c r="Y64" s="5">
        <v>0.13603617000000001</v>
      </c>
      <c r="Z64" s="5">
        <v>0.13248192</v>
      </c>
      <c r="AA64" s="5">
        <v>0.12915504</v>
      </c>
      <c r="AB64" s="5">
        <v>0.12592320000000001</v>
      </c>
      <c r="AC64" s="5">
        <v>0.12277511000000001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475.25815219999998</v>
      </c>
      <c r="C65" s="5">
        <v>463.37669839</v>
      </c>
      <c r="D65" s="5">
        <v>451.79228093</v>
      </c>
      <c r="E65" s="5">
        <v>440.49747391</v>
      </c>
      <c r="F65" s="5">
        <v>429.48505549999999</v>
      </c>
      <c r="G65" s="5">
        <v>418.74792910999997</v>
      </c>
      <c r="H65" s="5">
        <v>408.27923594999999</v>
      </c>
      <c r="I65" s="5">
        <v>398.07225505000002</v>
      </c>
      <c r="J65" s="5">
        <v>388.12044866999997</v>
      </c>
      <c r="K65" s="5">
        <v>378.41743767000003</v>
      </c>
      <c r="L65" s="5">
        <v>368.95700171999999</v>
      </c>
      <c r="M65" s="5">
        <v>359.73307668000001</v>
      </c>
      <c r="N65" s="5">
        <v>350.73974976</v>
      </c>
      <c r="O65" s="5">
        <v>341.97125602</v>
      </c>
      <c r="P65" s="5">
        <v>333.42197462000001</v>
      </c>
      <c r="Q65" s="5">
        <v>325.08761636999998</v>
      </c>
      <c r="R65" s="5">
        <v>316.96042596000001</v>
      </c>
      <c r="S65" s="5">
        <v>309.03641531</v>
      </c>
      <c r="T65" s="5">
        <v>301.31050492999998</v>
      </c>
      <c r="U65" s="5">
        <v>293.77774718000001</v>
      </c>
      <c r="V65" s="5">
        <v>286.43330350000002</v>
      </c>
      <c r="W65" s="5">
        <v>279.27247090999998</v>
      </c>
      <c r="X65" s="5">
        <v>272.29065914</v>
      </c>
      <c r="Y65" s="5">
        <v>265.48339265999999</v>
      </c>
      <c r="Z65" s="5">
        <v>258.84630784000001</v>
      </c>
      <c r="AA65" s="5">
        <v>252.37515015</v>
      </c>
      <c r="AB65" s="5">
        <v>246.06577139000001</v>
      </c>
      <c r="AC65" s="5">
        <v>239.91412711000001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7.0343371799999996</v>
      </c>
      <c r="C66" s="5">
        <v>6.8584549900000003</v>
      </c>
      <c r="D66" s="5">
        <v>6.6775949199999998</v>
      </c>
      <c r="E66" s="5">
        <v>6.4945766999999996</v>
      </c>
      <c r="F66" s="5">
        <v>6.3322125600000003</v>
      </c>
      <c r="G66" s="5">
        <v>6.1739071599999997</v>
      </c>
      <c r="H66" s="5">
        <v>6.0195595600000003</v>
      </c>
      <c r="I66" s="5">
        <v>5.8682740000000004</v>
      </c>
      <c r="J66" s="5">
        <v>5.7215650399999998</v>
      </c>
      <c r="K66" s="5">
        <v>5.5785259199999997</v>
      </c>
      <c r="L66" s="5">
        <v>5.4369730399999998</v>
      </c>
      <c r="M66" s="5">
        <v>5.2853033399999996</v>
      </c>
      <c r="N66" s="5">
        <v>5.1531672799999999</v>
      </c>
      <c r="O66" s="5">
        <v>5.0085042900000003</v>
      </c>
      <c r="P66" s="5">
        <v>4.8832894800000002</v>
      </c>
      <c r="Q66" s="5">
        <v>4.7612246799999998</v>
      </c>
      <c r="R66" s="5">
        <v>4.6419470199999999</v>
      </c>
      <c r="S66" s="5">
        <v>4.5257577199999997</v>
      </c>
      <c r="T66" s="5">
        <v>4.3957651799999997</v>
      </c>
      <c r="U66" s="5">
        <v>4.2858711300000003</v>
      </c>
      <c r="V66" s="5">
        <v>4.1668931499999999</v>
      </c>
      <c r="W66" s="5">
        <v>4.0627027599999996</v>
      </c>
      <c r="X66" s="5">
        <v>3.9611348199999998</v>
      </c>
      <c r="Y66" s="5">
        <v>3.86210012</v>
      </c>
      <c r="Z66" s="5">
        <v>3.7611940599999998</v>
      </c>
      <c r="AA66" s="5">
        <v>3.6667430300000001</v>
      </c>
      <c r="AB66" s="5">
        <v>3.5749903399999998</v>
      </c>
      <c r="AC66" s="5">
        <v>3.4856153600000002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0.99999654000000004</v>
      </c>
      <c r="E67" s="5">
        <v>0.99859447999999995</v>
      </c>
      <c r="F67" s="5">
        <v>0.99753046000000001</v>
      </c>
      <c r="G67" s="5">
        <v>1.00000004</v>
      </c>
      <c r="H67" s="5">
        <v>0.99999998999999995</v>
      </c>
      <c r="I67" s="5">
        <v>1.0000000099999999</v>
      </c>
      <c r="J67" s="5">
        <v>0.99986428000000005</v>
      </c>
      <c r="K67" s="5">
        <v>0.99999963000000003</v>
      </c>
      <c r="L67" s="5">
        <v>1</v>
      </c>
      <c r="M67" s="5">
        <v>0.99961579</v>
      </c>
      <c r="N67" s="5">
        <v>0.99702975999999999</v>
      </c>
      <c r="O67" s="5">
        <v>0.99999932000000002</v>
      </c>
      <c r="P67" s="5">
        <v>0.99684857999999998</v>
      </c>
      <c r="Q67" s="5">
        <v>0.99999954999999996</v>
      </c>
      <c r="R67" s="5">
        <v>1.00000366</v>
      </c>
      <c r="S67" s="5">
        <v>0.99994678000000004</v>
      </c>
      <c r="T67" s="5">
        <v>0.99996892999999998</v>
      </c>
      <c r="U67" s="5">
        <v>0.99618172000000005</v>
      </c>
      <c r="V67" s="5">
        <v>1.0000000200000001</v>
      </c>
      <c r="W67" s="5">
        <v>0.99716870999999996</v>
      </c>
      <c r="X67" s="5">
        <v>0.99999554999999996</v>
      </c>
      <c r="Y67" s="5">
        <v>0.99999990999999999</v>
      </c>
      <c r="Z67" s="5">
        <v>0.99999835999999998</v>
      </c>
      <c r="AA67" s="5">
        <v>0.99884384999999998</v>
      </c>
      <c r="AB67" s="5">
        <v>0.99988515</v>
      </c>
      <c r="AC67" s="5">
        <v>0.99997647000000001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0.99999654000000004</v>
      </c>
      <c r="D68" s="5">
        <v>0.99859447999999995</v>
      </c>
      <c r="E68" s="5">
        <v>0.99753046000000001</v>
      </c>
      <c r="F68" s="5">
        <v>1.00000004</v>
      </c>
      <c r="G68" s="5">
        <v>0.99999998999999995</v>
      </c>
      <c r="H68" s="5">
        <v>1.0000000099999999</v>
      </c>
      <c r="I68" s="5">
        <v>0.99986428000000005</v>
      </c>
      <c r="J68" s="5">
        <v>0.99999963000000003</v>
      </c>
      <c r="K68" s="5">
        <v>1</v>
      </c>
      <c r="L68" s="5">
        <v>0.99961579</v>
      </c>
      <c r="M68" s="5">
        <v>0.99702975999999999</v>
      </c>
      <c r="N68" s="5">
        <v>0.99999932000000002</v>
      </c>
      <c r="O68" s="5">
        <v>0.99684857999999998</v>
      </c>
      <c r="P68" s="5">
        <v>0.99999954999999996</v>
      </c>
      <c r="Q68" s="5">
        <v>1.00000366</v>
      </c>
      <c r="R68" s="5">
        <v>0.99994678000000004</v>
      </c>
      <c r="S68" s="5">
        <v>0.99996892999999998</v>
      </c>
      <c r="T68" s="5">
        <v>0.99618172000000005</v>
      </c>
      <c r="U68" s="5">
        <v>1.0000000200000001</v>
      </c>
      <c r="V68" s="5">
        <v>0.99716870999999996</v>
      </c>
      <c r="W68" s="5">
        <v>0.99999554999999996</v>
      </c>
      <c r="X68" s="5">
        <v>0.99999990999999999</v>
      </c>
      <c r="Y68" s="5">
        <v>0.99999835999999998</v>
      </c>
      <c r="Z68" s="5">
        <v>0.99884384999999998</v>
      </c>
      <c r="AA68" s="5">
        <v>0.99988515</v>
      </c>
      <c r="AB68" s="5">
        <v>0.99997647000000001</v>
      </c>
      <c r="AC68" s="5">
        <v>0.99999994000000003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4.2892140000000003</v>
      </c>
      <c r="D69" s="5">
        <v>4.4792857699999997</v>
      </c>
      <c r="E69" s="5">
        <v>4.68396627</v>
      </c>
      <c r="F69" s="5">
        <v>4.9021240300000004</v>
      </c>
      <c r="G69" s="5">
        <v>5.1395440700000004</v>
      </c>
      <c r="H69" s="5">
        <v>5.3920791100000001</v>
      </c>
      <c r="I69" s="5">
        <v>5.6584802999999999</v>
      </c>
      <c r="J69" s="5">
        <v>5.93939606</v>
      </c>
      <c r="K69" s="5">
        <v>6.2355764899999997</v>
      </c>
      <c r="L69" s="5">
        <v>6.5477293200000002</v>
      </c>
      <c r="M69" s="5">
        <v>6.8767040699999997</v>
      </c>
      <c r="N69" s="5">
        <v>7.2233622400000002</v>
      </c>
      <c r="O69" s="5">
        <v>7.5884274999999999</v>
      </c>
      <c r="P69" s="5">
        <v>7.9729493700000003</v>
      </c>
      <c r="Q69" s="5">
        <v>8.3776863899999992</v>
      </c>
      <c r="R69" s="5">
        <v>8.8037183100000007</v>
      </c>
      <c r="S69" s="5">
        <v>9.2521473699999994</v>
      </c>
      <c r="T69" s="5">
        <v>9.7240419199999995</v>
      </c>
      <c r="U69" s="5">
        <v>10.22073168</v>
      </c>
      <c r="V69" s="5">
        <v>10.743091700000001</v>
      </c>
      <c r="W69" s="5">
        <v>11.292617870000001</v>
      </c>
      <c r="X69" s="5">
        <v>11.87642681</v>
      </c>
      <c r="Y69" s="5">
        <v>12.49243096</v>
      </c>
      <c r="Z69" s="5">
        <v>13.14049019</v>
      </c>
      <c r="AA69" s="5">
        <v>13.822163959999999</v>
      </c>
      <c r="AB69" s="5">
        <v>14.53899814</v>
      </c>
      <c r="AC69" s="5">
        <v>15.2927728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185.82813286999999</v>
      </c>
      <c r="D70" s="5">
        <v>360.38141282999999</v>
      </c>
      <c r="E70" s="5">
        <v>525.13579300000004</v>
      </c>
      <c r="F70" s="5">
        <v>681.17437259999997</v>
      </c>
      <c r="G70" s="5">
        <v>829.85351297</v>
      </c>
      <c r="H70" s="5">
        <v>972.14734332</v>
      </c>
      <c r="I70" s="5">
        <v>1108.82138848</v>
      </c>
      <c r="J70" s="5">
        <v>1240.58311392</v>
      </c>
      <c r="K70" s="5">
        <v>1368.7086225800001</v>
      </c>
      <c r="L70" s="5">
        <v>1492.39213475</v>
      </c>
      <c r="M70" s="5">
        <v>1613.7821688399999</v>
      </c>
      <c r="N70" s="5">
        <v>1731.56353827</v>
      </c>
      <c r="O70" s="5">
        <v>1847.0380239399999</v>
      </c>
      <c r="P70" s="5">
        <v>1960.6663667099999</v>
      </c>
      <c r="Q70" s="5">
        <v>2072.80994792</v>
      </c>
      <c r="R70" s="5">
        <v>2183.8060627200002</v>
      </c>
      <c r="S70" s="5">
        <v>2293.96201694</v>
      </c>
      <c r="T70" s="5">
        <v>2403.5612617100001</v>
      </c>
      <c r="U70" s="5">
        <v>2512.88197438</v>
      </c>
      <c r="V70" s="5">
        <v>2622.1607099500002</v>
      </c>
      <c r="W70" s="5">
        <v>2731.58324601</v>
      </c>
      <c r="X70" s="5">
        <v>2843.3497627800002</v>
      </c>
      <c r="Y70" s="5">
        <v>2954.06813526</v>
      </c>
      <c r="Z70" s="5">
        <v>3065.7773070899998</v>
      </c>
      <c r="AA70" s="5">
        <v>3178.7094258400002</v>
      </c>
      <c r="AB70" s="5">
        <v>3292.82296223</v>
      </c>
      <c r="AC70" s="5">
        <v>3408.38862621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46.416431959999997</v>
      </c>
      <c r="D71" s="5">
        <v>170.51598702000001</v>
      </c>
      <c r="E71" s="5">
        <v>348.80653095000002</v>
      </c>
      <c r="F71" s="5">
        <v>427.46134798999998</v>
      </c>
      <c r="G71" s="5">
        <v>466.56367037000001</v>
      </c>
      <c r="H71" s="5">
        <v>505.26634437000001</v>
      </c>
      <c r="I71" s="5">
        <v>546.74082919</v>
      </c>
      <c r="J71" s="5">
        <v>596.11476569000001</v>
      </c>
      <c r="K71" s="5">
        <v>652.80985029999999</v>
      </c>
      <c r="L71" s="5">
        <v>712.23155272999998</v>
      </c>
      <c r="M71" s="5">
        <v>780.64257271999998</v>
      </c>
      <c r="N71" s="5">
        <v>847.10988411999995</v>
      </c>
      <c r="O71" s="5">
        <v>919.18256012999996</v>
      </c>
      <c r="P71" s="5">
        <v>1006.92427429</v>
      </c>
      <c r="Q71" s="5">
        <v>1101.1514792600001</v>
      </c>
      <c r="R71" s="5">
        <v>1194.73921436</v>
      </c>
      <c r="S71" s="5">
        <v>1287.9450969500001</v>
      </c>
      <c r="T71" s="5">
        <v>1379.81371302</v>
      </c>
      <c r="U71" s="5">
        <v>1473.0719933</v>
      </c>
      <c r="V71" s="5">
        <v>1574.4998060099999</v>
      </c>
      <c r="W71" s="5">
        <v>1580.81838068</v>
      </c>
      <c r="X71" s="5">
        <v>1567.75696647</v>
      </c>
      <c r="Y71" s="5">
        <v>1555.09347114</v>
      </c>
      <c r="Z71" s="5">
        <v>1560.1616421199999</v>
      </c>
      <c r="AA71" s="5">
        <v>1588.5183402</v>
      </c>
      <c r="AB71" s="5">
        <v>1620.5035334700001</v>
      </c>
      <c r="AC71" s="5">
        <v>1653.2238702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46.416431959999997</v>
      </c>
      <c r="D72" s="5">
        <v>170.51598702000001</v>
      </c>
      <c r="E72" s="5">
        <v>348.80653095000002</v>
      </c>
      <c r="F72" s="5">
        <v>427.46134798999998</v>
      </c>
      <c r="G72" s="5">
        <v>466.56367037000001</v>
      </c>
      <c r="H72" s="5">
        <v>505.26634437000001</v>
      </c>
      <c r="I72" s="5">
        <v>546.74082919</v>
      </c>
      <c r="J72" s="5">
        <v>596.11476569000001</v>
      </c>
      <c r="K72" s="5">
        <v>652.80985029999999</v>
      </c>
      <c r="L72" s="5">
        <v>712.23155272999998</v>
      </c>
      <c r="M72" s="5">
        <v>780.64257271999998</v>
      </c>
      <c r="N72" s="5">
        <v>847.10988411999995</v>
      </c>
      <c r="O72" s="5">
        <v>919.18256012999996</v>
      </c>
      <c r="P72" s="5">
        <v>1006.92427429</v>
      </c>
      <c r="Q72" s="5">
        <v>1101.1514792600001</v>
      </c>
      <c r="R72" s="5">
        <v>1194.73921436</v>
      </c>
      <c r="S72" s="5">
        <v>1287.9450969500001</v>
      </c>
      <c r="T72" s="5">
        <v>1379.81371302</v>
      </c>
      <c r="U72" s="5">
        <v>1473.0719933</v>
      </c>
      <c r="V72" s="5">
        <v>1574.4998060099999</v>
      </c>
      <c r="W72" s="5">
        <v>1580.81838068</v>
      </c>
      <c r="X72" s="5">
        <v>1567.75696647</v>
      </c>
      <c r="Y72" s="5">
        <v>1555.09347114</v>
      </c>
      <c r="Z72" s="5">
        <v>1560.1616421199999</v>
      </c>
      <c r="AA72" s="5">
        <v>1588.5183402</v>
      </c>
      <c r="AB72" s="5">
        <v>1620.5035334700001</v>
      </c>
      <c r="AC72" s="5">
        <v>1653.2238702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49.350359249999997</v>
      </c>
      <c r="D73" s="5">
        <v>95.707565389999999</v>
      </c>
      <c r="E73" s="5">
        <v>139.46325856999999</v>
      </c>
      <c r="F73" s="5">
        <v>180.90295542999999</v>
      </c>
      <c r="G73" s="5">
        <v>220.3876874</v>
      </c>
      <c r="H73" s="5">
        <v>258.17668966000002</v>
      </c>
      <c r="I73" s="5">
        <v>294.47330362000002</v>
      </c>
      <c r="J73" s="5">
        <v>329.46547896999999</v>
      </c>
      <c r="K73" s="5">
        <v>363.49209789999998</v>
      </c>
      <c r="L73" s="5">
        <v>396.33910908000001</v>
      </c>
      <c r="M73" s="5">
        <v>428.57717317999999</v>
      </c>
      <c r="N73" s="5">
        <v>459.8568702</v>
      </c>
      <c r="O73" s="5">
        <v>490.52401344999998</v>
      </c>
      <c r="P73" s="5">
        <v>520.70109881999997</v>
      </c>
      <c r="Q73" s="5">
        <v>550.48397061000003</v>
      </c>
      <c r="R73" s="5">
        <v>579.96210500999996</v>
      </c>
      <c r="S73" s="5">
        <v>609.21711567</v>
      </c>
      <c r="T73" s="5">
        <v>638.32426455999996</v>
      </c>
      <c r="U73" s="5">
        <v>667.35746379</v>
      </c>
      <c r="V73" s="5">
        <v>696.37962780999999</v>
      </c>
      <c r="W73" s="5">
        <v>725.43867077000004</v>
      </c>
      <c r="X73" s="5">
        <v>755.11992953000004</v>
      </c>
      <c r="Y73" s="5">
        <v>784.52284180000004</v>
      </c>
      <c r="Z73" s="5">
        <v>814.18912131000002</v>
      </c>
      <c r="AA73" s="5">
        <v>844.1804952</v>
      </c>
      <c r="AB73" s="5">
        <v>874.48566395</v>
      </c>
      <c r="AC73" s="5">
        <v>905.17647922000003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1.0327699999999999E-3</v>
      </c>
      <c r="D74" s="5">
        <v>3.7939800000000002E-3</v>
      </c>
      <c r="E74" s="5">
        <v>7.76095E-3</v>
      </c>
      <c r="F74" s="5">
        <v>9.5110100000000003E-3</v>
      </c>
      <c r="G74" s="5">
        <v>1.0381039999999999E-2</v>
      </c>
      <c r="H74" s="5">
        <v>1.1242179999999999E-2</v>
      </c>
      <c r="I74" s="5">
        <v>1.2164980000000001E-2</v>
      </c>
      <c r="J74" s="5">
        <v>1.3263550000000001E-2</v>
      </c>
      <c r="K74" s="5">
        <v>1.452502E-2</v>
      </c>
      <c r="L74" s="5">
        <v>1.5847150000000001E-2</v>
      </c>
      <c r="M74" s="5">
        <v>1.7369300000000001E-2</v>
      </c>
      <c r="N74" s="5">
        <v>1.8848190000000001E-2</v>
      </c>
      <c r="O74" s="5">
        <v>2.0451810000000001E-2</v>
      </c>
      <c r="P74" s="5">
        <v>2.2404070000000002E-2</v>
      </c>
      <c r="Q74" s="5">
        <v>2.4500620000000001E-2</v>
      </c>
      <c r="R74" s="5">
        <v>2.6582950000000001E-2</v>
      </c>
      <c r="S74" s="5">
        <v>2.865678E-2</v>
      </c>
      <c r="T74" s="5">
        <v>3.070086E-2</v>
      </c>
      <c r="U74" s="5">
        <v>3.2775850000000002E-2</v>
      </c>
      <c r="V74" s="5">
        <v>3.503262E-2</v>
      </c>
      <c r="W74" s="5">
        <v>3.5173210000000003E-2</v>
      </c>
      <c r="X74" s="5">
        <v>3.4882589999999998E-2</v>
      </c>
      <c r="Y74" s="5">
        <v>3.4600829999999999E-2</v>
      </c>
      <c r="Z74" s="5">
        <v>3.4713599999999997E-2</v>
      </c>
      <c r="AA74" s="5">
        <v>3.5344529999999999E-2</v>
      </c>
      <c r="AB74" s="5">
        <v>3.6056199999999997E-2</v>
      </c>
      <c r="AC74" s="5">
        <v>3.6784230000000001E-2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5.1599999999999997E-6</v>
      </c>
      <c r="D75" s="5">
        <v>1.897E-5</v>
      </c>
      <c r="E75" s="5">
        <v>3.8800000000000001E-5</v>
      </c>
      <c r="F75" s="5">
        <v>4.7559999999999999E-5</v>
      </c>
      <c r="G75" s="5">
        <v>5.1910000000000003E-5</v>
      </c>
      <c r="H75" s="5">
        <v>5.6209999999999999E-5</v>
      </c>
      <c r="I75" s="5">
        <v>6.0819999999999997E-5</v>
      </c>
      <c r="J75" s="5">
        <v>6.6320000000000002E-5</v>
      </c>
      <c r="K75" s="5">
        <v>7.2630000000000001E-5</v>
      </c>
      <c r="L75" s="5">
        <v>7.9239999999999993E-5</v>
      </c>
      <c r="M75" s="5">
        <v>8.6849999999999997E-5</v>
      </c>
      <c r="N75" s="5">
        <v>9.4240000000000006E-5</v>
      </c>
      <c r="O75" s="5">
        <v>1.0226E-4</v>
      </c>
      <c r="P75" s="5">
        <v>1.1202E-4</v>
      </c>
      <c r="Q75" s="5">
        <v>1.225E-4</v>
      </c>
      <c r="R75" s="5">
        <v>1.3291E-4</v>
      </c>
      <c r="S75" s="5">
        <v>1.4328E-4</v>
      </c>
      <c r="T75" s="5">
        <v>1.5349999999999999E-4</v>
      </c>
      <c r="U75" s="5">
        <v>1.6388000000000001E-4</v>
      </c>
      <c r="V75" s="5">
        <v>1.7516E-4</v>
      </c>
      <c r="W75" s="5">
        <v>1.7587000000000001E-4</v>
      </c>
      <c r="X75" s="5">
        <v>1.7441000000000001E-4</v>
      </c>
      <c r="Y75" s="5">
        <v>1.73E-4</v>
      </c>
      <c r="Z75" s="5">
        <v>1.7357000000000001E-4</v>
      </c>
      <c r="AA75" s="5">
        <v>1.7672E-4</v>
      </c>
      <c r="AB75" s="5">
        <v>1.8028E-4</v>
      </c>
      <c r="AC75" s="5">
        <v>1.8391999999999999E-4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49.349720099999999</v>
      </c>
      <c r="D76" s="5">
        <v>95.705217379999993</v>
      </c>
      <c r="E76" s="5">
        <v>139.45845550000001</v>
      </c>
      <c r="F76" s="5">
        <v>180.89706928000001</v>
      </c>
      <c r="G76" s="5">
        <v>220.38126281999999</v>
      </c>
      <c r="H76" s="5">
        <v>258.16973215000002</v>
      </c>
      <c r="I76" s="5">
        <v>294.46577500000001</v>
      </c>
      <c r="J76" s="5">
        <v>329.45727047000003</v>
      </c>
      <c r="K76" s="5">
        <v>363.48310871000001</v>
      </c>
      <c r="L76" s="5">
        <v>396.32930164999999</v>
      </c>
      <c r="M76" s="5">
        <v>428.56642374</v>
      </c>
      <c r="N76" s="5">
        <v>459.84520550000002</v>
      </c>
      <c r="O76" s="5">
        <v>490.51135631</v>
      </c>
      <c r="P76" s="5">
        <v>520.68723347000002</v>
      </c>
      <c r="Q76" s="5">
        <v>550.46880776</v>
      </c>
      <c r="R76" s="5">
        <v>579.94565345000001</v>
      </c>
      <c r="S76" s="5">
        <v>609.19938065999997</v>
      </c>
      <c r="T76" s="5">
        <v>638.30526452000004</v>
      </c>
      <c r="U76" s="5">
        <v>667.33717959000001</v>
      </c>
      <c r="V76" s="5">
        <v>696.35794695000004</v>
      </c>
      <c r="W76" s="5">
        <v>725.41690289999997</v>
      </c>
      <c r="X76" s="5">
        <v>755.09834151999996</v>
      </c>
      <c r="Y76" s="5">
        <v>784.50142816000005</v>
      </c>
      <c r="Z76" s="5">
        <v>814.16763789000004</v>
      </c>
      <c r="AA76" s="5">
        <v>844.15862130000005</v>
      </c>
      <c r="AB76" s="5">
        <v>874.46334962000003</v>
      </c>
      <c r="AC76" s="5">
        <v>905.15371431999995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6.3915E-4</v>
      </c>
      <c r="D77" s="5">
        <v>2.3480100000000002E-3</v>
      </c>
      <c r="E77" s="5">
        <v>4.8030700000000004E-3</v>
      </c>
      <c r="F77" s="5">
        <v>5.8861399999999998E-3</v>
      </c>
      <c r="G77" s="5">
        <v>6.42458E-3</v>
      </c>
      <c r="H77" s="5">
        <v>6.95752E-3</v>
      </c>
      <c r="I77" s="5">
        <v>7.5286199999999998E-3</v>
      </c>
      <c r="J77" s="5">
        <v>8.2085000000000005E-3</v>
      </c>
      <c r="K77" s="5">
        <v>8.9891899999999993E-3</v>
      </c>
      <c r="L77" s="5">
        <v>9.8074300000000007E-3</v>
      </c>
      <c r="M77" s="5">
        <v>1.0749450000000001E-2</v>
      </c>
      <c r="N77" s="5">
        <v>1.16647E-2</v>
      </c>
      <c r="O77" s="5">
        <v>1.2657140000000001E-2</v>
      </c>
      <c r="P77" s="5">
        <v>1.386535E-2</v>
      </c>
      <c r="Q77" s="5">
        <v>1.516286E-2</v>
      </c>
      <c r="R77" s="5">
        <v>1.645156E-2</v>
      </c>
      <c r="S77" s="5">
        <v>1.7735000000000001E-2</v>
      </c>
      <c r="T77" s="5">
        <v>1.9000030000000001E-2</v>
      </c>
      <c r="U77" s="5">
        <v>2.0284199999999999E-2</v>
      </c>
      <c r="V77" s="5">
        <v>2.168086E-2</v>
      </c>
      <c r="W77" s="5">
        <v>2.1767870000000002E-2</v>
      </c>
      <c r="X77" s="5">
        <v>2.1588010000000001E-2</v>
      </c>
      <c r="Y77" s="5">
        <v>2.1413640000000001E-2</v>
      </c>
      <c r="Z77" s="5">
        <v>2.1483430000000001E-2</v>
      </c>
      <c r="AA77" s="5">
        <v>2.1873900000000002E-2</v>
      </c>
      <c r="AB77" s="5">
        <v>2.231433E-2</v>
      </c>
      <c r="AC77" s="5">
        <v>2.2764889999999999E-2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</v>
      </c>
      <c r="F78" s="5">
        <v>1.00029338</v>
      </c>
      <c r="G78" s="5">
        <v>1.0001029699999999</v>
      </c>
      <c r="H78" s="5">
        <v>1.00000007</v>
      </c>
      <c r="I78" s="5">
        <v>1</v>
      </c>
      <c r="J78" s="5">
        <v>1.0000012599999999</v>
      </c>
      <c r="K78" s="5">
        <v>1.0000531800000001</v>
      </c>
      <c r="L78" s="5">
        <v>1.00265476</v>
      </c>
      <c r="M78" s="5">
        <v>1</v>
      </c>
      <c r="N78" s="5">
        <v>1.0032791999999999</v>
      </c>
      <c r="O78" s="5">
        <v>1.0001845899999999</v>
      </c>
      <c r="P78" s="5">
        <v>1.00000026</v>
      </c>
      <c r="Q78" s="5">
        <v>1.0000008</v>
      </c>
      <c r="R78" s="5">
        <v>1</v>
      </c>
      <c r="S78" s="5">
        <v>1.0000025100000001</v>
      </c>
      <c r="T78" s="5">
        <v>1.0000013000000001</v>
      </c>
      <c r="U78" s="5">
        <v>1.0000000499999999</v>
      </c>
      <c r="V78" s="5">
        <v>1.0000298400000001</v>
      </c>
      <c r="W78" s="5">
        <v>1.0000668699999999</v>
      </c>
      <c r="X78" s="5">
        <v>1.00000004</v>
      </c>
      <c r="Y78" s="5">
        <v>1.00462794</v>
      </c>
      <c r="Z78" s="5">
        <v>1.00019653</v>
      </c>
      <c r="AA78" s="5">
        <v>1.00020533</v>
      </c>
      <c r="AB78" s="5">
        <v>1.00040135</v>
      </c>
      <c r="AC78" s="5">
        <v>1.0001810099999999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</v>
      </c>
      <c r="E79" s="5">
        <v>1.00029338</v>
      </c>
      <c r="F79" s="5">
        <v>1.0001029699999999</v>
      </c>
      <c r="G79" s="5">
        <v>1.00000007</v>
      </c>
      <c r="H79" s="5">
        <v>1</v>
      </c>
      <c r="I79" s="5">
        <v>1.0000012599999999</v>
      </c>
      <c r="J79" s="5">
        <v>1.0000531800000001</v>
      </c>
      <c r="K79" s="5">
        <v>1.00265476</v>
      </c>
      <c r="L79" s="5">
        <v>1</v>
      </c>
      <c r="M79" s="5">
        <v>1.0032791999999999</v>
      </c>
      <c r="N79" s="5">
        <v>1.0001845899999999</v>
      </c>
      <c r="O79" s="5">
        <v>1.00000026</v>
      </c>
      <c r="P79" s="5">
        <v>1.0000008</v>
      </c>
      <c r="Q79" s="5">
        <v>1</v>
      </c>
      <c r="R79" s="5">
        <v>1.0000025100000001</v>
      </c>
      <c r="S79" s="5">
        <v>1.0000013000000001</v>
      </c>
      <c r="T79" s="5">
        <v>1.0000000499999999</v>
      </c>
      <c r="U79" s="5">
        <v>1.0000298400000001</v>
      </c>
      <c r="V79" s="5">
        <v>1.0000668699999999</v>
      </c>
      <c r="W79" s="5">
        <v>1.00000004</v>
      </c>
      <c r="X79" s="5">
        <v>1.00462794</v>
      </c>
      <c r="Y79" s="5">
        <v>1.00019653</v>
      </c>
      <c r="Z79" s="5">
        <v>1.00020533</v>
      </c>
      <c r="AA79" s="5">
        <v>1.00040135</v>
      </c>
      <c r="AB79" s="5">
        <v>1.0001810099999999</v>
      </c>
      <c r="AC79" s="5">
        <v>1.0002592400000001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62BBD-F307-4FAB-A391-EBF164C1B4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25729</v>
      </c>
      <c r="C5" s="5">
        <v>26399.904711110001</v>
      </c>
      <c r="D5" s="5">
        <v>27147.788654529999</v>
      </c>
      <c r="E5" s="5">
        <v>28076.381376000001</v>
      </c>
      <c r="F5" s="5">
        <v>29078.914757409999</v>
      </c>
      <c r="G5" s="5">
        <v>29429.65289841</v>
      </c>
      <c r="H5" s="5">
        <v>29793.540455869999</v>
      </c>
      <c r="I5" s="5">
        <v>30178.82803895</v>
      </c>
      <c r="J5" s="5">
        <v>30585.2498065</v>
      </c>
      <c r="K5" s="5">
        <v>31012.509565349999</v>
      </c>
      <c r="L5" s="5">
        <v>31460.51011367</v>
      </c>
      <c r="M5" s="5">
        <v>31932.3774533</v>
      </c>
      <c r="N5" s="5">
        <v>32420.896878899999</v>
      </c>
      <c r="O5" s="5">
        <v>32929.726223810001</v>
      </c>
      <c r="P5" s="5">
        <v>33462.75283433</v>
      </c>
      <c r="Q5" s="5">
        <v>34121.329187980002</v>
      </c>
      <c r="R5" s="5">
        <v>34797.195237040003</v>
      </c>
      <c r="S5" s="5">
        <v>35489.139039319998</v>
      </c>
      <c r="T5" s="5">
        <v>36205.125649150003</v>
      </c>
      <c r="U5" s="5">
        <v>36941.091552439997</v>
      </c>
      <c r="V5" s="5">
        <v>37698.51210914</v>
      </c>
      <c r="W5" s="5">
        <v>38475.123131879998</v>
      </c>
      <c r="X5" s="5">
        <v>39270.970338220002</v>
      </c>
      <c r="Y5" s="5">
        <v>40144.110376639997</v>
      </c>
      <c r="Z5" s="5">
        <v>41099.16571152</v>
      </c>
      <c r="AA5" s="5">
        <v>42073.32211927</v>
      </c>
      <c r="AB5" s="5">
        <v>43067.614395210003</v>
      </c>
      <c r="AC5" s="5">
        <v>44097.4761334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90406301.25</v>
      </c>
      <c r="C6" s="5">
        <v>92909096.788789198</v>
      </c>
      <c r="D6" s="5">
        <v>95461889.630886897</v>
      </c>
      <c r="E6" s="5">
        <v>98065738.891448602</v>
      </c>
      <c r="F6" s="5">
        <v>100721665.861178</v>
      </c>
      <c r="G6" s="5">
        <v>103430715.771111</v>
      </c>
      <c r="H6" s="5">
        <v>106193937.15244099</v>
      </c>
      <c r="I6" s="5">
        <v>109012427.855405</v>
      </c>
      <c r="J6" s="5">
        <v>111887288.64278799</v>
      </c>
      <c r="K6" s="5">
        <v>114819647.04767001</v>
      </c>
      <c r="L6" s="5">
        <v>117810652.875581</v>
      </c>
      <c r="M6" s="5">
        <v>120861479.11309899</v>
      </c>
      <c r="N6" s="5">
        <v>123973322.214435</v>
      </c>
      <c r="O6" s="5">
        <v>127147402.202576</v>
      </c>
      <c r="P6" s="5">
        <v>130384964.17679401</v>
      </c>
      <c r="Q6" s="5">
        <v>133687277.43733101</v>
      </c>
      <c r="R6" s="5">
        <v>137055637.57762101</v>
      </c>
      <c r="S6" s="5">
        <v>140491364.60053501</v>
      </c>
      <c r="T6" s="5">
        <v>143995806.52337801</v>
      </c>
      <c r="U6" s="5">
        <v>147570337.39092901</v>
      </c>
      <c r="V6" s="5">
        <v>151216359.11024401</v>
      </c>
      <c r="W6" s="5">
        <v>154935301.03959501</v>
      </c>
      <c r="X6" s="5">
        <v>158728622.03316101</v>
      </c>
      <c r="Y6" s="5">
        <v>162597809.96984801</v>
      </c>
      <c r="Z6" s="5">
        <v>166544380.87614399</v>
      </c>
      <c r="AA6" s="5">
        <v>170569883.88036001</v>
      </c>
      <c r="AB6" s="5">
        <v>174675896.96065399</v>
      </c>
      <c r="AC6" s="5">
        <v>178864030.31851101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90406301.25</v>
      </c>
      <c r="C7" s="5">
        <v>92909042.834999993</v>
      </c>
      <c r="D7" s="5">
        <v>95461839.251699999</v>
      </c>
      <c r="E7" s="5">
        <v>98065691.596734002</v>
      </c>
      <c r="F7" s="5">
        <v>100721620.98866799</v>
      </c>
      <c r="G7" s="5">
        <v>103430668.96844199</v>
      </c>
      <c r="H7" s="5">
        <v>106193897.90781</v>
      </c>
      <c r="I7" s="5">
        <v>109012391.42596699</v>
      </c>
      <c r="J7" s="5">
        <v>111887254.814486</v>
      </c>
      <c r="K7" s="5">
        <v>114819615.47077601</v>
      </c>
      <c r="L7" s="5">
        <v>117810623.34019101</v>
      </c>
      <c r="M7" s="5">
        <v>120861451.36699501</v>
      </c>
      <c r="N7" s="5">
        <v>123973295.954335</v>
      </c>
      <c r="O7" s="5">
        <v>127147377.433422</v>
      </c>
      <c r="P7" s="5">
        <v>130384940.54209</v>
      </c>
      <c r="Q7" s="5">
        <v>133687254.91293199</v>
      </c>
      <c r="R7" s="5">
        <v>137055615.57119101</v>
      </c>
      <c r="S7" s="5">
        <v>140491343.44261399</v>
      </c>
      <c r="T7" s="5">
        <v>143995785.87146699</v>
      </c>
      <c r="U7" s="5">
        <v>147570317.14889601</v>
      </c>
      <c r="V7" s="5">
        <v>151216339.05187401</v>
      </c>
      <c r="W7" s="5">
        <v>154935281.392912</v>
      </c>
      <c r="X7" s="5">
        <v>158728602.58076999</v>
      </c>
      <c r="Y7" s="5">
        <v>162597790.19238499</v>
      </c>
      <c r="Z7" s="5">
        <v>166544361.55623299</v>
      </c>
      <c r="AA7" s="5">
        <v>170569864.34735799</v>
      </c>
      <c r="AB7" s="5">
        <v>174675877.194305</v>
      </c>
      <c r="AC7" s="5">
        <v>178864010.29819101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9991.0862086199995</v>
      </c>
      <c r="C8" s="5">
        <v>10119.23121699</v>
      </c>
      <c r="D8" s="5">
        <v>10261.694881830001</v>
      </c>
      <c r="E8" s="5">
        <v>10438.78740976</v>
      </c>
      <c r="F8" s="5">
        <v>10631.386244859999</v>
      </c>
      <c r="G8" s="5">
        <v>10643.301231969999</v>
      </c>
      <c r="H8" s="5">
        <v>10626.63812686</v>
      </c>
      <c r="I8" s="5">
        <v>10614.517324549999</v>
      </c>
      <c r="J8" s="5">
        <v>10607.01705332</v>
      </c>
      <c r="K8" s="5">
        <v>10604.357403530001</v>
      </c>
      <c r="L8" s="5">
        <v>10606.649824730001</v>
      </c>
      <c r="M8" s="5">
        <v>10615.122336119999</v>
      </c>
      <c r="N8" s="5">
        <v>10627.70936601</v>
      </c>
      <c r="O8" s="5">
        <v>10645.490688510001</v>
      </c>
      <c r="P8" s="5">
        <v>10670.03131769</v>
      </c>
      <c r="Q8" s="5">
        <v>10733.485037050001</v>
      </c>
      <c r="R8" s="5">
        <v>10802.04350295</v>
      </c>
      <c r="S8" s="5">
        <v>10874.88840561</v>
      </c>
      <c r="T8" s="5">
        <v>10954.817792080001</v>
      </c>
      <c r="U8" s="5">
        <v>11040.584601529999</v>
      </c>
      <c r="V8" s="5">
        <v>11132.833499480001</v>
      </c>
      <c r="W8" s="5">
        <v>11230.49154139</v>
      </c>
      <c r="X8" s="5">
        <v>11333.7487671</v>
      </c>
      <c r="Y8" s="5">
        <v>11461.62150725</v>
      </c>
      <c r="Z8" s="5">
        <v>11614.68408207</v>
      </c>
      <c r="AA8" s="5">
        <v>11773.42853268</v>
      </c>
      <c r="AB8" s="5">
        <v>11938.20568512</v>
      </c>
      <c r="AC8" s="5">
        <v>12113.87742067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1681.7490151500001</v>
      </c>
      <c r="C9" s="5">
        <v>1723.3877035099999</v>
      </c>
      <c r="D9" s="5">
        <v>1765.7758598800001</v>
      </c>
      <c r="E9" s="5">
        <v>1808.8501644099999</v>
      </c>
      <c r="F9" s="5">
        <v>1852.4171185</v>
      </c>
      <c r="G9" s="5">
        <v>1934.8834546400001</v>
      </c>
      <c r="H9" s="5">
        <v>2020.3368699600001</v>
      </c>
      <c r="I9" s="5">
        <v>2106.5557724700002</v>
      </c>
      <c r="J9" s="5">
        <v>2193.5868624300001</v>
      </c>
      <c r="K9" s="5">
        <v>2281.4768342900002</v>
      </c>
      <c r="L9" s="5">
        <v>2370.2724454300001</v>
      </c>
      <c r="M9" s="5">
        <v>2459.8122394900001</v>
      </c>
      <c r="N9" s="5">
        <v>2550.5671356799999</v>
      </c>
      <c r="O9" s="5">
        <v>2642.3661207999999</v>
      </c>
      <c r="P9" s="5">
        <v>2735.01362053</v>
      </c>
      <c r="Q9" s="5">
        <v>2822.6371740899999</v>
      </c>
      <c r="R9" s="5">
        <v>2911.5857869500001</v>
      </c>
      <c r="S9" s="5">
        <v>3001.9894239700002</v>
      </c>
      <c r="T9" s="5">
        <v>3093.4213966900002</v>
      </c>
      <c r="U9" s="5">
        <v>3186.1697653699998</v>
      </c>
      <c r="V9" s="5">
        <v>3280.19345041</v>
      </c>
      <c r="W9" s="5">
        <v>3375.6922193999999</v>
      </c>
      <c r="X9" s="5">
        <v>3472.7068399</v>
      </c>
      <c r="Y9" s="5">
        <v>3567.85896822</v>
      </c>
      <c r="Z9" s="5">
        <v>3660.9589937300002</v>
      </c>
      <c r="AA9" s="5">
        <v>3755.7516338300002</v>
      </c>
      <c r="AB9" s="5">
        <v>3852.2309241299999</v>
      </c>
      <c r="AC9" s="5">
        <v>3949.5488937999999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5792.40145218</v>
      </c>
      <c r="D11" s="5">
        <v>5991.9699134700004</v>
      </c>
      <c r="E11" s="5">
        <v>6193.6021201800004</v>
      </c>
      <c r="F11" s="5">
        <v>6396.5435880100003</v>
      </c>
      <c r="G11" s="5">
        <v>6747.5377359000004</v>
      </c>
      <c r="H11" s="5">
        <v>7116.2334577800002</v>
      </c>
      <c r="I11" s="5">
        <v>7487.37083979</v>
      </c>
      <c r="J11" s="5">
        <v>7861.1533209899999</v>
      </c>
      <c r="K11" s="5">
        <v>8237.7834191500006</v>
      </c>
      <c r="L11" s="5">
        <v>8617.4636163800005</v>
      </c>
      <c r="M11" s="5">
        <v>8999.5657647200005</v>
      </c>
      <c r="N11" s="5">
        <v>9385.9820630699996</v>
      </c>
      <c r="O11" s="5">
        <v>9776.0476216499992</v>
      </c>
      <c r="P11" s="5">
        <v>10168.997930510001</v>
      </c>
      <c r="Q11" s="5">
        <v>10541.456019630001</v>
      </c>
      <c r="R11" s="5">
        <v>10918.726503329999</v>
      </c>
      <c r="S11" s="5">
        <v>11301.334938170001</v>
      </c>
      <c r="T11" s="5">
        <v>11687.607888500001</v>
      </c>
      <c r="U11" s="5">
        <v>12078.6996956</v>
      </c>
      <c r="V11" s="5">
        <v>12474.46008359</v>
      </c>
      <c r="W11" s="5">
        <v>12875.69769976</v>
      </c>
      <c r="X11" s="5">
        <v>13282.587335370001</v>
      </c>
      <c r="Y11" s="5">
        <v>13681.684642300001</v>
      </c>
      <c r="Z11" s="5">
        <v>14072.22630201</v>
      </c>
      <c r="AA11" s="5">
        <v>14469.181401870001</v>
      </c>
      <c r="AB11" s="5">
        <v>14872.516908699999</v>
      </c>
      <c r="AC11" s="5">
        <v>15278.866350980001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11672.835223759999</v>
      </c>
      <c r="C12" s="5">
        <v>11842.618920499999</v>
      </c>
      <c r="D12" s="5">
        <v>12027.47074171</v>
      </c>
      <c r="E12" s="5">
        <v>12247.637574169999</v>
      </c>
      <c r="F12" s="5">
        <v>12483.803363360001</v>
      </c>
      <c r="G12" s="5">
        <v>12578.18468661</v>
      </c>
      <c r="H12" s="5">
        <v>12646.974996819999</v>
      </c>
      <c r="I12" s="5">
        <v>12721.07309702</v>
      </c>
      <c r="J12" s="5">
        <v>12800.603915739999</v>
      </c>
      <c r="K12" s="5">
        <v>12885.83423782</v>
      </c>
      <c r="L12" s="5">
        <v>12976.922270159999</v>
      </c>
      <c r="M12" s="5">
        <v>13074.934575609999</v>
      </c>
      <c r="N12" s="5">
        <v>13178.27650168</v>
      </c>
      <c r="O12" s="5">
        <v>13287.85680931</v>
      </c>
      <c r="P12" s="5">
        <v>13405.04493822</v>
      </c>
      <c r="Q12" s="5">
        <v>13556.12221114</v>
      </c>
      <c r="R12" s="5">
        <v>13713.629289910001</v>
      </c>
      <c r="S12" s="5">
        <v>13876.87782958</v>
      </c>
      <c r="T12" s="5">
        <v>14048.239188760001</v>
      </c>
      <c r="U12" s="5">
        <v>14226.754366900001</v>
      </c>
      <c r="V12" s="5">
        <v>14413.026949880001</v>
      </c>
      <c r="W12" s="5">
        <v>14606.18376079</v>
      </c>
      <c r="X12" s="5">
        <v>14806.455607010001</v>
      </c>
      <c r="Y12" s="5">
        <v>15029.48047547</v>
      </c>
      <c r="Z12" s="5">
        <v>15275.643075800001</v>
      </c>
      <c r="AA12" s="5">
        <v>15529.1801665</v>
      </c>
      <c r="AB12" s="5">
        <v>15790.43660925</v>
      </c>
      <c r="AC12" s="5">
        <v>16063.42631447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11672.835223759999</v>
      </c>
      <c r="C13" s="5">
        <v>17635.020372679999</v>
      </c>
      <c r="D13" s="5">
        <v>18019.440655179998</v>
      </c>
      <c r="E13" s="5">
        <v>18441.239694349999</v>
      </c>
      <c r="F13" s="5">
        <v>18880.34695137</v>
      </c>
      <c r="G13" s="5">
        <v>19325.72242251</v>
      </c>
      <c r="H13" s="5">
        <v>19763.208454600001</v>
      </c>
      <c r="I13" s="5">
        <v>20208.44393682</v>
      </c>
      <c r="J13" s="5">
        <v>20661.757236739999</v>
      </c>
      <c r="K13" s="5">
        <v>21123.617656980001</v>
      </c>
      <c r="L13" s="5">
        <v>21594.385886550001</v>
      </c>
      <c r="M13" s="5">
        <v>22074.50034033</v>
      </c>
      <c r="N13" s="5">
        <v>22564.258564759999</v>
      </c>
      <c r="O13" s="5">
        <v>23063.904430959999</v>
      </c>
      <c r="P13" s="5">
        <v>23574.042868730001</v>
      </c>
      <c r="Q13" s="5">
        <v>24097.578230769999</v>
      </c>
      <c r="R13" s="5">
        <v>24632.35579324</v>
      </c>
      <c r="S13" s="5">
        <v>25178.212767749999</v>
      </c>
      <c r="T13" s="5">
        <v>25735.847077260001</v>
      </c>
      <c r="U13" s="5">
        <v>26305.454062500001</v>
      </c>
      <c r="V13" s="5">
        <v>26887.48703348</v>
      </c>
      <c r="W13" s="5">
        <v>27481.881460559998</v>
      </c>
      <c r="X13" s="5">
        <v>28089.042942380001</v>
      </c>
      <c r="Y13" s="5">
        <v>28711.16511776</v>
      </c>
      <c r="Z13" s="5">
        <v>29347.869377809999</v>
      </c>
      <c r="AA13" s="5">
        <v>29998.361568370001</v>
      </c>
      <c r="AB13" s="5">
        <v>30662.953517959999</v>
      </c>
      <c r="AC13" s="5">
        <v>31342.292665450001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2.6299999999999998E-6</v>
      </c>
      <c r="E23" s="5">
        <v>2.7800000000000001E-6</v>
      </c>
      <c r="F23" s="5">
        <v>2.6599999999999999E-6</v>
      </c>
      <c r="G23" s="5">
        <v>2.6599999999999999E-6</v>
      </c>
      <c r="H23" s="5">
        <v>2.0030500000000001E-3</v>
      </c>
      <c r="I23" s="5">
        <v>6.1999999999999999E-7</v>
      </c>
      <c r="J23" s="5">
        <v>6.6000000000000003E-7</v>
      </c>
      <c r="K23" s="5">
        <v>6.7999999999999995E-7</v>
      </c>
      <c r="L23" s="5">
        <v>7.3E-7</v>
      </c>
      <c r="M23" s="5">
        <v>1.31E-6</v>
      </c>
      <c r="N23" s="5">
        <v>1.11E-6</v>
      </c>
      <c r="O23" s="5">
        <v>1.17E-6</v>
      </c>
      <c r="P23" s="5">
        <v>1.19E-6</v>
      </c>
      <c r="Q23" s="5">
        <v>1.19E-6</v>
      </c>
      <c r="R23" s="5">
        <v>1.1799999999999999E-6</v>
      </c>
      <c r="S23" s="5">
        <v>1.06E-6</v>
      </c>
      <c r="T23" s="5">
        <v>9.0999999999999997E-7</v>
      </c>
      <c r="U23" s="5">
        <v>1.0300000000000001E-6</v>
      </c>
      <c r="V23" s="5">
        <v>1.1000000000000001E-6</v>
      </c>
      <c r="W23" s="5">
        <v>7.8000000000000005E-7</v>
      </c>
      <c r="X23" s="5">
        <v>7.7000000000000004E-7</v>
      </c>
      <c r="Y23" s="5">
        <v>7.7000000000000004E-7</v>
      </c>
      <c r="Z23" s="5">
        <v>7.8999999999999995E-7</v>
      </c>
      <c r="AA23" s="5">
        <v>6.9999999999999997E-7</v>
      </c>
      <c r="AB23" s="5">
        <v>7.6000000000000003E-7</v>
      </c>
      <c r="AC23" s="5">
        <v>7.6000000000000003E-7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2.6299999999999998E-6</v>
      </c>
      <c r="D24" s="5">
        <v>2.7800000000000001E-6</v>
      </c>
      <c r="E24" s="5">
        <v>2.6599999999999999E-6</v>
      </c>
      <c r="F24" s="5">
        <v>2.6599999999999999E-6</v>
      </c>
      <c r="G24" s="5">
        <v>2.0030500000000001E-3</v>
      </c>
      <c r="H24" s="5">
        <v>6.1999999999999999E-7</v>
      </c>
      <c r="I24" s="5">
        <v>6.6000000000000003E-7</v>
      </c>
      <c r="J24" s="5">
        <v>6.7999999999999995E-7</v>
      </c>
      <c r="K24" s="5">
        <v>7.3E-7</v>
      </c>
      <c r="L24" s="5">
        <v>1.31E-6</v>
      </c>
      <c r="M24" s="5">
        <v>1.11E-6</v>
      </c>
      <c r="N24" s="5">
        <v>1.17E-6</v>
      </c>
      <c r="O24" s="5">
        <v>1.19E-6</v>
      </c>
      <c r="P24" s="5">
        <v>1.19E-6</v>
      </c>
      <c r="Q24" s="5">
        <v>1.1799999999999999E-6</v>
      </c>
      <c r="R24" s="5">
        <v>1.06E-6</v>
      </c>
      <c r="S24" s="5">
        <v>9.0999999999999997E-7</v>
      </c>
      <c r="T24" s="5">
        <v>1.0300000000000001E-6</v>
      </c>
      <c r="U24" s="5">
        <v>1.1000000000000001E-6</v>
      </c>
      <c r="V24" s="5">
        <v>7.8000000000000005E-7</v>
      </c>
      <c r="W24" s="5">
        <v>7.7000000000000004E-7</v>
      </c>
      <c r="X24" s="5">
        <v>7.7000000000000004E-7</v>
      </c>
      <c r="Y24" s="5">
        <v>7.8999999999999995E-7</v>
      </c>
      <c r="Z24" s="5">
        <v>6.9999999999999997E-7</v>
      </c>
      <c r="AA24" s="5">
        <v>7.6000000000000003E-7</v>
      </c>
      <c r="AB24" s="5">
        <v>7.6000000000000003E-7</v>
      </c>
      <c r="AC24" s="5">
        <v>7.3E-7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10</v>
      </c>
      <c r="D25" s="5">
        <v>10</v>
      </c>
      <c r="E25" s="5">
        <v>10</v>
      </c>
      <c r="F25" s="5">
        <v>10</v>
      </c>
      <c r="G25" s="5">
        <v>10</v>
      </c>
      <c r="H25" s="5">
        <v>10</v>
      </c>
      <c r="I25" s="5">
        <v>10</v>
      </c>
      <c r="J25" s="5">
        <v>10</v>
      </c>
      <c r="K25" s="5">
        <v>10</v>
      </c>
      <c r="L25" s="5">
        <v>10</v>
      </c>
      <c r="M25" s="5">
        <v>10</v>
      </c>
      <c r="N25" s="5">
        <v>10</v>
      </c>
      <c r="O25" s="5">
        <v>10</v>
      </c>
      <c r="P25" s="5">
        <v>10</v>
      </c>
      <c r="Q25" s="5">
        <v>10</v>
      </c>
      <c r="R25" s="5">
        <v>10</v>
      </c>
      <c r="S25" s="5">
        <v>10</v>
      </c>
      <c r="T25" s="5">
        <v>10</v>
      </c>
      <c r="U25" s="5">
        <v>10</v>
      </c>
      <c r="V25" s="5">
        <v>10</v>
      </c>
      <c r="W25" s="5">
        <v>10</v>
      </c>
      <c r="X25" s="5">
        <v>10</v>
      </c>
      <c r="Y25" s="5">
        <v>10</v>
      </c>
      <c r="Z25" s="5">
        <v>10</v>
      </c>
      <c r="AA25" s="5">
        <v>10</v>
      </c>
      <c r="AB25" s="5">
        <v>10</v>
      </c>
      <c r="AC25" s="5">
        <v>10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2115</v>
      </c>
      <c r="C26" s="5">
        <v>2694.94562877</v>
      </c>
      <c r="D26" s="5">
        <v>3279.07341021</v>
      </c>
      <c r="E26" s="5">
        <v>3869.1083900200001</v>
      </c>
      <c r="F26" s="5">
        <v>4469.4417248399996</v>
      </c>
      <c r="G26" s="5">
        <v>4290.6644043799997</v>
      </c>
      <c r="H26" s="5">
        <v>4119.0388030900003</v>
      </c>
      <c r="I26" s="5">
        <v>3954.2781992700002</v>
      </c>
      <c r="J26" s="5">
        <v>3796.1075230900001</v>
      </c>
      <c r="K26" s="5">
        <v>3644.2645965800002</v>
      </c>
      <c r="L26" s="5">
        <v>3498.49402728</v>
      </c>
      <c r="M26" s="5">
        <v>3362.6046246199999</v>
      </c>
      <c r="N26" s="5">
        <v>3228.1013726699998</v>
      </c>
      <c r="O26" s="5">
        <v>3098.9796269499998</v>
      </c>
      <c r="P26" s="5">
        <v>2979.7339321999998</v>
      </c>
      <c r="Q26" s="5">
        <v>2985.2681567099999</v>
      </c>
      <c r="R26" s="5">
        <v>2992.8095242499999</v>
      </c>
      <c r="S26" s="5">
        <v>3000.5032170099998</v>
      </c>
      <c r="T26" s="5">
        <v>3017.46086272</v>
      </c>
      <c r="U26" s="5">
        <v>3038.7753150600001</v>
      </c>
      <c r="V26" s="5">
        <v>3065.99136559</v>
      </c>
      <c r="W26" s="5">
        <v>3095.98257259</v>
      </c>
      <c r="X26" s="5">
        <v>3128.72924104</v>
      </c>
      <c r="Y26" s="5">
        <v>3230.7134711200001</v>
      </c>
      <c r="Z26" s="5">
        <v>3406.2746558200001</v>
      </c>
      <c r="AA26" s="5">
        <v>3583.6796475400001</v>
      </c>
      <c r="AB26" s="5">
        <v>3763.72091851</v>
      </c>
      <c r="AC26" s="5">
        <v>3963.7239075100001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4456405.5</v>
      </c>
      <c r="C27" s="5">
        <v>5678378.4975256398</v>
      </c>
      <c r="D27" s="5">
        <v>6909163.4894314604</v>
      </c>
      <c r="E27" s="5">
        <v>8152395.2290246701</v>
      </c>
      <c r="F27" s="5">
        <v>9417326.0919582397</v>
      </c>
      <c r="G27" s="5">
        <v>9040633.7826700807</v>
      </c>
      <c r="H27" s="5">
        <v>8679010.4854761306</v>
      </c>
      <c r="I27" s="5">
        <v>8331852.0641854499</v>
      </c>
      <c r="J27" s="5">
        <v>7998578.9335701196</v>
      </c>
      <c r="K27" s="5">
        <v>7678638.6721738502</v>
      </c>
      <c r="L27" s="5">
        <v>7371493.1559826704</v>
      </c>
      <c r="M27" s="5">
        <v>7085167.7274144804</v>
      </c>
      <c r="N27" s="5">
        <v>6801762.98426536</v>
      </c>
      <c r="O27" s="5">
        <v>6529697.3304677997</v>
      </c>
      <c r="P27" s="5">
        <v>6278440.9853461497</v>
      </c>
      <c r="Q27" s="5">
        <v>6290101.8593486799</v>
      </c>
      <c r="R27" s="5">
        <v>6305991.8791030403</v>
      </c>
      <c r="S27" s="5">
        <v>6322202.8553506304</v>
      </c>
      <c r="T27" s="5">
        <v>6357933.4206416598</v>
      </c>
      <c r="U27" s="5">
        <v>6402843.9845276996</v>
      </c>
      <c r="V27" s="5">
        <v>6460189.4962471901</v>
      </c>
      <c r="W27" s="5">
        <v>6523382.3945135297</v>
      </c>
      <c r="X27" s="5">
        <v>6592381.1809868403</v>
      </c>
      <c r="Y27" s="5">
        <v>6807266.79981355</v>
      </c>
      <c r="Z27" s="5">
        <v>7177182.55825656</v>
      </c>
      <c r="AA27" s="5">
        <v>7550983.3056998802</v>
      </c>
      <c r="AB27" s="5">
        <v>7930338.81877576</v>
      </c>
      <c r="AC27" s="5">
        <v>8351754.6202812996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4456405.5</v>
      </c>
      <c r="C28" s="5">
        <v>5678378.4975256398</v>
      </c>
      <c r="D28" s="5">
        <v>6909163.4894314604</v>
      </c>
      <c r="E28" s="5">
        <v>8152395.2290246701</v>
      </c>
      <c r="F28" s="5">
        <v>9417326.0919582397</v>
      </c>
      <c r="G28" s="5">
        <v>9040633.7826700807</v>
      </c>
      <c r="H28" s="5">
        <v>8679010.4854761306</v>
      </c>
      <c r="I28" s="5">
        <v>8331852.0641854499</v>
      </c>
      <c r="J28" s="5">
        <v>7998578.9335701196</v>
      </c>
      <c r="K28" s="5">
        <v>7678638.6721738502</v>
      </c>
      <c r="L28" s="5">
        <v>7371493.1559826704</v>
      </c>
      <c r="M28" s="5">
        <v>7085167.7274144804</v>
      </c>
      <c r="N28" s="5">
        <v>6801762.98426536</v>
      </c>
      <c r="O28" s="5">
        <v>6529697.3304677997</v>
      </c>
      <c r="P28" s="5">
        <v>6278440.9853461497</v>
      </c>
      <c r="Q28" s="5">
        <v>6290101.8593486799</v>
      </c>
      <c r="R28" s="5">
        <v>6305991.8791030403</v>
      </c>
      <c r="S28" s="5">
        <v>6322202.8553506304</v>
      </c>
      <c r="T28" s="5">
        <v>6357933.4206416598</v>
      </c>
      <c r="U28" s="5">
        <v>6402843.9845276996</v>
      </c>
      <c r="V28" s="5">
        <v>6460189.4962471901</v>
      </c>
      <c r="W28" s="5">
        <v>6523382.3945135297</v>
      </c>
      <c r="X28" s="5">
        <v>6592381.1809868403</v>
      </c>
      <c r="Y28" s="5">
        <v>6807266.79981355</v>
      </c>
      <c r="Z28" s="5">
        <v>7177182.55825656</v>
      </c>
      <c r="AA28" s="5">
        <v>7550983.3056998802</v>
      </c>
      <c r="AB28" s="5">
        <v>7930338.81877576</v>
      </c>
      <c r="AC28" s="5">
        <v>8351754.6202812996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639.71590348999996</v>
      </c>
      <c r="C29" s="5">
        <v>815.12982399999999</v>
      </c>
      <c r="D29" s="5">
        <v>991.80870412000002</v>
      </c>
      <c r="E29" s="5">
        <v>1170.2743117800001</v>
      </c>
      <c r="F29" s="5">
        <v>1351.8548232099999</v>
      </c>
      <c r="G29" s="5">
        <v>1297.7807356999999</v>
      </c>
      <c r="H29" s="5">
        <v>1245.8698011399999</v>
      </c>
      <c r="I29" s="5">
        <v>1196.03529592</v>
      </c>
      <c r="J29" s="5">
        <v>1148.19402074</v>
      </c>
      <c r="K29" s="5">
        <v>1102.2666756199999</v>
      </c>
      <c r="L29" s="5">
        <v>1058.176013</v>
      </c>
      <c r="M29" s="5">
        <v>1017.0740688</v>
      </c>
      <c r="N29" s="5">
        <v>976.39138825999999</v>
      </c>
      <c r="O29" s="5">
        <v>937.33643117999998</v>
      </c>
      <c r="P29" s="5">
        <v>901.26864519000003</v>
      </c>
      <c r="Q29" s="5">
        <v>902.94256075999999</v>
      </c>
      <c r="R29" s="5">
        <v>905.22356916000001</v>
      </c>
      <c r="S29" s="5">
        <v>907.55065076999995</v>
      </c>
      <c r="T29" s="5">
        <v>912.67976454999996</v>
      </c>
      <c r="U29" s="5">
        <v>919.12666485</v>
      </c>
      <c r="V29" s="5">
        <v>927.35859883000001</v>
      </c>
      <c r="W29" s="5">
        <v>936.42992369000001</v>
      </c>
      <c r="X29" s="5">
        <v>946.33468235999999</v>
      </c>
      <c r="Y29" s="5">
        <v>977.18145961000005</v>
      </c>
      <c r="Z29" s="5">
        <v>1030.28277493</v>
      </c>
      <c r="AA29" s="5">
        <v>1083.94177945</v>
      </c>
      <c r="AB29" s="5">
        <v>1138.3981692</v>
      </c>
      <c r="AC29" s="5">
        <v>1198.8923029099999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4.5427027999999998</v>
      </c>
      <c r="D30" s="5">
        <v>5.5273307899999997</v>
      </c>
      <c r="E30" s="5">
        <v>6.5219161799999998</v>
      </c>
      <c r="F30" s="5">
        <v>7.5338608699999998</v>
      </c>
      <c r="G30" s="5">
        <v>7.2325070299999998</v>
      </c>
      <c r="H30" s="5">
        <v>6.9432083899999997</v>
      </c>
      <c r="I30" s="5">
        <v>6.6654816500000003</v>
      </c>
      <c r="J30" s="5">
        <v>6.3988631500000004</v>
      </c>
      <c r="K30" s="5">
        <v>6.1429109400000002</v>
      </c>
      <c r="L30" s="5">
        <v>5.8971945200000002</v>
      </c>
      <c r="M30" s="5">
        <v>5.66813418</v>
      </c>
      <c r="N30" s="5">
        <v>5.4414103899999997</v>
      </c>
      <c r="O30" s="5">
        <v>5.2237578600000001</v>
      </c>
      <c r="P30" s="5">
        <v>5.0227527900000002</v>
      </c>
      <c r="Q30" s="5">
        <v>5.0320814900000004</v>
      </c>
      <c r="R30" s="5">
        <v>5.0447934999999999</v>
      </c>
      <c r="S30" s="5">
        <v>5.0577622800000004</v>
      </c>
      <c r="T30" s="5">
        <v>5.0863467399999998</v>
      </c>
      <c r="U30" s="5">
        <v>5.1222751899999999</v>
      </c>
      <c r="V30" s="5">
        <v>5.1681515999999998</v>
      </c>
      <c r="W30" s="5">
        <v>5.2187059199999997</v>
      </c>
      <c r="X30" s="5">
        <v>5.2739049400000004</v>
      </c>
      <c r="Y30" s="5">
        <v>5.4458134400000002</v>
      </c>
      <c r="Z30" s="5">
        <v>5.7417460499999997</v>
      </c>
      <c r="AA30" s="5">
        <v>6.0407866400000003</v>
      </c>
      <c r="AB30" s="5">
        <v>6.3442710599999996</v>
      </c>
      <c r="AC30" s="5">
        <v>6.6814036999999997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1.782562E-2</v>
      </c>
      <c r="C31" s="5">
        <v>2.2713509999999999E-2</v>
      </c>
      <c r="D31" s="5">
        <v>2.7636649999999999E-2</v>
      </c>
      <c r="E31" s="5">
        <v>3.2609579999999999E-2</v>
      </c>
      <c r="F31" s="5">
        <v>3.7669300000000003E-2</v>
      </c>
      <c r="G31" s="5">
        <v>3.616254E-2</v>
      </c>
      <c r="H31" s="5">
        <v>3.4716039999999997E-2</v>
      </c>
      <c r="I31" s="5">
        <v>3.3327410000000002E-2</v>
      </c>
      <c r="J31" s="5">
        <v>3.199432E-2</v>
      </c>
      <c r="K31" s="5">
        <v>3.071455E-2</v>
      </c>
      <c r="L31" s="5">
        <v>2.948597E-2</v>
      </c>
      <c r="M31" s="5">
        <v>2.8340669999999998E-2</v>
      </c>
      <c r="N31" s="5">
        <v>2.720705E-2</v>
      </c>
      <c r="O31" s="5">
        <v>2.6118789999999999E-2</v>
      </c>
      <c r="P31" s="5">
        <v>2.5113759999999999E-2</v>
      </c>
      <c r="Q31" s="5">
        <v>2.5160410000000001E-2</v>
      </c>
      <c r="R31" s="5">
        <v>2.5223969999999998E-2</v>
      </c>
      <c r="S31" s="5">
        <v>2.5288809999999998E-2</v>
      </c>
      <c r="T31" s="5">
        <v>2.543173E-2</v>
      </c>
      <c r="U31" s="5">
        <v>2.561138E-2</v>
      </c>
      <c r="V31" s="5">
        <v>2.5840760000000001E-2</v>
      </c>
      <c r="W31" s="5">
        <v>2.609353E-2</v>
      </c>
      <c r="X31" s="5">
        <v>2.636952E-2</v>
      </c>
      <c r="Y31" s="5">
        <v>2.7229070000000001E-2</v>
      </c>
      <c r="Z31" s="5">
        <v>2.8708729999999998E-2</v>
      </c>
      <c r="AA31" s="5">
        <v>3.020393E-2</v>
      </c>
      <c r="AB31" s="5">
        <v>3.1721359999999997E-2</v>
      </c>
      <c r="AC31" s="5">
        <v>3.3407020000000003E-2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639.71590348999996</v>
      </c>
      <c r="C32" s="5">
        <v>815.12982399999999</v>
      </c>
      <c r="D32" s="5">
        <v>991.80870412000002</v>
      </c>
      <c r="E32" s="5">
        <v>1170.2743117800001</v>
      </c>
      <c r="F32" s="5">
        <v>1351.8548232099999</v>
      </c>
      <c r="G32" s="5">
        <v>1297.7807356999999</v>
      </c>
      <c r="H32" s="5">
        <v>1245.8698011399999</v>
      </c>
      <c r="I32" s="5">
        <v>1196.03529592</v>
      </c>
      <c r="J32" s="5">
        <v>1148.19402074</v>
      </c>
      <c r="K32" s="5">
        <v>1102.2666756199999</v>
      </c>
      <c r="L32" s="5">
        <v>1058.176013</v>
      </c>
      <c r="M32" s="5">
        <v>1017.0740688</v>
      </c>
      <c r="N32" s="5">
        <v>976.39138825999999</v>
      </c>
      <c r="O32" s="5">
        <v>937.33643117999998</v>
      </c>
      <c r="P32" s="5">
        <v>901.26864519000003</v>
      </c>
      <c r="Q32" s="5">
        <v>902.94256075999999</v>
      </c>
      <c r="R32" s="5">
        <v>905.22356916000001</v>
      </c>
      <c r="S32" s="5">
        <v>907.55065076999995</v>
      </c>
      <c r="T32" s="5">
        <v>912.67976454999996</v>
      </c>
      <c r="U32" s="5">
        <v>919.12666485</v>
      </c>
      <c r="V32" s="5">
        <v>927.35859883000001</v>
      </c>
      <c r="W32" s="5">
        <v>936.42992369000001</v>
      </c>
      <c r="X32" s="5">
        <v>946.33468235999999</v>
      </c>
      <c r="Y32" s="5">
        <v>977.18145961000005</v>
      </c>
      <c r="Z32" s="5">
        <v>1030.28277493</v>
      </c>
      <c r="AA32" s="5">
        <v>1083.94177945</v>
      </c>
      <c r="AB32" s="5">
        <v>1138.3981692</v>
      </c>
      <c r="AC32" s="5">
        <v>1198.8923029099999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1.2674470799999999</v>
      </c>
      <c r="E34" s="5">
        <v>1.2291269899999999</v>
      </c>
      <c r="F34" s="5">
        <v>1.20329646</v>
      </c>
      <c r="G34" s="5">
        <v>1.1843410400000001</v>
      </c>
      <c r="H34" s="5">
        <v>1.00000008</v>
      </c>
      <c r="I34" s="5">
        <v>1.0000002400000001</v>
      </c>
      <c r="J34" s="5">
        <v>1.0000002400000001</v>
      </c>
      <c r="K34" s="5">
        <v>1.0000001199999999</v>
      </c>
      <c r="L34" s="5">
        <v>1.0000003799999999</v>
      </c>
      <c r="M34" s="5">
        <v>1</v>
      </c>
      <c r="N34" s="5">
        <v>1.0012059799999999</v>
      </c>
      <c r="O34" s="5">
        <v>1.00000029</v>
      </c>
      <c r="P34" s="5">
        <v>1.0000007500000001</v>
      </c>
      <c r="Q34" s="5">
        <v>1.0015843600000001</v>
      </c>
      <c r="R34" s="5">
        <v>1.0436013399999999</v>
      </c>
      <c r="S34" s="5">
        <v>1.0442981200000001</v>
      </c>
      <c r="T34" s="5">
        <v>1.0443445099999999</v>
      </c>
      <c r="U34" s="5">
        <v>1.0475537500000001</v>
      </c>
      <c r="V34" s="5">
        <v>1.04902469</v>
      </c>
      <c r="W34" s="5">
        <v>1.0509961000000001</v>
      </c>
      <c r="X34" s="5">
        <v>1.0518561399999999</v>
      </c>
      <c r="Y34" s="5">
        <v>1.0526845300000001</v>
      </c>
      <c r="Z34" s="5">
        <v>1.0756208899999999</v>
      </c>
      <c r="AA34" s="5">
        <v>1.0982721900000001</v>
      </c>
      <c r="AB34" s="5">
        <v>1.09591857</v>
      </c>
      <c r="AC34" s="5">
        <v>1.0939991899999999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1.3272978900000001</v>
      </c>
      <c r="D35" s="5">
        <v>1.2674472699999999</v>
      </c>
      <c r="E35" s="5">
        <v>1.2291036900000001</v>
      </c>
      <c r="F35" s="5">
        <v>1.20329233</v>
      </c>
      <c r="G35" s="5">
        <v>1.00000008</v>
      </c>
      <c r="H35" s="5">
        <v>1.0000002400000001</v>
      </c>
      <c r="I35" s="5">
        <v>1.0000002400000001</v>
      </c>
      <c r="J35" s="5">
        <v>1.0000001199999999</v>
      </c>
      <c r="K35" s="5">
        <v>1.0000003799999999</v>
      </c>
      <c r="L35" s="5">
        <v>1</v>
      </c>
      <c r="M35" s="5">
        <v>1.0012059799999999</v>
      </c>
      <c r="N35" s="5">
        <v>1.00000029</v>
      </c>
      <c r="O35" s="5">
        <v>1.0000007500000001</v>
      </c>
      <c r="P35" s="5">
        <v>1.0015843600000001</v>
      </c>
      <c r="Q35" s="5">
        <v>1.0436013399999999</v>
      </c>
      <c r="R35" s="5">
        <v>1.0442981200000001</v>
      </c>
      <c r="S35" s="5">
        <v>1.0443445099999999</v>
      </c>
      <c r="T35" s="5">
        <v>1.0475537500000001</v>
      </c>
      <c r="U35" s="5">
        <v>1.04902469</v>
      </c>
      <c r="V35" s="5">
        <v>1.0509961000000001</v>
      </c>
      <c r="W35" s="5">
        <v>1.0518561399999999</v>
      </c>
      <c r="X35" s="5">
        <v>1.0526845300000001</v>
      </c>
      <c r="Y35" s="5">
        <v>1.0756208899999999</v>
      </c>
      <c r="Z35" s="5">
        <v>1.0982721900000001</v>
      </c>
      <c r="AA35" s="5">
        <v>1.09591857</v>
      </c>
      <c r="AB35" s="5">
        <v>1.0939991899999999</v>
      </c>
      <c r="AC35" s="5">
        <v>1.0970205200000001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1.32729823</v>
      </c>
      <c r="D36" s="5">
        <v>1.26745708</v>
      </c>
      <c r="E36" s="5">
        <v>1.22913699</v>
      </c>
      <c r="F36" s="5">
        <v>1.2033064600000001</v>
      </c>
      <c r="G36" s="5">
        <v>1.1843510399999999</v>
      </c>
      <c r="H36" s="5">
        <v>1.19326391</v>
      </c>
      <c r="I36" s="5">
        <v>1.20271481</v>
      </c>
      <c r="J36" s="5">
        <v>1.2127891900000001</v>
      </c>
      <c r="K36" s="5">
        <v>1.2235265399999999</v>
      </c>
      <c r="L36" s="5">
        <v>1.2349683600000001</v>
      </c>
      <c r="M36" s="5">
        <v>1.24716015</v>
      </c>
      <c r="N36" s="5">
        <v>1.2598849400000001</v>
      </c>
      <c r="O36" s="5">
        <v>1.2737028800000001</v>
      </c>
      <c r="P36" s="5">
        <v>1.28842127</v>
      </c>
      <c r="Q36" s="5">
        <v>1.3036819500000001</v>
      </c>
      <c r="R36" s="5">
        <v>1.3087288100000001</v>
      </c>
      <c r="S36" s="5">
        <v>1.3137059099999999</v>
      </c>
      <c r="T36" s="5">
        <v>1.31877819</v>
      </c>
      <c r="U36" s="5">
        <v>1.3230930299999999</v>
      </c>
      <c r="V36" s="5">
        <v>1.32708504</v>
      </c>
      <c r="W36" s="5">
        <v>1.3305995399999999</v>
      </c>
      <c r="X36" s="5">
        <v>1.33392727</v>
      </c>
      <c r="Y36" s="5">
        <v>1.3370671000000001</v>
      </c>
      <c r="Z36" s="5">
        <v>1.33388526</v>
      </c>
      <c r="AA36" s="5">
        <v>1.3247901099999999</v>
      </c>
      <c r="AB36" s="5">
        <v>1.3165685899999999</v>
      </c>
      <c r="AC36" s="5">
        <v>1.3090553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5482</v>
      </c>
      <c r="C37" s="5">
        <v>5344.9500030099998</v>
      </c>
      <c r="D37" s="5">
        <v>5211.32625293</v>
      </c>
      <c r="E37" s="5">
        <v>5081.0431022700004</v>
      </c>
      <c r="F37" s="5">
        <v>4954.01706526</v>
      </c>
      <c r="G37" s="5">
        <v>4859.3622096899999</v>
      </c>
      <c r="H37" s="5">
        <v>4737.8781544499998</v>
      </c>
      <c r="I37" s="5">
        <v>4619.43132737</v>
      </c>
      <c r="J37" s="5">
        <v>4503.9455627200005</v>
      </c>
      <c r="K37" s="5">
        <v>4391.3469946799996</v>
      </c>
      <c r="L37" s="5">
        <v>4281.56332019</v>
      </c>
      <c r="M37" s="5">
        <v>4174.5242824799998</v>
      </c>
      <c r="N37" s="5">
        <v>4070.1611754099999</v>
      </c>
      <c r="O37" s="5">
        <v>3968.4071461899998</v>
      </c>
      <c r="P37" s="5">
        <v>3869.1969713200001</v>
      </c>
      <c r="Q37" s="5">
        <v>3772.4670524899998</v>
      </c>
      <c r="R37" s="5">
        <v>3678.15538655</v>
      </c>
      <c r="S37" s="5">
        <v>3586.2303870199999</v>
      </c>
      <c r="T37" s="5">
        <v>3496.5747165799999</v>
      </c>
      <c r="U37" s="5">
        <v>3409.1603486700001</v>
      </c>
      <c r="V37" s="5">
        <v>3323.9313568299999</v>
      </c>
      <c r="W37" s="5">
        <v>3240.8330729099998</v>
      </c>
      <c r="X37" s="5">
        <v>3159.81224608</v>
      </c>
      <c r="Y37" s="5">
        <v>3080.81693993</v>
      </c>
      <c r="Z37" s="5">
        <v>3003.89155854</v>
      </c>
      <c r="AA37" s="5">
        <v>2928.7943796200002</v>
      </c>
      <c r="AB37" s="5">
        <v>2855.5745201300001</v>
      </c>
      <c r="AC37" s="5">
        <v>2784.1851571299999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29071269.5</v>
      </c>
      <c r="C38" s="5">
        <v>28344487.778450102</v>
      </c>
      <c r="D38" s="5">
        <v>27635875.5700485</v>
      </c>
      <c r="E38" s="5">
        <v>26944978.710835699</v>
      </c>
      <c r="F38" s="5">
        <v>26271354.458046101</v>
      </c>
      <c r="G38" s="5">
        <v>25769395.9001894</v>
      </c>
      <c r="H38" s="5">
        <v>25125160.946213402</v>
      </c>
      <c r="I38" s="5">
        <v>24497032.5948788</v>
      </c>
      <c r="J38" s="5">
        <v>23884606.8783211</v>
      </c>
      <c r="K38" s="5">
        <v>23287492.083030201</v>
      </c>
      <c r="L38" s="5">
        <v>22705304.782909799</v>
      </c>
      <c r="M38" s="5">
        <v>22137672.403534502</v>
      </c>
      <c r="N38" s="5">
        <v>21584230.5624706</v>
      </c>
      <c r="O38" s="5">
        <v>21044624.799261</v>
      </c>
      <c r="P38" s="5">
        <v>20518509.199331801</v>
      </c>
      <c r="Q38" s="5">
        <v>20005546.498291299</v>
      </c>
      <c r="R38" s="5">
        <v>19505407.890836298</v>
      </c>
      <c r="S38" s="5">
        <v>19017925.872617699</v>
      </c>
      <c r="T38" s="5">
        <v>18542478.199007299</v>
      </c>
      <c r="U38" s="5">
        <v>18078916.234953601</v>
      </c>
      <c r="V38" s="5">
        <v>17626943.418590099</v>
      </c>
      <c r="W38" s="5">
        <v>17186269.8041257</v>
      </c>
      <c r="X38" s="5">
        <v>16756611.851839799</v>
      </c>
      <c r="Y38" s="5">
        <v>16337695.957318</v>
      </c>
      <c r="Z38" s="5">
        <v>15929757.5705075</v>
      </c>
      <c r="AA38" s="5">
        <v>15531514.214798501</v>
      </c>
      <c r="AB38" s="5">
        <v>15143226.3484063</v>
      </c>
      <c r="AC38" s="5">
        <v>14764645.678923899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29071269.5</v>
      </c>
      <c r="C39" s="5">
        <v>28344487.778450102</v>
      </c>
      <c r="D39" s="5">
        <v>27635875.5700485</v>
      </c>
      <c r="E39" s="5">
        <v>26944978.710835699</v>
      </c>
      <c r="F39" s="5">
        <v>26271354.458046101</v>
      </c>
      <c r="G39" s="5">
        <v>25769395.9001894</v>
      </c>
      <c r="H39" s="5">
        <v>25125160.946213402</v>
      </c>
      <c r="I39" s="5">
        <v>24497032.5948788</v>
      </c>
      <c r="J39" s="5">
        <v>23884606.8783211</v>
      </c>
      <c r="K39" s="5">
        <v>23287492.083030201</v>
      </c>
      <c r="L39" s="5">
        <v>22705304.782909799</v>
      </c>
      <c r="M39" s="5">
        <v>22137672.403534502</v>
      </c>
      <c r="N39" s="5">
        <v>21584230.5624706</v>
      </c>
      <c r="O39" s="5">
        <v>21044624.799261</v>
      </c>
      <c r="P39" s="5">
        <v>20518509.199331801</v>
      </c>
      <c r="Q39" s="5">
        <v>20005546.498291299</v>
      </c>
      <c r="R39" s="5">
        <v>19505407.890836298</v>
      </c>
      <c r="S39" s="5">
        <v>19017925.872617699</v>
      </c>
      <c r="T39" s="5">
        <v>18542478.199007299</v>
      </c>
      <c r="U39" s="5">
        <v>18078916.234953601</v>
      </c>
      <c r="V39" s="5">
        <v>17626943.418590099</v>
      </c>
      <c r="W39" s="5">
        <v>17186269.8041257</v>
      </c>
      <c r="X39" s="5">
        <v>16756611.851839799</v>
      </c>
      <c r="Y39" s="5">
        <v>16337695.957318</v>
      </c>
      <c r="Z39" s="5">
        <v>15929757.5705075</v>
      </c>
      <c r="AA39" s="5">
        <v>15531514.214798501</v>
      </c>
      <c r="AB39" s="5">
        <v>15143226.3484063</v>
      </c>
      <c r="AC39" s="5">
        <v>14764645.678923899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6206.7650846899996</v>
      </c>
      <c r="C40" s="5">
        <v>6051.5959609800002</v>
      </c>
      <c r="D40" s="5">
        <v>5900.3060618099998</v>
      </c>
      <c r="E40" s="5">
        <v>5752.7984166799997</v>
      </c>
      <c r="F40" s="5">
        <v>5608.9785021600001</v>
      </c>
      <c r="G40" s="5">
        <v>5501.8095031499997</v>
      </c>
      <c r="H40" s="5">
        <v>5364.2642649999998</v>
      </c>
      <c r="I40" s="5">
        <v>5230.1578019199997</v>
      </c>
      <c r="J40" s="5">
        <v>5099.4038778599997</v>
      </c>
      <c r="K40" s="5">
        <v>4971.9188613300003</v>
      </c>
      <c r="L40" s="5">
        <v>4847.6208902199996</v>
      </c>
      <c r="M40" s="5">
        <v>4726.4304192400004</v>
      </c>
      <c r="N40" s="5">
        <v>4608.26965845</v>
      </c>
      <c r="O40" s="5">
        <v>4493.0629171700002</v>
      </c>
      <c r="P40" s="5">
        <v>4380.7363485200003</v>
      </c>
      <c r="Q40" s="5">
        <v>4271.2179459899999</v>
      </c>
      <c r="R40" s="5">
        <v>4164.4375090800004</v>
      </c>
      <c r="S40" s="5">
        <v>4060.3592753399998</v>
      </c>
      <c r="T40" s="5">
        <v>3958.8503944899999</v>
      </c>
      <c r="U40" s="5">
        <v>3859.8791345300001</v>
      </c>
      <c r="V40" s="5">
        <v>3763.38217528</v>
      </c>
      <c r="W40" s="5">
        <v>3669.2976206100002</v>
      </c>
      <c r="X40" s="5">
        <v>3577.5651678899999</v>
      </c>
      <c r="Y40" s="5">
        <v>3488.1260326400002</v>
      </c>
      <c r="Z40" s="5">
        <v>3401.03048928</v>
      </c>
      <c r="AA40" s="5">
        <v>3316.0048516299998</v>
      </c>
      <c r="AB40" s="5">
        <v>3233.1047302299999</v>
      </c>
      <c r="AC40" s="5">
        <v>3152.2771118700002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17.00669267</v>
      </c>
      <c r="D41" s="5">
        <v>16.581525339999999</v>
      </c>
      <c r="E41" s="5">
        <v>16.16698723</v>
      </c>
      <c r="F41" s="5">
        <v>15.762812670000001</v>
      </c>
      <c r="G41" s="5">
        <v>15.46163754</v>
      </c>
      <c r="H41" s="5">
        <v>15.075096569999999</v>
      </c>
      <c r="I41" s="5">
        <v>14.69821956</v>
      </c>
      <c r="J41" s="5">
        <v>14.33076413</v>
      </c>
      <c r="K41" s="5">
        <v>13.97249525</v>
      </c>
      <c r="L41" s="5">
        <v>13.623182870000001</v>
      </c>
      <c r="M41" s="5">
        <v>13.282603440000001</v>
      </c>
      <c r="N41" s="5">
        <v>12.95053834</v>
      </c>
      <c r="O41" s="5">
        <v>12.626774879999999</v>
      </c>
      <c r="P41" s="5">
        <v>12.31110552</v>
      </c>
      <c r="Q41" s="5">
        <v>12.0033279</v>
      </c>
      <c r="R41" s="5">
        <v>11.70324473</v>
      </c>
      <c r="S41" s="5">
        <v>11.41075552</v>
      </c>
      <c r="T41" s="5">
        <v>11.12548692</v>
      </c>
      <c r="U41" s="5">
        <v>10.84734974</v>
      </c>
      <c r="V41" s="5">
        <v>10.576166049999999</v>
      </c>
      <c r="W41" s="5">
        <v>10.311761880000001</v>
      </c>
      <c r="X41" s="5">
        <v>10.05396711</v>
      </c>
      <c r="Y41" s="5">
        <v>9.8026175700000007</v>
      </c>
      <c r="Z41" s="5">
        <v>9.5578545399999992</v>
      </c>
      <c r="AA41" s="5">
        <v>9.3189085299999999</v>
      </c>
      <c r="AB41" s="5">
        <v>9.0859358100000005</v>
      </c>
      <c r="AC41" s="5">
        <v>8.8587874099999997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8.7213810000000003E-2</v>
      </c>
      <c r="C42" s="5">
        <v>8.5033460000000005E-2</v>
      </c>
      <c r="D42" s="5">
        <v>8.2907629999999996E-2</v>
      </c>
      <c r="E42" s="5">
        <v>8.0834939999999994E-2</v>
      </c>
      <c r="F42" s="5">
        <v>7.8814060000000005E-2</v>
      </c>
      <c r="G42" s="5">
        <v>7.7308189999999999E-2</v>
      </c>
      <c r="H42" s="5">
        <v>7.5375479999999995E-2</v>
      </c>
      <c r="I42" s="5">
        <v>7.3491100000000004E-2</v>
      </c>
      <c r="J42" s="5">
        <v>7.1653819999999993E-2</v>
      </c>
      <c r="K42" s="5">
        <v>6.9862480000000005E-2</v>
      </c>
      <c r="L42" s="5">
        <v>6.8115910000000002E-2</v>
      </c>
      <c r="M42" s="5">
        <v>6.6413020000000003E-2</v>
      </c>
      <c r="N42" s="5">
        <v>6.4752690000000002E-2</v>
      </c>
      <c r="O42" s="5">
        <v>6.3133869999999995E-2</v>
      </c>
      <c r="P42" s="5">
        <v>6.1555529999999997E-2</v>
      </c>
      <c r="Q42" s="5">
        <v>6.0016640000000003E-2</v>
      </c>
      <c r="R42" s="5">
        <v>5.8516220000000001E-2</v>
      </c>
      <c r="S42" s="5">
        <v>5.7053779999999998E-2</v>
      </c>
      <c r="T42" s="5">
        <v>5.5627429999999999E-2</v>
      </c>
      <c r="U42" s="5">
        <v>5.423675E-2</v>
      </c>
      <c r="V42" s="5">
        <v>5.2880829999999997E-2</v>
      </c>
      <c r="W42" s="5">
        <v>5.1558809999999997E-2</v>
      </c>
      <c r="X42" s="5">
        <v>5.0269840000000003E-2</v>
      </c>
      <c r="Y42" s="5">
        <v>4.9013090000000002E-2</v>
      </c>
      <c r="Z42" s="5">
        <v>4.7789270000000002E-2</v>
      </c>
      <c r="AA42" s="5">
        <v>4.6594539999999997E-2</v>
      </c>
      <c r="AB42" s="5">
        <v>4.542968E-2</v>
      </c>
      <c r="AC42" s="5">
        <v>4.4293939999999997E-2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5912.8545500500004</v>
      </c>
      <c r="C43" s="5">
        <v>5765.0331895400004</v>
      </c>
      <c r="D43" s="5">
        <v>5620.9073598000004</v>
      </c>
      <c r="E43" s="5">
        <v>5480.3846819199998</v>
      </c>
      <c r="F43" s="5">
        <v>5343.3751085900003</v>
      </c>
      <c r="G43" s="5">
        <v>5241.2809106000004</v>
      </c>
      <c r="H43" s="5">
        <v>5110.24888784</v>
      </c>
      <c r="I43" s="5">
        <v>4982.4928023800003</v>
      </c>
      <c r="J43" s="5">
        <v>4857.9305023200004</v>
      </c>
      <c r="K43" s="5">
        <v>4736.4823163700003</v>
      </c>
      <c r="L43" s="5">
        <v>4618.0702588599997</v>
      </c>
      <c r="M43" s="5">
        <v>4502.6185512399998</v>
      </c>
      <c r="N43" s="5">
        <v>4390.0530874599999</v>
      </c>
      <c r="O43" s="5">
        <v>4280.3017604500001</v>
      </c>
      <c r="P43" s="5">
        <v>4173.2942205199997</v>
      </c>
      <c r="Q43" s="5">
        <v>4068.9618708899998</v>
      </c>
      <c r="R43" s="5">
        <v>3967.2378353099998</v>
      </c>
      <c r="S43" s="5">
        <v>3868.0880447700001</v>
      </c>
      <c r="T43" s="5">
        <v>3771.3859398999998</v>
      </c>
      <c r="U43" s="5">
        <v>3677.1012913999998</v>
      </c>
      <c r="V43" s="5">
        <v>3585.1737773200002</v>
      </c>
      <c r="W43" s="5">
        <v>3495.5444328899998</v>
      </c>
      <c r="X43" s="5">
        <v>3408.15582206</v>
      </c>
      <c r="Y43" s="5">
        <v>3322.9519265099998</v>
      </c>
      <c r="Z43" s="5">
        <v>3239.98064024</v>
      </c>
      <c r="AA43" s="5">
        <v>3158.9812429200001</v>
      </c>
      <c r="AB43" s="5">
        <v>3080.0067118500001</v>
      </c>
      <c r="AC43" s="5">
        <v>3003.0065440499998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293.91053463999998</v>
      </c>
      <c r="C44" s="5">
        <v>286.56277144000001</v>
      </c>
      <c r="D44" s="5">
        <v>279.39870201000002</v>
      </c>
      <c r="E44" s="5">
        <v>272.41373477000002</v>
      </c>
      <c r="F44" s="5">
        <v>265.60339356999998</v>
      </c>
      <c r="G44" s="5">
        <v>260.52859254999998</v>
      </c>
      <c r="H44" s="5">
        <v>254.01537716999999</v>
      </c>
      <c r="I44" s="5">
        <v>247.66499952999999</v>
      </c>
      <c r="J44" s="5">
        <v>241.47337554000001</v>
      </c>
      <c r="K44" s="5">
        <v>235.43654495999999</v>
      </c>
      <c r="L44" s="5">
        <v>229.55063136000001</v>
      </c>
      <c r="M44" s="5">
        <v>223.811868</v>
      </c>
      <c r="N44" s="5">
        <v>218.21657099000001</v>
      </c>
      <c r="O44" s="5">
        <v>212.76115672</v>
      </c>
      <c r="P44" s="5">
        <v>207.44212801</v>
      </c>
      <c r="Q44" s="5">
        <v>202.2560751</v>
      </c>
      <c r="R44" s="5">
        <v>197.19967378000001</v>
      </c>
      <c r="S44" s="5">
        <v>192.27123057</v>
      </c>
      <c r="T44" s="5">
        <v>187.46445459</v>
      </c>
      <c r="U44" s="5">
        <v>182.77784313999999</v>
      </c>
      <c r="V44" s="5">
        <v>178.20839796000001</v>
      </c>
      <c r="W44" s="5">
        <v>173.75318772</v>
      </c>
      <c r="X44" s="5">
        <v>169.40934582</v>
      </c>
      <c r="Y44" s="5">
        <v>165.17410613000001</v>
      </c>
      <c r="Z44" s="5">
        <v>161.04984904</v>
      </c>
      <c r="AA44" s="5">
        <v>157.02360870999999</v>
      </c>
      <c r="AB44" s="5">
        <v>153.09801838000001</v>
      </c>
      <c r="AC44" s="5">
        <v>149.27056780999999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</v>
      </c>
      <c r="E45" s="5">
        <v>1</v>
      </c>
      <c r="F45" s="5">
        <v>1</v>
      </c>
      <c r="G45" s="5">
        <v>1.0000000099999999</v>
      </c>
      <c r="H45" s="5">
        <v>1.0060444200000001</v>
      </c>
      <c r="I45" s="5">
        <v>1</v>
      </c>
      <c r="J45" s="5">
        <v>1.00000003</v>
      </c>
      <c r="K45" s="5">
        <v>1</v>
      </c>
      <c r="L45" s="5">
        <v>1.0000000200000001</v>
      </c>
      <c r="M45" s="5">
        <v>1</v>
      </c>
      <c r="N45" s="5">
        <v>1.0000000099999999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1.0000080499999999</v>
      </c>
      <c r="U45" s="5">
        <v>1.00000003</v>
      </c>
      <c r="V45" s="5">
        <v>1</v>
      </c>
      <c r="W45" s="5">
        <v>1.0000000099999999</v>
      </c>
      <c r="X45" s="5">
        <v>1</v>
      </c>
      <c r="Y45" s="5">
        <v>0.99999992999999998</v>
      </c>
      <c r="Z45" s="5">
        <v>0.99999996000000002</v>
      </c>
      <c r="AA45" s="5">
        <v>1.00003164</v>
      </c>
      <c r="AB45" s="5">
        <v>1.00000004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</v>
      </c>
      <c r="D46" s="5">
        <v>1</v>
      </c>
      <c r="E46" s="5">
        <v>1</v>
      </c>
      <c r="F46" s="5">
        <v>1.0000000099999999</v>
      </c>
      <c r="G46" s="5">
        <v>1.0060444200000001</v>
      </c>
      <c r="H46" s="5">
        <v>1</v>
      </c>
      <c r="I46" s="5">
        <v>1.00000003</v>
      </c>
      <c r="J46" s="5">
        <v>1</v>
      </c>
      <c r="K46" s="5">
        <v>1.0000000200000001</v>
      </c>
      <c r="L46" s="5">
        <v>1</v>
      </c>
      <c r="M46" s="5">
        <v>1.0000000099999999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1.0000080499999999</v>
      </c>
      <c r="T46" s="5">
        <v>1.00000003</v>
      </c>
      <c r="U46" s="5">
        <v>1</v>
      </c>
      <c r="V46" s="5">
        <v>1.0000000099999999</v>
      </c>
      <c r="W46" s="5">
        <v>1</v>
      </c>
      <c r="X46" s="5">
        <v>0.99999992999999998</v>
      </c>
      <c r="Y46" s="5">
        <v>0.99999996000000002</v>
      </c>
      <c r="Z46" s="5">
        <v>1.00003164</v>
      </c>
      <c r="AA46" s="5">
        <v>1.00000004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1.14942487</v>
      </c>
      <c r="D47" s="5">
        <v>1.15620485</v>
      </c>
      <c r="E47" s="5">
        <v>1.1636547699999999</v>
      </c>
      <c r="F47" s="5">
        <v>1.1723779400000001</v>
      </c>
      <c r="G47" s="5">
        <v>1.1818656000000001</v>
      </c>
      <c r="H47" s="5">
        <v>1.1870089399999999</v>
      </c>
      <c r="I47" s="5">
        <v>1.19340918</v>
      </c>
      <c r="J47" s="5">
        <v>1.2001555800000001</v>
      </c>
      <c r="K47" s="5">
        <v>1.20726333</v>
      </c>
      <c r="L47" s="5">
        <v>1.2147479999999999</v>
      </c>
      <c r="M47" s="5">
        <v>1.2226269700000001</v>
      </c>
      <c r="N47" s="5">
        <v>1.2309395999999999</v>
      </c>
      <c r="O47" s="5">
        <v>1.2396581200000001</v>
      </c>
      <c r="P47" s="5">
        <v>1.2488262000000001</v>
      </c>
      <c r="Q47" s="5">
        <v>1.25849247</v>
      </c>
      <c r="R47" s="5">
        <v>1.26942176</v>
      </c>
      <c r="S47" s="5">
        <v>1.28088435</v>
      </c>
      <c r="T47" s="5">
        <v>1.29289221</v>
      </c>
      <c r="U47" s="5">
        <v>1.30553615</v>
      </c>
      <c r="V47" s="5">
        <v>1.3188107</v>
      </c>
      <c r="W47" s="5">
        <v>1.33275626</v>
      </c>
      <c r="X47" s="5">
        <v>1.3473838199999999</v>
      </c>
      <c r="Y47" s="5">
        <v>1.36272376</v>
      </c>
      <c r="Z47" s="5">
        <v>1.37932696</v>
      </c>
      <c r="AA47" s="5">
        <v>1.39729635</v>
      </c>
      <c r="AB47" s="5">
        <v>1.41614281</v>
      </c>
      <c r="AC47" s="5">
        <v>1.4359021599999999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18132</v>
      </c>
      <c r="C48" s="5">
        <v>18360.009079330001</v>
      </c>
      <c r="D48" s="5">
        <v>18657.388991389998</v>
      </c>
      <c r="E48" s="5">
        <v>19126.229883700002</v>
      </c>
      <c r="F48" s="5">
        <v>19655.455967319998</v>
      </c>
      <c r="G48" s="5">
        <v>20279.626284329999</v>
      </c>
      <c r="H48" s="5">
        <v>20936.623498329998</v>
      </c>
      <c r="I48" s="5">
        <v>21605.11851231</v>
      </c>
      <c r="J48" s="5">
        <v>22285.196720690001</v>
      </c>
      <c r="K48" s="5">
        <v>22976.897974079999</v>
      </c>
      <c r="L48" s="5">
        <v>23680.4527662</v>
      </c>
      <c r="M48" s="5">
        <v>24395.2485462</v>
      </c>
      <c r="N48" s="5">
        <v>25122.634330820001</v>
      </c>
      <c r="O48" s="5">
        <v>25862.339450660002</v>
      </c>
      <c r="P48" s="5">
        <v>26613.821930810002</v>
      </c>
      <c r="Q48" s="5">
        <v>27363.593978780002</v>
      </c>
      <c r="R48" s="5">
        <v>28126.230326239998</v>
      </c>
      <c r="S48" s="5">
        <v>28902.405435280001</v>
      </c>
      <c r="T48" s="5">
        <v>29691.090069860002</v>
      </c>
      <c r="U48" s="5">
        <v>30493.155888720001</v>
      </c>
      <c r="V48" s="5">
        <v>31308.589386719999</v>
      </c>
      <c r="W48" s="5">
        <v>32138.307486379999</v>
      </c>
      <c r="X48" s="5">
        <v>32982.428851090001</v>
      </c>
      <c r="Y48" s="5">
        <v>33832.579965589997</v>
      </c>
      <c r="Z48" s="5">
        <v>34688.999497160003</v>
      </c>
      <c r="AA48" s="5">
        <v>35560.848092109998</v>
      </c>
      <c r="AB48" s="5">
        <v>36448.318956570001</v>
      </c>
      <c r="AC48" s="5">
        <v>37349.567068769997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56878626.25</v>
      </c>
      <c r="C49" s="5">
        <v>58886230.512813397</v>
      </c>
      <c r="D49" s="5">
        <v>60916850.571406901</v>
      </c>
      <c r="E49" s="5">
        <v>62968364.951588199</v>
      </c>
      <c r="F49" s="5">
        <v>65032985.311173998</v>
      </c>
      <c r="G49" s="5">
        <v>68620686.088251799</v>
      </c>
      <c r="H49" s="5">
        <v>72389765.720751703</v>
      </c>
      <c r="I49" s="5">
        <v>76183543.196341306</v>
      </c>
      <c r="J49" s="5">
        <v>80004102.830897406</v>
      </c>
      <c r="K49" s="5">
        <v>83853516.292466506</v>
      </c>
      <c r="L49" s="5">
        <v>87733854.936689004</v>
      </c>
      <c r="M49" s="5">
        <v>91638638.982150406</v>
      </c>
      <c r="N49" s="5">
        <v>95587328.667699903</v>
      </c>
      <c r="O49" s="5">
        <v>99573080.072847396</v>
      </c>
      <c r="P49" s="5">
        <v>103588013.992116</v>
      </c>
      <c r="Q49" s="5">
        <v>107391629.07969099</v>
      </c>
      <c r="R49" s="5">
        <v>111244237.80768199</v>
      </c>
      <c r="S49" s="5">
        <v>115151235.872566</v>
      </c>
      <c r="T49" s="5">
        <v>119095394.90372901</v>
      </c>
      <c r="U49" s="5">
        <v>123088577.17144801</v>
      </c>
      <c r="V49" s="5">
        <v>127129226.195407</v>
      </c>
      <c r="W49" s="5">
        <v>131225648.840956</v>
      </c>
      <c r="X49" s="5">
        <v>135379629.00033399</v>
      </c>
      <c r="Y49" s="5">
        <v>139452847.21271601</v>
      </c>
      <c r="Z49" s="5">
        <v>143437440.747379</v>
      </c>
      <c r="AA49" s="5">
        <v>147487386.359862</v>
      </c>
      <c r="AB49" s="5">
        <v>151602331.79347199</v>
      </c>
      <c r="AC49" s="5">
        <v>155747630.019306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56878626.25</v>
      </c>
      <c r="C50" s="5">
        <v>58886230.512813397</v>
      </c>
      <c r="D50" s="5">
        <v>60916850.571406901</v>
      </c>
      <c r="E50" s="5">
        <v>62968364.951588199</v>
      </c>
      <c r="F50" s="5">
        <v>65032985.311173998</v>
      </c>
      <c r="G50" s="5">
        <v>68620686.088251799</v>
      </c>
      <c r="H50" s="5">
        <v>72389765.720751703</v>
      </c>
      <c r="I50" s="5">
        <v>76183543.196341306</v>
      </c>
      <c r="J50" s="5">
        <v>80004102.830897406</v>
      </c>
      <c r="K50" s="5">
        <v>83853516.292466506</v>
      </c>
      <c r="L50" s="5">
        <v>87733854.936689004</v>
      </c>
      <c r="M50" s="5">
        <v>91638638.982150406</v>
      </c>
      <c r="N50" s="5">
        <v>95587328.667699903</v>
      </c>
      <c r="O50" s="5">
        <v>99573080.072847396</v>
      </c>
      <c r="P50" s="5">
        <v>103588013.992116</v>
      </c>
      <c r="Q50" s="5">
        <v>107391629.07969099</v>
      </c>
      <c r="R50" s="5">
        <v>111244237.80768199</v>
      </c>
      <c r="S50" s="5">
        <v>115151235.872566</v>
      </c>
      <c r="T50" s="5">
        <v>119095394.90372901</v>
      </c>
      <c r="U50" s="5">
        <v>123088577.17144801</v>
      </c>
      <c r="V50" s="5">
        <v>127129226.195407</v>
      </c>
      <c r="W50" s="5">
        <v>131225648.840956</v>
      </c>
      <c r="X50" s="5">
        <v>135379629.00033399</v>
      </c>
      <c r="Y50" s="5">
        <v>139452847.21271601</v>
      </c>
      <c r="Z50" s="5">
        <v>143437440.747379</v>
      </c>
      <c r="AA50" s="5">
        <v>147487386.359862</v>
      </c>
      <c r="AB50" s="5">
        <v>151602331.79347199</v>
      </c>
      <c r="AC50" s="5">
        <v>155747630.019306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4826.35423558</v>
      </c>
      <c r="C51" s="5">
        <v>4918.5789595899996</v>
      </c>
      <c r="D51" s="5">
        <v>5024.5206132200001</v>
      </c>
      <c r="E51" s="5">
        <v>5163.4876013200001</v>
      </c>
      <c r="F51" s="5">
        <v>5314.22570068</v>
      </c>
      <c r="G51" s="5">
        <v>5520.1319943500002</v>
      </c>
      <c r="H51" s="5">
        <v>5736.6891583500001</v>
      </c>
      <c r="I51" s="5">
        <v>5956.0293692300002</v>
      </c>
      <c r="J51" s="5">
        <v>6178.2196782999999</v>
      </c>
      <c r="K51" s="5">
        <v>6403.3181914699999</v>
      </c>
      <c r="L51" s="5">
        <v>6631.4191601700004</v>
      </c>
      <c r="M51" s="5">
        <v>6862.2483148399997</v>
      </c>
      <c r="N51" s="5">
        <v>7096.5363101000003</v>
      </c>
      <c r="O51" s="5">
        <v>7334.0648251000002</v>
      </c>
      <c r="P51" s="5">
        <v>7574.5388282000004</v>
      </c>
      <c r="Q51" s="5">
        <v>7809.5322889099998</v>
      </c>
      <c r="R51" s="5">
        <v>8048.1607541499998</v>
      </c>
      <c r="S51" s="5">
        <v>8290.6837825300008</v>
      </c>
      <c r="T51" s="5">
        <v>8536.4858195699999</v>
      </c>
      <c r="U51" s="5">
        <v>8786.0216042699994</v>
      </c>
      <c r="V51" s="5">
        <v>9039.2505974199994</v>
      </c>
      <c r="W51" s="5">
        <v>9296.5493698600003</v>
      </c>
      <c r="X51" s="5">
        <v>9557.9839516600005</v>
      </c>
      <c r="Y51" s="5">
        <v>9818.5914114799998</v>
      </c>
      <c r="Z51" s="5">
        <v>10078.225159080001</v>
      </c>
      <c r="AA51" s="5">
        <v>10342.379433710001</v>
      </c>
      <c r="AB51" s="5">
        <v>10611.082279529999</v>
      </c>
      <c r="AC51" s="5">
        <v>10883.138422829999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5770.85059026</v>
      </c>
      <c r="D52" s="5">
        <v>5969.8513560000001</v>
      </c>
      <c r="E52" s="5">
        <v>6170.8997652600001</v>
      </c>
      <c r="F52" s="5">
        <v>6373.2325604999996</v>
      </c>
      <c r="G52" s="5">
        <v>6724.8272366499996</v>
      </c>
      <c r="H52" s="5">
        <v>7094.1970406299997</v>
      </c>
      <c r="I52" s="5">
        <v>7465.98723324</v>
      </c>
      <c r="J52" s="5">
        <v>7840.4020774299997</v>
      </c>
      <c r="K52" s="5">
        <v>8217.6445966600004</v>
      </c>
      <c r="L52" s="5">
        <v>8597.9177837999996</v>
      </c>
      <c r="M52" s="5">
        <v>8980.5866202500001</v>
      </c>
      <c r="N52" s="5">
        <v>9367.5582094300007</v>
      </c>
      <c r="O52" s="5">
        <v>9758.1618471399997</v>
      </c>
      <c r="P52" s="5">
        <v>10151.62537123</v>
      </c>
      <c r="Q52" s="5">
        <v>10524.37964981</v>
      </c>
      <c r="R52" s="5">
        <v>10901.93530515</v>
      </c>
      <c r="S52" s="5">
        <v>11284.82111551</v>
      </c>
      <c r="T52" s="5">
        <v>11671.348700570001</v>
      </c>
      <c r="U52" s="5">
        <v>12062.6805628</v>
      </c>
      <c r="V52" s="5">
        <v>12458.66416715</v>
      </c>
      <c r="W52" s="5">
        <v>12860.11358641</v>
      </c>
      <c r="X52" s="5">
        <v>13267.203642029999</v>
      </c>
      <c r="Y52" s="5">
        <v>13666.37902685</v>
      </c>
      <c r="Z52" s="5">
        <v>14056.86919324</v>
      </c>
      <c r="AA52" s="5">
        <v>14453.76386327</v>
      </c>
      <c r="AB52" s="5">
        <v>14857.028515759999</v>
      </c>
      <c r="AC52" s="5">
        <v>15263.26774189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27.870526859999998</v>
      </c>
      <c r="C53" s="5">
        <v>28.854252949999999</v>
      </c>
      <c r="D53" s="5">
        <v>29.849256780000001</v>
      </c>
      <c r="E53" s="5">
        <v>30.854498830000001</v>
      </c>
      <c r="F53" s="5">
        <v>31.866162800000001</v>
      </c>
      <c r="G53" s="5">
        <v>33.624136180000001</v>
      </c>
      <c r="H53" s="5">
        <v>35.470985200000001</v>
      </c>
      <c r="I53" s="5">
        <v>37.329936170000003</v>
      </c>
      <c r="J53" s="5">
        <v>39.202010389999998</v>
      </c>
      <c r="K53" s="5">
        <v>41.088222979999998</v>
      </c>
      <c r="L53" s="5">
        <v>42.989588920000003</v>
      </c>
      <c r="M53" s="5">
        <v>44.902933099999998</v>
      </c>
      <c r="N53" s="5">
        <v>46.83779105</v>
      </c>
      <c r="O53" s="5">
        <v>48.790809240000002</v>
      </c>
      <c r="P53" s="5">
        <v>50.758126859999997</v>
      </c>
      <c r="Q53" s="5">
        <v>52.621898250000001</v>
      </c>
      <c r="R53" s="5">
        <v>54.50967653</v>
      </c>
      <c r="S53" s="5">
        <v>56.424105580000003</v>
      </c>
      <c r="T53" s="5">
        <v>58.3567435</v>
      </c>
      <c r="U53" s="5">
        <v>60.313402809999999</v>
      </c>
      <c r="V53" s="5">
        <v>62.29332084</v>
      </c>
      <c r="W53" s="5">
        <v>64.30056793</v>
      </c>
      <c r="X53" s="5">
        <v>66.336018210000006</v>
      </c>
      <c r="Y53" s="5">
        <v>68.331895130000007</v>
      </c>
      <c r="Z53" s="5">
        <v>70.284345970000004</v>
      </c>
      <c r="AA53" s="5">
        <v>72.268819320000006</v>
      </c>
      <c r="AB53" s="5">
        <v>74.285142579999999</v>
      </c>
      <c r="AC53" s="5">
        <v>76.316338709999997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3438.51575508</v>
      </c>
      <c r="C54" s="5">
        <v>3481.7549350700001</v>
      </c>
      <c r="D54" s="5">
        <v>3538.14945928</v>
      </c>
      <c r="E54" s="5">
        <v>3627.0594965</v>
      </c>
      <c r="F54" s="5">
        <v>3727.4208590899998</v>
      </c>
      <c r="G54" s="5">
        <v>3845.7872538000001</v>
      </c>
      <c r="H54" s="5">
        <v>3970.37887477</v>
      </c>
      <c r="I54" s="5">
        <v>4097.1509152299996</v>
      </c>
      <c r="J54" s="5">
        <v>4226.1195692299998</v>
      </c>
      <c r="K54" s="5">
        <v>4357.2923939399998</v>
      </c>
      <c r="L54" s="5">
        <v>4490.7130997200002</v>
      </c>
      <c r="M54" s="5">
        <v>4626.2655236800001</v>
      </c>
      <c r="N54" s="5">
        <v>4764.2054906100002</v>
      </c>
      <c r="O54" s="5">
        <v>4904.4816713199998</v>
      </c>
      <c r="P54" s="5">
        <v>5046.9912867900002</v>
      </c>
      <c r="Q54" s="5">
        <v>5189.1765393599999</v>
      </c>
      <c r="R54" s="5">
        <v>5333.8013516399997</v>
      </c>
      <c r="S54" s="5">
        <v>5480.99362724</v>
      </c>
      <c r="T54" s="5">
        <v>5630.5581839200004</v>
      </c>
      <c r="U54" s="5">
        <v>5782.66032129</v>
      </c>
      <c r="V54" s="5">
        <v>5937.2974782499996</v>
      </c>
      <c r="W54" s="5">
        <v>6094.6435381399997</v>
      </c>
      <c r="X54" s="5">
        <v>6254.7210040500004</v>
      </c>
      <c r="Y54" s="5">
        <v>6415.9419394899996</v>
      </c>
      <c r="Z54" s="5">
        <v>6578.3516048499996</v>
      </c>
      <c r="AA54" s="5">
        <v>6743.6872065300004</v>
      </c>
      <c r="AB54" s="5">
        <v>6911.9853837700002</v>
      </c>
      <c r="AC54" s="5">
        <v>7082.8962503599996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1387.8384805000001</v>
      </c>
      <c r="C55" s="5">
        <v>1436.8240245100001</v>
      </c>
      <c r="D55" s="5">
        <v>1486.3711539400001</v>
      </c>
      <c r="E55" s="5">
        <v>1536.42810482</v>
      </c>
      <c r="F55" s="5">
        <v>1586.80484159</v>
      </c>
      <c r="G55" s="5">
        <v>1674.3447405500001</v>
      </c>
      <c r="H55" s="5">
        <v>1766.3102835899999</v>
      </c>
      <c r="I55" s="5">
        <v>1858.87845399</v>
      </c>
      <c r="J55" s="5">
        <v>1952.1001090699999</v>
      </c>
      <c r="K55" s="5">
        <v>2046.02579754</v>
      </c>
      <c r="L55" s="5">
        <v>2140.7060604600001</v>
      </c>
      <c r="M55" s="5">
        <v>2235.98279116</v>
      </c>
      <c r="N55" s="5">
        <v>2332.3308194900001</v>
      </c>
      <c r="O55" s="5">
        <v>2429.58315378</v>
      </c>
      <c r="P55" s="5">
        <v>2527.5475414100001</v>
      </c>
      <c r="Q55" s="5">
        <v>2620.35574954</v>
      </c>
      <c r="R55" s="5">
        <v>2714.3594025100001</v>
      </c>
      <c r="S55" s="5">
        <v>2809.6901552899999</v>
      </c>
      <c r="T55" s="5">
        <v>2905.92763565</v>
      </c>
      <c r="U55" s="5">
        <v>3003.3612829799999</v>
      </c>
      <c r="V55" s="5">
        <v>3101.9531191699998</v>
      </c>
      <c r="W55" s="5">
        <v>3201.9058317200002</v>
      </c>
      <c r="X55" s="5">
        <v>3303.2629476100001</v>
      </c>
      <c r="Y55" s="5">
        <v>3402.6494719900002</v>
      </c>
      <c r="Z55" s="5">
        <v>3499.87355424</v>
      </c>
      <c r="AA55" s="5">
        <v>3598.6922271799999</v>
      </c>
      <c r="AB55" s="5">
        <v>3699.0968957599998</v>
      </c>
      <c r="AC55" s="5">
        <v>3800.2421724699998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1.05476558</v>
      </c>
      <c r="E56" s="5">
        <v>1.0585386999999999</v>
      </c>
      <c r="F56" s="5">
        <v>1.0678426700000001</v>
      </c>
      <c r="G56" s="5">
        <v>1.0704897600000001</v>
      </c>
      <c r="H56" s="5">
        <v>1.0747453899999999</v>
      </c>
      <c r="I56" s="5">
        <v>1.0754134500000001</v>
      </c>
      <c r="J56" s="5">
        <v>1.07492652</v>
      </c>
      <c r="K56" s="5">
        <v>1.0744558799999999</v>
      </c>
      <c r="L56" s="5">
        <v>1.0739985400000001</v>
      </c>
      <c r="M56" s="5">
        <v>1.0735626</v>
      </c>
      <c r="N56" s="5">
        <v>1.0731094299999999</v>
      </c>
      <c r="O56" s="5">
        <v>1.0727257299999999</v>
      </c>
      <c r="P56" s="5">
        <v>1.0723372600000001</v>
      </c>
      <c r="Q56" s="5">
        <v>1.07193439</v>
      </c>
      <c r="R56" s="5">
        <v>1.0710127899999999</v>
      </c>
      <c r="S56" s="5">
        <v>1.0706984100000001</v>
      </c>
      <c r="T56" s="5">
        <v>1.07041264</v>
      </c>
      <c r="U56" s="5">
        <v>1.0700915200000001</v>
      </c>
      <c r="V56" s="5">
        <v>1.0698059200000001</v>
      </c>
      <c r="W56" s="5">
        <v>1.06952242</v>
      </c>
      <c r="X56" s="5">
        <v>1.06927218</v>
      </c>
      <c r="Y56" s="5">
        <v>1.0690263200000001</v>
      </c>
      <c r="Z56" s="5">
        <v>1.0685165400000001</v>
      </c>
      <c r="AA56" s="5">
        <v>1.0680348500000001</v>
      </c>
      <c r="AB56" s="5">
        <v>1.0678471700000001</v>
      </c>
      <c r="AC56" s="5">
        <v>1.0676629200000001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1.05476558</v>
      </c>
      <c r="D57" s="5">
        <v>1.0585386999999999</v>
      </c>
      <c r="E57" s="5">
        <v>1.0678426700000001</v>
      </c>
      <c r="F57" s="5">
        <v>1.0704897600000001</v>
      </c>
      <c r="G57" s="5">
        <v>1.0747453899999999</v>
      </c>
      <c r="H57" s="5">
        <v>1.0754134500000001</v>
      </c>
      <c r="I57" s="5">
        <v>1.07492652</v>
      </c>
      <c r="J57" s="5">
        <v>1.0744558799999999</v>
      </c>
      <c r="K57" s="5">
        <v>1.0739985400000001</v>
      </c>
      <c r="L57" s="5">
        <v>1.0735626</v>
      </c>
      <c r="M57" s="5">
        <v>1.0731094299999999</v>
      </c>
      <c r="N57" s="5">
        <v>1.0727257299999999</v>
      </c>
      <c r="O57" s="5">
        <v>1.0723372600000001</v>
      </c>
      <c r="P57" s="5">
        <v>1.07193439</v>
      </c>
      <c r="Q57" s="5">
        <v>1.0710127899999999</v>
      </c>
      <c r="R57" s="5">
        <v>1.0706984100000001</v>
      </c>
      <c r="S57" s="5">
        <v>1.07041264</v>
      </c>
      <c r="T57" s="5">
        <v>1.0700915200000001</v>
      </c>
      <c r="U57" s="5">
        <v>1.0698059200000001</v>
      </c>
      <c r="V57" s="5">
        <v>1.06952242</v>
      </c>
      <c r="W57" s="5">
        <v>1.06927218</v>
      </c>
      <c r="X57" s="5">
        <v>1.0690263200000001</v>
      </c>
      <c r="Y57" s="5">
        <v>1.0685165400000001</v>
      </c>
      <c r="Z57" s="5">
        <v>1.0680348500000001</v>
      </c>
      <c r="AA57" s="5">
        <v>1.0678471700000001</v>
      </c>
      <c r="AB57" s="5">
        <v>1.0676629200000001</v>
      </c>
      <c r="AC57" s="5">
        <v>1.06742369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1.08930276</v>
      </c>
      <c r="D58" s="5">
        <v>1.09022679</v>
      </c>
      <c r="E58" s="5">
        <v>1.0910651899999999</v>
      </c>
      <c r="F58" s="5">
        <v>1.0916943800000001</v>
      </c>
      <c r="G58" s="5">
        <v>1.0922550900000001</v>
      </c>
      <c r="H58" s="5">
        <v>1.09087589</v>
      </c>
      <c r="I58" s="5">
        <v>1.08950064</v>
      </c>
      <c r="J58" s="5">
        <v>1.08822116</v>
      </c>
      <c r="K58" s="5">
        <v>1.08702995</v>
      </c>
      <c r="L58" s="5">
        <v>1.08592025</v>
      </c>
      <c r="M58" s="5">
        <v>1.0848857199999999</v>
      </c>
      <c r="N58" s="5">
        <v>1.08392921</v>
      </c>
      <c r="O58" s="5">
        <v>1.08302795</v>
      </c>
      <c r="P58" s="5">
        <v>1.0821861500000001</v>
      </c>
      <c r="Q58" s="5">
        <v>1.0814083999999999</v>
      </c>
      <c r="R58" s="5">
        <v>1.08090124</v>
      </c>
      <c r="S58" s="5">
        <v>1.08042353</v>
      </c>
      <c r="T58" s="5">
        <v>1.0799701100000001</v>
      </c>
      <c r="U58" s="5">
        <v>1.0795548699999999</v>
      </c>
      <c r="V58" s="5">
        <v>1.0791671599999999</v>
      </c>
      <c r="W58" s="5">
        <v>1.0788076799999999</v>
      </c>
      <c r="X58" s="5">
        <v>1.0784696300000001</v>
      </c>
      <c r="Y58" s="5">
        <v>1.0781516900000001</v>
      </c>
      <c r="Z58" s="5">
        <v>1.0779508900000001</v>
      </c>
      <c r="AA58" s="5">
        <v>1.0778648200000001</v>
      </c>
      <c r="AB58" s="5">
        <v>1.0777840599999999</v>
      </c>
      <c r="AC58" s="5">
        <v>1.07770941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</v>
      </c>
      <c r="E67" s="5">
        <v>1E-8</v>
      </c>
      <c r="F67" s="5">
        <v>1E-8</v>
      </c>
      <c r="G67" s="5">
        <v>1E-8</v>
      </c>
      <c r="H67" s="5">
        <v>1.8510000000000001E-5</v>
      </c>
      <c r="I67" s="5">
        <v>3.1E-7</v>
      </c>
      <c r="J67" s="5">
        <v>2.8999999999999998E-7</v>
      </c>
      <c r="K67" s="5">
        <v>3.3000000000000002E-7</v>
      </c>
      <c r="L67" s="5">
        <v>3.3999999999999997E-7</v>
      </c>
      <c r="M67" s="5">
        <v>6.7000000000000004E-7</v>
      </c>
      <c r="N67" s="5">
        <v>6.7000000000000004E-7</v>
      </c>
      <c r="O67" s="5">
        <v>6.6000000000000003E-7</v>
      </c>
      <c r="P67" s="5">
        <v>7.4000000000000001E-7</v>
      </c>
      <c r="Q67" s="5">
        <v>7.8999999999999995E-7</v>
      </c>
      <c r="R67" s="5">
        <v>7.9999999999999996E-7</v>
      </c>
      <c r="S67" s="5">
        <v>8.5000000000000001E-7</v>
      </c>
      <c r="T67" s="5">
        <v>9.9999999999999995E-7</v>
      </c>
      <c r="U67" s="5">
        <v>1.0100000000000001E-6</v>
      </c>
      <c r="V67" s="5">
        <v>1.06E-6</v>
      </c>
      <c r="W67" s="5">
        <v>1.1000000000000001E-6</v>
      </c>
      <c r="X67" s="5">
        <v>9.7999999999999993E-7</v>
      </c>
      <c r="Y67" s="5">
        <v>1.2300000000000001E-6</v>
      </c>
      <c r="Z67" s="5">
        <v>1.26E-6</v>
      </c>
      <c r="AA67" s="5">
        <v>1.3999999999999999E-6</v>
      </c>
      <c r="AB67" s="5">
        <v>1.2699999999999999E-6</v>
      </c>
      <c r="AC67" s="5">
        <v>1.26E-6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</v>
      </c>
      <c r="D68" s="5">
        <v>1E-8</v>
      </c>
      <c r="E68" s="5">
        <v>1E-8</v>
      </c>
      <c r="F68" s="5">
        <v>1E-8</v>
      </c>
      <c r="G68" s="5">
        <v>1.8510000000000001E-5</v>
      </c>
      <c r="H68" s="5">
        <v>3.1E-7</v>
      </c>
      <c r="I68" s="5">
        <v>2.8999999999999998E-7</v>
      </c>
      <c r="J68" s="5">
        <v>3.3000000000000002E-7</v>
      </c>
      <c r="K68" s="5">
        <v>3.3999999999999997E-7</v>
      </c>
      <c r="L68" s="5">
        <v>6.7000000000000004E-7</v>
      </c>
      <c r="M68" s="5">
        <v>6.7000000000000004E-7</v>
      </c>
      <c r="N68" s="5">
        <v>6.6000000000000003E-7</v>
      </c>
      <c r="O68" s="5">
        <v>7.4000000000000001E-7</v>
      </c>
      <c r="P68" s="5">
        <v>7.8999999999999995E-7</v>
      </c>
      <c r="Q68" s="5">
        <v>7.9999999999999996E-7</v>
      </c>
      <c r="R68" s="5">
        <v>8.5000000000000001E-7</v>
      </c>
      <c r="S68" s="5">
        <v>9.9999999999999995E-7</v>
      </c>
      <c r="T68" s="5">
        <v>1.0100000000000001E-6</v>
      </c>
      <c r="U68" s="5">
        <v>1.06E-6</v>
      </c>
      <c r="V68" s="5">
        <v>1.1000000000000001E-6</v>
      </c>
      <c r="W68" s="5">
        <v>9.7999999999999993E-7</v>
      </c>
      <c r="X68" s="5">
        <v>1.2300000000000001E-6</v>
      </c>
      <c r="Y68" s="5">
        <v>1.26E-6</v>
      </c>
      <c r="Z68" s="5">
        <v>1.3999999999999999E-6</v>
      </c>
      <c r="AA68" s="5">
        <v>1.2699999999999999E-6</v>
      </c>
      <c r="AB68" s="5">
        <v>1.26E-6</v>
      </c>
      <c r="AC68" s="5">
        <v>1.68E-6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10</v>
      </c>
      <c r="D69" s="5">
        <v>10</v>
      </c>
      <c r="E69" s="5">
        <v>10</v>
      </c>
      <c r="F69" s="5">
        <v>10</v>
      </c>
      <c r="G69" s="5">
        <v>10</v>
      </c>
      <c r="H69" s="5">
        <v>10</v>
      </c>
      <c r="I69" s="5">
        <v>10</v>
      </c>
      <c r="J69" s="5">
        <v>10</v>
      </c>
      <c r="K69" s="5">
        <v>10</v>
      </c>
      <c r="L69" s="5">
        <v>10</v>
      </c>
      <c r="M69" s="5">
        <v>10</v>
      </c>
      <c r="N69" s="5">
        <v>10</v>
      </c>
      <c r="O69" s="5">
        <v>10</v>
      </c>
      <c r="P69" s="5">
        <v>10</v>
      </c>
      <c r="Q69" s="5">
        <v>10</v>
      </c>
      <c r="R69" s="5">
        <v>10</v>
      </c>
      <c r="S69" s="5">
        <v>10</v>
      </c>
      <c r="T69" s="5">
        <v>10</v>
      </c>
      <c r="U69" s="5">
        <v>10</v>
      </c>
      <c r="V69" s="5">
        <v>10</v>
      </c>
      <c r="W69" s="5">
        <v>10</v>
      </c>
      <c r="X69" s="5">
        <v>10</v>
      </c>
      <c r="Y69" s="5">
        <v>10</v>
      </c>
      <c r="Z69" s="5">
        <v>10</v>
      </c>
      <c r="AA69" s="5">
        <v>10</v>
      </c>
      <c r="AB69" s="5">
        <v>10</v>
      </c>
      <c r="AC69" s="5">
        <v>10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215.81515823000001</v>
      </c>
      <c r="D70" s="5">
        <v>417.33190665000001</v>
      </c>
      <c r="E70" s="5">
        <v>606.51076696999996</v>
      </c>
      <c r="F70" s="5">
        <v>786.00080402000003</v>
      </c>
      <c r="G70" s="5">
        <v>973.21148269000003</v>
      </c>
      <c r="H70" s="5">
        <v>1130.19000577</v>
      </c>
      <c r="I70" s="5">
        <v>1275.9077569799999</v>
      </c>
      <c r="J70" s="5">
        <v>1411.22096455</v>
      </c>
      <c r="K70" s="5">
        <v>1537.5285415799999</v>
      </c>
      <c r="L70" s="5">
        <v>1655.67009874</v>
      </c>
      <c r="M70" s="5">
        <v>1766.65451613</v>
      </c>
      <c r="N70" s="5">
        <v>1871.6949150299999</v>
      </c>
      <c r="O70" s="5">
        <v>1970.77152854</v>
      </c>
      <c r="P70" s="5">
        <v>2065.3103467199999</v>
      </c>
      <c r="Q70" s="5">
        <v>2155.4079460600001</v>
      </c>
      <c r="R70" s="5">
        <v>2243.4336722799999</v>
      </c>
      <c r="S70" s="5">
        <v>2328.0653523000001</v>
      </c>
      <c r="T70" s="5">
        <v>2410.6730000100001</v>
      </c>
      <c r="U70" s="5">
        <v>2491.64113124</v>
      </c>
      <c r="V70" s="5">
        <v>2571.8746094899998</v>
      </c>
      <c r="W70" s="5">
        <v>2650.4613455600002</v>
      </c>
      <c r="X70" s="5">
        <v>2728.2709141</v>
      </c>
      <c r="Y70" s="5">
        <v>2807.3807637199998</v>
      </c>
      <c r="Z70" s="5">
        <v>2884.66040264</v>
      </c>
      <c r="AA70" s="5">
        <v>2962.7924131</v>
      </c>
      <c r="AB70" s="5">
        <v>3041.8578050199999</v>
      </c>
      <c r="AC70" s="5">
        <v>3121.9390876699999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65.908232690000006</v>
      </c>
      <c r="D71" s="5">
        <v>436.01519927999999</v>
      </c>
      <c r="E71" s="5">
        <v>604.56247889999997</v>
      </c>
      <c r="F71" s="5">
        <v>645.12227032999999</v>
      </c>
      <c r="G71" s="5">
        <v>735.04218091999996</v>
      </c>
      <c r="H71" s="5">
        <v>814.03084681999997</v>
      </c>
      <c r="I71" s="5">
        <v>894.62225159000002</v>
      </c>
      <c r="J71" s="5">
        <v>971.51864382999997</v>
      </c>
      <c r="K71" s="5">
        <v>1052.418181</v>
      </c>
      <c r="L71" s="5">
        <v>1144.0536538399999</v>
      </c>
      <c r="M71" s="5">
        <v>1276.71211006</v>
      </c>
      <c r="N71" s="5">
        <v>1433.9286790900001</v>
      </c>
      <c r="O71" s="5">
        <v>1583.8995827599999</v>
      </c>
      <c r="P71" s="5">
        <v>1739.3695909800001</v>
      </c>
      <c r="Q71" s="5">
        <v>1840.91832095</v>
      </c>
      <c r="R71" s="5">
        <v>1939.7726297500001</v>
      </c>
      <c r="S71" s="5">
        <v>2036.1731140300001</v>
      </c>
      <c r="T71" s="5">
        <v>2128.2820952299999</v>
      </c>
      <c r="U71" s="5">
        <v>2225.0726321000002</v>
      </c>
      <c r="V71" s="5">
        <v>2319.0470082100001</v>
      </c>
      <c r="W71" s="5">
        <v>2411.0359703499998</v>
      </c>
      <c r="X71" s="5">
        <v>2508.8216717</v>
      </c>
      <c r="Y71" s="5">
        <v>2570.0870144199998</v>
      </c>
      <c r="Z71" s="5">
        <v>2584.6372721299999</v>
      </c>
      <c r="AA71" s="5">
        <v>2599.7047299699998</v>
      </c>
      <c r="AB71" s="5">
        <v>2615.1045375399999</v>
      </c>
      <c r="AC71" s="5">
        <v>2625.5273608900002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65.908232690000006</v>
      </c>
      <c r="D72" s="5">
        <v>436.01519927999999</v>
      </c>
      <c r="E72" s="5">
        <v>604.56247889999997</v>
      </c>
      <c r="F72" s="5">
        <v>645.12227032999999</v>
      </c>
      <c r="G72" s="5">
        <v>735.04218091999996</v>
      </c>
      <c r="H72" s="5">
        <v>814.03084681999997</v>
      </c>
      <c r="I72" s="5">
        <v>894.62225159000002</v>
      </c>
      <c r="J72" s="5">
        <v>971.51864382999997</v>
      </c>
      <c r="K72" s="5">
        <v>1052.418181</v>
      </c>
      <c r="L72" s="5">
        <v>1144.0536538399999</v>
      </c>
      <c r="M72" s="5">
        <v>1276.71211006</v>
      </c>
      <c r="N72" s="5">
        <v>1433.9286790900001</v>
      </c>
      <c r="O72" s="5">
        <v>1583.8995827599999</v>
      </c>
      <c r="P72" s="5">
        <v>1739.3695909800001</v>
      </c>
      <c r="Q72" s="5">
        <v>1840.91832095</v>
      </c>
      <c r="R72" s="5">
        <v>1939.7726297500001</v>
      </c>
      <c r="S72" s="5">
        <v>2036.1731140300001</v>
      </c>
      <c r="T72" s="5">
        <v>2128.2820952299999</v>
      </c>
      <c r="U72" s="5">
        <v>2225.0726321000002</v>
      </c>
      <c r="V72" s="5">
        <v>2319.0470082100001</v>
      </c>
      <c r="W72" s="5">
        <v>2411.0359703499998</v>
      </c>
      <c r="X72" s="5">
        <v>2508.8216717</v>
      </c>
      <c r="Y72" s="5">
        <v>2570.0870144199998</v>
      </c>
      <c r="Z72" s="5">
        <v>2584.6372721299999</v>
      </c>
      <c r="AA72" s="5">
        <v>2599.7047299699998</v>
      </c>
      <c r="AB72" s="5">
        <v>2615.1045375399999</v>
      </c>
      <c r="AC72" s="5">
        <v>2625.5273608900002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57.314175939999998</v>
      </c>
      <c r="D73" s="5">
        <v>110.83536255999999</v>
      </c>
      <c r="E73" s="5">
        <v>161.07724440000001</v>
      </c>
      <c r="F73" s="5">
        <v>208.74433730999999</v>
      </c>
      <c r="G73" s="5">
        <v>258.46245340000002</v>
      </c>
      <c r="H73" s="5">
        <v>300.15177232999997</v>
      </c>
      <c r="I73" s="5">
        <v>338.85062994999998</v>
      </c>
      <c r="J73" s="5">
        <v>374.78633883999998</v>
      </c>
      <c r="K73" s="5">
        <v>408.33050939999998</v>
      </c>
      <c r="L73" s="5">
        <v>439.70620676999999</v>
      </c>
      <c r="M73" s="5">
        <v>469.18177272999998</v>
      </c>
      <c r="N73" s="5">
        <v>497.07914488</v>
      </c>
      <c r="O73" s="5">
        <v>523.39263586000004</v>
      </c>
      <c r="P73" s="5">
        <v>548.50111631000004</v>
      </c>
      <c r="Q73" s="5">
        <v>572.42941547999999</v>
      </c>
      <c r="R73" s="5">
        <v>595.80745752999997</v>
      </c>
      <c r="S73" s="5">
        <v>618.28412093999998</v>
      </c>
      <c r="T73" s="5">
        <v>640.22321015</v>
      </c>
      <c r="U73" s="5">
        <v>661.72696324000003</v>
      </c>
      <c r="V73" s="5">
        <v>683.03557836000004</v>
      </c>
      <c r="W73" s="5">
        <v>703.90684664000003</v>
      </c>
      <c r="X73" s="5">
        <v>724.57180510000001</v>
      </c>
      <c r="Y73" s="5">
        <v>745.58157172999995</v>
      </c>
      <c r="Z73" s="5">
        <v>766.10465251000005</v>
      </c>
      <c r="AA73" s="5">
        <v>786.85410171000001</v>
      </c>
      <c r="AB73" s="5">
        <v>807.85143029999995</v>
      </c>
      <c r="AC73" s="5">
        <v>829.11847685999999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1.4664599999999999E-3</v>
      </c>
      <c r="D74" s="5">
        <v>9.7013399999999993E-3</v>
      </c>
      <c r="E74" s="5">
        <v>1.345152E-2</v>
      </c>
      <c r="F74" s="5">
        <v>1.4353970000000001E-2</v>
      </c>
      <c r="G74" s="5">
        <v>1.6354690000000002E-2</v>
      </c>
      <c r="H74" s="5">
        <v>1.811219E-2</v>
      </c>
      <c r="I74" s="5">
        <v>1.9905349999999999E-2</v>
      </c>
      <c r="J74" s="5">
        <v>2.161629E-2</v>
      </c>
      <c r="K74" s="5">
        <v>2.3416300000000001E-2</v>
      </c>
      <c r="L74" s="5">
        <v>2.5455189999999999E-2</v>
      </c>
      <c r="M74" s="5">
        <v>2.8406839999999999E-2</v>
      </c>
      <c r="N74" s="5">
        <v>3.1904910000000002E-2</v>
      </c>
      <c r="O74" s="5">
        <v>3.5241769999999999E-2</v>
      </c>
      <c r="P74" s="5">
        <v>3.8700970000000001E-2</v>
      </c>
      <c r="Q74" s="5">
        <v>4.0960429999999999E-2</v>
      </c>
      <c r="R74" s="5">
        <v>4.3159940000000001E-2</v>
      </c>
      <c r="S74" s="5">
        <v>4.5304850000000001E-2</v>
      </c>
      <c r="T74" s="5">
        <v>4.7354279999999999E-2</v>
      </c>
      <c r="U74" s="5">
        <v>4.9507870000000002E-2</v>
      </c>
      <c r="V74" s="5">
        <v>5.15988E-2</v>
      </c>
      <c r="W74" s="5">
        <v>5.364555E-2</v>
      </c>
      <c r="X74" s="5">
        <v>5.5821280000000001E-2</v>
      </c>
      <c r="Y74" s="5">
        <v>5.7184440000000003E-2</v>
      </c>
      <c r="Z74" s="5">
        <v>5.7508179999999999E-2</v>
      </c>
      <c r="AA74" s="5">
        <v>5.7843430000000001E-2</v>
      </c>
      <c r="AB74" s="5">
        <v>5.8186080000000001E-2</v>
      </c>
      <c r="AC74" s="5">
        <v>5.8417980000000001E-2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7.3300000000000001E-6</v>
      </c>
      <c r="D75" s="5">
        <v>4.8510000000000001E-5</v>
      </c>
      <c r="E75" s="5">
        <v>6.7260000000000003E-5</v>
      </c>
      <c r="F75" s="5">
        <v>7.1769999999999999E-5</v>
      </c>
      <c r="G75" s="5">
        <v>8.1769999999999998E-5</v>
      </c>
      <c r="H75" s="5">
        <v>9.056E-5</v>
      </c>
      <c r="I75" s="5">
        <v>9.9530000000000004E-5</v>
      </c>
      <c r="J75" s="5">
        <v>1.0808E-4</v>
      </c>
      <c r="K75" s="5">
        <v>1.1708E-4</v>
      </c>
      <c r="L75" s="5">
        <v>1.2727999999999999E-4</v>
      </c>
      <c r="M75" s="5">
        <v>1.4202999999999999E-4</v>
      </c>
      <c r="N75" s="5">
        <v>1.5951999999999999E-4</v>
      </c>
      <c r="O75" s="5">
        <v>1.7621E-4</v>
      </c>
      <c r="P75" s="5">
        <v>1.9349999999999999E-4</v>
      </c>
      <c r="Q75" s="5">
        <v>2.0479999999999999E-4</v>
      </c>
      <c r="R75" s="5">
        <v>2.1579999999999999E-4</v>
      </c>
      <c r="S75" s="5">
        <v>2.2651999999999999E-4</v>
      </c>
      <c r="T75" s="5">
        <v>2.3677E-4</v>
      </c>
      <c r="U75" s="5">
        <v>2.4753999999999998E-4</v>
      </c>
      <c r="V75" s="5">
        <v>2.5798999999999999E-4</v>
      </c>
      <c r="W75" s="5">
        <v>2.6823E-4</v>
      </c>
      <c r="X75" s="5">
        <v>2.7911E-4</v>
      </c>
      <c r="Y75" s="5">
        <v>2.8592E-4</v>
      </c>
      <c r="Z75" s="5">
        <v>2.8753999999999997E-4</v>
      </c>
      <c r="AA75" s="5">
        <v>2.8922000000000003E-4</v>
      </c>
      <c r="AB75" s="5">
        <v>2.9093000000000001E-4</v>
      </c>
      <c r="AC75" s="5">
        <v>2.9209E-4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57.313268379999997</v>
      </c>
      <c r="D76" s="5">
        <v>110.82935863</v>
      </c>
      <c r="E76" s="5">
        <v>161.06891956999999</v>
      </c>
      <c r="F76" s="5">
        <v>208.73545397999999</v>
      </c>
      <c r="G76" s="5">
        <v>258.45233187000002</v>
      </c>
      <c r="H76" s="5">
        <v>300.14056312000002</v>
      </c>
      <c r="I76" s="5">
        <v>338.83831100999998</v>
      </c>
      <c r="J76" s="5">
        <v>374.77296102999998</v>
      </c>
      <c r="K76" s="5">
        <v>408.31601760000001</v>
      </c>
      <c r="L76" s="5">
        <v>439.69045315</v>
      </c>
      <c r="M76" s="5">
        <v>469.16419239999999</v>
      </c>
      <c r="N76" s="5">
        <v>497.05939968000001</v>
      </c>
      <c r="O76" s="5">
        <v>523.37082555999996</v>
      </c>
      <c r="P76" s="5">
        <v>548.47716519000005</v>
      </c>
      <c r="Q76" s="5">
        <v>572.40406602999997</v>
      </c>
      <c r="R76" s="5">
        <v>595.78074686000002</v>
      </c>
      <c r="S76" s="5">
        <v>618.25608283999998</v>
      </c>
      <c r="T76" s="5">
        <v>640.19390370999997</v>
      </c>
      <c r="U76" s="5">
        <v>661.69632399</v>
      </c>
      <c r="V76" s="5">
        <v>683.00364507999996</v>
      </c>
      <c r="W76" s="5">
        <v>703.87364666999997</v>
      </c>
      <c r="X76" s="5">
        <v>724.53725863</v>
      </c>
      <c r="Y76" s="5">
        <v>745.54618162999998</v>
      </c>
      <c r="Z76" s="5">
        <v>766.06906205999996</v>
      </c>
      <c r="AA76" s="5">
        <v>786.81830377999995</v>
      </c>
      <c r="AB76" s="5">
        <v>807.81542031000004</v>
      </c>
      <c r="AC76" s="5">
        <v>829.08232335000002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9.0755999999999996E-4</v>
      </c>
      <c r="D77" s="5">
        <v>6.0039300000000002E-3</v>
      </c>
      <c r="E77" s="5">
        <v>8.3248300000000001E-3</v>
      </c>
      <c r="F77" s="5">
        <v>8.88333E-3</v>
      </c>
      <c r="G77" s="5">
        <v>1.012153E-2</v>
      </c>
      <c r="H77" s="5">
        <v>1.1209200000000001E-2</v>
      </c>
      <c r="I77" s="5">
        <v>1.231895E-2</v>
      </c>
      <c r="J77" s="5">
        <v>1.337781E-2</v>
      </c>
      <c r="K77" s="5">
        <v>1.4491800000000001E-2</v>
      </c>
      <c r="L77" s="5">
        <v>1.5753619999999999E-2</v>
      </c>
      <c r="M77" s="5">
        <v>1.7580330000000002E-2</v>
      </c>
      <c r="N77" s="5">
        <v>1.9745200000000001E-2</v>
      </c>
      <c r="O77" s="5">
        <v>2.1810300000000001E-2</v>
      </c>
      <c r="P77" s="5">
        <v>2.3951119999999999E-2</v>
      </c>
      <c r="Q77" s="5">
        <v>2.5349449999999999E-2</v>
      </c>
      <c r="R77" s="5">
        <v>2.6710669999999999E-2</v>
      </c>
      <c r="S77" s="5">
        <v>2.80381E-2</v>
      </c>
      <c r="T77" s="5">
        <v>2.930644E-2</v>
      </c>
      <c r="U77" s="5">
        <v>3.063925E-2</v>
      </c>
      <c r="V77" s="5">
        <v>3.1933280000000001E-2</v>
      </c>
      <c r="W77" s="5">
        <v>3.3199970000000002E-2</v>
      </c>
      <c r="X77" s="5">
        <v>3.4546470000000003E-2</v>
      </c>
      <c r="Y77" s="5">
        <v>3.5390100000000001E-2</v>
      </c>
      <c r="Z77" s="5">
        <v>3.5590459999999997E-2</v>
      </c>
      <c r="AA77" s="5">
        <v>3.5797929999999999E-2</v>
      </c>
      <c r="AB77" s="5">
        <v>3.6009989999999999E-2</v>
      </c>
      <c r="AC77" s="5">
        <v>3.615351E-2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1.00000003</v>
      </c>
      <c r="E78" s="5">
        <v>1.00000288</v>
      </c>
      <c r="F78" s="5">
        <v>1.0000000899999999</v>
      </c>
      <c r="G78" s="5">
        <v>1.0000007399999999</v>
      </c>
      <c r="H78" s="5">
        <v>1.0636153699999999</v>
      </c>
      <c r="I78" s="5">
        <v>1.0000000899999999</v>
      </c>
      <c r="J78" s="5">
        <v>1.0006979600000001</v>
      </c>
      <c r="K78" s="5">
        <v>1.0000000200000001</v>
      </c>
      <c r="L78" s="5">
        <v>1.0003085199999999</v>
      </c>
      <c r="M78" s="5">
        <v>1.0000000099999999</v>
      </c>
      <c r="N78" s="5">
        <v>1.00000015</v>
      </c>
      <c r="O78" s="5">
        <v>1.00125712</v>
      </c>
      <c r="P78" s="5">
        <v>1.00000069</v>
      </c>
      <c r="Q78" s="5">
        <v>1.0012116900000001</v>
      </c>
      <c r="R78" s="5">
        <v>1.0006118500000001</v>
      </c>
      <c r="S78" s="5">
        <v>1.00303963</v>
      </c>
      <c r="T78" s="5">
        <v>1.0000016199999999</v>
      </c>
      <c r="U78" s="5">
        <v>1.0000112699999999</v>
      </c>
      <c r="V78" s="5">
        <v>1.0000102099999999</v>
      </c>
      <c r="W78" s="5">
        <v>1.0017927099999999</v>
      </c>
      <c r="X78" s="5">
        <v>1.0000481999999999</v>
      </c>
      <c r="Y78" s="5">
        <v>1</v>
      </c>
      <c r="Z78" s="5">
        <v>1.00522281</v>
      </c>
      <c r="AA78" s="5">
        <v>1</v>
      </c>
      <c r="AB78" s="5">
        <v>1.0000007</v>
      </c>
      <c r="AC78" s="5">
        <v>1.00000041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1.00000003</v>
      </c>
      <c r="D79" s="5">
        <v>1.00000288</v>
      </c>
      <c r="E79" s="5">
        <v>1.0000000899999999</v>
      </c>
      <c r="F79" s="5">
        <v>1.0000007399999999</v>
      </c>
      <c r="G79" s="5">
        <v>1.0636153699999999</v>
      </c>
      <c r="H79" s="5">
        <v>1.0000000899999999</v>
      </c>
      <c r="I79" s="5">
        <v>1.0006979600000001</v>
      </c>
      <c r="J79" s="5">
        <v>1.0000000200000001</v>
      </c>
      <c r="K79" s="5">
        <v>1.0003085199999999</v>
      </c>
      <c r="L79" s="5">
        <v>1.0000000099999999</v>
      </c>
      <c r="M79" s="5">
        <v>1.00000015</v>
      </c>
      <c r="N79" s="5">
        <v>1.00125712</v>
      </c>
      <c r="O79" s="5">
        <v>1.00000069</v>
      </c>
      <c r="P79" s="5">
        <v>1.0012116900000001</v>
      </c>
      <c r="Q79" s="5">
        <v>1.0006118500000001</v>
      </c>
      <c r="R79" s="5">
        <v>1.00303963</v>
      </c>
      <c r="S79" s="5">
        <v>1.0000016199999999</v>
      </c>
      <c r="T79" s="5">
        <v>1.0000112699999999</v>
      </c>
      <c r="U79" s="5">
        <v>1.0000102099999999</v>
      </c>
      <c r="V79" s="5">
        <v>1.0017927099999999</v>
      </c>
      <c r="W79" s="5">
        <v>1.0000481999999999</v>
      </c>
      <c r="X79" s="5">
        <v>1</v>
      </c>
      <c r="Y79" s="5">
        <v>1.00522281</v>
      </c>
      <c r="Z79" s="5">
        <v>1</v>
      </c>
      <c r="AA79" s="5">
        <v>1.0000007</v>
      </c>
      <c r="AB79" s="5">
        <v>1.00000041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D2FEA-83E9-471F-906D-F61F7B860AC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55048</v>
      </c>
      <c r="C5" s="5">
        <v>60247.368233269997</v>
      </c>
      <c r="D5" s="5">
        <v>65967.144724679994</v>
      </c>
      <c r="E5" s="5">
        <v>72258.957205960003</v>
      </c>
      <c r="F5" s="5">
        <v>79179.527252639993</v>
      </c>
      <c r="G5" s="5">
        <v>82655.099638190004</v>
      </c>
      <c r="H5" s="5">
        <v>85284.947745590005</v>
      </c>
      <c r="I5" s="5">
        <v>88001.997894700005</v>
      </c>
      <c r="J5" s="5">
        <v>90804.193336550001</v>
      </c>
      <c r="K5" s="5">
        <v>93694.199797809997</v>
      </c>
      <c r="L5" s="5">
        <v>96845.163960399994</v>
      </c>
      <c r="M5" s="5">
        <v>100329.56633488</v>
      </c>
      <c r="N5" s="5">
        <v>103918.6821163</v>
      </c>
      <c r="O5" s="5">
        <v>107717.96897875</v>
      </c>
      <c r="P5" s="5">
        <v>110286.94397786001</v>
      </c>
      <c r="Q5" s="5">
        <v>113304.85592479</v>
      </c>
      <c r="R5" s="5">
        <v>116389.24129650999</v>
      </c>
      <c r="S5" s="5">
        <v>119532.3543814</v>
      </c>
      <c r="T5" s="5">
        <v>122736.20896944001</v>
      </c>
      <c r="U5" s="5">
        <v>126071.97092751</v>
      </c>
      <c r="V5" s="5">
        <v>129556.67530863</v>
      </c>
      <c r="W5" s="5">
        <v>133137.98422703001</v>
      </c>
      <c r="X5" s="5">
        <v>136788.37168253001</v>
      </c>
      <c r="Y5" s="5">
        <v>140502.82568661001</v>
      </c>
      <c r="Z5" s="5">
        <v>144296.48532148</v>
      </c>
      <c r="AA5" s="5">
        <v>148186.53583243999</v>
      </c>
      <c r="AB5" s="5">
        <v>152126.96944032001</v>
      </c>
      <c r="AC5" s="5">
        <v>156077.27253791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234195297.75</v>
      </c>
      <c r="C6" s="5">
        <v>241589674.408227</v>
      </c>
      <c r="D6" s="5">
        <v>249131820.86380699</v>
      </c>
      <c r="E6" s="5">
        <v>256824837.738673</v>
      </c>
      <c r="F6" s="5">
        <v>264680523.48200101</v>
      </c>
      <c r="G6" s="5">
        <v>272690088.86720997</v>
      </c>
      <c r="H6" s="5">
        <v>280874122.50979102</v>
      </c>
      <c r="I6" s="5">
        <v>289236152.82284302</v>
      </c>
      <c r="J6" s="5">
        <v>297786338.90622902</v>
      </c>
      <c r="K6" s="5">
        <v>306534418.02692699</v>
      </c>
      <c r="L6" s="5">
        <v>315492680.30794698</v>
      </c>
      <c r="M6" s="5">
        <v>324673265.73633897</v>
      </c>
      <c r="N6" s="5">
        <v>334084333.64899802</v>
      </c>
      <c r="O6" s="5">
        <v>343735513.09348398</v>
      </c>
      <c r="P6" s="5">
        <v>353324535.43619603</v>
      </c>
      <c r="Q6" s="5">
        <v>363180604.56059098</v>
      </c>
      <c r="R6" s="5">
        <v>373236264.12688702</v>
      </c>
      <c r="S6" s="5">
        <v>383494164.75313002</v>
      </c>
      <c r="T6" s="5">
        <v>393958970.856888</v>
      </c>
      <c r="U6" s="5">
        <v>404649245.98833299</v>
      </c>
      <c r="V6" s="5">
        <v>415571699.96111202</v>
      </c>
      <c r="W6" s="5">
        <v>426721837.63186902</v>
      </c>
      <c r="X6" s="5">
        <v>438098131.25565302</v>
      </c>
      <c r="Y6" s="5">
        <v>449703398.63682801</v>
      </c>
      <c r="Z6" s="5">
        <v>461546654.18644798</v>
      </c>
      <c r="AA6" s="5">
        <v>473637178.593615</v>
      </c>
      <c r="AB6" s="5">
        <v>485966910.24703801</v>
      </c>
      <c r="AC6" s="5">
        <v>498520638.60576802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234195297.75</v>
      </c>
      <c r="C7" s="5">
        <v>241589558.73144999</v>
      </c>
      <c r="D7" s="5">
        <v>249131704.932529</v>
      </c>
      <c r="E7" s="5">
        <v>256824694.05762899</v>
      </c>
      <c r="F7" s="5">
        <v>264671542.96523201</v>
      </c>
      <c r="G7" s="5">
        <v>272675328.850986</v>
      </c>
      <c r="H7" s="5">
        <v>280839190.45445597</v>
      </c>
      <c r="I7" s="5">
        <v>289166329.28999501</v>
      </c>
      <c r="J7" s="5">
        <v>297660010.90224499</v>
      </c>
      <c r="K7" s="5">
        <v>306323566.14674002</v>
      </c>
      <c r="L7" s="5">
        <v>315160392.49612498</v>
      </c>
      <c r="M7" s="5">
        <v>324173955.37249702</v>
      </c>
      <c r="N7" s="5">
        <v>333367789.50639701</v>
      </c>
      <c r="O7" s="5">
        <v>342745500.32297498</v>
      </c>
      <c r="P7" s="5">
        <v>352310765.35588503</v>
      </c>
      <c r="Q7" s="5">
        <v>362067335.68945301</v>
      </c>
      <c r="R7" s="5">
        <v>372019037.42969197</v>
      </c>
      <c r="S7" s="5">
        <v>382169773.20473599</v>
      </c>
      <c r="T7" s="5">
        <v>392523523.69528002</v>
      </c>
      <c r="U7" s="5">
        <v>403084349.19563597</v>
      </c>
      <c r="V7" s="5">
        <v>413856391.20599902</v>
      </c>
      <c r="W7" s="5">
        <v>424843874.05656898</v>
      </c>
      <c r="X7" s="5">
        <v>436051106.56414998</v>
      </c>
      <c r="Y7" s="5">
        <v>447482483.721883</v>
      </c>
      <c r="Z7" s="5">
        <v>459142488.42277098</v>
      </c>
      <c r="AA7" s="5">
        <v>471035693.21767598</v>
      </c>
      <c r="AB7" s="5">
        <v>483166762.10847998</v>
      </c>
      <c r="AC7" s="5">
        <v>495540452.37709898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19162.548844559999</v>
      </c>
      <c r="C8" s="5">
        <v>21561.4971553</v>
      </c>
      <c r="D8" s="5">
        <v>24193.11187895</v>
      </c>
      <c r="E8" s="5">
        <v>27081.332584240001</v>
      </c>
      <c r="F8" s="5">
        <v>30252.344040020002</v>
      </c>
      <c r="G8" s="5">
        <v>30920.709394779999</v>
      </c>
      <c r="H8" s="5">
        <v>31438.685106249999</v>
      </c>
      <c r="I8" s="5">
        <v>31978.860548050001</v>
      </c>
      <c r="J8" s="5">
        <v>32541.571411960002</v>
      </c>
      <c r="K8" s="5">
        <v>33127.964200870003</v>
      </c>
      <c r="L8" s="5">
        <v>33771.475229039999</v>
      </c>
      <c r="M8" s="5">
        <v>34487.302742389998</v>
      </c>
      <c r="N8" s="5">
        <v>35233.856932739996</v>
      </c>
      <c r="O8" s="5">
        <v>36031.441212780002</v>
      </c>
      <c r="P8" s="5">
        <v>36587.184901549997</v>
      </c>
      <c r="Q8" s="5">
        <v>37237.565014439999</v>
      </c>
      <c r="R8" s="5">
        <v>37908.07793182</v>
      </c>
      <c r="S8" s="5">
        <v>38597.490537389996</v>
      </c>
      <c r="T8" s="5">
        <v>39306.412784699998</v>
      </c>
      <c r="U8" s="5">
        <v>40053.958942309997</v>
      </c>
      <c r="V8" s="5">
        <v>40835.259638770003</v>
      </c>
      <c r="W8" s="5">
        <v>41644.686823670003</v>
      </c>
      <c r="X8" s="5">
        <v>42476.884629829998</v>
      </c>
      <c r="Y8" s="5">
        <v>43330.830284399999</v>
      </c>
      <c r="Z8" s="5">
        <v>44209.824028249997</v>
      </c>
      <c r="AA8" s="5">
        <v>45117.571909500002</v>
      </c>
      <c r="AB8" s="5">
        <v>46044.761123229997</v>
      </c>
      <c r="AC8" s="5">
        <v>46982.955027550001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4015.3697614799999</v>
      </c>
      <c r="C9" s="5">
        <v>3933.7702427200002</v>
      </c>
      <c r="D9" s="5">
        <v>3828.1760013899998</v>
      </c>
      <c r="E9" s="5">
        <v>3692.4322650899999</v>
      </c>
      <c r="F9" s="5">
        <v>3529.5916032199998</v>
      </c>
      <c r="G9" s="5">
        <v>3572.75223185</v>
      </c>
      <c r="H9" s="5">
        <v>3605.3920376699998</v>
      </c>
      <c r="I9" s="5">
        <v>3638.0469069199999</v>
      </c>
      <c r="J9" s="5">
        <v>3670.8099657900002</v>
      </c>
      <c r="K9" s="5">
        <v>3703.7741756</v>
      </c>
      <c r="L9" s="5">
        <v>3737.0851032099999</v>
      </c>
      <c r="M9" s="5">
        <v>3770.3657664900002</v>
      </c>
      <c r="N9" s="5">
        <v>3803.0117757100002</v>
      </c>
      <c r="O9" s="5">
        <v>3835.0780286099998</v>
      </c>
      <c r="P9" s="5">
        <v>3924.1056540599998</v>
      </c>
      <c r="Q9" s="5">
        <v>4000.39328716</v>
      </c>
      <c r="R9" s="5">
        <v>4078.3893931500002</v>
      </c>
      <c r="S9" s="5">
        <v>4158.4166996399999</v>
      </c>
      <c r="T9" s="5">
        <v>4240.4745571900003</v>
      </c>
      <c r="U9" s="5">
        <v>4321.5345670099996</v>
      </c>
      <c r="V9" s="5">
        <v>4401.7234075599999</v>
      </c>
      <c r="W9" s="5">
        <v>4482.6819007599997</v>
      </c>
      <c r="X9" s="5">
        <v>4565.6106131300003</v>
      </c>
      <c r="Y9" s="5">
        <v>4650.9450804799999</v>
      </c>
      <c r="Z9" s="5">
        <v>4737.9468010800001</v>
      </c>
      <c r="AA9" s="5">
        <v>4826.0765944200002</v>
      </c>
      <c r="AB9" s="5">
        <v>4917.0778476400001</v>
      </c>
      <c r="AC9" s="5">
        <v>5014.1269000000002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19533.893093580002</v>
      </c>
      <c r="D11" s="5">
        <v>17124.774843530002</v>
      </c>
      <c r="E11" s="5">
        <v>14836.595241000001</v>
      </c>
      <c r="F11" s="5">
        <v>12318.42085067</v>
      </c>
      <c r="G11" s="5">
        <v>12058.47844264</v>
      </c>
      <c r="H11" s="5">
        <v>12255.392397080001</v>
      </c>
      <c r="I11" s="5">
        <v>12451.01203536</v>
      </c>
      <c r="J11" s="5">
        <v>12645.74135183</v>
      </c>
      <c r="K11" s="5">
        <v>12839.98399386</v>
      </c>
      <c r="L11" s="5">
        <v>13034.37361395</v>
      </c>
      <c r="M11" s="5">
        <v>13227.5142373</v>
      </c>
      <c r="N11" s="5">
        <v>13416.95885633</v>
      </c>
      <c r="O11" s="5">
        <v>13603.063192359999</v>
      </c>
      <c r="P11" s="5">
        <v>14014.266855829999</v>
      </c>
      <c r="Q11" s="5">
        <v>14373.858074719999</v>
      </c>
      <c r="R11" s="5">
        <v>14739.21278039</v>
      </c>
      <c r="S11" s="5">
        <v>15111.652385490001</v>
      </c>
      <c r="T11" s="5">
        <v>15491.20858722</v>
      </c>
      <c r="U11" s="5">
        <v>15864.503572400001</v>
      </c>
      <c r="V11" s="5">
        <v>16234.88763743</v>
      </c>
      <c r="W11" s="5">
        <v>16607.477458009998</v>
      </c>
      <c r="X11" s="5">
        <v>16987.067979070001</v>
      </c>
      <c r="Y11" s="5">
        <v>17375.41926893</v>
      </c>
      <c r="Z11" s="5">
        <v>17769.629312649999</v>
      </c>
      <c r="AA11" s="5">
        <v>18167.587473840002</v>
      </c>
      <c r="AB11" s="5">
        <v>18576.23569582</v>
      </c>
      <c r="AC11" s="5">
        <v>19008.231659540001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23177.918606039999</v>
      </c>
      <c r="C12" s="5">
        <v>25495.267398020002</v>
      </c>
      <c r="D12" s="5">
        <v>28021.287880340002</v>
      </c>
      <c r="E12" s="5">
        <v>30773.76484933</v>
      </c>
      <c r="F12" s="5">
        <v>33781.935643240002</v>
      </c>
      <c r="G12" s="5">
        <v>34493.46162663</v>
      </c>
      <c r="H12" s="5">
        <v>35044.077143920003</v>
      </c>
      <c r="I12" s="5">
        <v>35616.907454970002</v>
      </c>
      <c r="J12" s="5">
        <v>36212.381377750004</v>
      </c>
      <c r="K12" s="5">
        <v>36831.738376480003</v>
      </c>
      <c r="L12" s="5">
        <v>37508.560332250003</v>
      </c>
      <c r="M12" s="5">
        <v>38257.66850888</v>
      </c>
      <c r="N12" s="5">
        <v>39036.868708449998</v>
      </c>
      <c r="O12" s="5">
        <v>39866.51924139</v>
      </c>
      <c r="P12" s="5">
        <v>40511.290555599997</v>
      </c>
      <c r="Q12" s="5">
        <v>41237.958301600003</v>
      </c>
      <c r="R12" s="5">
        <v>41986.467324960002</v>
      </c>
      <c r="S12" s="5">
        <v>42755.907237029998</v>
      </c>
      <c r="T12" s="5">
        <v>43546.887341889997</v>
      </c>
      <c r="U12" s="5">
        <v>44375.493509319997</v>
      </c>
      <c r="V12" s="5">
        <v>45236.983046330002</v>
      </c>
      <c r="W12" s="5">
        <v>46127.368724430002</v>
      </c>
      <c r="X12" s="5">
        <v>47042.495242969999</v>
      </c>
      <c r="Y12" s="5">
        <v>47981.775364890003</v>
      </c>
      <c r="Z12" s="5">
        <v>48947.770829330002</v>
      </c>
      <c r="AA12" s="5">
        <v>49943.648503919998</v>
      </c>
      <c r="AB12" s="5">
        <v>50961.838970860001</v>
      </c>
      <c r="AC12" s="5">
        <v>51997.081927550003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23177.918606039999</v>
      </c>
      <c r="C13" s="5">
        <v>45029.1604916</v>
      </c>
      <c r="D13" s="5">
        <v>45146.062723870004</v>
      </c>
      <c r="E13" s="5">
        <v>45610.360090330003</v>
      </c>
      <c r="F13" s="5">
        <v>46100.356493910003</v>
      </c>
      <c r="G13" s="5">
        <v>46551.94006927</v>
      </c>
      <c r="H13" s="5">
        <v>47299.469540999999</v>
      </c>
      <c r="I13" s="5">
        <v>48067.919490330001</v>
      </c>
      <c r="J13" s="5">
        <v>48858.122729590003</v>
      </c>
      <c r="K13" s="5">
        <v>49671.722370340001</v>
      </c>
      <c r="L13" s="5">
        <v>50542.933946199999</v>
      </c>
      <c r="M13" s="5">
        <v>51485.182746190003</v>
      </c>
      <c r="N13" s="5">
        <v>52453.827564779996</v>
      </c>
      <c r="O13" s="5">
        <v>53469.582433750002</v>
      </c>
      <c r="P13" s="5">
        <v>54525.557411440001</v>
      </c>
      <c r="Q13" s="5">
        <v>55611.816376319999</v>
      </c>
      <c r="R13" s="5">
        <v>56725.680105359999</v>
      </c>
      <c r="S13" s="5">
        <v>57867.559622510002</v>
      </c>
      <c r="T13" s="5">
        <v>59038.095929110001</v>
      </c>
      <c r="U13" s="5">
        <v>60239.997081729998</v>
      </c>
      <c r="V13" s="5">
        <v>61471.870683770001</v>
      </c>
      <c r="W13" s="5">
        <v>62734.84618244</v>
      </c>
      <c r="X13" s="5">
        <v>64029.56322204</v>
      </c>
      <c r="Y13" s="5">
        <v>65357.194633810002</v>
      </c>
      <c r="Z13" s="5">
        <v>66717.400141980004</v>
      </c>
      <c r="AA13" s="5">
        <v>68111.235977760007</v>
      </c>
      <c r="AB13" s="5">
        <v>69538.074666679997</v>
      </c>
      <c r="AC13" s="5">
        <v>71005.313587080003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7201</v>
      </c>
      <c r="C15" s="5">
        <v>8043.3646718299997</v>
      </c>
      <c r="D15" s="5">
        <v>8963.0209101700002</v>
      </c>
      <c r="E15" s="5">
        <v>9967.8029978199993</v>
      </c>
      <c r="F15" s="5">
        <v>11066.320666289999</v>
      </c>
      <c r="G15" s="5">
        <v>12268.034404669999</v>
      </c>
      <c r="H15" s="5">
        <v>13512.472961609999</v>
      </c>
      <c r="I15" s="5">
        <v>14784.54931642</v>
      </c>
      <c r="J15" s="5">
        <v>16085.369860360001</v>
      </c>
      <c r="K15" s="5">
        <v>17415.98937354</v>
      </c>
      <c r="L15" s="5">
        <v>18777.370699110001</v>
      </c>
      <c r="M15" s="5">
        <v>20173.808340560001</v>
      </c>
      <c r="N15" s="5">
        <v>21610.396734329999</v>
      </c>
      <c r="O15" s="5">
        <v>23088.367903220002</v>
      </c>
      <c r="P15" s="5">
        <v>23095.624300359999</v>
      </c>
      <c r="Q15" s="5">
        <v>23493.582848170001</v>
      </c>
      <c r="R15" s="5">
        <v>23890.271887930001</v>
      </c>
      <c r="S15" s="5">
        <v>24278.055221989998</v>
      </c>
      <c r="T15" s="5">
        <v>24658.408473880001</v>
      </c>
      <c r="U15" s="5">
        <v>25099.432590299999</v>
      </c>
      <c r="V15" s="5">
        <v>25620.361298610002</v>
      </c>
      <c r="W15" s="5">
        <v>26163.620024420001</v>
      </c>
      <c r="X15" s="5">
        <v>26697.78856071</v>
      </c>
      <c r="Y15" s="5">
        <v>27212.99194869</v>
      </c>
      <c r="Z15" s="5">
        <v>27730.367848149999</v>
      </c>
      <c r="AA15" s="5">
        <v>28265.881237739999</v>
      </c>
      <c r="AB15" s="5">
        <v>28771.99019162</v>
      </c>
      <c r="AC15" s="5">
        <v>29165.862115780001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12723958.25</v>
      </c>
      <c r="C16" s="5">
        <v>14212392.205798101</v>
      </c>
      <c r="D16" s="5">
        <v>15837398.1190017</v>
      </c>
      <c r="E16" s="5">
        <v>17612815.811104</v>
      </c>
      <c r="F16" s="5">
        <v>19552727.617334601</v>
      </c>
      <c r="G16" s="5">
        <v>21675157.116272502</v>
      </c>
      <c r="H16" s="5">
        <v>23870854.827538799</v>
      </c>
      <c r="I16" s="5">
        <v>26112729.0175483</v>
      </c>
      <c r="J16" s="5">
        <v>28401289.922808301</v>
      </c>
      <c r="K16" s="5">
        <v>30736889.444702402</v>
      </c>
      <c r="L16" s="5">
        <v>33119154.3071445</v>
      </c>
      <c r="M16" s="5">
        <v>35553478.516847998</v>
      </c>
      <c r="N16" s="5">
        <v>38047316.662567802</v>
      </c>
      <c r="O16" s="5">
        <v>40601004.647493899</v>
      </c>
      <c r="P16" s="5">
        <v>40614209.595357403</v>
      </c>
      <c r="Q16" s="5">
        <v>41300780.792715102</v>
      </c>
      <c r="R16" s="5">
        <v>41984727.8927311</v>
      </c>
      <c r="S16" s="5">
        <v>42652880.866988003</v>
      </c>
      <c r="T16" s="5">
        <v>43307737.411040001</v>
      </c>
      <c r="U16" s="5">
        <v>44066447.347036898</v>
      </c>
      <c r="V16" s="5">
        <v>44962282.4427533</v>
      </c>
      <c r="W16" s="5">
        <v>45895674.877770297</v>
      </c>
      <c r="X16" s="5">
        <v>46812510.596689202</v>
      </c>
      <c r="Y16" s="5">
        <v>47695786.9264374</v>
      </c>
      <c r="Z16" s="5">
        <v>48581867.546325304</v>
      </c>
      <c r="AA16" s="5">
        <v>49497989.629358597</v>
      </c>
      <c r="AB16" s="5">
        <v>50363005.043702401</v>
      </c>
      <c r="AC16" s="5">
        <v>51035149.852831699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12723958.25</v>
      </c>
      <c r="C17" s="5">
        <v>14212392.205798101</v>
      </c>
      <c r="D17" s="5">
        <v>15837398.1190017</v>
      </c>
      <c r="E17" s="5">
        <v>17612818.9402209</v>
      </c>
      <c r="F17" s="5">
        <v>19553867.8154408</v>
      </c>
      <c r="G17" s="5">
        <v>21677261.1546368</v>
      </c>
      <c r="H17" s="5">
        <v>23876148.009686701</v>
      </c>
      <c r="I17" s="5">
        <v>26123870.0523884</v>
      </c>
      <c r="J17" s="5">
        <v>28422382.243990801</v>
      </c>
      <c r="K17" s="5">
        <v>30773548.350425199</v>
      </c>
      <c r="L17" s="5">
        <v>33179069.6875838</v>
      </c>
      <c r="M17" s="5">
        <v>35646534.518648997</v>
      </c>
      <c r="N17" s="5">
        <v>38184944.565131798</v>
      </c>
      <c r="O17" s="5">
        <v>40796476.7756171</v>
      </c>
      <c r="P17" s="5">
        <v>40809298.619014598</v>
      </c>
      <c r="Q17" s="5">
        <v>41512479.8365537</v>
      </c>
      <c r="R17" s="5">
        <v>42213417.870180704</v>
      </c>
      <c r="S17" s="5">
        <v>42898619.7800005</v>
      </c>
      <c r="T17" s="5">
        <v>43570692.950016201</v>
      </c>
      <c r="U17" s="5">
        <v>44349969.778869301</v>
      </c>
      <c r="V17" s="5">
        <v>45270435.705232203</v>
      </c>
      <c r="W17" s="5">
        <v>46230358.125209197</v>
      </c>
      <c r="X17" s="5">
        <v>47174218.4438072</v>
      </c>
      <c r="Y17" s="5">
        <v>48084567.895117998</v>
      </c>
      <c r="Z17" s="5">
        <v>48998756.111238003</v>
      </c>
      <c r="AA17" s="5">
        <v>49944992.746627502</v>
      </c>
      <c r="AB17" s="5">
        <v>50839272.596527703</v>
      </c>
      <c r="AC17" s="5">
        <v>51535232.8685496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1470.1406966300001</v>
      </c>
      <c r="C18" s="5">
        <v>1642.1160591400001</v>
      </c>
      <c r="D18" s="5">
        <v>1829.8711019</v>
      </c>
      <c r="E18" s="5">
        <v>2035.0052552499999</v>
      </c>
      <c r="F18" s="5">
        <v>2259.2762634999999</v>
      </c>
      <c r="G18" s="5">
        <v>2504.6155597699999</v>
      </c>
      <c r="H18" s="5">
        <v>2758.67746326</v>
      </c>
      <c r="I18" s="5">
        <v>3018.3818402100001</v>
      </c>
      <c r="J18" s="5">
        <v>3283.9545690899999</v>
      </c>
      <c r="K18" s="5">
        <v>3555.6109915400002</v>
      </c>
      <c r="L18" s="5">
        <v>3833.5476795499999</v>
      </c>
      <c r="M18" s="5">
        <v>4118.6413897299999</v>
      </c>
      <c r="N18" s="5">
        <v>4411.9321912799996</v>
      </c>
      <c r="O18" s="5">
        <v>4713.6716113399998</v>
      </c>
      <c r="P18" s="5">
        <v>4715.1530617999997</v>
      </c>
      <c r="Q18" s="5">
        <v>4796.3994243400002</v>
      </c>
      <c r="R18" s="5">
        <v>4877.3866068500001</v>
      </c>
      <c r="S18" s="5">
        <v>4956.5556196099997</v>
      </c>
      <c r="T18" s="5">
        <v>5034.2077227500004</v>
      </c>
      <c r="U18" s="5">
        <v>5124.2462593099999</v>
      </c>
      <c r="V18" s="5">
        <v>5230.5979457599997</v>
      </c>
      <c r="W18" s="5">
        <v>5341.5084806300001</v>
      </c>
      <c r="X18" s="5">
        <v>5450.5631819299997</v>
      </c>
      <c r="Y18" s="5">
        <v>5555.7459992800004</v>
      </c>
      <c r="Z18" s="5">
        <v>5661.3723518999996</v>
      </c>
      <c r="AA18" s="5">
        <v>5770.7016155600004</v>
      </c>
      <c r="AB18" s="5">
        <v>5874.0277327699996</v>
      </c>
      <c r="AC18" s="5">
        <v>5954.4397790100002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14.212392210000001</v>
      </c>
      <c r="D19" s="5">
        <v>15.83739812</v>
      </c>
      <c r="E19" s="5">
        <v>17.61281894</v>
      </c>
      <c r="F19" s="5">
        <v>19.553867820000001</v>
      </c>
      <c r="G19" s="5">
        <v>21.67726115</v>
      </c>
      <c r="H19" s="5">
        <v>23.876148010000001</v>
      </c>
      <c r="I19" s="5">
        <v>26.123870050000001</v>
      </c>
      <c r="J19" s="5">
        <v>28.422382240000001</v>
      </c>
      <c r="K19" s="5">
        <v>30.773548349999999</v>
      </c>
      <c r="L19" s="5">
        <v>33.179069689999999</v>
      </c>
      <c r="M19" s="5">
        <v>35.646534520000003</v>
      </c>
      <c r="N19" s="5">
        <v>38.184944569999999</v>
      </c>
      <c r="O19" s="5">
        <v>40.796476779999999</v>
      </c>
      <c r="P19" s="5">
        <v>40.80929862</v>
      </c>
      <c r="Q19" s="5">
        <v>41.512479839999997</v>
      </c>
      <c r="R19" s="5">
        <v>42.213417870000001</v>
      </c>
      <c r="S19" s="5">
        <v>42.898619779999997</v>
      </c>
      <c r="T19" s="5">
        <v>43.570692950000002</v>
      </c>
      <c r="U19" s="5">
        <v>44.349969780000002</v>
      </c>
      <c r="V19" s="5">
        <v>45.270435710000001</v>
      </c>
      <c r="W19" s="5">
        <v>46.230358129999999</v>
      </c>
      <c r="X19" s="5">
        <v>47.174218439999997</v>
      </c>
      <c r="Y19" s="5">
        <v>48.084567900000003</v>
      </c>
      <c r="Z19" s="5">
        <v>48.998756110000002</v>
      </c>
      <c r="AA19" s="5">
        <v>49.944992749999997</v>
      </c>
      <c r="AB19" s="5">
        <v>50.839272600000001</v>
      </c>
      <c r="AC19" s="5">
        <v>51.535232870000002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6.3619789999999996E-2</v>
      </c>
      <c r="C20" s="5">
        <v>7.1061959999999993E-2</v>
      </c>
      <c r="D20" s="5">
        <v>7.9186989999999999E-2</v>
      </c>
      <c r="E20" s="5">
        <v>8.8064089999999998E-2</v>
      </c>
      <c r="F20" s="5">
        <v>9.7769339999999996E-2</v>
      </c>
      <c r="G20" s="5">
        <v>0.10838631</v>
      </c>
      <c r="H20" s="5">
        <v>0.11938074</v>
      </c>
      <c r="I20" s="5">
        <v>0.13061935</v>
      </c>
      <c r="J20" s="5">
        <v>0.14211191000000001</v>
      </c>
      <c r="K20" s="5">
        <v>0.15386774</v>
      </c>
      <c r="L20" s="5">
        <v>0.16589535</v>
      </c>
      <c r="M20" s="5">
        <v>0.17823267000000001</v>
      </c>
      <c r="N20" s="5">
        <v>0.19092471999999999</v>
      </c>
      <c r="O20" s="5">
        <v>0.20398237999999999</v>
      </c>
      <c r="P20" s="5">
        <v>0.20404649</v>
      </c>
      <c r="Q20" s="5">
        <v>0.20756240000000001</v>
      </c>
      <c r="R20" s="5">
        <v>0.21106709000000001</v>
      </c>
      <c r="S20" s="5">
        <v>0.21449309999999999</v>
      </c>
      <c r="T20" s="5">
        <v>0.21785346</v>
      </c>
      <c r="U20" s="5">
        <v>0.22174985</v>
      </c>
      <c r="V20" s="5">
        <v>0.22635217999999999</v>
      </c>
      <c r="W20" s="5">
        <v>0.23115179</v>
      </c>
      <c r="X20" s="5">
        <v>0.23587109000000001</v>
      </c>
      <c r="Y20" s="5">
        <v>0.24042284</v>
      </c>
      <c r="Z20" s="5">
        <v>0.24499377999999999</v>
      </c>
      <c r="AA20" s="5">
        <v>0.24972496</v>
      </c>
      <c r="AB20" s="5">
        <v>0.25419636000000001</v>
      </c>
      <c r="AC20" s="5">
        <v>0.25767615999999999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1470.1406966300001</v>
      </c>
      <c r="C21" s="5">
        <v>1642.1160591400001</v>
      </c>
      <c r="D21" s="5">
        <v>1829.8711019</v>
      </c>
      <c r="E21" s="5">
        <v>2035.0052552499999</v>
      </c>
      <c r="F21" s="5">
        <v>2259.2762634999999</v>
      </c>
      <c r="G21" s="5">
        <v>2504.6155597699999</v>
      </c>
      <c r="H21" s="5">
        <v>2758.67746326</v>
      </c>
      <c r="I21" s="5">
        <v>3018.3818402100001</v>
      </c>
      <c r="J21" s="5">
        <v>3283.9545690899999</v>
      </c>
      <c r="K21" s="5">
        <v>3555.6109915400002</v>
      </c>
      <c r="L21" s="5">
        <v>3833.5476795499999</v>
      </c>
      <c r="M21" s="5">
        <v>4118.6413897299999</v>
      </c>
      <c r="N21" s="5">
        <v>4411.9321912799996</v>
      </c>
      <c r="O21" s="5">
        <v>4713.6716113399998</v>
      </c>
      <c r="P21" s="5">
        <v>4715.1530617999997</v>
      </c>
      <c r="Q21" s="5">
        <v>4796.3994243400002</v>
      </c>
      <c r="R21" s="5">
        <v>4877.3866068500001</v>
      </c>
      <c r="S21" s="5">
        <v>4956.5556196099997</v>
      </c>
      <c r="T21" s="5">
        <v>5034.2077227500004</v>
      </c>
      <c r="U21" s="5">
        <v>5124.2462593099999</v>
      </c>
      <c r="V21" s="5">
        <v>5230.5979457599997</v>
      </c>
      <c r="W21" s="5">
        <v>5341.5084806300001</v>
      </c>
      <c r="X21" s="5">
        <v>5450.5631819299997</v>
      </c>
      <c r="Y21" s="5">
        <v>5555.7459992800004</v>
      </c>
      <c r="Z21" s="5">
        <v>5661.3723518999996</v>
      </c>
      <c r="AA21" s="5">
        <v>5770.7016155600004</v>
      </c>
      <c r="AB21" s="5">
        <v>5874.0277327699996</v>
      </c>
      <c r="AC21" s="5">
        <v>5954.4397790100002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1.1527526800000001</v>
      </c>
      <c r="E23" s="5">
        <v>1.1504414599999999</v>
      </c>
      <c r="F23" s="5">
        <v>1.14847959</v>
      </c>
      <c r="G23" s="5">
        <v>1.1468092999999999</v>
      </c>
      <c r="H23" s="5">
        <v>1.13940815</v>
      </c>
      <c r="I23" s="5">
        <v>1.1318599</v>
      </c>
      <c r="J23" s="5">
        <v>1.1254918599999999</v>
      </c>
      <c r="K23" s="5">
        <v>1.1200477</v>
      </c>
      <c r="L23" s="5">
        <v>1.1153442899999999</v>
      </c>
      <c r="M23" s="5">
        <v>1.11140529</v>
      </c>
      <c r="N23" s="5">
        <v>1.1081388700000001</v>
      </c>
      <c r="O23" s="5">
        <v>1.10522276</v>
      </c>
      <c r="P23" s="5">
        <v>1.10268335</v>
      </c>
      <c r="Q23" s="5">
        <v>1.03480788</v>
      </c>
      <c r="R23" s="5">
        <v>1.0523078299999999</v>
      </c>
      <c r="S23" s="5">
        <v>1.0519499999999999</v>
      </c>
      <c r="T23" s="5">
        <v>1.05127433</v>
      </c>
      <c r="U23" s="5">
        <v>1.0506895300000001</v>
      </c>
      <c r="V23" s="5">
        <v>1.0529848399999999</v>
      </c>
      <c r="W23" s="5">
        <v>1.0559530399999999</v>
      </c>
      <c r="X23" s="5">
        <v>1.05641812</v>
      </c>
      <c r="Y23" s="5">
        <v>1.0556032399999999</v>
      </c>
      <c r="Z23" s="5">
        <v>1.0544458000000001</v>
      </c>
      <c r="AA23" s="5">
        <v>1.0541504399999999</v>
      </c>
      <c r="AB23" s="5">
        <v>1.05446011</v>
      </c>
      <c r="AC23" s="5">
        <v>1.0530054799999999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1.15549536</v>
      </c>
      <c r="D24" s="5">
        <v>1.1527626799999999</v>
      </c>
      <c r="E24" s="5">
        <v>1.1504514400000001</v>
      </c>
      <c r="F24" s="5">
        <v>1.1484895900000001</v>
      </c>
      <c r="G24" s="5">
        <v>1.1468193</v>
      </c>
      <c r="H24" s="5">
        <v>1.1394180899999999</v>
      </c>
      <c r="I24" s="5">
        <v>1.1318699000000001</v>
      </c>
      <c r="J24" s="5">
        <v>1.12550186</v>
      </c>
      <c r="K24" s="5">
        <v>1.1200576</v>
      </c>
      <c r="L24" s="5">
        <v>1.1153466999999999</v>
      </c>
      <c r="M24" s="5">
        <v>1.1114152900000001</v>
      </c>
      <c r="N24" s="5">
        <v>1.10814887</v>
      </c>
      <c r="O24" s="5">
        <v>1.10523276</v>
      </c>
      <c r="P24" s="5">
        <v>1.03480788</v>
      </c>
      <c r="Q24" s="5">
        <v>1.0523078299999999</v>
      </c>
      <c r="R24" s="5">
        <v>1.0519499999999999</v>
      </c>
      <c r="S24" s="5">
        <v>1.05127433</v>
      </c>
      <c r="T24" s="5">
        <v>1.0506895300000001</v>
      </c>
      <c r="U24" s="5">
        <v>1.0529848399999999</v>
      </c>
      <c r="V24" s="5">
        <v>1.0559530399999999</v>
      </c>
      <c r="W24" s="5">
        <v>1.05641812</v>
      </c>
      <c r="X24" s="5">
        <v>1.0556032399999999</v>
      </c>
      <c r="Y24" s="5">
        <v>1.0544458000000001</v>
      </c>
      <c r="Z24" s="5">
        <v>1.0541504399999999</v>
      </c>
      <c r="AA24" s="5">
        <v>1.05446011</v>
      </c>
      <c r="AB24" s="5">
        <v>1.0530054799999999</v>
      </c>
      <c r="AC24" s="5">
        <v>1.0486442300000001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1.15549536</v>
      </c>
      <c r="D25" s="5">
        <v>1.1527626799999999</v>
      </c>
      <c r="E25" s="5">
        <v>1.15045146</v>
      </c>
      <c r="F25" s="5">
        <v>1.1484895900000001</v>
      </c>
      <c r="G25" s="5">
        <v>1.1468193</v>
      </c>
      <c r="H25" s="5">
        <v>1.13941815</v>
      </c>
      <c r="I25" s="5">
        <v>1.1318699000000001</v>
      </c>
      <c r="J25" s="5">
        <v>1.12550186</v>
      </c>
      <c r="K25" s="5">
        <v>1.1200577</v>
      </c>
      <c r="L25" s="5">
        <v>1.11535429</v>
      </c>
      <c r="M25" s="5">
        <v>1.1114152900000001</v>
      </c>
      <c r="N25" s="5">
        <v>1.10814887</v>
      </c>
      <c r="O25" s="5">
        <v>1.10523276</v>
      </c>
      <c r="P25" s="5">
        <v>1.10269335</v>
      </c>
      <c r="Q25" s="5">
        <v>1.10463891</v>
      </c>
      <c r="R25" s="5">
        <v>1.10548205</v>
      </c>
      <c r="S25" s="5">
        <v>1.10635101</v>
      </c>
      <c r="T25" s="5">
        <v>1.1072664400000001</v>
      </c>
      <c r="U25" s="5">
        <v>1.1082233100000001</v>
      </c>
      <c r="V25" s="5">
        <v>1.1090287599999999</v>
      </c>
      <c r="W25" s="5">
        <v>1.1096293500000001</v>
      </c>
      <c r="X25" s="5">
        <v>1.1101944500000001</v>
      </c>
      <c r="Y25" s="5">
        <v>1.1108133200000001</v>
      </c>
      <c r="Z25" s="5">
        <v>1.1115133500000001</v>
      </c>
      <c r="AA25" s="5">
        <v>1.1122307600000001</v>
      </c>
      <c r="AB25" s="5">
        <v>1.11292272</v>
      </c>
      <c r="AC25" s="5">
        <v>1.11371562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13708</v>
      </c>
      <c r="C26" s="5">
        <v>14757.80917882</v>
      </c>
      <c r="D26" s="5">
        <v>15911.869044520001</v>
      </c>
      <c r="E26" s="5">
        <v>17180.63128709</v>
      </c>
      <c r="F26" s="5">
        <v>18575.582194070001</v>
      </c>
      <c r="G26" s="5">
        <v>20109.344658689999</v>
      </c>
      <c r="H26" s="5">
        <v>21695.48885681</v>
      </c>
      <c r="I26" s="5">
        <v>23312.416103119998</v>
      </c>
      <c r="J26" s="5">
        <v>24961.60079389</v>
      </c>
      <c r="K26" s="5">
        <v>26644.43678104</v>
      </c>
      <c r="L26" s="5">
        <v>28362.353569210001</v>
      </c>
      <c r="M26" s="5">
        <v>30120.94980432</v>
      </c>
      <c r="N26" s="5">
        <v>31927.4653612</v>
      </c>
      <c r="O26" s="5">
        <v>33783.442859130002</v>
      </c>
      <c r="P26" s="5">
        <v>35692.263265809997</v>
      </c>
      <c r="Q26" s="5">
        <v>37624.365813830002</v>
      </c>
      <c r="R26" s="5">
        <v>39589.463898800001</v>
      </c>
      <c r="S26" s="5">
        <v>41588.487578079999</v>
      </c>
      <c r="T26" s="5">
        <v>43622.153051510002</v>
      </c>
      <c r="U26" s="5">
        <v>45691.21344793</v>
      </c>
      <c r="V26" s="5">
        <v>47798.128841569996</v>
      </c>
      <c r="W26" s="5">
        <v>49945.727924120001</v>
      </c>
      <c r="X26" s="5">
        <v>52135.505090070001</v>
      </c>
      <c r="Y26" s="5">
        <v>54368.258218540002</v>
      </c>
      <c r="Z26" s="5">
        <v>56644.647047600003</v>
      </c>
      <c r="AA26" s="5">
        <v>58965.684722279999</v>
      </c>
      <c r="AB26" s="5">
        <v>61332.780055199997</v>
      </c>
      <c r="AC26" s="5">
        <v>63746.196872749999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47657998</v>
      </c>
      <c r="C27" s="5">
        <v>51307823.1929086</v>
      </c>
      <c r="D27" s="5">
        <v>55320092.143279299</v>
      </c>
      <c r="E27" s="5">
        <v>59731131.167985298</v>
      </c>
      <c r="F27" s="5">
        <v>64577140.218755402</v>
      </c>
      <c r="G27" s="5">
        <v>69906484.250568807</v>
      </c>
      <c r="H27" s="5">
        <v>75411025.805937901</v>
      </c>
      <c r="I27" s="5">
        <v>81014682.121100098</v>
      </c>
      <c r="J27" s="5">
        <v>86718492.908082694</v>
      </c>
      <c r="K27" s="5">
        <v>92523186.795249701</v>
      </c>
      <c r="L27" s="5">
        <v>98428076.843050003</v>
      </c>
      <c r="M27" s="5">
        <v>104446801.34045</v>
      </c>
      <c r="N27" s="5">
        <v>110600734.18232501</v>
      </c>
      <c r="O27" s="5">
        <v>116890637.365953</v>
      </c>
      <c r="P27" s="5">
        <v>123496503.458959</v>
      </c>
      <c r="Q27" s="5">
        <v>130139900.90008999</v>
      </c>
      <c r="R27" s="5">
        <v>136893285.13026899</v>
      </c>
      <c r="S27" s="5">
        <v>143760599.823668</v>
      </c>
      <c r="T27" s="5">
        <v>150743926.70148501</v>
      </c>
      <c r="U27" s="5">
        <v>157837103.20497099</v>
      </c>
      <c r="V27" s="5">
        <v>165046481.19446099</v>
      </c>
      <c r="W27" s="5">
        <v>172387014.61078101</v>
      </c>
      <c r="X27" s="5">
        <v>179867419.45382199</v>
      </c>
      <c r="Y27" s="5">
        <v>187491429.22866699</v>
      </c>
      <c r="Z27" s="5">
        <v>195258399.20379999</v>
      </c>
      <c r="AA27" s="5">
        <v>203168629.45265499</v>
      </c>
      <c r="AB27" s="5">
        <v>211235378.38160601</v>
      </c>
      <c r="AC27" s="5">
        <v>219473015.17573199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47657998</v>
      </c>
      <c r="C28" s="5">
        <v>51307823.1929086</v>
      </c>
      <c r="D28" s="5">
        <v>55320092.143279299</v>
      </c>
      <c r="E28" s="5">
        <v>59731141.779899798</v>
      </c>
      <c r="F28" s="5">
        <v>64580905.9712594</v>
      </c>
      <c r="G28" s="5">
        <v>69913270.172534198</v>
      </c>
      <c r="H28" s="5">
        <v>75427747.632551894</v>
      </c>
      <c r="I28" s="5">
        <v>81049247.156239301</v>
      </c>
      <c r="J28" s="5">
        <v>86782894.712009698</v>
      </c>
      <c r="K28" s="5">
        <v>92633536.243198901</v>
      </c>
      <c r="L28" s="5">
        <v>98606141.645528793</v>
      </c>
      <c r="M28" s="5">
        <v>104720175.48382799</v>
      </c>
      <c r="N28" s="5">
        <v>111000808.31114</v>
      </c>
      <c r="O28" s="5">
        <v>117453403.283742</v>
      </c>
      <c r="P28" s="5">
        <v>124089714.86267599</v>
      </c>
      <c r="Q28" s="5">
        <v>130806970.43381301</v>
      </c>
      <c r="R28" s="5">
        <v>137638940.13056901</v>
      </c>
      <c r="S28" s="5">
        <v>144588857.44229999</v>
      </c>
      <c r="T28" s="5">
        <v>151659212.34933501</v>
      </c>
      <c r="U28" s="5">
        <v>158852623.22140601</v>
      </c>
      <c r="V28" s="5">
        <v>166177642.88994399</v>
      </c>
      <c r="W28" s="5">
        <v>173644105.742351</v>
      </c>
      <c r="X28" s="5">
        <v>181257207.27395901</v>
      </c>
      <c r="Y28" s="5">
        <v>189019721.43584299</v>
      </c>
      <c r="Z28" s="5">
        <v>196933941.91021401</v>
      </c>
      <c r="AA28" s="5">
        <v>205003391.05361399</v>
      </c>
      <c r="AB28" s="5">
        <v>213232966.82265699</v>
      </c>
      <c r="AC28" s="5">
        <v>221623586.45090699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4146.2059597999996</v>
      </c>
      <c r="C29" s="5">
        <v>4463.7376984800003</v>
      </c>
      <c r="D29" s="5">
        <v>4812.8017408799997</v>
      </c>
      <c r="E29" s="5">
        <v>5196.5593693999999</v>
      </c>
      <c r="F29" s="5">
        <v>5618.4847971899999</v>
      </c>
      <c r="G29" s="5">
        <v>6082.3960221400002</v>
      </c>
      <c r="H29" s="5">
        <v>6562.1509482700003</v>
      </c>
      <c r="I29" s="5">
        <v>7051.2167044199996</v>
      </c>
      <c r="J29" s="5">
        <v>7550.0392455399997</v>
      </c>
      <c r="K29" s="5">
        <v>8059.0401646500004</v>
      </c>
      <c r="L29" s="5">
        <v>8578.6518385399995</v>
      </c>
      <c r="M29" s="5">
        <v>9110.5676680399993</v>
      </c>
      <c r="N29" s="5">
        <v>9656.9774702300001</v>
      </c>
      <c r="O29" s="5">
        <v>10218.34783522</v>
      </c>
      <c r="P29" s="5">
        <v>10795.70139127</v>
      </c>
      <c r="Q29" s="5">
        <v>11380.09700693</v>
      </c>
      <c r="R29" s="5">
        <v>11974.47265557</v>
      </c>
      <c r="S29" s="5">
        <v>12579.109648039999</v>
      </c>
      <c r="T29" s="5">
        <v>13194.224610560001</v>
      </c>
      <c r="U29" s="5">
        <v>13820.045339099999</v>
      </c>
      <c r="V29" s="5">
        <v>14457.31592284</v>
      </c>
      <c r="W29" s="5">
        <v>15106.89194526</v>
      </c>
      <c r="X29" s="5">
        <v>15769.2254101</v>
      </c>
      <c r="Y29" s="5">
        <v>16444.557648800001</v>
      </c>
      <c r="Z29" s="5">
        <v>17133.088209779999</v>
      </c>
      <c r="AA29" s="5">
        <v>17835.12353511</v>
      </c>
      <c r="AB29" s="5">
        <v>18551.089742929998</v>
      </c>
      <c r="AC29" s="5">
        <v>19281.066631779999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41.046258549999997</v>
      </c>
      <c r="D30" s="5">
        <v>44.256073710000003</v>
      </c>
      <c r="E30" s="5">
        <v>47.784913420000002</v>
      </c>
      <c r="F30" s="5">
        <v>51.66472478</v>
      </c>
      <c r="G30" s="5">
        <v>55.930616139999998</v>
      </c>
      <c r="H30" s="5">
        <v>60.342198109999998</v>
      </c>
      <c r="I30" s="5">
        <v>64.839397719999994</v>
      </c>
      <c r="J30" s="5">
        <v>69.426315770000002</v>
      </c>
      <c r="K30" s="5">
        <v>74.106828989999997</v>
      </c>
      <c r="L30" s="5">
        <v>78.884913319999995</v>
      </c>
      <c r="M30" s="5">
        <v>83.776140389999995</v>
      </c>
      <c r="N30" s="5">
        <v>88.800646650000004</v>
      </c>
      <c r="O30" s="5">
        <v>93.962722630000002</v>
      </c>
      <c r="P30" s="5">
        <v>99.271771889999997</v>
      </c>
      <c r="Q30" s="5">
        <v>104.64557635</v>
      </c>
      <c r="R30" s="5">
        <v>110.1111521</v>
      </c>
      <c r="S30" s="5">
        <v>115.67108595000001</v>
      </c>
      <c r="T30" s="5">
        <v>121.32736988000001</v>
      </c>
      <c r="U30" s="5">
        <v>127.08209857999999</v>
      </c>
      <c r="V30" s="5">
        <v>132.94211430999999</v>
      </c>
      <c r="W30" s="5">
        <v>138.91528459</v>
      </c>
      <c r="X30" s="5">
        <v>145.00576581999999</v>
      </c>
      <c r="Y30" s="5">
        <v>151.21577715000001</v>
      </c>
      <c r="Z30" s="5">
        <v>157.54715353</v>
      </c>
      <c r="AA30" s="5">
        <v>164.00271283999999</v>
      </c>
      <c r="AB30" s="5">
        <v>170.58637346</v>
      </c>
      <c r="AC30" s="5">
        <v>177.29886916000001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0.19063199</v>
      </c>
      <c r="C31" s="5">
        <v>0.20523129000000001</v>
      </c>
      <c r="D31" s="5">
        <v>0.22128037</v>
      </c>
      <c r="E31" s="5">
        <v>0.23892457</v>
      </c>
      <c r="F31" s="5">
        <v>0.25832361999999998</v>
      </c>
      <c r="G31" s="5">
        <v>0.27965308</v>
      </c>
      <c r="H31" s="5">
        <v>0.30171099000000001</v>
      </c>
      <c r="I31" s="5">
        <v>0.32419699000000002</v>
      </c>
      <c r="J31" s="5">
        <v>0.34713158</v>
      </c>
      <c r="K31" s="5">
        <v>0.37053414000000001</v>
      </c>
      <c r="L31" s="5">
        <v>0.39442456999999997</v>
      </c>
      <c r="M31" s="5">
        <v>0.41888069999999999</v>
      </c>
      <c r="N31" s="5">
        <v>0.44400323000000003</v>
      </c>
      <c r="O31" s="5">
        <v>0.46981360999999999</v>
      </c>
      <c r="P31" s="5">
        <v>0.49635886000000001</v>
      </c>
      <c r="Q31" s="5">
        <v>0.52322787999999998</v>
      </c>
      <c r="R31" s="5">
        <v>0.55055575999999995</v>
      </c>
      <c r="S31" s="5">
        <v>0.57835543</v>
      </c>
      <c r="T31" s="5">
        <v>0.60663685000000001</v>
      </c>
      <c r="U31" s="5">
        <v>0.63541049000000005</v>
      </c>
      <c r="V31" s="5">
        <v>0.66471057</v>
      </c>
      <c r="W31" s="5">
        <v>0.69457641999999997</v>
      </c>
      <c r="X31" s="5">
        <v>0.72502882999999996</v>
      </c>
      <c r="Y31" s="5">
        <v>0.75607888999999995</v>
      </c>
      <c r="Z31" s="5">
        <v>0.78773576999999995</v>
      </c>
      <c r="AA31" s="5">
        <v>0.82001356000000003</v>
      </c>
      <c r="AB31" s="5">
        <v>0.85293187000000004</v>
      </c>
      <c r="AC31" s="5">
        <v>0.88649434999999999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4146.2059597999996</v>
      </c>
      <c r="C32" s="5">
        <v>4463.7376984800003</v>
      </c>
      <c r="D32" s="5">
        <v>4812.8017408799997</v>
      </c>
      <c r="E32" s="5">
        <v>5196.5593693999999</v>
      </c>
      <c r="F32" s="5">
        <v>5618.4847971899999</v>
      </c>
      <c r="G32" s="5">
        <v>6082.3960221400002</v>
      </c>
      <c r="H32" s="5">
        <v>6562.1509482700003</v>
      </c>
      <c r="I32" s="5">
        <v>7051.2167044199996</v>
      </c>
      <c r="J32" s="5">
        <v>7550.0392455399997</v>
      </c>
      <c r="K32" s="5">
        <v>8059.0401646500004</v>
      </c>
      <c r="L32" s="5">
        <v>8578.6518385399995</v>
      </c>
      <c r="M32" s="5">
        <v>9110.5676680399993</v>
      </c>
      <c r="N32" s="5">
        <v>9656.9774702300001</v>
      </c>
      <c r="O32" s="5">
        <v>10218.34783522</v>
      </c>
      <c r="P32" s="5">
        <v>10795.70139127</v>
      </c>
      <c r="Q32" s="5">
        <v>11380.09700693</v>
      </c>
      <c r="R32" s="5">
        <v>11974.47265557</v>
      </c>
      <c r="S32" s="5">
        <v>12579.109648039999</v>
      </c>
      <c r="T32" s="5">
        <v>13194.224610560001</v>
      </c>
      <c r="U32" s="5">
        <v>13820.045339099999</v>
      </c>
      <c r="V32" s="5">
        <v>14457.31592284</v>
      </c>
      <c r="W32" s="5">
        <v>15106.89194526</v>
      </c>
      <c r="X32" s="5">
        <v>15769.2254101</v>
      </c>
      <c r="Y32" s="5">
        <v>16444.557648800001</v>
      </c>
      <c r="Z32" s="5">
        <v>17133.088209779999</v>
      </c>
      <c r="AA32" s="5">
        <v>17835.12353511</v>
      </c>
      <c r="AB32" s="5">
        <v>18551.089742929998</v>
      </c>
      <c r="AC32" s="5">
        <v>19281.066631779999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1.1214413400000001</v>
      </c>
      <c r="E34" s="5">
        <v>1.1231249400000001</v>
      </c>
      <c r="F34" s="5">
        <v>1.12472588</v>
      </c>
      <c r="G34" s="5">
        <v>1.12624295</v>
      </c>
      <c r="H34" s="5">
        <v>1.1238191399999999</v>
      </c>
      <c r="I34" s="5">
        <v>1.11929028</v>
      </c>
      <c r="J34" s="5">
        <v>1.1153470400000001</v>
      </c>
      <c r="K34" s="5">
        <v>1.1118827</v>
      </c>
      <c r="L34" s="5">
        <v>1.10881878</v>
      </c>
      <c r="M34" s="5">
        <v>1.1062447900000001</v>
      </c>
      <c r="N34" s="5">
        <v>1.10413103</v>
      </c>
      <c r="O34" s="5">
        <v>1.1022098600000001</v>
      </c>
      <c r="P34" s="5">
        <v>1.1005337399999999</v>
      </c>
      <c r="Q34" s="5">
        <v>1.0980444300000001</v>
      </c>
      <c r="R34" s="5">
        <v>1.0960623599999999</v>
      </c>
      <c r="S34" s="5">
        <v>1.09425441</v>
      </c>
      <c r="T34" s="5">
        <v>1.0925938900000001</v>
      </c>
      <c r="U34" s="5">
        <v>1.0910643900000001</v>
      </c>
      <c r="V34" s="5">
        <v>1.0896901000000001</v>
      </c>
      <c r="W34" s="5">
        <v>1.0884593899999999</v>
      </c>
      <c r="X34" s="5">
        <v>1.0873265999999999</v>
      </c>
      <c r="Y34" s="5">
        <v>1.0862670400000001</v>
      </c>
      <c r="Z34" s="5">
        <v>1.08527106</v>
      </c>
      <c r="AA34" s="5">
        <v>1.08433939</v>
      </c>
      <c r="AB34" s="5">
        <v>1.0834729299999999</v>
      </c>
      <c r="AC34" s="5">
        <v>1.0826457700000001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1.1214413400000001</v>
      </c>
      <c r="D35" s="5">
        <v>1.1231249400000001</v>
      </c>
      <c r="E35" s="5">
        <v>1.12472588</v>
      </c>
      <c r="F35" s="5">
        <v>1.12624295</v>
      </c>
      <c r="G35" s="5">
        <v>1.12767577</v>
      </c>
      <c r="H35" s="5">
        <v>1.12382914</v>
      </c>
      <c r="I35" s="5">
        <v>1.11930028</v>
      </c>
      <c r="J35" s="5">
        <v>1.1153570399999999</v>
      </c>
      <c r="K35" s="5">
        <v>1.1118927000000001</v>
      </c>
      <c r="L35" s="5">
        <v>1.1088287800000001</v>
      </c>
      <c r="M35" s="5">
        <v>1.1062547899999999</v>
      </c>
      <c r="N35" s="5">
        <v>1.1041410300000001</v>
      </c>
      <c r="O35" s="5">
        <v>1.1022198599999999</v>
      </c>
      <c r="P35" s="5">
        <v>1.1005225599999999</v>
      </c>
      <c r="Q35" s="5">
        <v>1.0980544299999999</v>
      </c>
      <c r="R35" s="5">
        <v>1.0960722899999999</v>
      </c>
      <c r="S35" s="5">
        <v>1.0942644100000001</v>
      </c>
      <c r="T35" s="5">
        <v>1.09260388</v>
      </c>
      <c r="U35" s="5">
        <v>1.0910743899999999</v>
      </c>
      <c r="V35" s="5">
        <v>1.08970005</v>
      </c>
      <c r="W35" s="5">
        <v>1.08846939</v>
      </c>
      <c r="X35" s="5">
        <v>1.0873366</v>
      </c>
      <c r="Y35" s="5">
        <v>1.0862770399999999</v>
      </c>
      <c r="Z35" s="5">
        <v>1.08528106</v>
      </c>
      <c r="AA35" s="5">
        <v>1.0843493900000001</v>
      </c>
      <c r="AB35" s="5">
        <v>1.08348292</v>
      </c>
      <c r="AC35" s="5">
        <v>1.0826557699999999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1.1214413400000001</v>
      </c>
      <c r="D36" s="5">
        <v>1.1231249400000001</v>
      </c>
      <c r="E36" s="5">
        <v>1.12472588</v>
      </c>
      <c r="F36" s="5">
        <v>1.12624295</v>
      </c>
      <c r="G36" s="5">
        <v>1.12767577</v>
      </c>
      <c r="H36" s="5">
        <v>1.12382914</v>
      </c>
      <c r="I36" s="5">
        <v>1.11930028</v>
      </c>
      <c r="J36" s="5">
        <v>1.1153570399999999</v>
      </c>
      <c r="K36" s="5">
        <v>1.1118927000000001</v>
      </c>
      <c r="L36" s="5">
        <v>1.1088287800000001</v>
      </c>
      <c r="M36" s="5">
        <v>1.1062547899999999</v>
      </c>
      <c r="N36" s="5">
        <v>1.1041410300000001</v>
      </c>
      <c r="O36" s="5">
        <v>1.1022198599999999</v>
      </c>
      <c r="P36" s="5">
        <v>1.10054374</v>
      </c>
      <c r="Q36" s="5">
        <v>1.0980544299999999</v>
      </c>
      <c r="R36" s="5">
        <v>1.09607236</v>
      </c>
      <c r="S36" s="5">
        <v>1.0942644100000001</v>
      </c>
      <c r="T36" s="5">
        <v>1.0926038899999999</v>
      </c>
      <c r="U36" s="5">
        <v>1.0910743899999999</v>
      </c>
      <c r="V36" s="5">
        <v>1.0897000999999999</v>
      </c>
      <c r="W36" s="5">
        <v>1.08846939</v>
      </c>
      <c r="X36" s="5">
        <v>1.0873366</v>
      </c>
      <c r="Y36" s="5">
        <v>1.0862770399999999</v>
      </c>
      <c r="Z36" s="5">
        <v>1.08528106</v>
      </c>
      <c r="AA36" s="5">
        <v>1.0843493900000001</v>
      </c>
      <c r="AB36" s="5">
        <v>1.08348293</v>
      </c>
      <c r="AC36" s="5">
        <v>1.0826557699999999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1182</v>
      </c>
      <c r="C37" s="5">
        <v>2655.5561225500001</v>
      </c>
      <c r="D37" s="5">
        <v>4260.7934347099999</v>
      </c>
      <c r="E37" s="5">
        <v>6011.0018523199997</v>
      </c>
      <c r="F37" s="5">
        <v>7920.7505751500003</v>
      </c>
      <c r="G37" s="5">
        <v>7722.7318221699998</v>
      </c>
      <c r="H37" s="5">
        <v>7529.6635266100002</v>
      </c>
      <c r="I37" s="5">
        <v>7341.42200529</v>
      </c>
      <c r="J37" s="5">
        <v>7157.8893769899996</v>
      </c>
      <c r="K37" s="5">
        <v>6978.9421425700002</v>
      </c>
      <c r="L37" s="5">
        <v>6804.4685890000001</v>
      </c>
      <c r="M37" s="5">
        <v>6634.3572415199997</v>
      </c>
      <c r="N37" s="5">
        <v>6468.5657676199999</v>
      </c>
      <c r="O37" s="5">
        <v>6306.8516234299996</v>
      </c>
      <c r="P37" s="5">
        <v>6149.18033302</v>
      </c>
      <c r="Q37" s="5">
        <v>5995.4508247000003</v>
      </c>
      <c r="R37" s="5">
        <v>5845.5645574600003</v>
      </c>
      <c r="S37" s="5">
        <v>5699.42559815</v>
      </c>
      <c r="T37" s="5">
        <v>5556.9400289699997</v>
      </c>
      <c r="U37" s="5">
        <v>5422.4828522899998</v>
      </c>
      <c r="V37" s="5">
        <v>5286.9207838599996</v>
      </c>
      <c r="W37" s="5">
        <v>5154.7477659300002</v>
      </c>
      <c r="X37" s="5">
        <v>5025.8790741000003</v>
      </c>
      <c r="Y37" s="5">
        <v>4900.2323203300002</v>
      </c>
      <c r="Z37" s="5">
        <v>4777.7265123200004</v>
      </c>
      <c r="AA37" s="5">
        <v>4658.2833495100003</v>
      </c>
      <c r="AB37" s="5">
        <v>4541.8262657699997</v>
      </c>
      <c r="AC37" s="5">
        <v>4428.2806129199998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9062132.75</v>
      </c>
      <c r="C38" s="5">
        <v>20359561.850777902</v>
      </c>
      <c r="D38" s="5">
        <v>32666561.5276074</v>
      </c>
      <c r="E38" s="5">
        <v>46085014.4403781</v>
      </c>
      <c r="F38" s="5">
        <v>60723102.9780531</v>
      </c>
      <c r="G38" s="5">
        <v>59202731.080462903</v>
      </c>
      <c r="H38" s="5">
        <v>57715467.962766901</v>
      </c>
      <c r="I38" s="5">
        <v>56261055.933385</v>
      </c>
      <c r="J38" s="5">
        <v>54837230.634470299</v>
      </c>
      <c r="K38" s="5">
        <v>53442267.896042898</v>
      </c>
      <c r="L38" s="5">
        <v>52074149.984350301</v>
      </c>
      <c r="M38" s="5">
        <v>50731368.575969197</v>
      </c>
      <c r="N38" s="5">
        <v>49414318.3285418</v>
      </c>
      <c r="O38" s="5">
        <v>48121557.589746296</v>
      </c>
      <c r="P38" s="5">
        <v>46919032.199197702</v>
      </c>
      <c r="Q38" s="5">
        <v>45731386.685584702</v>
      </c>
      <c r="R38" s="5">
        <v>44573858.280495703</v>
      </c>
      <c r="S38" s="5">
        <v>43445928.155430399</v>
      </c>
      <c r="T38" s="5">
        <v>42346710.361750104</v>
      </c>
      <c r="U38" s="5">
        <v>41307207.743110798</v>
      </c>
      <c r="V38" s="5">
        <v>40257742.632132597</v>
      </c>
      <c r="W38" s="5">
        <v>39234205.502906501</v>
      </c>
      <c r="X38" s="5">
        <v>38236857.751083098</v>
      </c>
      <c r="Y38" s="5">
        <v>37265239.103666201</v>
      </c>
      <c r="Z38" s="5">
        <v>36318121.5097275</v>
      </c>
      <c r="AA38" s="5">
        <v>35394391.207410999</v>
      </c>
      <c r="AB38" s="5">
        <v>34494969.353375398</v>
      </c>
      <c r="AC38" s="5">
        <v>33621201.039955601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9062132.75</v>
      </c>
      <c r="C39" s="5">
        <v>20359561.850777902</v>
      </c>
      <c r="D39" s="5">
        <v>32666561.5276074</v>
      </c>
      <c r="E39" s="5">
        <v>46085022.627904803</v>
      </c>
      <c r="F39" s="5">
        <v>60726643.986160703</v>
      </c>
      <c r="G39" s="5">
        <v>59208477.973867103</v>
      </c>
      <c r="H39" s="5">
        <v>57728265.932797201</v>
      </c>
      <c r="I39" s="5">
        <v>56285059.796936601</v>
      </c>
      <c r="J39" s="5">
        <v>54877955.703100801</v>
      </c>
      <c r="K39" s="5">
        <v>53506006.781005204</v>
      </c>
      <c r="L39" s="5">
        <v>52168356.571826398</v>
      </c>
      <c r="M39" s="5">
        <v>50864150.473058097</v>
      </c>
      <c r="N39" s="5">
        <v>49593063.890245996</v>
      </c>
      <c r="O39" s="5">
        <v>48353237.159065902</v>
      </c>
      <c r="P39" s="5">
        <v>47144406.2314362</v>
      </c>
      <c r="Q39" s="5">
        <v>45965796.075647801</v>
      </c>
      <c r="R39" s="5">
        <v>44816651.199650697</v>
      </c>
      <c r="S39" s="5">
        <v>43696236.1051566</v>
      </c>
      <c r="T39" s="5">
        <v>42603830.745143898</v>
      </c>
      <c r="U39" s="5">
        <v>41572977.295607403</v>
      </c>
      <c r="V39" s="5">
        <v>40533652.885308102</v>
      </c>
      <c r="W39" s="5">
        <v>39520311.575937703</v>
      </c>
      <c r="X39" s="5">
        <v>38532303.804315701</v>
      </c>
      <c r="Y39" s="5">
        <v>37568997.919495799</v>
      </c>
      <c r="Z39" s="5">
        <v>36629772.961621098</v>
      </c>
      <c r="AA39" s="5">
        <v>35714028.496157899</v>
      </c>
      <c r="AB39" s="5">
        <v>34821177.7403543</v>
      </c>
      <c r="AC39" s="5">
        <v>33950648.3259262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1366.5167535200001</v>
      </c>
      <c r="C40" s="5">
        <v>3070.1031568399999</v>
      </c>
      <c r="D40" s="5">
        <v>4925.9269135499999</v>
      </c>
      <c r="E40" s="5">
        <v>6949.3525690699998</v>
      </c>
      <c r="F40" s="5">
        <v>9157.2236560099991</v>
      </c>
      <c r="G40" s="5">
        <v>8928.2930777799993</v>
      </c>
      <c r="H40" s="5">
        <v>8705.0857499100002</v>
      </c>
      <c r="I40" s="5">
        <v>8487.4586834399997</v>
      </c>
      <c r="J40" s="5">
        <v>8275.2755943100001</v>
      </c>
      <c r="K40" s="5">
        <v>8068.3937041500003</v>
      </c>
      <c r="L40" s="5">
        <v>7866.6838611399999</v>
      </c>
      <c r="M40" s="5">
        <v>7670.0171891800001</v>
      </c>
      <c r="N40" s="5">
        <v>7478.3447470299998</v>
      </c>
      <c r="O40" s="5">
        <v>7291.3861269999998</v>
      </c>
      <c r="P40" s="5">
        <v>7109.1014740299997</v>
      </c>
      <c r="Q40" s="5">
        <v>6931.3739371800002</v>
      </c>
      <c r="R40" s="5">
        <v>6758.0895926499998</v>
      </c>
      <c r="S40" s="5">
        <v>6589.1375316000003</v>
      </c>
      <c r="T40" s="5">
        <v>6424.4091751400001</v>
      </c>
      <c r="U40" s="5">
        <v>6268.96248775</v>
      </c>
      <c r="V40" s="5">
        <v>6112.2384288800004</v>
      </c>
      <c r="W40" s="5">
        <v>5959.4324700899997</v>
      </c>
      <c r="X40" s="5">
        <v>5810.4466610199997</v>
      </c>
      <c r="Y40" s="5">
        <v>5665.1857523899998</v>
      </c>
      <c r="Z40" s="5">
        <v>5523.5561084800001</v>
      </c>
      <c r="AA40" s="5">
        <v>5385.4672043399996</v>
      </c>
      <c r="AB40" s="5">
        <v>5250.8305237900004</v>
      </c>
      <c r="AC40" s="5">
        <v>5119.55976508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12.215737109999999</v>
      </c>
      <c r="D41" s="5">
        <v>19.599936920000001</v>
      </c>
      <c r="E41" s="5">
        <v>27.651013580000001</v>
      </c>
      <c r="F41" s="5">
        <v>36.435986389999997</v>
      </c>
      <c r="G41" s="5">
        <v>35.525086780000002</v>
      </c>
      <c r="H41" s="5">
        <v>34.636959560000001</v>
      </c>
      <c r="I41" s="5">
        <v>33.771035879999999</v>
      </c>
      <c r="J41" s="5">
        <v>32.926773420000004</v>
      </c>
      <c r="K41" s="5">
        <v>32.103604070000003</v>
      </c>
      <c r="L41" s="5">
        <v>31.301013940000001</v>
      </c>
      <c r="M41" s="5">
        <v>30.518490280000002</v>
      </c>
      <c r="N41" s="5">
        <v>29.75583833</v>
      </c>
      <c r="O41" s="5">
        <v>29.011942300000001</v>
      </c>
      <c r="P41" s="5">
        <v>28.286643739999999</v>
      </c>
      <c r="Q41" s="5">
        <v>27.579477650000001</v>
      </c>
      <c r="R41" s="5">
        <v>26.88999072</v>
      </c>
      <c r="S41" s="5">
        <v>26.217741660000002</v>
      </c>
      <c r="T41" s="5">
        <v>25.56229845</v>
      </c>
      <c r="U41" s="5">
        <v>24.943786379999999</v>
      </c>
      <c r="V41" s="5">
        <v>24.320191730000001</v>
      </c>
      <c r="W41" s="5">
        <v>23.71218695</v>
      </c>
      <c r="X41" s="5">
        <v>23.11938228</v>
      </c>
      <c r="Y41" s="5">
        <v>22.541398749999999</v>
      </c>
      <c r="Z41" s="5">
        <v>21.97786378</v>
      </c>
      <c r="AA41" s="5">
        <v>21.428417100000001</v>
      </c>
      <c r="AB41" s="5">
        <v>20.89270664</v>
      </c>
      <c r="AC41" s="5">
        <v>20.370388999999999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2.7186399999999999E-2</v>
      </c>
      <c r="C42" s="5">
        <v>6.1078689999999998E-2</v>
      </c>
      <c r="D42" s="5">
        <v>9.7999680000000006E-2</v>
      </c>
      <c r="E42" s="5">
        <v>0.13825507000000001</v>
      </c>
      <c r="F42" s="5">
        <v>0.18217992999999999</v>
      </c>
      <c r="G42" s="5">
        <v>0.17762543</v>
      </c>
      <c r="H42" s="5">
        <v>0.1731848</v>
      </c>
      <c r="I42" s="5">
        <v>0.16885517999999999</v>
      </c>
      <c r="J42" s="5">
        <v>0.16463386999999999</v>
      </c>
      <c r="K42" s="5">
        <v>0.16051802000000001</v>
      </c>
      <c r="L42" s="5">
        <v>0.15650507</v>
      </c>
      <c r="M42" s="5">
        <v>0.15259244999999999</v>
      </c>
      <c r="N42" s="5">
        <v>0.14877919000000001</v>
      </c>
      <c r="O42" s="5">
        <v>0.14505971000000001</v>
      </c>
      <c r="P42" s="5">
        <v>0.14143322</v>
      </c>
      <c r="Q42" s="5">
        <v>0.13789739000000001</v>
      </c>
      <c r="R42" s="5">
        <v>0.13444995000000001</v>
      </c>
      <c r="S42" s="5">
        <v>0.13108871</v>
      </c>
      <c r="T42" s="5">
        <v>0.12781149</v>
      </c>
      <c r="U42" s="5">
        <v>0.12471893000000001</v>
      </c>
      <c r="V42" s="5">
        <v>0.12160095999999999</v>
      </c>
      <c r="W42" s="5">
        <v>0.11856092999999999</v>
      </c>
      <c r="X42" s="5">
        <v>0.11559691</v>
      </c>
      <c r="Y42" s="5">
        <v>0.11270699000000001</v>
      </c>
      <c r="Z42" s="5">
        <v>0.10988932</v>
      </c>
      <c r="AA42" s="5">
        <v>0.10714209</v>
      </c>
      <c r="AB42" s="5">
        <v>0.10446353</v>
      </c>
      <c r="AC42" s="5">
        <v>0.10185194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1274.89859142</v>
      </c>
      <c r="C43" s="5">
        <v>2864.2679865199998</v>
      </c>
      <c r="D43" s="5">
        <v>4595.6679765099998</v>
      </c>
      <c r="E43" s="5">
        <v>6483.4329902999998</v>
      </c>
      <c r="F43" s="5">
        <v>8543.2772853099996</v>
      </c>
      <c r="G43" s="5">
        <v>8329.6953654699992</v>
      </c>
      <c r="H43" s="5">
        <v>8121.4529813299996</v>
      </c>
      <c r="I43" s="5">
        <v>7918.4167288899998</v>
      </c>
      <c r="J43" s="5">
        <v>7720.45946215</v>
      </c>
      <c r="K43" s="5">
        <v>7527.4479755900002</v>
      </c>
      <c r="L43" s="5">
        <v>7339.2617762</v>
      </c>
      <c r="M43" s="5">
        <v>7155.7806278999997</v>
      </c>
      <c r="N43" s="5">
        <v>6976.9588710999997</v>
      </c>
      <c r="O43" s="5">
        <v>6802.5348993199996</v>
      </c>
      <c r="P43" s="5">
        <v>6632.4715270300003</v>
      </c>
      <c r="Q43" s="5">
        <v>6466.6597388500004</v>
      </c>
      <c r="R43" s="5">
        <v>6304.9932490199999</v>
      </c>
      <c r="S43" s="5">
        <v>6147.3685845800001</v>
      </c>
      <c r="T43" s="5">
        <v>5993.6844462999998</v>
      </c>
      <c r="U43" s="5">
        <v>5848.65968729</v>
      </c>
      <c r="V43" s="5">
        <v>5702.4431982100004</v>
      </c>
      <c r="W43" s="5">
        <v>5559.8821200499997</v>
      </c>
      <c r="X43" s="5">
        <v>5420.8850695499996</v>
      </c>
      <c r="Y43" s="5">
        <v>5285.3631834300004</v>
      </c>
      <c r="Z43" s="5">
        <v>5153.2291038399999</v>
      </c>
      <c r="AA43" s="5">
        <v>5024.3983762400003</v>
      </c>
      <c r="AB43" s="5">
        <v>4898.7884168399996</v>
      </c>
      <c r="AC43" s="5">
        <v>4776.3187105099996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91.618162100000006</v>
      </c>
      <c r="C44" s="5">
        <v>205.83517031</v>
      </c>
      <c r="D44" s="5">
        <v>330.25893703999998</v>
      </c>
      <c r="E44" s="5">
        <v>465.91957876999999</v>
      </c>
      <c r="F44" s="5">
        <v>613.94637069999999</v>
      </c>
      <c r="G44" s="5">
        <v>598.59771232000003</v>
      </c>
      <c r="H44" s="5">
        <v>583.63276857999995</v>
      </c>
      <c r="I44" s="5">
        <v>569.04195455000001</v>
      </c>
      <c r="J44" s="5">
        <v>554.81613216000005</v>
      </c>
      <c r="K44" s="5">
        <v>540.94572856000002</v>
      </c>
      <c r="L44" s="5">
        <v>527.42208493999999</v>
      </c>
      <c r="M44" s="5">
        <v>514.23656128000005</v>
      </c>
      <c r="N44" s="5">
        <v>501.38587593</v>
      </c>
      <c r="O44" s="5">
        <v>488.85122768000002</v>
      </c>
      <c r="P44" s="5">
        <v>476.62994700000002</v>
      </c>
      <c r="Q44" s="5">
        <v>464.71419831999998</v>
      </c>
      <c r="R44" s="5">
        <v>453.09634362999998</v>
      </c>
      <c r="S44" s="5">
        <v>441.76894701999998</v>
      </c>
      <c r="T44" s="5">
        <v>430.72472883</v>
      </c>
      <c r="U44" s="5">
        <v>420.30280046000001</v>
      </c>
      <c r="V44" s="5">
        <v>409.79523067000002</v>
      </c>
      <c r="W44" s="5">
        <v>399.55035003</v>
      </c>
      <c r="X44" s="5">
        <v>389.56159145999999</v>
      </c>
      <c r="Y44" s="5">
        <v>379.82256897000002</v>
      </c>
      <c r="Z44" s="5">
        <v>370.32700463999998</v>
      </c>
      <c r="AA44" s="5">
        <v>361.06882810000002</v>
      </c>
      <c r="AB44" s="5">
        <v>352.04210695</v>
      </c>
      <c r="AC44" s="5">
        <v>343.24105458000002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1.6456183900000001</v>
      </c>
      <c r="E45" s="5">
        <v>1.44693414</v>
      </c>
      <c r="F45" s="5">
        <v>1.3514862999999999</v>
      </c>
      <c r="G45" s="5">
        <v>1.29565423</v>
      </c>
      <c r="H45" s="5">
        <v>1</v>
      </c>
      <c r="I45" s="5">
        <v>1</v>
      </c>
      <c r="J45" s="5">
        <v>1.0000000099999999</v>
      </c>
      <c r="K45" s="5">
        <v>1.00000041</v>
      </c>
      <c r="L45" s="5">
        <v>1</v>
      </c>
      <c r="M45" s="5">
        <v>1</v>
      </c>
      <c r="N45" s="5">
        <v>1.0000000600000001</v>
      </c>
      <c r="O45" s="5">
        <v>1.0000104299999999</v>
      </c>
      <c r="P45" s="5">
        <v>1</v>
      </c>
      <c r="Q45" s="5">
        <v>1</v>
      </c>
      <c r="R45" s="5">
        <v>1</v>
      </c>
      <c r="S45" s="5">
        <v>1</v>
      </c>
      <c r="T45" s="5">
        <v>1.00000003</v>
      </c>
      <c r="U45" s="5">
        <v>1.0000000099999999</v>
      </c>
      <c r="V45" s="5">
        <v>1.00082435</v>
      </c>
      <c r="W45" s="5">
        <v>1</v>
      </c>
      <c r="X45" s="5">
        <v>1</v>
      </c>
      <c r="Y45" s="5">
        <v>1</v>
      </c>
      <c r="Z45" s="5">
        <v>1.0000000499999999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2.3042701399999999</v>
      </c>
      <c r="D46" s="5">
        <v>1.64562312</v>
      </c>
      <c r="E46" s="5">
        <v>1.44694414</v>
      </c>
      <c r="F46" s="5">
        <v>1.3514963</v>
      </c>
      <c r="G46" s="5">
        <v>1</v>
      </c>
      <c r="H46" s="5">
        <v>1</v>
      </c>
      <c r="I46" s="5">
        <v>1.0000000099999999</v>
      </c>
      <c r="J46" s="5">
        <v>1.00000041</v>
      </c>
      <c r="K46" s="5">
        <v>1</v>
      </c>
      <c r="L46" s="5">
        <v>1</v>
      </c>
      <c r="M46" s="5">
        <v>1.0000000600000001</v>
      </c>
      <c r="N46" s="5">
        <v>1.0000104299999999</v>
      </c>
      <c r="O46" s="5">
        <v>1</v>
      </c>
      <c r="P46" s="5">
        <v>1</v>
      </c>
      <c r="Q46" s="5">
        <v>1</v>
      </c>
      <c r="R46" s="5">
        <v>1</v>
      </c>
      <c r="S46" s="5">
        <v>1.00000003</v>
      </c>
      <c r="T46" s="5">
        <v>1.0000000099999999</v>
      </c>
      <c r="U46" s="5">
        <v>1.00082435</v>
      </c>
      <c r="V46" s="5">
        <v>1</v>
      </c>
      <c r="W46" s="5">
        <v>1</v>
      </c>
      <c r="X46" s="5">
        <v>1</v>
      </c>
      <c r="Y46" s="5">
        <v>1.0000000499999999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2.3042746799999998</v>
      </c>
      <c r="D47" s="5">
        <v>1.6456283899999999</v>
      </c>
      <c r="E47" s="5">
        <v>1.44694414</v>
      </c>
      <c r="F47" s="5">
        <v>1.3514963</v>
      </c>
      <c r="G47" s="5">
        <v>1.2956642300000001</v>
      </c>
      <c r="H47" s="5">
        <v>1.3151430399999999</v>
      </c>
      <c r="I47" s="5">
        <v>1.3323422</v>
      </c>
      <c r="J47" s="5">
        <v>1.3505568800000001</v>
      </c>
      <c r="K47" s="5">
        <v>1.3698281699999999</v>
      </c>
      <c r="L47" s="5">
        <v>1.39021752</v>
      </c>
      <c r="M47" s="5">
        <v>1.4124800399999999</v>
      </c>
      <c r="N47" s="5">
        <v>1.4370267699999999</v>
      </c>
      <c r="O47" s="5">
        <v>1.4630160800000001</v>
      </c>
      <c r="P47" s="5">
        <v>1.49098752</v>
      </c>
      <c r="Q47" s="5">
        <v>1.51458476</v>
      </c>
      <c r="R47" s="5">
        <v>1.5411473499999999</v>
      </c>
      <c r="S47" s="5">
        <v>1.5690605399999999</v>
      </c>
      <c r="T47" s="5">
        <v>1.59834667</v>
      </c>
      <c r="U47" s="5">
        <v>1.6290751000000001</v>
      </c>
      <c r="V47" s="5">
        <v>1.6611419700000001</v>
      </c>
      <c r="W47" s="5">
        <v>1.6957574500000001</v>
      </c>
      <c r="X47" s="5">
        <v>1.73224336</v>
      </c>
      <c r="Y47" s="5">
        <v>1.7705350799999999</v>
      </c>
      <c r="Z47" s="5">
        <v>1.81068271</v>
      </c>
      <c r="AA47" s="5">
        <v>1.8528529300000001</v>
      </c>
      <c r="AB47" s="5">
        <v>1.8972365099999999</v>
      </c>
      <c r="AC47" s="5">
        <v>1.9436545000000001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18232</v>
      </c>
      <c r="C48" s="5">
        <v>20433.763260070002</v>
      </c>
      <c r="D48" s="5">
        <v>22833.508210280001</v>
      </c>
      <c r="E48" s="5">
        <v>25451.516771859999</v>
      </c>
      <c r="F48" s="5">
        <v>28310.069627680001</v>
      </c>
      <c r="G48" s="5">
        <v>29580.85466795</v>
      </c>
      <c r="H48" s="5">
        <v>29897.541667959998</v>
      </c>
      <c r="I48" s="5">
        <v>30230.074255579999</v>
      </c>
      <c r="J48" s="5">
        <v>30574.13549637</v>
      </c>
      <c r="K48" s="5">
        <v>30930.26363696</v>
      </c>
      <c r="L48" s="5">
        <v>31469.517435950002</v>
      </c>
      <c r="M48" s="5">
        <v>32254.78362305</v>
      </c>
      <c r="N48" s="5">
        <v>33045.228610849997</v>
      </c>
      <c r="O48" s="5">
        <v>33943.956591729999</v>
      </c>
      <c r="P48" s="5">
        <v>35019.409827449999</v>
      </c>
      <c r="Q48" s="5">
        <v>36119.251843170001</v>
      </c>
      <c r="R48" s="5">
        <v>37243.541472270001</v>
      </c>
      <c r="S48" s="5">
        <v>38391.496490129997</v>
      </c>
      <c r="T48" s="5">
        <v>39563.190159350001</v>
      </c>
      <c r="U48" s="5">
        <v>40756.712712660003</v>
      </c>
      <c r="V48" s="5">
        <v>41976.688293359999</v>
      </c>
      <c r="W48" s="5">
        <v>43221.176823610003</v>
      </c>
      <c r="X48" s="5">
        <v>44492.805060929997</v>
      </c>
      <c r="Y48" s="5">
        <v>45795.859149750002</v>
      </c>
      <c r="Z48" s="5">
        <v>47123.896965330001</v>
      </c>
      <c r="AA48" s="5">
        <v>48477.335748539997</v>
      </c>
      <c r="AB48" s="5">
        <v>49856.505922720004</v>
      </c>
      <c r="AC48" s="5">
        <v>51303.662606580001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78878089</v>
      </c>
      <c r="C49" s="5">
        <v>91969824.371631205</v>
      </c>
      <c r="D49" s="5">
        <v>102809126.570761</v>
      </c>
      <c r="E49" s="5">
        <v>108081561.70864999</v>
      </c>
      <c r="F49" s="5">
        <v>112720933.58747999</v>
      </c>
      <c r="G49" s="5">
        <v>121891079.517749</v>
      </c>
      <c r="H49" s="5">
        <v>123841960.934755</v>
      </c>
      <c r="I49" s="5">
        <v>125777975.817279</v>
      </c>
      <c r="J49" s="5">
        <v>127703106.247127</v>
      </c>
      <c r="K49" s="5">
        <v>129621326.65229701</v>
      </c>
      <c r="L49" s="5">
        <v>131539112.403008</v>
      </c>
      <c r="M49" s="5">
        <v>133442405.260804</v>
      </c>
      <c r="N49" s="5">
        <v>135305516.88247901</v>
      </c>
      <c r="O49" s="5">
        <v>137132395.875058</v>
      </c>
      <c r="P49" s="5">
        <v>141281115.72306901</v>
      </c>
      <c r="Q49" s="5">
        <v>144895358.21457499</v>
      </c>
      <c r="R49" s="5">
        <v>148567254.92648599</v>
      </c>
      <c r="S49" s="5">
        <v>152310451.42567301</v>
      </c>
      <c r="T49" s="5">
        <v>156125234.812392</v>
      </c>
      <c r="U49" s="5">
        <v>159873675.69244999</v>
      </c>
      <c r="V49" s="5">
        <v>163589968.480627</v>
      </c>
      <c r="W49" s="5">
        <v>167327062.188371</v>
      </c>
      <c r="X49" s="5">
        <v>171134401.73357099</v>
      </c>
      <c r="Y49" s="5">
        <v>175030111.38637099</v>
      </c>
      <c r="Z49" s="5">
        <v>178984183.20337501</v>
      </c>
      <c r="AA49" s="5">
        <v>182974766.29721501</v>
      </c>
      <c r="AB49" s="5">
        <v>187073493.08749801</v>
      </c>
      <c r="AC49" s="5">
        <v>191411170.96038401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78878089</v>
      </c>
      <c r="C50" s="5">
        <v>91969824.371631205</v>
      </c>
      <c r="D50" s="5">
        <v>102809126.570761</v>
      </c>
      <c r="E50" s="5">
        <v>108081561.70864999</v>
      </c>
      <c r="F50" s="5">
        <v>112720933.58747999</v>
      </c>
      <c r="G50" s="5">
        <v>121891079.517749</v>
      </c>
      <c r="H50" s="5">
        <v>123841960.934755</v>
      </c>
      <c r="I50" s="5">
        <v>125777975.817279</v>
      </c>
      <c r="J50" s="5">
        <v>127703106.247127</v>
      </c>
      <c r="K50" s="5">
        <v>129621326.65229701</v>
      </c>
      <c r="L50" s="5">
        <v>131539112.403008</v>
      </c>
      <c r="M50" s="5">
        <v>133442405.260804</v>
      </c>
      <c r="N50" s="5">
        <v>135305516.88247901</v>
      </c>
      <c r="O50" s="5">
        <v>137132395.875058</v>
      </c>
      <c r="P50" s="5">
        <v>141281115.72306901</v>
      </c>
      <c r="Q50" s="5">
        <v>144895358.21457499</v>
      </c>
      <c r="R50" s="5">
        <v>148567254.92648599</v>
      </c>
      <c r="S50" s="5">
        <v>152310451.42567301</v>
      </c>
      <c r="T50" s="5">
        <v>156125234.812392</v>
      </c>
      <c r="U50" s="5">
        <v>159873675.69244999</v>
      </c>
      <c r="V50" s="5">
        <v>163589968.480627</v>
      </c>
      <c r="W50" s="5">
        <v>167327062.188371</v>
      </c>
      <c r="X50" s="5">
        <v>171134401.73357099</v>
      </c>
      <c r="Y50" s="5">
        <v>175030111.38637099</v>
      </c>
      <c r="Z50" s="5">
        <v>178984183.20337501</v>
      </c>
      <c r="AA50" s="5">
        <v>182974766.29721501</v>
      </c>
      <c r="AB50" s="5">
        <v>187073493.08749801</v>
      </c>
      <c r="AC50" s="5">
        <v>191411170.96038401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5382.1049241399996</v>
      </c>
      <c r="C51" s="5">
        <v>6119.0811923499996</v>
      </c>
      <c r="D51" s="5">
        <v>6838.6429378800003</v>
      </c>
      <c r="E51" s="5">
        <v>7463.7641962899997</v>
      </c>
      <c r="F51" s="5">
        <v>8119.0550439400004</v>
      </c>
      <c r="G51" s="5">
        <v>8583.7957058100001</v>
      </c>
      <c r="H51" s="5">
        <v>8691.4530936400006</v>
      </c>
      <c r="I51" s="5">
        <v>8801.7526631700002</v>
      </c>
      <c r="J51" s="5">
        <v>8913.9729224999992</v>
      </c>
      <c r="K51" s="5">
        <v>9028.3129196499995</v>
      </c>
      <c r="L51" s="5">
        <v>9177.3698901999996</v>
      </c>
      <c r="M51" s="5">
        <v>9372.7265251499994</v>
      </c>
      <c r="N51" s="5">
        <v>9568.08483523</v>
      </c>
      <c r="O51" s="5">
        <v>9783.0936366400001</v>
      </c>
      <c r="P51" s="5">
        <v>10088.26917431</v>
      </c>
      <c r="Q51" s="5">
        <v>10385.02850332</v>
      </c>
      <c r="R51" s="5">
        <v>10687.830791189999</v>
      </c>
      <c r="S51" s="5">
        <v>10996.86065027</v>
      </c>
      <c r="T51" s="5">
        <v>11312.13897916</v>
      </c>
      <c r="U51" s="5">
        <v>11629.93813626</v>
      </c>
      <c r="V51" s="5">
        <v>11951.96937845</v>
      </c>
      <c r="W51" s="5">
        <v>12279.15674919</v>
      </c>
      <c r="X51" s="5">
        <v>12613.204837429999</v>
      </c>
      <c r="Y51" s="5">
        <v>12955.368691129999</v>
      </c>
      <c r="Z51" s="5">
        <v>13303.694444979999</v>
      </c>
      <c r="AA51" s="5">
        <v>13657.72806204</v>
      </c>
      <c r="AB51" s="5">
        <v>14019.280034150001</v>
      </c>
      <c r="AC51" s="5">
        <v>14399.55523668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9013.0427884199999</v>
      </c>
      <c r="D52" s="5">
        <v>10075.29440393</v>
      </c>
      <c r="E52" s="5">
        <v>10591.99304745</v>
      </c>
      <c r="F52" s="5">
        <v>11046.651491570001</v>
      </c>
      <c r="G52" s="5">
        <v>11945.325792740001</v>
      </c>
      <c r="H52" s="5">
        <v>12136.51217161</v>
      </c>
      <c r="I52" s="5">
        <v>12326.24163009</v>
      </c>
      <c r="J52" s="5">
        <v>12514.904412219999</v>
      </c>
      <c r="K52" s="5">
        <v>12702.89001193</v>
      </c>
      <c r="L52" s="5">
        <v>12890.83301549</v>
      </c>
      <c r="M52" s="5">
        <v>13077.355715559999</v>
      </c>
      <c r="N52" s="5">
        <v>13259.94065448</v>
      </c>
      <c r="O52" s="5">
        <v>13438.974795759999</v>
      </c>
      <c r="P52" s="5">
        <v>13845.54934086</v>
      </c>
      <c r="Q52" s="5">
        <v>14199.745105030001</v>
      </c>
      <c r="R52" s="5">
        <v>14559.5909828</v>
      </c>
      <c r="S52" s="5">
        <v>14926.42423972</v>
      </c>
      <c r="T52" s="5">
        <v>15300.273011609999</v>
      </c>
      <c r="U52" s="5">
        <v>15667.62021786</v>
      </c>
      <c r="V52" s="5">
        <v>16031.816911100001</v>
      </c>
      <c r="W52" s="5">
        <v>16398.052094459999</v>
      </c>
      <c r="X52" s="5">
        <v>16771.171369889998</v>
      </c>
      <c r="Y52" s="5">
        <v>17152.950915860001</v>
      </c>
      <c r="Z52" s="5">
        <v>17540.449953930001</v>
      </c>
      <c r="AA52" s="5">
        <v>17931.527097130001</v>
      </c>
      <c r="AB52" s="5">
        <v>18333.20232257</v>
      </c>
      <c r="AC52" s="5">
        <v>18758.294754120001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38.650263610000003</v>
      </c>
      <c r="C53" s="5">
        <v>45.06521394</v>
      </c>
      <c r="D53" s="5">
        <v>50.376472020000001</v>
      </c>
      <c r="E53" s="5">
        <v>52.959965240000002</v>
      </c>
      <c r="F53" s="5">
        <v>55.233257459999997</v>
      </c>
      <c r="G53" s="5">
        <v>59.726628959999999</v>
      </c>
      <c r="H53" s="5">
        <v>60.682560860000002</v>
      </c>
      <c r="I53" s="5">
        <v>61.631208149999999</v>
      </c>
      <c r="J53" s="5">
        <v>62.57452206</v>
      </c>
      <c r="K53" s="5">
        <v>63.514450060000001</v>
      </c>
      <c r="L53" s="5">
        <v>64.454165079999996</v>
      </c>
      <c r="M53" s="5">
        <v>65.386778579999998</v>
      </c>
      <c r="N53" s="5">
        <v>66.299703269999995</v>
      </c>
      <c r="O53" s="5">
        <v>67.194873979999997</v>
      </c>
      <c r="P53" s="5">
        <v>69.227746699999997</v>
      </c>
      <c r="Q53" s="5">
        <v>70.998725530000002</v>
      </c>
      <c r="R53" s="5">
        <v>72.797954910000001</v>
      </c>
      <c r="S53" s="5">
        <v>74.6321212</v>
      </c>
      <c r="T53" s="5">
        <v>76.501365059999998</v>
      </c>
      <c r="U53" s="5">
        <v>78.338101089999995</v>
      </c>
      <c r="V53" s="5">
        <v>80.159084559999997</v>
      </c>
      <c r="W53" s="5">
        <v>81.990260469999996</v>
      </c>
      <c r="X53" s="5">
        <v>83.855856849999995</v>
      </c>
      <c r="Y53" s="5">
        <v>85.764754580000002</v>
      </c>
      <c r="Z53" s="5">
        <v>87.702249769999995</v>
      </c>
      <c r="AA53" s="5">
        <v>89.657635490000004</v>
      </c>
      <c r="AB53" s="5">
        <v>91.666011609999998</v>
      </c>
      <c r="AC53" s="5">
        <v>93.791473769999996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3457.47955254</v>
      </c>
      <c r="C54" s="5">
        <v>3875.0174776899999</v>
      </c>
      <c r="D54" s="5">
        <v>4330.1002495499997</v>
      </c>
      <c r="E54" s="5">
        <v>4826.5740906000001</v>
      </c>
      <c r="F54" s="5">
        <v>5368.6642644100002</v>
      </c>
      <c r="G54" s="5">
        <v>5609.6533655699996</v>
      </c>
      <c r="H54" s="5">
        <v>5669.7092468299998</v>
      </c>
      <c r="I54" s="5">
        <v>5732.7700532299996</v>
      </c>
      <c r="J54" s="5">
        <v>5798.0171300700003</v>
      </c>
      <c r="K54" s="5">
        <v>5865.55254934</v>
      </c>
      <c r="L54" s="5">
        <v>5967.8155475599997</v>
      </c>
      <c r="M54" s="5">
        <v>6116.7318367899998</v>
      </c>
      <c r="N54" s="5">
        <v>6266.6302232899998</v>
      </c>
      <c r="O54" s="5">
        <v>6437.0631772899997</v>
      </c>
      <c r="P54" s="5">
        <v>6641.00995066</v>
      </c>
      <c r="Q54" s="5">
        <v>6849.5817628799996</v>
      </c>
      <c r="R54" s="5">
        <v>7062.7897709899999</v>
      </c>
      <c r="S54" s="5">
        <v>7280.4856354800004</v>
      </c>
      <c r="T54" s="5">
        <v>7502.6832497400001</v>
      </c>
      <c r="U54" s="5">
        <v>7729.0204493700003</v>
      </c>
      <c r="V54" s="5">
        <v>7960.3741475300003</v>
      </c>
      <c r="W54" s="5">
        <v>8196.3764317900004</v>
      </c>
      <c r="X54" s="5">
        <v>8437.5254351399999</v>
      </c>
      <c r="Y54" s="5">
        <v>8684.6339733099994</v>
      </c>
      <c r="Z54" s="5">
        <v>8936.4803748199993</v>
      </c>
      <c r="AA54" s="5">
        <v>9193.1437643900008</v>
      </c>
      <c r="AB54" s="5">
        <v>9454.6868028200006</v>
      </c>
      <c r="AC54" s="5">
        <v>9729.1226652500009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1924.6253716000001</v>
      </c>
      <c r="C55" s="5">
        <v>2244.0637146700001</v>
      </c>
      <c r="D55" s="5">
        <v>2508.5426883300001</v>
      </c>
      <c r="E55" s="5">
        <v>2637.1901056900001</v>
      </c>
      <c r="F55" s="5">
        <v>2750.3907795300001</v>
      </c>
      <c r="G55" s="5">
        <v>2974.1423402300002</v>
      </c>
      <c r="H55" s="5">
        <v>3021.7438468099999</v>
      </c>
      <c r="I55" s="5">
        <v>3068.9826099400002</v>
      </c>
      <c r="J55" s="5">
        <v>3115.9557924300002</v>
      </c>
      <c r="K55" s="5">
        <v>3162.7603703200002</v>
      </c>
      <c r="L55" s="5">
        <v>3209.5543426300001</v>
      </c>
      <c r="M55" s="5">
        <v>3255.9946883600001</v>
      </c>
      <c r="N55" s="5">
        <v>3301.4546119299998</v>
      </c>
      <c r="O55" s="5">
        <v>3346.03045935</v>
      </c>
      <c r="P55" s="5">
        <v>3447.2592236400001</v>
      </c>
      <c r="Q55" s="5">
        <v>3535.4467404400002</v>
      </c>
      <c r="R55" s="5">
        <v>3625.0410202100002</v>
      </c>
      <c r="S55" s="5">
        <v>3716.37501479</v>
      </c>
      <c r="T55" s="5">
        <v>3809.4557294199999</v>
      </c>
      <c r="U55" s="5">
        <v>3900.9176868999998</v>
      </c>
      <c r="V55" s="5">
        <v>3991.5952309300001</v>
      </c>
      <c r="W55" s="5">
        <v>4082.7803174000001</v>
      </c>
      <c r="X55" s="5">
        <v>4175.6794023000002</v>
      </c>
      <c r="Y55" s="5">
        <v>4270.7347178299997</v>
      </c>
      <c r="Z55" s="5">
        <v>4367.2140701600001</v>
      </c>
      <c r="AA55" s="5">
        <v>4464.5842976499998</v>
      </c>
      <c r="AB55" s="5">
        <v>4564.59323133</v>
      </c>
      <c r="AC55" s="5">
        <v>4670.4325714300003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1.16399019</v>
      </c>
      <c r="E56" s="5">
        <v>1.1610904500000001</v>
      </c>
      <c r="F56" s="5">
        <v>1.15865006</v>
      </c>
      <c r="G56" s="5">
        <v>1.1565883100000001</v>
      </c>
      <c r="H56" s="5">
        <v>1.0884251</v>
      </c>
      <c r="I56" s="5">
        <v>1.05281855</v>
      </c>
      <c r="J56" s="5">
        <v>1.0532525100000001</v>
      </c>
      <c r="K56" s="5">
        <v>1.05352231</v>
      </c>
      <c r="L56" s="5">
        <v>1.0538000199999999</v>
      </c>
      <c r="M56" s="5">
        <v>1.0598276099999999</v>
      </c>
      <c r="N56" s="5">
        <v>1.0676596199999999</v>
      </c>
      <c r="O56" s="5">
        <v>1.0671940499999999</v>
      </c>
      <c r="P56" s="5">
        <v>1.0699967800000001</v>
      </c>
      <c r="Q56" s="5">
        <v>1.07467</v>
      </c>
      <c r="R56" s="5">
        <v>1.07438192</v>
      </c>
      <c r="S56" s="5">
        <v>1.0740907900000001</v>
      </c>
      <c r="T56" s="5">
        <v>1.0737738800000001</v>
      </c>
      <c r="U56" s="5">
        <v>1.07345793</v>
      </c>
      <c r="V56" s="5">
        <v>1.07309115</v>
      </c>
      <c r="W56" s="5">
        <v>1.0728470000000001</v>
      </c>
      <c r="X56" s="5">
        <v>1.0725491</v>
      </c>
      <c r="Y56" s="5">
        <v>1.0723139800000001</v>
      </c>
      <c r="Z56" s="5">
        <v>1.0721738000000001</v>
      </c>
      <c r="AA56" s="5">
        <v>1.07187404</v>
      </c>
      <c r="AB56" s="5">
        <v>1.07158423</v>
      </c>
      <c r="AC56" s="5">
        <v>1.0713018700000001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1.1674621599999999</v>
      </c>
      <c r="D57" s="5">
        <v>1.1640001900000001</v>
      </c>
      <c r="E57" s="5">
        <v>1.16110045</v>
      </c>
      <c r="F57" s="5">
        <v>1.1586600600000001</v>
      </c>
      <c r="G57" s="5">
        <v>1.0884251</v>
      </c>
      <c r="H57" s="5">
        <v>1.05281855</v>
      </c>
      <c r="I57" s="5">
        <v>1.0532525100000001</v>
      </c>
      <c r="J57" s="5">
        <v>1.05352231</v>
      </c>
      <c r="K57" s="5">
        <v>1.0538000199999999</v>
      </c>
      <c r="L57" s="5">
        <v>1.0598276099999999</v>
      </c>
      <c r="M57" s="5">
        <v>1.0676596199999999</v>
      </c>
      <c r="N57" s="5">
        <v>1.0671940499999999</v>
      </c>
      <c r="O57" s="5">
        <v>1.0699967800000001</v>
      </c>
      <c r="P57" s="5">
        <v>1.07467</v>
      </c>
      <c r="Q57" s="5">
        <v>1.07438192</v>
      </c>
      <c r="R57" s="5">
        <v>1.0740907900000001</v>
      </c>
      <c r="S57" s="5">
        <v>1.0737738800000001</v>
      </c>
      <c r="T57" s="5">
        <v>1.07345793</v>
      </c>
      <c r="U57" s="5">
        <v>1.07309115</v>
      </c>
      <c r="V57" s="5">
        <v>1.0728470000000001</v>
      </c>
      <c r="W57" s="5">
        <v>1.0725491</v>
      </c>
      <c r="X57" s="5">
        <v>1.0723139800000001</v>
      </c>
      <c r="Y57" s="5">
        <v>1.0721738000000001</v>
      </c>
      <c r="Z57" s="5">
        <v>1.07187404</v>
      </c>
      <c r="AA57" s="5">
        <v>1.07158423</v>
      </c>
      <c r="AB57" s="5">
        <v>1.0713018700000001</v>
      </c>
      <c r="AC57" s="5">
        <v>1.07190254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1.1674621599999999</v>
      </c>
      <c r="D58" s="5">
        <v>1.1640001900000001</v>
      </c>
      <c r="E58" s="5">
        <v>1.16110045</v>
      </c>
      <c r="F58" s="5">
        <v>1.1586600600000001</v>
      </c>
      <c r="G58" s="5">
        <v>1.1565983099999999</v>
      </c>
      <c r="H58" s="5">
        <v>1.1564684599999999</v>
      </c>
      <c r="I58" s="5">
        <v>1.1593189699999999</v>
      </c>
      <c r="J58" s="5">
        <v>1.16217612</v>
      </c>
      <c r="K58" s="5">
        <v>1.1650524499999999</v>
      </c>
      <c r="L58" s="5">
        <v>1.16794573</v>
      </c>
      <c r="M58" s="5">
        <v>1.1703007700000001</v>
      </c>
      <c r="N58" s="5">
        <v>1.1719176200000001</v>
      </c>
      <c r="O58" s="5">
        <v>1.1735883300000001</v>
      </c>
      <c r="P58" s="5">
        <v>1.17498835</v>
      </c>
      <c r="Q58" s="5">
        <v>1.1738114399999999</v>
      </c>
      <c r="R58" s="5">
        <v>1.17320859</v>
      </c>
      <c r="S58" s="5">
        <v>1.1726283500000001</v>
      </c>
      <c r="T58" s="5">
        <v>1.17206308</v>
      </c>
      <c r="U58" s="5">
        <v>1.17151469</v>
      </c>
      <c r="V58" s="5">
        <v>1.17107505</v>
      </c>
      <c r="W58" s="5">
        <v>1.17073877</v>
      </c>
      <c r="X58" s="5">
        <v>1.1704453399999999</v>
      </c>
      <c r="Y58" s="5">
        <v>1.17015256</v>
      </c>
      <c r="Z58" s="5">
        <v>1.16984153</v>
      </c>
      <c r="AA58" s="5">
        <v>1.1695505100000001</v>
      </c>
      <c r="AB58" s="5">
        <v>1.16929434</v>
      </c>
      <c r="AC58" s="5">
        <v>1.16902452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14725</v>
      </c>
      <c r="C59" s="5">
        <v>14356.875</v>
      </c>
      <c r="D59" s="5">
        <v>13997.953125</v>
      </c>
      <c r="E59" s="5">
        <v>13648.004296880001</v>
      </c>
      <c r="F59" s="5">
        <v>13306.80418945</v>
      </c>
      <c r="G59" s="5">
        <v>12974.134084720001</v>
      </c>
      <c r="H59" s="5">
        <v>12649.7807326</v>
      </c>
      <c r="I59" s="5">
        <v>12333.53621428</v>
      </c>
      <c r="J59" s="5">
        <v>12025.197808929999</v>
      </c>
      <c r="K59" s="5">
        <v>11724.5678637</v>
      </c>
      <c r="L59" s="5">
        <v>11431.45366711</v>
      </c>
      <c r="M59" s="5">
        <v>11145.66732543</v>
      </c>
      <c r="N59" s="5">
        <v>10867.025642299999</v>
      </c>
      <c r="O59" s="5">
        <v>10595.35000124</v>
      </c>
      <c r="P59" s="5">
        <v>10330.46625121</v>
      </c>
      <c r="Q59" s="5">
        <v>10072.204594930001</v>
      </c>
      <c r="R59" s="5">
        <v>9820.3994800599994</v>
      </c>
      <c r="S59" s="5">
        <v>9574.8894930499991</v>
      </c>
      <c r="T59" s="5">
        <v>9335.5172557299993</v>
      </c>
      <c r="U59" s="5">
        <v>9102.1293243300006</v>
      </c>
      <c r="V59" s="5">
        <v>8874.5760912299993</v>
      </c>
      <c r="W59" s="5">
        <v>8652.7116889499994</v>
      </c>
      <c r="X59" s="5">
        <v>8436.3938967199992</v>
      </c>
      <c r="Y59" s="5">
        <v>8225.4840492999992</v>
      </c>
      <c r="Z59" s="5">
        <v>8019.8469480699996</v>
      </c>
      <c r="AA59" s="5">
        <v>7819.3507743700002</v>
      </c>
      <c r="AB59" s="5">
        <v>7623.86700501</v>
      </c>
      <c r="AC59" s="5">
        <v>7433.2703298899996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85873119.75</v>
      </c>
      <c r="C60" s="5">
        <v>63740072.787110999</v>
      </c>
      <c r="D60" s="5">
        <v>42498642.503157601</v>
      </c>
      <c r="E60" s="5">
        <v>25314288.184626501</v>
      </c>
      <c r="F60" s="5">
        <v>7097758.2228606101</v>
      </c>
      <c r="G60" s="5">
        <v>4.8418460000000003E-2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85873119.75</v>
      </c>
      <c r="C61" s="5">
        <v>63740072.787110999</v>
      </c>
      <c r="D61" s="5">
        <v>42498642.503157601</v>
      </c>
      <c r="E61" s="5">
        <v>25314292.681997601</v>
      </c>
      <c r="F61" s="5">
        <v>7098172.1216599196</v>
      </c>
      <c r="G61" s="5">
        <v>4.842316E-2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10812.95027195</v>
      </c>
      <c r="C62" s="5">
        <v>10077.34733755</v>
      </c>
      <c r="D62" s="5">
        <v>9368.0098794599999</v>
      </c>
      <c r="E62" s="5">
        <v>8758.4921785799997</v>
      </c>
      <c r="F62" s="5">
        <v>8130.1915058100003</v>
      </c>
      <c r="G62" s="5">
        <v>7765.8224084699996</v>
      </c>
      <c r="H62" s="5">
        <v>7571.6768471599999</v>
      </c>
      <c r="I62" s="5">
        <v>7382.3849259799999</v>
      </c>
      <c r="J62" s="5">
        <v>7197.8253028299996</v>
      </c>
      <c r="K62" s="5">
        <v>7017.8796702600002</v>
      </c>
      <c r="L62" s="5">
        <v>6842.4326785100002</v>
      </c>
      <c r="M62" s="5">
        <v>6671.3718615400003</v>
      </c>
      <c r="N62" s="5">
        <v>6504.5875650099997</v>
      </c>
      <c r="O62" s="5">
        <v>6341.9728758800002</v>
      </c>
      <c r="P62" s="5">
        <v>6183.4235539800002</v>
      </c>
      <c r="Q62" s="5">
        <v>6028.8379651300002</v>
      </c>
      <c r="R62" s="5">
        <v>5878.11701601</v>
      </c>
      <c r="S62" s="5">
        <v>5731.1640906100001</v>
      </c>
      <c r="T62" s="5">
        <v>5587.8849883399998</v>
      </c>
      <c r="U62" s="5">
        <v>5448.1878636299998</v>
      </c>
      <c r="V62" s="5">
        <v>5311.9831670399999</v>
      </c>
      <c r="W62" s="5">
        <v>5179.1835878600004</v>
      </c>
      <c r="X62" s="5">
        <v>5049.70399817</v>
      </c>
      <c r="Y62" s="5">
        <v>4923.46139821</v>
      </c>
      <c r="Z62" s="5">
        <v>4800.37486326</v>
      </c>
      <c r="AA62" s="5">
        <v>4680.3654916799996</v>
      </c>
      <c r="AB62" s="5">
        <v>4563.35635439</v>
      </c>
      <c r="AC62" s="5">
        <v>4449.2724455300004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10453.37193709</v>
      </c>
      <c r="D63" s="5">
        <v>6969.7773705199997</v>
      </c>
      <c r="E63" s="5">
        <v>4151.5439998499996</v>
      </c>
      <c r="F63" s="5">
        <v>1164.1002279500001</v>
      </c>
      <c r="G63" s="5">
        <v>7.9400000000000002E-6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70.415958200000006</v>
      </c>
      <c r="C64" s="5">
        <v>52.266859689999997</v>
      </c>
      <c r="D64" s="5">
        <v>34.84888685</v>
      </c>
      <c r="E64" s="5">
        <v>20.757719999999999</v>
      </c>
      <c r="F64" s="5">
        <v>5.8205011400000002</v>
      </c>
      <c r="G64" s="5">
        <v>4.0000000000000001E-8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8813.82404417</v>
      </c>
      <c r="C65" s="5">
        <v>8593.4784430700001</v>
      </c>
      <c r="D65" s="5">
        <v>8378.6414819900001</v>
      </c>
      <c r="E65" s="5">
        <v>8169.1754449399996</v>
      </c>
      <c r="F65" s="5">
        <v>7964.94605882</v>
      </c>
      <c r="G65" s="5">
        <v>7765.8224073499996</v>
      </c>
      <c r="H65" s="5">
        <v>7571.6768471599999</v>
      </c>
      <c r="I65" s="5">
        <v>7382.3849259799999</v>
      </c>
      <c r="J65" s="5">
        <v>7197.8253028299996</v>
      </c>
      <c r="K65" s="5">
        <v>7017.8796702600002</v>
      </c>
      <c r="L65" s="5">
        <v>6842.4326785100002</v>
      </c>
      <c r="M65" s="5">
        <v>6671.3718615400003</v>
      </c>
      <c r="N65" s="5">
        <v>6504.5875650099997</v>
      </c>
      <c r="O65" s="5">
        <v>6341.9728758800002</v>
      </c>
      <c r="P65" s="5">
        <v>6183.4235539800002</v>
      </c>
      <c r="Q65" s="5">
        <v>6028.8379651300002</v>
      </c>
      <c r="R65" s="5">
        <v>5878.11701601</v>
      </c>
      <c r="S65" s="5">
        <v>5731.1640906100001</v>
      </c>
      <c r="T65" s="5">
        <v>5587.8849883399998</v>
      </c>
      <c r="U65" s="5">
        <v>5448.1878636299998</v>
      </c>
      <c r="V65" s="5">
        <v>5311.9831670399999</v>
      </c>
      <c r="W65" s="5">
        <v>5179.1835878600004</v>
      </c>
      <c r="X65" s="5">
        <v>5049.70399817</v>
      </c>
      <c r="Y65" s="5">
        <v>4923.46139821</v>
      </c>
      <c r="Z65" s="5">
        <v>4800.37486326</v>
      </c>
      <c r="AA65" s="5">
        <v>4680.3654916799996</v>
      </c>
      <c r="AB65" s="5">
        <v>4563.35635439</v>
      </c>
      <c r="AC65" s="5">
        <v>4449.2724455300004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1999.1262277799999</v>
      </c>
      <c r="C66" s="5">
        <v>1483.8688944800001</v>
      </c>
      <c r="D66" s="5">
        <v>989.36839746999999</v>
      </c>
      <c r="E66" s="5">
        <v>589.31673364000005</v>
      </c>
      <c r="F66" s="5">
        <v>165.24544699</v>
      </c>
      <c r="G66" s="5">
        <v>1.13E-6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0.76129100000000005</v>
      </c>
      <c r="E67" s="5">
        <v>0.68384533000000003</v>
      </c>
      <c r="F67" s="5">
        <v>0.61092250000000003</v>
      </c>
      <c r="G67" s="5">
        <v>0.28759153999999998</v>
      </c>
      <c r="H67" s="5">
        <v>1E-8</v>
      </c>
      <c r="I67" s="5">
        <v>1E-8</v>
      </c>
      <c r="J67" s="5">
        <v>0</v>
      </c>
      <c r="K67" s="5">
        <v>1.3092999999999999E-4</v>
      </c>
      <c r="L67" s="5">
        <v>1.2922000000000001E-4</v>
      </c>
      <c r="M67" s="5">
        <v>1.2413999999999999E-4</v>
      </c>
      <c r="N67" s="5">
        <v>8.6860000000000005E-5</v>
      </c>
      <c r="O67" s="5">
        <v>9.4660000000000005E-5</v>
      </c>
      <c r="P67" s="5">
        <v>8.7349999999999995E-5</v>
      </c>
      <c r="Q67" s="5">
        <v>1.006787E-2</v>
      </c>
      <c r="R67" s="5">
        <v>0.990564</v>
      </c>
      <c r="S67" s="5">
        <v>0.99151851999999996</v>
      </c>
      <c r="T67" s="5">
        <v>0.99238280000000001</v>
      </c>
      <c r="U67" s="5">
        <v>0.99344281000000001</v>
      </c>
      <c r="V67" s="5">
        <v>0</v>
      </c>
      <c r="W67" s="5">
        <v>9.9999999999999995E-8</v>
      </c>
      <c r="X67" s="5">
        <v>4.0000000000000001E-8</v>
      </c>
      <c r="Y67" s="5">
        <v>4.0000000000000001E-8</v>
      </c>
      <c r="Z67" s="5">
        <v>4.0000000000000001E-8</v>
      </c>
      <c r="AA67" s="5">
        <v>4.0000000000000001E-8</v>
      </c>
      <c r="AB67" s="5">
        <v>1.1000000000000001E-7</v>
      </c>
      <c r="AC67" s="5">
        <v>9.9999999999999995E-8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0.76129100000000005</v>
      </c>
      <c r="D68" s="5">
        <v>0.68384533000000003</v>
      </c>
      <c r="E68" s="5">
        <v>0.61092250000000003</v>
      </c>
      <c r="F68" s="5">
        <v>0.28759153999999998</v>
      </c>
      <c r="G68" s="5">
        <v>1E-8</v>
      </c>
      <c r="H68" s="5">
        <v>1E-8</v>
      </c>
      <c r="I68" s="5">
        <v>0</v>
      </c>
      <c r="J68" s="5">
        <v>1.3092999999999999E-4</v>
      </c>
      <c r="K68" s="5">
        <v>1.2922000000000001E-4</v>
      </c>
      <c r="L68" s="5">
        <v>1.2413999999999999E-4</v>
      </c>
      <c r="M68" s="5">
        <v>8.6860000000000005E-5</v>
      </c>
      <c r="N68" s="5">
        <v>9.4660000000000005E-5</v>
      </c>
      <c r="O68" s="5">
        <v>8.7349999999999995E-5</v>
      </c>
      <c r="P68" s="5">
        <v>1.006787E-2</v>
      </c>
      <c r="Q68" s="5">
        <v>0.990564</v>
      </c>
      <c r="R68" s="5">
        <v>0.99151851999999996</v>
      </c>
      <c r="S68" s="5">
        <v>0.99238280000000001</v>
      </c>
      <c r="T68" s="5">
        <v>0.99344281000000001</v>
      </c>
      <c r="U68" s="5">
        <v>0</v>
      </c>
      <c r="V68" s="5">
        <v>9.9999999999999995E-8</v>
      </c>
      <c r="W68" s="5">
        <v>4.0000000000000001E-8</v>
      </c>
      <c r="X68" s="5">
        <v>4.0000000000000001E-8</v>
      </c>
      <c r="Y68" s="5">
        <v>4.0000000000000001E-8</v>
      </c>
      <c r="Z68" s="5">
        <v>4.0000000000000001E-8</v>
      </c>
      <c r="AA68" s="5">
        <v>1.1000000000000001E-7</v>
      </c>
      <c r="AB68" s="5">
        <v>9.9999999999999995E-8</v>
      </c>
      <c r="AC68" s="5">
        <v>8.9999999999999999E-8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1.4580833600000001</v>
      </c>
      <c r="D69" s="5">
        <v>1.51175488</v>
      </c>
      <c r="E69" s="5">
        <v>1.5722473800000001</v>
      </c>
      <c r="F69" s="5">
        <v>1.64043038</v>
      </c>
      <c r="G69" s="5">
        <v>1.71728393</v>
      </c>
      <c r="H69" s="5">
        <v>1.7665549599999999</v>
      </c>
      <c r="I69" s="5">
        <v>1.8100596900000001</v>
      </c>
      <c r="J69" s="5">
        <v>1.8561331400000001</v>
      </c>
      <c r="K69" s="5">
        <v>1.90487962</v>
      </c>
      <c r="L69" s="5">
        <v>1.9564538499999999</v>
      </c>
      <c r="M69" s="5">
        <v>2.01276623</v>
      </c>
      <c r="N69" s="5">
        <v>2.0748564799999998</v>
      </c>
      <c r="O69" s="5">
        <v>2.14060732</v>
      </c>
      <c r="P69" s="5">
        <v>2.2113609599999999</v>
      </c>
      <c r="Q69" s="5">
        <v>2.2710500800000002</v>
      </c>
      <c r="R69" s="5">
        <v>2.3382400400000001</v>
      </c>
      <c r="S69" s="5">
        <v>2.4088463400000002</v>
      </c>
      <c r="T69" s="5">
        <v>2.4829255300000002</v>
      </c>
      <c r="U69" s="5">
        <v>2.5606529999999998</v>
      </c>
      <c r="V69" s="5">
        <v>2.6431029100000001</v>
      </c>
      <c r="W69" s="5">
        <v>2.73073481</v>
      </c>
      <c r="X69" s="5">
        <v>2.82310185</v>
      </c>
      <c r="Y69" s="5">
        <v>2.9200404500000001</v>
      </c>
      <c r="Z69" s="5">
        <v>3.02167751</v>
      </c>
      <c r="AA69" s="5">
        <v>3.12843486</v>
      </c>
      <c r="AB69" s="5">
        <v>3.2407954800000001</v>
      </c>
      <c r="AC69" s="5">
        <v>3.3583064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462.70710802999997</v>
      </c>
      <c r="D70" s="5">
        <v>926.43221854000001</v>
      </c>
      <c r="E70" s="5">
        <v>1395.4526810699999</v>
      </c>
      <c r="F70" s="5">
        <v>1874.08968699</v>
      </c>
      <c r="G70" s="5">
        <v>2366.7396318000001</v>
      </c>
      <c r="H70" s="5">
        <v>2843.0458007299999</v>
      </c>
      <c r="I70" s="5">
        <v>3297.4430700500002</v>
      </c>
      <c r="J70" s="5">
        <v>3732.6840465300002</v>
      </c>
      <c r="K70" s="5">
        <v>4151.2502527400002</v>
      </c>
      <c r="L70" s="5">
        <v>4555.4159659300003</v>
      </c>
      <c r="M70" s="5">
        <v>4948.7022576500003</v>
      </c>
      <c r="N70" s="5">
        <v>5334.90031903</v>
      </c>
      <c r="O70" s="5">
        <v>5715.521428</v>
      </c>
      <c r="P70" s="5">
        <v>6098.0042221599997</v>
      </c>
      <c r="Q70" s="5">
        <v>6461.6182800099996</v>
      </c>
      <c r="R70" s="5">
        <v>6816.8194442599997</v>
      </c>
      <c r="S70" s="5">
        <v>7165.0875365700003</v>
      </c>
      <c r="T70" s="5">
        <v>7507.4530848200002</v>
      </c>
      <c r="U70" s="5">
        <v>7846.6208222100004</v>
      </c>
      <c r="V70" s="5">
        <v>8180.7967288399996</v>
      </c>
      <c r="W70" s="5">
        <v>8513.2897682599996</v>
      </c>
      <c r="X70" s="5">
        <v>8845.1738309200009</v>
      </c>
      <c r="Y70" s="5">
        <v>9176.8668663200006</v>
      </c>
      <c r="Z70" s="5">
        <v>9509.0286990000004</v>
      </c>
      <c r="AA70" s="5">
        <v>9842.5045477099993</v>
      </c>
      <c r="AB70" s="5">
        <v>10177.535355919999</v>
      </c>
      <c r="AC70" s="5">
        <v>10516.14257593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178.88552755000001</v>
      </c>
      <c r="D71" s="5">
        <v>434.17190106999999</v>
      </c>
      <c r="E71" s="5">
        <v>424.61856246999997</v>
      </c>
      <c r="F71" s="5">
        <v>654.02987843000005</v>
      </c>
      <c r="G71" s="5">
        <v>884.39908628000001</v>
      </c>
      <c r="H71" s="5">
        <v>1119.99117067</v>
      </c>
      <c r="I71" s="5">
        <v>1622.5442358600001</v>
      </c>
      <c r="J71" s="5">
        <v>2762.6147271499999</v>
      </c>
      <c r="K71" s="5">
        <v>4943.8438231199998</v>
      </c>
      <c r="L71" s="5">
        <v>7892.2027118100004</v>
      </c>
      <c r="M71" s="5">
        <v>9768.8340010200009</v>
      </c>
      <c r="N71" s="5">
        <v>12439.20444007</v>
      </c>
      <c r="O71" s="5">
        <v>14258.64745378</v>
      </c>
      <c r="P71" s="5">
        <v>15721.380838110001</v>
      </c>
      <c r="Q71" s="5">
        <v>16873.521906509999</v>
      </c>
      <c r="R71" s="5">
        <v>18302.78219224</v>
      </c>
      <c r="S71" s="5">
        <v>19806.668597809999</v>
      </c>
      <c r="T71" s="5">
        <v>21357.947252919999</v>
      </c>
      <c r="U71" s="5">
        <v>22808.980189810001</v>
      </c>
      <c r="V71" s="5">
        <v>24179.08245627</v>
      </c>
      <c r="W71" s="5">
        <v>25507.140970510001</v>
      </c>
      <c r="X71" s="5">
        <v>26842.365468010001</v>
      </c>
      <c r="Y71" s="5">
        <v>28162.214185330002</v>
      </c>
      <c r="Z71" s="5">
        <v>29464.50781671</v>
      </c>
      <c r="AA71" s="5">
        <v>30752.98978602</v>
      </c>
      <c r="AB71" s="5">
        <v>32135.754966299999</v>
      </c>
      <c r="AC71" s="5">
        <v>32917.500837270003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178.88552755000001</v>
      </c>
      <c r="D72" s="5">
        <v>434.17190106999999</v>
      </c>
      <c r="E72" s="5">
        <v>424.61856246999997</v>
      </c>
      <c r="F72" s="5">
        <v>654.02987843000005</v>
      </c>
      <c r="G72" s="5">
        <v>884.39908628000001</v>
      </c>
      <c r="H72" s="5">
        <v>1119.99117067</v>
      </c>
      <c r="I72" s="5">
        <v>1622.5442358600001</v>
      </c>
      <c r="J72" s="5">
        <v>2762.6147271499999</v>
      </c>
      <c r="K72" s="5">
        <v>4943.8438231199998</v>
      </c>
      <c r="L72" s="5">
        <v>7892.2027118100004</v>
      </c>
      <c r="M72" s="5">
        <v>9768.8340010200009</v>
      </c>
      <c r="N72" s="5">
        <v>12439.20444007</v>
      </c>
      <c r="O72" s="5">
        <v>14258.64745378</v>
      </c>
      <c r="P72" s="5">
        <v>15721.380838110001</v>
      </c>
      <c r="Q72" s="5">
        <v>16873.521906509999</v>
      </c>
      <c r="R72" s="5">
        <v>18302.78219224</v>
      </c>
      <c r="S72" s="5">
        <v>19806.668597809999</v>
      </c>
      <c r="T72" s="5">
        <v>21357.947252919999</v>
      </c>
      <c r="U72" s="5">
        <v>22808.980189810001</v>
      </c>
      <c r="V72" s="5">
        <v>24179.08245627</v>
      </c>
      <c r="W72" s="5">
        <v>25507.140970510001</v>
      </c>
      <c r="X72" s="5">
        <v>26842.365468010001</v>
      </c>
      <c r="Y72" s="5">
        <v>28162.214185330002</v>
      </c>
      <c r="Z72" s="5">
        <v>29464.50781671</v>
      </c>
      <c r="AA72" s="5">
        <v>30752.98978602</v>
      </c>
      <c r="AB72" s="5">
        <v>32135.754966299999</v>
      </c>
      <c r="AC72" s="5">
        <v>32917.500837270003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122.88195365999999</v>
      </c>
      <c r="D73" s="5">
        <v>246.03530667000001</v>
      </c>
      <c r="E73" s="5">
        <v>370.59128075000001</v>
      </c>
      <c r="F73" s="5">
        <v>497.70437679000003</v>
      </c>
      <c r="G73" s="5">
        <v>628.53885264999997</v>
      </c>
      <c r="H73" s="5">
        <v>755.03304166999999</v>
      </c>
      <c r="I73" s="5">
        <v>875.71263775</v>
      </c>
      <c r="J73" s="5">
        <v>991.31374348999998</v>
      </c>
      <c r="K73" s="5">
        <v>1102.50092621</v>
      </c>
      <c r="L73" s="5">
        <v>1209.8743843100001</v>
      </c>
      <c r="M73" s="5">
        <v>1314.3438752300001</v>
      </c>
      <c r="N73" s="5">
        <v>1416.94189968</v>
      </c>
      <c r="O73" s="5">
        <v>1518.04715532</v>
      </c>
      <c r="P73" s="5">
        <v>1619.64190022</v>
      </c>
      <c r="Q73" s="5">
        <v>1716.2214646899999</v>
      </c>
      <c r="R73" s="5">
        <v>1810.5706626900001</v>
      </c>
      <c r="S73" s="5">
        <v>1903.0796969</v>
      </c>
      <c r="T73" s="5">
        <v>1994.02186594</v>
      </c>
      <c r="U73" s="5">
        <v>2084.11342328</v>
      </c>
      <c r="V73" s="5">
        <v>2172.87820336</v>
      </c>
      <c r="W73" s="5">
        <v>2261.1954913999998</v>
      </c>
      <c r="X73" s="5">
        <v>2349.3511543200002</v>
      </c>
      <c r="Y73" s="5">
        <v>2437.4558750699998</v>
      </c>
      <c r="Z73" s="5">
        <v>2525.6848509299998</v>
      </c>
      <c r="AA73" s="5">
        <v>2614.26259519</v>
      </c>
      <c r="AB73" s="5">
        <v>2703.2545828299999</v>
      </c>
      <c r="AC73" s="5">
        <v>2793.1880694699998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3.9801999999999997E-3</v>
      </c>
      <c r="D74" s="5">
        <v>9.66032E-3</v>
      </c>
      <c r="E74" s="5">
        <v>9.4477599999999995E-3</v>
      </c>
      <c r="F74" s="5">
        <v>1.455216E-2</v>
      </c>
      <c r="G74" s="5">
        <v>1.9677879999999998E-2</v>
      </c>
      <c r="H74" s="5">
        <v>2.4919799999999999E-2</v>
      </c>
      <c r="I74" s="5">
        <v>3.6101609999999999E-2</v>
      </c>
      <c r="J74" s="5">
        <v>6.1468179999999997E-2</v>
      </c>
      <c r="K74" s="5">
        <v>0.11000053</v>
      </c>
      <c r="L74" s="5">
        <v>0.17560150999999999</v>
      </c>
      <c r="M74" s="5">
        <v>0.21735656</v>
      </c>
      <c r="N74" s="5">
        <v>0.27677230000000003</v>
      </c>
      <c r="O74" s="5">
        <v>0.31725491</v>
      </c>
      <c r="P74" s="5">
        <v>0.34980072000000001</v>
      </c>
      <c r="Q74" s="5">
        <v>0.37543586000000001</v>
      </c>
      <c r="R74" s="5">
        <v>0.40723690000000001</v>
      </c>
      <c r="S74" s="5">
        <v>0.44069838</v>
      </c>
      <c r="T74" s="5">
        <v>0.47521433000000002</v>
      </c>
      <c r="U74" s="5">
        <v>0.50749981</v>
      </c>
      <c r="V74" s="5">
        <v>0.53798458000000005</v>
      </c>
      <c r="W74" s="5">
        <v>0.56753388999999999</v>
      </c>
      <c r="X74" s="5">
        <v>0.59724263</v>
      </c>
      <c r="Y74" s="5">
        <v>0.62660927</v>
      </c>
      <c r="Z74" s="5">
        <v>0.65558530000000004</v>
      </c>
      <c r="AA74" s="5">
        <v>0.68425402000000002</v>
      </c>
      <c r="AB74" s="5">
        <v>0.71502054999999998</v>
      </c>
      <c r="AC74" s="5">
        <v>0.73241438999999997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1.9899999999999999E-5</v>
      </c>
      <c r="D75" s="5">
        <v>4.8300000000000002E-5</v>
      </c>
      <c r="E75" s="5">
        <v>4.7240000000000002E-5</v>
      </c>
      <c r="F75" s="5">
        <v>7.2760000000000001E-5</v>
      </c>
      <c r="G75" s="5">
        <v>9.8389999999999998E-5</v>
      </c>
      <c r="H75" s="5">
        <v>1.2459999999999999E-4</v>
      </c>
      <c r="I75" s="5">
        <v>1.8050999999999999E-4</v>
      </c>
      <c r="J75" s="5">
        <v>3.0734000000000002E-4</v>
      </c>
      <c r="K75" s="5">
        <v>5.5000000000000003E-4</v>
      </c>
      <c r="L75" s="5">
        <v>8.7801000000000003E-4</v>
      </c>
      <c r="M75" s="5">
        <v>1.0867800000000001E-3</v>
      </c>
      <c r="N75" s="5">
        <v>1.38386E-3</v>
      </c>
      <c r="O75" s="5">
        <v>1.5862700000000001E-3</v>
      </c>
      <c r="P75" s="5">
        <v>1.7489999999999999E-3</v>
      </c>
      <c r="Q75" s="5">
        <v>1.87718E-3</v>
      </c>
      <c r="R75" s="5">
        <v>2.0361799999999998E-3</v>
      </c>
      <c r="S75" s="5">
        <v>2.2034899999999998E-3</v>
      </c>
      <c r="T75" s="5">
        <v>2.3760700000000001E-3</v>
      </c>
      <c r="U75" s="5">
        <v>2.5374999999999998E-3</v>
      </c>
      <c r="V75" s="5">
        <v>2.6899200000000002E-3</v>
      </c>
      <c r="W75" s="5">
        <v>2.83767E-3</v>
      </c>
      <c r="X75" s="5">
        <v>2.98621E-3</v>
      </c>
      <c r="Y75" s="5">
        <v>3.1330500000000001E-3</v>
      </c>
      <c r="Z75" s="5">
        <v>3.2779300000000001E-3</v>
      </c>
      <c r="AA75" s="5">
        <v>3.4212700000000001E-3</v>
      </c>
      <c r="AB75" s="5">
        <v>3.5750999999999999E-3</v>
      </c>
      <c r="AC75" s="5">
        <v>3.6620699999999999E-3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122.87949039999999</v>
      </c>
      <c r="D76" s="5">
        <v>246.02932812</v>
      </c>
      <c r="E76" s="5">
        <v>370.58543374999999</v>
      </c>
      <c r="F76" s="5">
        <v>497.69537079999998</v>
      </c>
      <c r="G76" s="5">
        <v>628.52667448</v>
      </c>
      <c r="H76" s="5">
        <v>755.01761939000005</v>
      </c>
      <c r="I76" s="5">
        <v>875.69029531000001</v>
      </c>
      <c r="J76" s="5">
        <v>991.27570229000003</v>
      </c>
      <c r="K76" s="5">
        <v>1102.43284948</v>
      </c>
      <c r="L76" s="5">
        <v>1209.76570868</v>
      </c>
      <c r="M76" s="5">
        <v>1314.20935839</v>
      </c>
      <c r="N76" s="5">
        <v>1416.77061183</v>
      </c>
      <c r="O76" s="5">
        <v>1517.8508137399999</v>
      </c>
      <c r="P76" s="5">
        <v>1619.4254168099999</v>
      </c>
      <c r="Q76" s="5">
        <v>1715.9891162900001</v>
      </c>
      <c r="R76" s="5">
        <v>1810.3186333799999</v>
      </c>
      <c r="S76" s="5">
        <v>1902.8069590699999</v>
      </c>
      <c r="T76" s="5">
        <v>1993.72776701</v>
      </c>
      <c r="U76" s="5">
        <v>2083.7993436199999</v>
      </c>
      <c r="V76" s="5">
        <v>2172.5452573900002</v>
      </c>
      <c r="W76" s="5">
        <v>2260.8442580699998</v>
      </c>
      <c r="X76" s="5">
        <v>2348.9815349400001</v>
      </c>
      <c r="Y76" s="5">
        <v>2437.06808138</v>
      </c>
      <c r="Z76" s="5">
        <v>2525.27912466</v>
      </c>
      <c r="AA76" s="5">
        <v>2613.8391265300002</v>
      </c>
      <c r="AB76" s="5">
        <v>2702.8120734899999</v>
      </c>
      <c r="AC76" s="5">
        <v>2792.7347954799998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2.4632500000000002E-3</v>
      </c>
      <c r="D77" s="5">
        <v>5.97855E-3</v>
      </c>
      <c r="E77" s="5">
        <v>5.8469999999999998E-3</v>
      </c>
      <c r="F77" s="5">
        <v>9.0059900000000002E-3</v>
      </c>
      <c r="G77" s="5">
        <v>1.217818E-2</v>
      </c>
      <c r="H77" s="5">
        <v>1.542228E-2</v>
      </c>
      <c r="I77" s="5">
        <v>2.234243E-2</v>
      </c>
      <c r="J77" s="5">
        <v>3.8041199999999997E-2</v>
      </c>
      <c r="K77" s="5">
        <v>6.8076730000000002E-2</v>
      </c>
      <c r="L77" s="5">
        <v>0.10867563</v>
      </c>
      <c r="M77" s="5">
        <v>0.13451684</v>
      </c>
      <c r="N77" s="5">
        <v>0.17128784999999999</v>
      </c>
      <c r="O77" s="5">
        <v>0.19634157999999999</v>
      </c>
      <c r="P77" s="5">
        <v>0.21648340999999999</v>
      </c>
      <c r="Q77" s="5">
        <v>0.23234840000000001</v>
      </c>
      <c r="R77" s="5">
        <v>0.25202931000000001</v>
      </c>
      <c r="S77" s="5">
        <v>0.27273783000000001</v>
      </c>
      <c r="T77" s="5">
        <v>0.29409892999999998</v>
      </c>
      <c r="U77" s="5">
        <v>0.31407965999999998</v>
      </c>
      <c r="V77" s="5">
        <v>0.33294596999999998</v>
      </c>
      <c r="W77" s="5">
        <v>0.35123333000000001</v>
      </c>
      <c r="X77" s="5">
        <v>0.36961937</v>
      </c>
      <c r="Y77" s="5">
        <v>0.38779369000000002</v>
      </c>
      <c r="Z77" s="5">
        <v>0.40572627</v>
      </c>
      <c r="AA77" s="5">
        <v>0.42346866999999999</v>
      </c>
      <c r="AB77" s="5">
        <v>0.44250935000000002</v>
      </c>
      <c r="AC77" s="5">
        <v>0.45327399000000002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1.00000238</v>
      </c>
      <c r="F78" s="5">
        <v>1</v>
      </c>
      <c r="G78" s="5">
        <v>1.00000103</v>
      </c>
      <c r="H78" s="5">
        <v>1</v>
      </c>
      <c r="I78" s="5">
        <v>1.0000043999999999</v>
      </c>
      <c r="J78" s="5">
        <v>1.0000014399999999</v>
      </c>
      <c r="K78" s="5">
        <v>1.00000014</v>
      </c>
      <c r="L78" s="5">
        <v>1.00000004</v>
      </c>
      <c r="M78" s="5">
        <v>1</v>
      </c>
      <c r="N78" s="5">
        <v>1.0000104299999999</v>
      </c>
      <c r="O78" s="5">
        <v>1.0000170900000001</v>
      </c>
      <c r="P78" s="5">
        <v>1.0000000200000001</v>
      </c>
      <c r="Q78" s="5">
        <v>1.0054260699999999</v>
      </c>
      <c r="R78" s="5">
        <v>1.00011114</v>
      </c>
      <c r="S78" s="5">
        <v>1.0000072200000001</v>
      </c>
      <c r="T78" s="5">
        <v>1.0000521899999999</v>
      </c>
      <c r="U78" s="5">
        <v>1.0000000600000001</v>
      </c>
      <c r="V78" s="5">
        <v>1.0014687499999999</v>
      </c>
      <c r="W78" s="5">
        <v>1</v>
      </c>
      <c r="X78" s="5">
        <v>1</v>
      </c>
      <c r="Y78" s="5">
        <v>1.0000918599999999</v>
      </c>
      <c r="Z78" s="5">
        <v>1.0000008600000001</v>
      </c>
      <c r="AA78" s="5">
        <v>1</v>
      </c>
      <c r="AB78" s="5">
        <v>1.00017442</v>
      </c>
      <c r="AC78" s="5">
        <v>1.00000154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1.00000238</v>
      </c>
      <c r="E79" s="5">
        <v>1</v>
      </c>
      <c r="F79" s="5">
        <v>1.00000103</v>
      </c>
      <c r="G79" s="5">
        <v>1</v>
      </c>
      <c r="H79" s="5">
        <v>1.0000043999999999</v>
      </c>
      <c r="I79" s="5">
        <v>1.0000014399999999</v>
      </c>
      <c r="J79" s="5">
        <v>1.00000014</v>
      </c>
      <c r="K79" s="5">
        <v>1.00000004</v>
      </c>
      <c r="L79" s="5">
        <v>1</v>
      </c>
      <c r="M79" s="5">
        <v>1.0000104299999999</v>
      </c>
      <c r="N79" s="5">
        <v>1.0000170900000001</v>
      </c>
      <c r="O79" s="5">
        <v>1.0000000200000001</v>
      </c>
      <c r="P79" s="5">
        <v>1.0054260699999999</v>
      </c>
      <c r="Q79" s="5">
        <v>1.00011114</v>
      </c>
      <c r="R79" s="5">
        <v>1.0000072200000001</v>
      </c>
      <c r="S79" s="5">
        <v>1.0000521899999999</v>
      </c>
      <c r="T79" s="5">
        <v>1.0000000600000001</v>
      </c>
      <c r="U79" s="5">
        <v>1.0014687499999999</v>
      </c>
      <c r="V79" s="5">
        <v>1</v>
      </c>
      <c r="W79" s="5">
        <v>1</v>
      </c>
      <c r="X79" s="5">
        <v>1.0000918599999999</v>
      </c>
      <c r="Y79" s="5">
        <v>1.0000008600000001</v>
      </c>
      <c r="Z79" s="5">
        <v>1</v>
      </c>
      <c r="AA79" s="5">
        <v>1.00017442</v>
      </c>
      <c r="AB79" s="5">
        <v>1.00000154</v>
      </c>
      <c r="AC79" s="5">
        <v>1.00112508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D147-8A7D-44D4-B6BF-D6AD2E4DE8B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53455</v>
      </c>
      <c r="C5" s="5">
        <v>55704.45048937</v>
      </c>
      <c r="D5" s="5">
        <v>58058.988230249997</v>
      </c>
      <c r="E5" s="5">
        <v>60523.511366029998</v>
      </c>
      <c r="F5" s="5">
        <v>63102.485297630003</v>
      </c>
      <c r="G5" s="5">
        <v>65801.31645857</v>
      </c>
      <c r="H5" s="5">
        <v>68625.849409389994</v>
      </c>
      <c r="I5" s="5">
        <v>71234.580793479996</v>
      </c>
      <c r="J5" s="5">
        <v>72792.073050060004</v>
      </c>
      <c r="K5" s="5">
        <v>74463.048188860004</v>
      </c>
      <c r="L5" s="5">
        <v>76180.783958460001</v>
      </c>
      <c r="M5" s="5">
        <v>77945.161478630005</v>
      </c>
      <c r="N5" s="5">
        <v>79756.736132249993</v>
      </c>
      <c r="O5" s="5">
        <v>81615.762646000003</v>
      </c>
      <c r="P5" s="5">
        <v>83522.536753249995</v>
      </c>
      <c r="Q5" s="5">
        <v>85477.372007080005</v>
      </c>
      <c r="R5" s="5">
        <v>87481.066042670005</v>
      </c>
      <c r="S5" s="5">
        <v>89534.014658209999</v>
      </c>
      <c r="T5" s="5">
        <v>91636.782518210006</v>
      </c>
      <c r="U5" s="5">
        <v>93789.872284679994</v>
      </c>
      <c r="V5" s="5">
        <v>95994.053424700003</v>
      </c>
      <c r="W5" s="5">
        <v>98250.005908730003</v>
      </c>
      <c r="X5" s="5">
        <v>100558.39614968</v>
      </c>
      <c r="Y5" s="5">
        <v>102920.04449699</v>
      </c>
      <c r="Z5" s="5">
        <v>105335.46135204</v>
      </c>
      <c r="AA5" s="5">
        <v>107806.06310480001</v>
      </c>
      <c r="AB5" s="5">
        <v>110332.33085422999</v>
      </c>
      <c r="AC5" s="5">
        <v>112915.34208586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228249709.75</v>
      </c>
      <c r="C6" s="5">
        <v>233110076.06764901</v>
      </c>
      <c r="D6" s="5">
        <v>238067529.34294099</v>
      </c>
      <c r="E6" s="5">
        <v>243124132.541251</v>
      </c>
      <c r="F6" s="5">
        <v>248281868.58395499</v>
      </c>
      <c r="G6" s="5">
        <v>253542760.06489399</v>
      </c>
      <c r="H6" s="5">
        <v>258908870.030586</v>
      </c>
      <c r="I6" s="5">
        <v>264382302.798931</v>
      </c>
      <c r="J6" s="5">
        <v>269965204.05093902</v>
      </c>
      <c r="K6" s="5">
        <v>275659761.43492597</v>
      </c>
      <c r="L6" s="5">
        <v>281468210.725959</v>
      </c>
      <c r="M6" s="5">
        <v>287392829.54800302</v>
      </c>
      <c r="N6" s="5">
        <v>293435941.246795</v>
      </c>
      <c r="O6" s="5">
        <v>299599915.61011797</v>
      </c>
      <c r="P6" s="5">
        <v>305887169.88399398</v>
      </c>
      <c r="Q6" s="5">
        <v>312300169.724226</v>
      </c>
      <c r="R6" s="5">
        <v>318841429.62877399</v>
      </c>
      <c r="S6" s="5">
        <v>325513515.14919502</v>
      </c>
      <c r="T6" s="5">
        <v>332319042.67034203</v>
      </c>
      <c r="U6" s="5">
        <v>339260680.98659903</v>
      </c>
      <c r="V6" s="5">
        <v>346341152.29534101</v>
      </c>
      <c r="W6" s="5">
        <v>353563233.21981198</v>
      </c>
      <c r="X6" s="5">
        <v>360929755.95354801</v>
      </c>
      <c r="Y6" s="5">
        <v>368443609.296947</v>
      </c>
      <c r="Z6" s="5">
        <v>376107740.07058001</v>
      </c>
      <c r="AA6" s="5">
        <v>383925153.14766502</v>
      </c>
      <c r="AB6" s="5">
        <v>391899060.17039198</v>
      </c>
      <c r="AC6" s="5">
        <v>400033097.41578603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228249709.75</v>
      </c>
      <c r="C7" s="5">
        <v>233109963.61500001</v>
      </c>
      <c r="D7" s="5">
        <v>238067422.5573</v>
      </c>
      <c r="E7" s="5">
        <v>243124030.67844599</v>
      </c>
      <c r="F7" s="5">
        <v>248281770.96201399</v>
      </c>
      <c r="G7" s="5">
        <v>253542666.05125499</v>
      </c>
      <c r="H7" s="5">
        <v>258908779.04227999</v>
      </c>
      <c r="I7" s="5">
        <v>264382214.293125</v>
      </c>
      <c r="J7" s="5">
        <v>269965118.24898797</v>
      </c>
      <c r="K7" s="5">
        <v>275659680.28396797</v>
      </c>
      <c r="L7" s="5">
        <v>281468133.55964702</v>
      </c>
      <c r="M7" s="5">
        <v>287392755.90083998</v>
      </c>
      <c r="N7" s="5">
        <v>293435870.68885702</v>
      </c>
      <c r="O7" s="5">
        <v>299599847.77263403</v>
      </c>
      <c r="P7" s="5">
        <v>305887104.39808702</v>
      </c>
      <c r="Q7" s="5">
        <v>312300106.15604901</v>
      </c>
      <c r="R7" s="5">
        <v>318841367.94916898</v>
      </c>
      <c r="S7" s="5">
        <v>325513454.97815299</v>
      </c>
      <c r="T7" s="5">
        <v>332318983.74771601</v>
      </c>
      <c r="U7" s="5">
        <v>339260623.09267002</v>
      </c>
      <c r="V7" s="5">
        <v>346341095.22452402</v>
      </c>
      <c r="W7" s="5">
        <v>353563176.79901397</v>
      </c>
      <c r="X7" s="5">
        <v>360929700.00499499</v>
      </c>
      <c r="Y7" s="5">
        <v>368443553.67509401</v>
      </c>
      <c r="Z7" s="5">
        <v>376107684.41859603</v>
      </c>
      <c r="AA7" s="5">
        <v>383925097.776968</v>
      </c>
      <c r="AB7" s="5">
        <v>391898859.40250802</v>
      </c>
      <c r="AC7" s="5">
        <v>400032096.26055801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22050.858983670001</v>
      </c>
      <c r="C8" s="5">
        <v>22312.955683079999</v>
      </c>
      <c r="D8" s="5">
        <v>22596.756888190001</v>
      </c>
      <c r="E8" s="5">
        <v>22903.817502080001</v>
      </c>
      <c r="F8" s="5">
        <v>23235.549814919999</v>
      </c>
      <c r="G8" s="5">
        <v>23593.49739008</v>
      </c>
      <c r="H8" s="5">
        <v>23979.23962678</v>
      </c>
      <c r="I8" s="5">
        <v>24328.448518270001</v>
      </c>
      <c r="J8" s="5">
        <v>24482.234036810001</v>
      </c>
      <c r="K8" s="5">
        <v>24658.976664369999</v>
      </c>
      <c r="L8" s="5">
        <v>24846.601826139999</v>
      </c>
      <c r="M8" s="5">
        <v>25045.439027550001</v>
      </c>
      <c r="N8" s="5">
        <v>25255.911610399999</v>
      </c>
      <c r="O8" s="5">
        <v>25478.324342309999</v>
      </c>
      <c r="P8" s="5">
        <v>25712.993678260002</v>
      </c>
      <c r="Q8" s="5">
        <v>25960.311896719999</v>
      </c>
      <c r="R8" s="5">
        <v>26220.336895209999</v>
      </c>
      <c r="S8" s="5">
        <v>26493.42549709</v>
      </c>
      <c r="T8" s="5">
        <v>26779.843001559999</v>
      </c>
      <c r="U8" s="5">
        <v>27079.803371580001</v>
      </c>
      <c r="V8" s="5">
        <v>27393.559428830002</v>
      </c>
      <c r="W8" s="5">
        <v>27721.315105009999</v>
      </c>
      <c r="X8" s="5">
        <v>28063.279898680001</v>
      </c>
      <c r="Y8" s="5">
        <v>28419.661161190001</v>
      </c>
      <c r="Z8" s="5">
        <v>28790.8347718</v>
      </c>
      <c r="AA8" s="5">
        <v>29176.641302420001</v>
      </c>
      <c r="AB8" s="5">
        <v>29577.519704480001</v>
      </c>
      <c r="AC8" s="5">
        <v>29993.56070247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4656.30500407</v>
      </c>
      <c r="C9" s="5">
        <v>4764.25682194</v>
      </c>
      <c r="D9" s="5">
        <v>4871.25150029</v>
      </c>
      <c r="E9" s="5">
        <v>4979.1706163899999</v>
      </c>
      <c r="F9" s="5">
        <v>5086.8315025900001</v>
      </c>
      <c r="G9" s="5">
        <v>5195.5887123100001</v>
      </c>
      <c r="H9" s="5">
        <v>5305.22284605</v>
      </c>
      <c r="I9" s="5">
        <v>5414.0471647300001</v>
      </c>
      <c r="J9" s="5">
        <v>5518.6084165599996</v>
      </c>
      <c r="K9" s="5">
        <v>5625.0223528400002</v>
      </c>
      <c r="L9" s="5">
        <v>5733.2787115199999</v>
      </c>
      <c r="M9" s="5">
        <v>5843.4159240700001</v>
      </c>
      <c r="N9" s="5">
        <v>5955.47336576</v>
      </c>
      <c r="O9" s="5">
        <v>6069.4914689300003</v>
      </c>
      <c r="P9" s="5">
        <v>6185.5114052700001</v>
      </c>
      <c r="Q9" s="5">
        <v>6303.5753934200002</v>
      </c>
      <c r="R9" s="5">
        <v>6423.72725051</v>
      </c>
      <c r="S9" s="5">
        <v>6546.0112836899998</v>
      </c>
      <c r="T9" s="5">
        <v>6670.4733448699999</v>
      </c>
      <c r="U9" s="5">
        <v>6797.1608786799998</v>
      </c>
      <c r="V9" s="5">
        <v>6926.1206210500004</v>
      </c>
      <c r="W9" s="5">
        <v>7057.4019718700001</v>
      </c>
      <c r="X9" s="5">
        <v>7191.05385922</v>
      </c>
      <c r="Y9" s="5">
        <v>7327.1270452199997</v>
      </c>
      <c r="Z9" s="5">
        <v>7465.6733843499997</v>
      </c>
      <c r="AA9" s="5">
        <v>7606.7461450700002</v>
      </c>
      <c r="AB9" s="5">
        <v>7750.4026875600002</v>
      </c>
      <c r="AC9" s="5">
        <v>7896.7101815300002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19747.485321929998</v>
      </c>
      <c r="D11" s="5">
        <v>19766.337458509999</v>
      </c>
      <c r="E11" s="5">
        <v>19779.64230838</v>
      </c>
      <c r="F11" s="5">
        <v>19856.229267070001</v>
      </c>
      <c r="G11" s="5">
        <v>19916.094407879998</v>
      </c>
      <c r="H11" s="5">
        <v>19971.565289919999</v>
      </c>
      <c r="I11" s="5">
        <v>20121.301881539999</v>
      </c>
      <c r="J11" s="5">
        <v>20584.191655670002</v>
      </c>
      <c r="K11" s="5">
        <v>21053.523898020001</v>
      </c>
      <c r="L11" s="5">
        <v>21529.279283489999</v>
      </c>
      <c r="M11" s="5">
        <v>22011.63742476</v>
      </c>
      <c r="N11" s="5">
        <v>22500.78194682</v>
      </c>
      <c r="O11" s="5">
        <v>22996.899840099999</v>
      </c>
      <c r="P11" s="5">
        <v>23500.181294239999</v>
      </c>
      <c r="Q11" s="5">
        <v>24010.820101990001</v>
      </c>
      <c r="R11" s="5">
        <v>24529.014768370002</v>
      </c>
      <c r="S11" s="5">
        <v>25054.966505870001</v>
      </c>
      <c r="T11" s="5">
        <v>25588.88108436</v>
      </c>
      <c r="U11" s="5">
        <v>26130.969102260002</v>
      </c>
      <c r="V11" s="5">
        <v>26681.439453089999</v>
      </c>
      <c r="W11" s="5">
        <v>27240.510465679999</v>
      </c>
      <c r="X11" s="5">
        <v>27808.40053055</v>
      </c>
      <c r="Y11" s="5">
        <v>28385.333150390001</v>
      </c>
      <c r="Z11" s="5">
        <v>28971.535571259999</v>
      </c>
      <c r="AA11" s="5">
        <v>29567.239864520001</v>
      </c>
      <c r="AB11" s="5">
        <v>30172.694025360001</v>
      </c>
      <c r="AC11" s="5">
        <v>30788.186057840001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26707.16398773</v>
      </c>
      <c r="C12" s="5">
        <v>27077.21250501</v>
      </c>
      <c r="D12" s="5">
        <v>27468.00838847</v>
      </c>
      <c r="E12" s="5">
        <v>27882.988118460002</v>
      </c>
      <c r="F12" s="5">
        <v>28322.3813175</v>
      </c>
      <c r="G12" s="5">
        <v>28789.086102379999</v>
      </c>
      <c r="H12" s="5">
        <v>29284.46247282</v>
      </c>
      <c r="I12" s="5">
        <v>29742.495683000001</v>
      </c>
      <c r="J12" s="5">
        <v>30000.842453370002</v>
      </c>
      <c r="K12" s="5">
        <v>30283.9990172</v>
      </c>
      <c r="L12" s="5">
        <v>30579.880537649999</v>
      </c>
      <c r="M12" s="5">
        <v>30888.85495162</v>
      </c>
      <c r="N12" s="5">
        <v>31211.384976159999</v>
      </c>
      <c r="O12" s="5">
        <v>31547.815811240001</v>
      </c>
      <c r="P12" s="5">
        <v>31898.505083529999</v>
      </c>
      <c r="Q12" s="5">
        <v>32263.887290139999</v>
      </c>
      <c r="R12" s="5">
        <v>32644.06414572</v>
      </c>
      <c r="S12" s="5">
        <v>33039.436780780001</v>
      </c>
      <c r="T12" s="5">
        <v>33450.316346439999</v>
      </c>
      <c r="U12" s="5">
        <v>33876.964250260004</v>
      </c>
      <c r="V12" s="5">
        <v>34319.680049889997</v>
      </c>
      <c r="W12" s="5">
        <v>34778.717076879999</v>
      </c>
      <c r="X12" s="5">
        <v>35254.3337579</v>
      </c>
      <c r="Y12" s="5">
        <v>35746.788206409998</v>
      </c>
      <c r="Z12" s="5">
        <v>36256.508156149997</v>
      </c>
      <c r="AA12" s="5">
        <v>36783.38744749</v>
      </c>
      <c r="AB12" s="5">
        <v>37327.922392040004</v>
      </c>
      <c r="AC12" s="5">
        <v>37890.270883999998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26707.16398773</v>
      </c>
      <c r="C13" s="5">
        <v>46824.697826950003</v>
      </c>
      <c r="D13" s="5">
        <v>47234.345846980003</v>
      </c>
      <c r="E13" s="5">
        <v>47662.630426839998</v>
      </c>
      <c r="F13" s="5">
        <v>48178.610584579998</v>
      </c>
      <c r="G13" s="5">
        <v>48705.180510270002</v>
      </c>
      <c r="H13" s="5">
        <v>49256.027762750004</v>
      </c>
      <c r="I13" s="5">
        <v>49863.79756454</v>
      </c>
      <c r="J13" s="5">
        <v>50585.034109040003</v>
      </c>
      <c r="K13" s="5">
        <v>51337.522915219997</v>
      </c>
      <c r="L13" s="5">
        <v>52109.159821139998</v>
      </c>
      <c r="M13" s="5">
        <v>52900.492376380003</v>
      </c>
      <c r="N13" s="5">
        <v>53712.166922980003</v>
      </c>
      <c r="O13" s="5">
        <v>54544.715651339997</v>
      </c>
      <c r="P13" s="5">
        <v>55398.686377780003</v>
      </c>
      <c r="Q13" s="5">
        <v>56274.707392119999</v>
      </c>
      <c r="R13" s="5">
        <v>57173.078914090001</v>
      </c>
      <c r="S13" s="5">
        <v>58094.403286660003</v>
      </c>
      <c r="T13" s="5">
        <v>59039.197430790002</v>
      </c>
      <c r="U13" s="5">
        <v>60007.933352519998</v>
      </c>
      <c r="V13" s="5">
        <v>61001.119502970003</v>
      </c>
      <c r="W13" s="5">
        <v>62019.227542560002</v>
      </c>
      <c r="X13" s="5">
        <v>63062.734288450003</v>
      </c>
      <c r="Y13" s="5">
        <v>64132.121356800002</v>
      </c>
      <c r="Z13" s="5">
        <v>65228.043727409997</v>
      </c>
      <c r="AA13" s="5">
        <v>66350.627312020006</v>
      </c>
      <c r="AB13" s="5">
        <v>67500.616417400001</v>
      </c>
      <c r="AC13" s="5">
        <v>68678.456941840006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3796</v>
      </c>
      <c r="C15" s="5">
        <v>4658.7406080299997</v>
      </c>
      <c r="D15" s="5">
        <v>5547.9443699499998</v>
      </c>
      <c r="E15" s="5">
        <v>6465.0413294800001</v>
      </c>
      <c r="F15" s="5">
        <v>7411.5254657599999</v>
      </c>
      <c r="G15" s="5">
        <v>8388.9463188099999</v>
      </c>
      <c r="H15" s="5">
        <v>9398.9242265600005</v>
      </c>
      <c r="I15" s="5">
        <v>10443.157436990001</v>
      </c>
      <c r="J15" s="5">
        <v>11517.468733920001</v>
      </c>
      <c r="K15" s="5">
        <v>12603.42503262</v>
      </c>
      <c r="L15" s="5">
        <v>13702.808336550001</v>
      </c>
      <c r="M15" s="5">
        <v>14816.23152953</v>
      </c>
      <c r="N15" s="5">
        <v>15944.29720119</v>
      </c>
      <c r="O15" s="5">
        <v>17087.609020740001</v>
      </c>
      <c r="P15" s="5">
        <v>18246.765992770001</v>
      </c>
      <c r="Q15" s="5">
        <v>19422.365535749999</v>
      </c>
      <c r="R15" s="5">
        <v>20615.00034373</v>
      </c>
      <c r="S15" s="5">
        <v>21825.269057140002</v>
      </c>
      <c r="T15" s="5">
        <v>23053.766226830001</v>
      </c>
      <c r="U15" s="5">
        <v>24301.08334229</v>
      </c>
      <c r="V15" s="5">
        <v>25567.840360869999</v>
      </c>
      <c r="W15" s="5">
        <v>26854.628711879999</v>
      </c>
      <c r="X15" s="5">
        <v>28162.05495193</v>
      </c>
      <c r="Y15" s="5">
        <v>29490.728605979999</v>
      </c>
      <c r="Z15" s="5">
        <v>30841.264721330001</v>
      </c>
      <c r="AA15" s="5">
        <v>32214.278479680001</v>
      </c>
      <c r="AB15" s="5">
        <v>33610.400718279998</v>
      </c>
      <c r="AC15" s="5">
        <v>35030.261685680001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6709525</v>
      </c>
      <c r="C16" s="5">
        <v>8234440.6159390798</v>
      </c>
      <c r="D16" s="5">
        <v>9806130.5186456293</v>
      </c>
      <c r="E16" s="5">
        <v>11427122.3462057</v>
      </c>
      <c r="F16" s="5">
        <v>13100056.7441043</v>
      </c>
      <c r="G16" s="5">
        <v>14827672.5631423</v>
      </c>
      <c r="H16" s="5">
        <v>16612833.791152</v>
      </c>
      <c r="I16" s="5">
        <v>18458542.123932902</v>
      </c>
      <c r="J16" s="5">
        <v>20357414.227334801</v>
      </c>
      <c r="K16" s="5">
        <v>22276869.1627963</v>
      </c>
      <c r="L16" s="5">
        <v>24220056.666039001</v>
      </c>
      <c r="M16" s="5">
        <v>26188060.024535399</v>
      </c>
      <c r="N16" s="5">
        <v>28181944.330569901</v>
      </c>
      <c r="O16" s="5">
        <v>30202776.584534898</v>
      </c>
      <c r="P16" s="5">
        <v>32251615.542060599</v>
      </c>
      <c r="Q16" s="5">
        <v>34329517.155238099</v>
      </c>
      <c r="R16" s="5">
        <v>36437529.025622003</v>
      </c>
      <c r="S16" s="5">
        <v>38576709.265179001</v>
      </c>
      <c r="T16" s="5">
        <v>40748108.757401899</v>
      </c>
      <c r="U16" s="5">
        <v>42952772.974755399</v>
      </c>
      <c r="V16" s="5">
        <v>45191797.707386501</v>
      </c>
      <c r="W16" s="5">
        <v>47466228.321409598</v>
      </c>
      <c r="X16" s="5">
        <v>49777136.9207917</v>
      </c>
      <c r="Y16" s="5">
        <v>52125600.856176399</v>
      </c>
      <c r="Z16" s="5">
        <v>54512707.239033297</v>
      </c>
      <c r="AA16" s="5">
        <v>56939543.418436401</v>
      </c>
      <c r="AB16" s="5">
        <v>59407122.624300003</v>
      </c>
      <c r="AC16" s="5">
        <v>61916188.593801104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6709525</v>
      </c>
      <c r="C17" s="5">
        <v>8234440.6159390798</v>
      </c>
      <c r="D17" s="5">
        <v>9806130.5186456293</v>
      </c>
      <c r="E17" s="5">
        <v>11427122.3462057</v>
      </c>
      <c r="F17" s="5">
        <v>13100056.7441043</v>
      </c>
      <c r="G17" s="5">
        <v>14827672.5631423</v>
      </c>
      <c r="H17" s="5">
        <v>16612833.791152</v>
      </c>
      <c r="I17" s="5">
        <v>18458542.123932902</v>
      </c>
      <c r="J17" s="5">
        <v>20357414.227334801</v>
      </c>
      <c r="K17" s="5">
        <v>22276869.1627963</v>
      </c>
      <c r="L17" s="5">
        <v>24220056.666039001</v>
      </c>
      <c r="M17" s="5">
        <v>26188060.024535399</v>
      </c>
      <c r="N17" s="5">
        <v>28181944.330569901</v>
      </c>
      <c r="O17" s="5">
        <v>30202776.584534898</v>
      </c>
      <c r="P17" s="5">
        <v>32251615.542060599</v>
      </c>
      <c r="Q17" s="5">
        <v>34329517.155238099</v>
      </c>
      <c r="R17" s="5">
        <v>36437529.025622003</v>
      </c>
      <c r="S17" s="5">
        <v>38576709.265179001</v>
      </c>
      <c r="T17" s="5">
        <v>40748108.757401899</v>
      </c>
      <c r="U17" s="5">
        <v>42952772.974755399</v>
      </c>
      <c r="V17" s="5">
        <v>45191797.707386501</v>
      </c>
      <c r="W17" s="5">
        <v>47466228.321409598</v>
      </c>
      <c r="X17" s="5">
        <v>49777136.9207917</v>
      </c>
      <c r="Y17" s="5">
        <v>52125600.856176399</v>
      </c>
      <c r="Z17" s="5">
        <v>54512707.239033297</v>
      </c>
      <c r="AA17" s="5">
        <v>56939543.418436401</v>
      </c>
      <c r="AB17" s="5">
        <v>59407224.4149964</v>
      </c>
      <c r="AC17" s="5">
        <v>61916864.2087963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774.98320850000005</v>
      </c>
      <c r="C18" s="5">
        <v>951.11847838999995</v>
      </c>
      <c r="D18" s="5">
        <v>1132.6564089599999</v>
      </c>
      <c r="E18" s="5">
        <v>1319.8889548499999</v>
      </c>
      <c r="F18" s="5">
        <v>1513.12112364</v>
      </c>
      <c r="G18" s="5">
        <v>1712.6692660900001</v>
      </c>
      <c r="H18" s="5">
        <v>1918.8641869200001</v>
      </c>
      <c r="I18" s="5">
        <v>2132.0525967799999</v>
      </c>
      <c r="J18" s="5">
        <v>2351.3816841900002</v>
      </c>
      <c r="K18" s="5">
        <v>2573.0881901600001</v>
      </c>
      <c r="L18" s="5">
        <v>2797.5359246799999</v>
      </c>
      <c r="M18" s="5">
        <v>3024.85001281</v>
      </c>
      <c r="N18" s="5">
        <v>3255.15347793</v>
      </c>
      <c r="O18" s="5">
        <v>3488.5695638699999</v>
      </c>
      <c r="P18" s="5">
        <v>3725.2205621200001</v>
      </c>
      <c r="Q18" s="5">
        <v>3965.2284403399999</v>
      </c>
      <c r="R18" s="5">
        <v>4208.7142016799999</v>
      </c>
      <c r="S18" s="5">
        <v>4455.8000632900003</v>
      </c>
      <c r="T18" s="5">
        <v>4706.6074073899999</v>
      </c>
      <c r="U18" s="5">
        <v>4961.2569911999999</v>
      </c>
      <c r="V18" s="5">
        <v>5219.8753838900002</v>
      </c>
      <c r="W18" s="5">
        <v>5482.5833303899999</v>
      </c>
      <c r="X18" s="5">
        <v>5749.5046640099999</v>
      </c>
      <c r="Y18" s="5">
        <v>6020.7638240300003</v>
      </c>
      <c r="Z18" s="5">
        <v>6296.4863772099998</v>
      </c>
      <c r="AA18" s="5">
        <v>6576.7979177200004</v>
      </c>
      <c r="AB18" s="5">
        <v>6861.8272359299999</v>
      </c>
      <c r="AC18" s="5">
        <v>7151.7030020299999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8.2344406200000009</v>
      </c>
      <c r="D19" s="5">
        <v>9.80613052</v>
      </c>
      <c r="E19" s="5">
        <v>11.427122349999999</v>
      </c>
      <c r="F19" s="5">
        <v>13.100056739999999</v>
      </c>
      <c r="G19" s="5">
        <v>14.82767256</v>
      </c>
      <c r="H19" s="5">
        <v>16.61283379</v>
      </c>
      <c r="I19" s="5">
        <v>18.458542120000001</v>
      </c>
      <c r="J19" s="5">
        <v>20.35741423</v>
      </c>
      <c r="K19" s="5">
        <v>22.27686916</v>
      </c>
      <c r="L19" s="5">
        <v>24.220056670000002</v>
      </c>
      <c r="M19" s="5">
        <v>26.188060020000002</v>
      </c>
      <c r="N19" s="5">
        <v>28.18194433</v>
      </c>
      <c r="O19" s="5">
        <v>30.202776579999998</v>
      </c>
      <c r="P19" s="5">
        <v>32.251615540000003</v>
      </c>
      <c r="Q19" s="5">
        <v>34.329517160000002</v>
      </c>
      <c r="R19" s="5">
        <v>36.43752903</v>
      </c>
      <c r="S19" s="5">
        <v>38.576709270000002</v>
      </c>
      <c r="T19" s="5">
        <v>40.748108760000001</v>
      </c>
      <c r="U19" s="5">
        <v>42.952772969999998</v>
      </c>
      <c r="V19" s="5">
        <v>45.191797710000003</v>
      </c>
      <c r="W19" s="5">
        <v>47.466228319999999</v>
      </c>
      <c r="X19" s="5">
        <v>49.777136919999997</v>
      </c>
      <c r="Y19" s="5">
        <v>52.125600859999999</v>
      </c>
      <c r="Z19" s="5">
        <v>54.512707239999997</v>
      </c>
      <c r="AA19" s="5">
        <v>56.93954342</v>
      </c>
      <c r="AB19" s="5">
        <v>59.407224409999998</v>
      </c>
      <c r="AC19" s="5">
        <v>61.91686421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3.354762E-2</v>
      </c>
      <c r="C20" s="5">
        <v>4.1172199999999999E-2</v>
      </c>
      <c r="D20" s="5">
        <v>4.9030650000000002E-2</v>
      </c>
      <c r="E20" s="5">
        <v>5.7135610000000003E-2</v>
      </c>
      <c r="F20" s="5">
        <v>6.5500279999999994E-2</v>
      </c>
      <c r="G20" s="5">
        <v>7.413836E-2</v>
      </c>
      <c r="H20" s="5">
        <v>8.3064170000000007E-2</v>
      </c>
      <c r="I20" s="5">
        <v>9.229271E-2</v>
      </c>
      <c r="J20" s="5">
        <v>0.10178706999999999</v>
      </c>
      <c r="K20" s="5">
        <v>0.11138434999999999</v>
      </c>
      <c r="L20" s="5">
        <v>0.12110028</v>
      </c>
      <c r="M20" s="5">
        <v>0.13094030000000001</v>
      </c>
      <c r="N20" s="5">
        <v>0.14090971999999999</v>
      </c>
      <c r="O20" s="5">
        <v>0.15101387999999999</v>
      </c>
      <c r="P20" s="5">
        <v>0.16125808</v>
      </c>
      <c r="Q20" s="5">
        <v>0.17164758999999999</v>
      </c>
      <c r="R20" s="5">
        <v>0.18218765000000001</v>
      </c>
      <c r="S20" s="5">
        <v>0.19288354999999999</v>
      </c>
      <c r="T20" s="5">
        <v>0.20374054</v>
      </c>
      <c r="U20" s="5">
        <v>0.21476386</v>
      </c>
      <c r="V20" s="5">
        <v>0.22595899</v>
      </c>
      <c r="W20" s="5">
        <v>0.23733114</v>
      </c>
      <c r="X20" s="5">
        <v>0.24888568</v>
      </c>
      <c r="Y20" s="5">
        <v>0.26062800000000003</v>
      </c>
      <c r="Z20" s="5">
        <v>0.27256353999999999</v>
      </c>
      <c r="AA20" s="5">
        <v>0.28469771999999999</v>
      </c>
      <c r="AB20" s="5">
        <v>0.29703612000000001</v>
      </c>
      <c r="AC20" s="5">
        <v>0.30958432000000002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774.98320850000005</v>
      </c>
      <c r="C21" s="5">
        <v>951.11847838999995</v>
      </c>
      <c r="D21" s="5">
        <v>1132.6564089599999</v>
      </c>
      <c r="E21" s="5">
        <v>1319.8889548499999</v>
      </c>
      <c r="F21" s="5">
        <v>1513.12112364</v>
      </c>
      <c r="G21" s="5">
        <v>1712.6692660900001</v>
      </c>
      <c r="H21" s="5">
        <v>1918.8641869200001</v>
      </c>
      <c r="I21" s="5">
        <v>2132.0525967799999</v>
      </c>
      <c r="J21" s="5">
        <v>2351.3816841900002</v>
      </c>
      <c r="K21" s="5">
        <v>2573.0881901600001</v>
      </c>
      <c r="L21" s="5">
        <v>2797.5359246799999</v>
      </c>
      <c r="M21" s="5">
        <v>3024.85001281</v>
      </c>
      <c r="N21" s="5">
        <v>3255.15347793</v>
      </c>
      <c r="O21" s="5">
        <v>3488.5695638699999</v>
      </c>
      <c r="P21" s="5">
        <v>3725.2205621200001</v>
      </c>
      <c r="Q21" s="5">
        <v>3965.2284403399999</v>
      </c>
      <c r="R21" s="5">
        <v>4208.7142016799999</v>
      </c>
      <c r="S21" s="5">
        <v>4455.8000632900003</v>
      </c>
      <c r="T21" s="5">
        <v>4706.6074073899999</v>
      </c>
      <c r="U21" s="5">
        <v>4961.2569911999999</v>
      </c>
      <c r="V21" s="5">
        <v>5219.8753838900002</v>
      </c>
      <c r="W21" s="5">
        <v>5482.5833303899999</v>
      </c>
      <c r="X21" s="5">
        <v>5749.5046640099999</v>
      </c>
      <c r="Y21" s="5">
        <v>6020.7638240300003</v>
      </c>
      <c r="Z21" s="5">
        <v>6296.4863772099998</v>
      </c>
      <c r="AA21" s="5">
        <v>6576.7979177200004</v>
      </c>
      <c r="AB21" s="5">
        <v>6861.8272359299999</v>
      </c>
      <c r="AC21" s="5">
        <v>7151.7030020299999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1.23192225</v>
      </c>
      <c r="E23" s="5">
        <v>1.2054768199999999</v>
      </c>
      <c r="F23" s="5">
        <v>1.18592137</v>
      </c>
      <c r="G23" s="5">
        <v>1.1708987900000001</v>
      </c>
      <c r="H23" s="5">
        <v>1.1590181799999999</v>
      </c>
      <c r="I23" s="5">
        <v>1.14940519</v>
      </c>
      <c r="J23" s="5">
        <v>1.1408923500000001</v>
      </c>
      <c r="K23" s="5">
        <v>1.13201185</v>
      </c>
      <c r="L23" s="5">
        <v>1.12470958</v>
      </c>
      <c r="M23" s="5">
        <v>1.1185297700000001</v>
      </c>
      <c r="N23" s="5">
        <v>1.11323533</v>
      </c>
      <c r="O23" s="5">
        <v>1.10865203</v>
      </c>
      <c r="P23" s="5">
        <v>1.10464808</v>
      </c>
      <c r="Q23" s="5">
        <v>1.10112224</v>
      </c>
      <c r="R23" s="5">
        <v>1.09799541</v>
      </c>
      <c r="S23" s="5">
        <v>1.0952053399999999</v>
      </c>
      <c r="T23" s="5">
        <v>1.0927016700000001</v>
      </c>
      <c r="U23" s="5">
        <v>1.09044367</v>
      </c>
      <c r="V23" s="5">
        <v>1.0883978599999999</v>
      </c>
      <c r="W23" s="5">
        <v>1.08653661</v>
      </c>
      <c r="X23" s="5">
        <v>1.0848368799999999</v>
      </c>
      <c r="Y23" s="5">
        <v>1.0832792099999999</v>
      </c>
      <c r="Z23" s="5">
        <v>1.08184718</v>
      </c>
      <c r="AA23" s="5">
        <v>1.0805266099999999</v>
      </c>
      <c r="AB23" s="5">
        <v>1.0793058099999999</v>
      </c>
      <c r="AC23" s="5">
        <v>1.0781741600000001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1.2695961099999999</v>
      </c>
      <c r="D24" s="5">
        <v>1.2319322500000001</v>
      </c>
      <c r="E24" s="5">
        <v>1.20548682</v>
      </c>
      <c r="F24" s="5">
        <v>1.18593137</v>
      </c>
      <c r="G24" s="5">
        <v>1.1709087899999999</v>
      </c>
      <c r="H24" s="5">
        <v>1.15902817</v>
      </c>
      <c r="I24" s="5">
        <v>1.14941519</v>
      </c>
      <c r="J24" s="5">
        <v>1.14090235</v>
      </c>
      <c r="K24" s="5">
        <v>1.1320218200000001</v>
      </c>
      <c r="L24" s="5">
        <v>1.1247195800000001</v>
      </c>
      <c r="M24" s="5">
        <v>1.1185397699999999</v>
      </c>
      <c r="N24" s="5">
        <v>1.11324533</v>
      </c>
      <c r="O24" s="5">
        <v>1.1086620300000001</v>
      </c>
      <c r="P24" s="5">
        <v>1.1046580500000001</v>
      </c>
      <c r="Q24" s="5">
        <v>1.1011322400000001</v>
      </c>
      <c r="R24" s="5">
        <v>1.0980054100000001</v>
      </c>
      <c r="S24" s="5">
        <v>1.09521534</v>
      </c>
      <c r="T24" s="5">
        <v>1.09271155</v>
      </c>
      <c r="U24" s="5">
        <v>1.0904531399999999</v>
      </c>
      <c r="V24" s="5">
        <v>1.08840786</v>
      </c>
      <c r="W24" s="5">
        <v>1.0865466100000001</v>
      </c>
      <c r="X24" s="5">
        <v>1.08484688</v>
      </c>
      <c r="Y24" s="5">
        <v>1.08328921</v>
      </c>
      <c r="Z24" s="5">
        <v>1.0818571800000001</v>
      </c>
      <c r="AA24" s="5">
        <v>1.08053661</v>
      </c>
      <c r="AB24" s="5">
        <v>1.07931581</v>
      </c>
      <c r="AC24" s="5">
        <v>1.0781841599999999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1.2695961099999999</v>
      </c>
      <c r="D25" s="5">
        <v>1.2319322500000001</v>
      </c>
      <c r="E25" s="5">
        <v>1.20548682</v>
      </c>
      <c r="F25" s="5">
        <v>1.18593137</v>
      </c>
      <c r="G25" s="5">
        <v>1.1709087899999999</v>
      </c>
      <c r="H25" s="5">
        <v>1.15902818</v>
      </c>
      <c r="I25" s="5">
        <v>1.14941519</v>
      </c>
      <c r="J25" s="5">
        <v>1.14090235</v>
      </c>
      <c r="K25" s="5">
        <v>1.1320218500000001</v>
      </c>
      <c r="L25" s="5">
        <v>1.1247195800000001</v>
      </c>
      <c r="M25" s="5">
        <v>1.1185397699999999</v>
      </c>
      <c r="N25" s="5">
        <v>1.11324533</v>
      </c>
      <c r="O25" s="5">
        <v>1.1086620300000001</v>
      </c>
      <c r="P25" s="5">
        <v>1.1046580800000001</v>
      </c>
      <c r="Q25" s="5">
        <v>1.1011322400000001</v>
      </c>
      <c r="R25" s="5">
        <v>1.0980054100000001</v>
      </c>
      <c r="S25" s="5">
        <v>1.09521534</v>
      </c>
      <c r="T25" s="5">
        <v>1.0927116699999999</v>
      </c>
      <c r="U25" s="5">
        <v>1.09045367</v>
      </c>
      <c r="V25" s="5">
        <v>1.08840786</v>
      </c>
      <c r="W25" s="5">
        <v>1.0865466100000001</v>
      </c>
      <c r="X25" s="5">
        <v>1.08484688</v>
      </c>
      <c r="Y25" s="5">
        <v>1.08328921</v>
      </c>
      <c r="Z25" s="5">
        <v>1.0818571800000001</v>
      </c>
      <c r="AA25" s="5">
        <v>1.08053661</v>
      </c>
      <c r="AB25" s="5">
        <v>1.07931581</v>
      </c>
      <c r="AC25" s="5">
        <v>1.0781841599999999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1.6999999999999999E-7</v>
      </c>
      <c r="F34" s="5">
        <v>2.2000000000000001E-7</v>
      </c>
      <c r="G34" s="5">
        <v>2.7000000000000001E-7</v>
      </c>
      <c r="H34" s="5">
        <v>2.8999999999999998E-7</v>
      </c>
      <c r="I34" s="5">
        <v>3.3999999999999997E-7</v>
      </c>
      <c r="J34" s="5">
        <v>2.2730000000000001E-5</v>
      </c>
      <c r="K34" s="5">
        <v>0</v>
      </c>
      <c r="L34" s="5">
        <v>1.4999999999999999E-7</v>
      </c>
      <c r="M34" s="5">
        <v>1.4999999999999999E-7</v>
      </c>
      <c r="N34" s="5">
        <v>0</v>
      </c>
      <c r="O34" s="5">
        <v>2.9999999999999997E-8</v>
      </c>
      <c r="P34" s="5">
        <v>2.9999999999999997E-8</v>
      </c>
      <c r="Q34" s="5">
        <v>2.9999999999999997E-8</v>
      </c>
      <c r="R34" s="5">
        <v>1E-8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8.0000000000000002E-8</v>
      </c>
      <c r="Y34" s="5">
        <v>5.9999999999999995E-8</v>
      </c>
      <c r="Z34" s="5">
        <v>2.9999999999999997E-8</v>
      </c>
      <c r="AA34" s="5">
        <v>2.9999999999999997E-8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1.6999999999999999E-7</v>
      </c>
      <c r="E35" s="5">
        <v>2.2000000000000001E-7</v>
      </c>
      <c r="F35" s="5">
        <v>2.7000000000000001E-7</v>
      </c>
      <c r="G35" s="5">
        <v>2.8999999999999998E-7</v>
      </c>
      <c r="H35" s="5">
        <v>3.3999999999999997E-7</v>
      </c>
      <c r="I35" s="5">
        <v>2.2730000000000001E-5</v>
      </c>
      <c r="J35" s="5">
        <v>0</v>
      </c>
      <c r="K35" s="5">
        <v>1.4999999999999999E-7</v>
      </c>
      <c r="L35" s="5">
        <v>1.4999999999999999E-7</v>
      </c>
      <c r="M35" s="5">
        <v>0</v>
      </c>
      <c r="N35" s="5">
        <v>2.9999999999999997E-8</v>
      </c>
      <c r="O35" s="5">
        <v>2.9999999999999997E-8</v>
      </c>
      <c r="P35" s="5">
        <v>2.9999999999999997E-8</v>
      </c>
      <c r="Q35" s="5">
        <v>1E-8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8.0000000000000002E-8</v>
      </c>
      <c r="X35" s="5">
        <v>5.9999999999999995E-8</v>
      </c>
      <c r="Y35" s="5">
        <v>2.9999999999999997E-8</v>
      </c>
      <c r="Z35" s="5">
        <v>2.9999999999999997E-8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7123</v>
      </c>
      <c r="C37" s="5">
        <v>6944.92506297</v>
      </c>
      <c r="D37" s="5">
        <v>6771.3019422400002</v>
      </c>
      <c r="E37" s="5">
        <v>6602.0193936799997</v>
      </c>
      <c r="F37" s="5">
        <v>6436.9689177099999</v>
      </c>
      <c r="G37" s="5">
        <v>6276.0447012799996</v>
      </c>
      <c r="H37" s="5">
        <v>6119.1435837500003</v>
      </c>
      <c r="I37" s="5">
        <v>5966.1651559600004</v>
      </c>
      <c r="J37" s="5">
        <v>5817.0110270599998</v>
      </c>
      <c r="K37" s="5">
        <v>5671.5857653800003</v>
      </c>
      <c r="L37" s="5">
        <v>5529.79613488</v>
      </c>
      <c r="M37" s="5">
        <v>5391.5512315100004</v>
      </c>
      <c r="N37" s="5">
        <v>5256.7625612700003</v>
      </c>
      <c r="O37" s="5">
        <v>5125.3435068400004</v>
      </c>
      <c r="P37" s="5">
        <v>4997.2099191699999</v>
      </c>
      <c r="Q37" s="5">
        <v>4872.2796896600003</v>
      </c>
      <c r="R37" s="5">
        <v>4750.4731646800001</v>
      </c>
      <c r="S37" s="5">
        <v>4631.7115810799996</v>
      </c>
      <c r="T37" s="5">
        <v>4515.9187915499997</v>
      </c>
      <c r="U37" s="5">
        <v>4403.0208230300004</v>
      </c>
      <c r="V37" s="5">
        <v>4292.9453024599998</v>
      </c>
      <c r="W37" s="5">
        <v>4185.6216698899998</v>
      </c>
      <c r="X37" s="5">
        <v>4080.9811313800001</v>
      </c>
      <c r="Y37" s="5">
        <v>3978.9566114600002</v>
      </c>
      <c r="Z37" s="5">
        <v>3879.4826961700001</v>
      </c>
      <c r="AA37" s="5">
        <v>3782.4956287700002</v>
      </c>
      <c r="AB37" s="5">
        <v>3687.9340049799998</v>
      </c>
      <c r="AC37" s="5">
        <v>3595.7379408199999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49003073.5</v>
      </c>
      <c r="C38" s="5">
        <v>47777997.095685899</v>
      </c>
      <c r="D38" s="5">
        <v>46583547.208498098</v>
      </c>
      <c r="E38" s="5">
        <v>45418958.526017599</v>
      </c>
      <c r="F38" s="5">
        <v>44283484.623900302</v>
      </c>
      <c r="G38" s="5">
        <v>43176397.553083703</v>
      </c>
      <c r="H38" s="5">
        <v>42096987.605849601</v>
      </c>
      <c r="I38" s="5">
        <v>41044564.028899603</v>
      </c>
      <c r="J38" s="5">
        <v>40018449.847977303</v>
      </c>
      <c r="K38" s="5">
        <v>39017988.698008299</v>
      </c>
      <c r="L38" s="5">
        <v>38042539.074382797</v>
      </c>
      <c r="M38" s="5">
        <v>37091475.569636598</v>
      </c>
      <c r="N38" s="5">
        <v>36164189.4409215</v>
      </c>
      <c r="O38" s="5">
        <v>35260084.770972103</v>
      </c>
      <c r="P38" s="5">
        <v>34378582.462830402</v>
      </c>
      <c r="Q38" s="5">
        <v>33519118.028313302</v>
      </c>
      <c r="R38" s="5">
        <v>32681143.292135201</v>
      </c>
      <c r="S38" s="5">
        <v>31864116.3989144</v>
      </c>
      <c r="T38" s="5">
        <v>31067513.422903098</v>
      </c>
      <c r="U38" s="5">
        <v>30290825.5960389</v>
      </c>
      <c r="V38" s="5">
        <v>29533554.792391598</v>
      </c>
      <c r="W38" s="5">
        <v>28795215.807420202</v>
      </c>
      <c r="X38" s="5">
        <v>28075335.434484199</v>
      </c>
      <c r="Y38" s="5">
        <v>27373452.106155999</v>
      </c>
      <c r="Z38" s="5">
        <v>26689115.8033024</v>
      </c>
      <c r="AA38" s="5">
        <v>26021887.894432299</v>
      </c>
      <c r="AB38" s="5">
        <v>25371302.500965402</v>
      </c>
      <c r="AC38" s="5">
        <v>24736808.128045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49003073.5</v>
      </c>
      <c r="C39" s="5">
        <v>47777997.095685899</v>
      </c>
      <c r="D39" s="5">
        <v>46583547.208498098</v>
      </c>
      <c r="E39" s="5">
        <v>45418958.526017599</v>
      </c>
      <c r="F39" s="5">
        <v>44283484.623900302</v>
      </c>
      <c r="G39" s="5">
        <v>43176397.553083703</v>
      </c>
      <c r="H39" s="5">
        <v>42096987.605849601</v>
      </c>
      <c r="I39" s="5">
        <v>41044564.028899603</v>
      </c>
      <c r="J39" s="5">
        <v>40018449.847977303</v>
      </c>
      <c r="K39" s="5">
        <v>39017988.698008299</v>
      </c>
      <c r="L39" s="5">
        <v>38042539.074382797</v>
      </c>
      <c r="M39" s="5">
        <v>37091475.569636598</v>
      </c>
      <c r="N39" s="5">
        <v>36164189.4409215</v>
      </c>
      <c r="O39" s="5">
        <v>35260084.770972103</v>
      </c>
      <c r="P39" s="5">
        <v>34378582.462830402</v>
      </c>
      <c r="Q39" s="5">
        <v>33519118.028313302</v>
      </c>
      <c r="R39" s="5">
        <v>32681143.292135201</v>
      </c>
      <c r="S39" s="5">
        <v>31864116.3989144</v>
      </c>
      <c r="T39" s="5">
        <v>31067513.422903098</v>
      </c>
      <c r="U39" s="5">
        <v>30290825.5960389</v>
      </c>
      <c r="V39" s="5">
        <v>29533554.792391598</v>
      </c>
      <c r="W39" s="5">
        <v>28795215.807420202</v>
      </c>
      <c r="X39" s="5">
        <v>28075335.434484199</v>
      </c>
      <c r="Y39" s="5">
        <v>27373452.106155999</v>
      </c>
      <c r="Z39" s="5">
        <v>26689115.8033024</v>
      </c>
      <c r="AA39" s="5">
        <v>26021887.894432299</v>
      </c>
      <c r="AB39" s="5">
        <v>25371345.973236699</v>
      </c>
      <c r="AC39" s="5">
        <v>24737078.050320402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8178.2490482699995</v>
      </c>
      <c r="C40" s="5">
        <v>7973.79289436</v>
      </c>
      <c r="D40" s="5">
        <v>7774.4480787100001</v>
      </c>
      <c r="E40" s="5">
        <v>7580.08687672</v>
      </c>
      <c r="F40" s="5">
        <v>7390.5847149900001</v>
      </c>
      <c r="G40" s="5">
        <v>7205.8201045899996</v>
      </c>
      <c r="H40" s="5">
        <v>7025.6746018900003</v>
      </c>
      <c r="I40" s="5">
        <v>6850.03292263</v>
      </c>
      <c r="J40" s="5">
        <v>6678.7820987499999</v>
      </c>
      <c r="K40" s="5">
        <v>6511.8125623400001</v>
      </c>
      <c r="L40" s="5">
        <v>6349.0172639399998</v>
      </c>
      <c r="M40" s="5">
        <v>6190.2918320600002</v>
      </c>
      <c r="N40" s="5">
        <v>6035.5346631900002</v>
      </c>
      <c r="O40" s="5">
        <v>5884.6463076299997</v>
      </c>
      <c r="P40" s="5">
        <v>5737.5301480300004</v>
      </c>
      <c r="Q40" s="5">
        <v>5594.0919155399997</v>
      </c>
      <c r="R40" s="5">
        <v>5454.2401541299996</v>
      </c>
      <c r="S40" s="5">
        <v>5317.8844321699999</v>
      </c>
      <c r="T40" s="5">
        <v>5184.9373206999999</v>
      </c>
      <c r="U40" s="5">
        <v>5055.3138891400004</v>
      </c>
      <c r="V40" s="5">
        <v>4928.9310402499996</v>
      </c>
      <c r="W40" s="5">
        <v>4805.7077630800004</v>
      </c>
      <c r="X40" s="5">
        <v>4685.56507272</v>
      </c>
      <c r="Y40" s="5">
        <v>4568.4259554999999</v>
      </c>
      <c r="Z40" s="5">
        <v>4454.21530661</v>
      </c>
      <c r="AA40" s="5">
        <v>4342.8599238099996</v>
      </c>
      <c r="AB40" s="5">
        <v>4234.2893062599996</v>
      </c>
      <c r="AC40" s="5">
        <v>4128.4346982300003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28.66679826</v>
      </c>
      <c r="D41" s="5">
        <v>27.950128329999998</v>
      </c>
      <c r="E41" s="5">
        <v>27.251375119999999</v>
      </c>
      <c r="F41" s="5">
        <v>26.57009077</v>
      </c>
      <c r="G41" s="5">
        <v>25.90583853</v>
      </c>
      <c r="H41" s="5">
        <v>25.258192560000001</v>
      </c>
      <c r="I41" s="5">
        <v>24.626738419999999</v>
      </c>
      <c r="J41" s="5">
        <v>24.01106991</v>
      </c>
      <c r="K41" s="5">
        <v>23.410793219999999</v>
      </c>
      <c r="L41" s="5">
        <v>22.825523440000001</v>
      </c>
      <c r="M41" s="5">
        <v>22.254885340000001</v>
      </c>
      <c r="N41" s="5">
        <v>21.69851366</v>
      </c>
      <c r="O41" s="5">
        <v>21.156050860000001</v>
      </c>
      <c r="P41" s="5">
        <v>20.62714948</v>
      </c>
      <c r="Q41" s="5">
        <v>20.111470820000001</v>
      </c>
      <c r="R41" s="5">
        <v>19.608685980000001</v>
      </c>
      <c r="S41" s="5">
        <v>19.118469839999999</v>
      </c>
      <c r="T41" s="5">
        <v>18.640508050000001</v>
      </c>
      <c r="U41" s="5">
        <v>18.174495360000002</v>
      </c>
      <c r="V41" s="5">
        <v>17.720132880000001</v>
      </c>
      <c r="W41" s="5">
        <v>17.277129479999999</v>
      </c>
      <c r="X41" s="5">
        <v>16.84520126</v>
      </c>
      <c r="Y41" s="5">
        <v>16.424071260000002</v>
      </c>
      <c r="Z41" s="5">
        <v>16.013469480000001</v>
      </c>
      <c r="AA41" s="5">
        <v>15.613132739999999</v>
      </c>
      <c r="AB41" s="5">
        <v>15.22280758</v>
      </c>
      <c r="AC41" s="5">
        <v>14.842246830000001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0.14700922</v>
      </c>
      <c r="C42" s="5">
        <v>0.14333398999999999</v>
      </c>
      <c r="D42" s="5">
        <v>0.13975064000000001</v>
      </c>
      <c r="E42" s="5">
        <v>0.13625688</v>
      </c>
      <c r="F42" s="5">
        <v>0.13285045000000001</v>
      </c>
      <c r="G42" s="5">
        <v>0.12952918999999999</v>
      </c>
      <c r="H42" s="5">
        <v>0.12629096000000001</v>
      </c>
      <c r="I42" s="5">
        <v>0.12313369</v>
      </c>
      <c r="J42" s="5">
        <v>0.12005535000000001</v>
      </c>
      <c r="K42" s="5">
        <v>0.11705396999999999</v>
      </c>
      <c r="L42" s="5">
        <v>0.11412762</v>
      </c>
      <c r="M42" s="5">
        <v>0.11127442999999999</v>
      </c>
      <c r="N42" s="5">
        <v>0.10849257</v>
      </c>
      <c r="O42" s="5">
        <v>0.10578025000000001</v>
      </c>
      <c r="P42" s="5">
        <v>0.10313575</v>
      </c>
      <c r="Q42" s="5">
        <v>0.10055735</v>
      </c>
      <c r="R42" s="5">
        <v>9.8043430000000001E-2</v>
      </c>
      <c r="S42" s="5">
        <v>9.5592350000000006E-2</v>
      </c>
      <c r="T42" s="5">
        <v>9.320254E-2</v>
      </c>
      <c r="U42" s="5">
        <v>9.0872480000000005E-2</v>
      </c>
      <c r="V42" s="5">
        <v>8.8600659999999998E-2</v>
      </c>
      <c r="W42" s="5">
        <v>8.6385649999999994E-2</v>
      </c>
      <c r="X42" s="5">
        <v>8.4226010000000004E-2</v>
      </c>
      <c r="Y42" s="5">
        <v>8.2120360000000003E-2</v>
      </c>
      <c r="Z42" s="5">
        <v>8.0067349999999995E-2</v>
      </c>
      <c r="AA42" s="5">
        <v>7.8065659999999995E-2</v>
      </c>
      <c r="AB42" s="5">
        <v>7.6114039999999994E-2</v>
      </c>
      <c r="AC42" s="5">
        <v>7.4211230000000003E-2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7682.82797519</v>
      </c>
      <c r="C43" s="5">
        <v>7490.7573437299998</v>
      </c>
      <c r="D43" s="5">
        <v>7303.48841644</v>
      </c>
      <c r="E43" s="5">
        <v>7120.9012060200002</v>
      </c>
      <c r="F43" s="5">
        <v>6942.8786854399996</v>
      </c>
      <c r="G43" s="5">
        <v>6769.3067253299996</v>
      </c>
      <c r="H43" s="5">
        <v>6600.0740571899996</v>
      </c>
      <c r="I43" s="5">
        <v>6435.0723802900002</v>
      </c>
      <c r="J43" s="5">
        <v>6274.1955707899997</v>
      </c>
      <c r="K43" s="5">
        <v>6117.3406966000002</v>
      </c>
      <c r="L43" s="5">
        <v>5964.4071938999996</v>
      </c>
      <c r="M43" s="5">
        <v>5815.2970140500001</v>
      </c>
      <c r="N43" s="5">
        <v>5669.91470794</v>
      </c>
      <c r="O43" s="5">
        <v>5528.1668505999996</v>
      </c>
      <c r="P43" s="5">
        <v>5389.9626793300004</v>
      </c>
      <c r="Q43" s="5">
        <v>5255.2136322699998</v>
      </c>
      <c r="R43" s="5">
        <v>5123.8337954500003</v>
      </c>
      <c r="S43" s="5">
        <v>4995.7382153799999</v>
      </c>
      <c r="T43" s="5">
        <v>4870.8447599900001</v>
      </c>
      <c r="U43" s="5">
        <v>4749.0736423600001</v>
      </c>
      <c r="V43" s="5">
        <v>4630.3468013000002</v>
      </c>
      <c r="W43" s="5">
        <v>4514.5881312700003</v>
      </c>
      <c r="X43" s="5">
        <v>4401.7234314699999</v>
      </c>
      <c r="Y43" s="5">
        <v>4291.6803547099998</v>
      </c>
      <c r="Z43" s="5">
        <v>4184.3883458399996</v>
      </c>
      <c r="AA43" s="5">
        <v>4079.7786371900002</v>
      </c>
      <c r="AB43" s="5">
        <v>3977.78499848</v>
      </c>
      <c r="AC43" s="5">
        <v>3878.3428391399998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495.42107307999999</v>
      </c>
      <c r="C44" s="5">
        <v>483.03555064</v>
      </c>
      <c r="D44" s="5">
        <v>470.95966227999997</v>
      </c>
      <c r="E44" s="5">
        <v>459.1856707</v>
      </c>
      <c r="F44" s="5">
        <v>447.70602954999998</v>
      </c>
      <c r="G44" s="5">
        <v>436.51337926000002</v>
      </c>
      <c r="H44" s="5">
        <v>425.6005447</v>
      </c>
      <c r="I44" s="5">
        <v>414.96054233000001</v>
      </c>
      <c r="J44" s="5">
        <v>404.58652796000001</v>
      </c>
      <c r="K44" s="5">
        <v>394.47186574</v>
      </c>
      <c r="L44" s="5">
        <v>384.61007003999998</v>
      </c>
      <c r="M44" s="5">
        <v>374.99481801000002</v>
      </c>
      <c r="N44" s="5">
        <v>365.61995524999998</v>
      </c>
      <c r="O44" s="5">
        <v>356.47945702999999</v>
      </c>
      <c r="P44" s="5">
        <v>347.56746870000001</v>
      </c>
      <c r="Q44" s="5">
        <v>338.87828327</v>
      </c>
      <c r="R44" s="5">
        <v>330.40635867999998</v>
      </c>
      <c r="S44" s="5">
        <v>322.14621678999998</v>
      </c>
      <c r="T44" s="5">
        <v>314.09256070999999</v>
      </c>
      <c r="U44" s="5">
        <v>306.24024678000001</v>
      </c>
      <c r="V44" s="5">
        <v>298.58423894999999</v>
      </c>
      <c r="W44" s="5">
        <v>291.11963180999999</v>
      </c>
      <c r="X44" s="5">
        <v>283.84164124</v>
      </c>
      <c r="Y44" s="5">
        <v>276.74560079000003</v>
      </c>
      <c r="Z44" s="5">
        <v>269.82696077000003</v>
      </c>
      <c r="AA44" s="5">
        <v>263.08128661000001</v>
      </c>
      <c r="AB44" s="5">
        <v>256.50430778999998</v>
      </c>
      <c r="AC44" s="5">
        <v>250.09185909000001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1.0000000099999999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1.00000003</v>
      </c>
      <c r="K45" s="5">
        <v>1</v>
      </c>
      <c r="L45" s="5">
        <v>1</v>
      </c>
      <c r="M45" s="5">
        <v>1</v>
      </c>
      <c r="N45" s="5">
        <v>1</v>
      </c>
      <c r="O45" s="5">
        <v>1.0000000200000001</v>
      </c>
      <c r="P45" s="5">
        <v>1</v>
      </c>
      <c r="Q45" s="5">
        <v>0.99999998999999995</v>
      </c>
      <c r="R45" s="5">
        <v>1</v>
      </c>
      <c r="S45" s="5">
        <v>1.0000001000000001</v>
      </c>
      <c r="T45" s="5">
        <v>1.0000000499999999</v>
      </c>
      <c r="U45" s="5">
        <v>1</v>
      </c>
      <c r="V45" s="5">
        <v>1</v>
      </c>
      <c r="W45" s="5">
        <v>0.99999998999999995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1.0000002100000001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1.0000000099999999</v>
      </c>
      <c r="D46" s="5">
        <v>1</v>
      </c>
      <c r="E46" s="5">
        <v>1</v>
      </c>
      <c r="F46" s="5">
        <v>1</v>
      </c>
      <c r="G46" s="5">
        <v>1</v>
      </c>
      <c r="H46" s="5">
        <v>1</v>
      </c>
      <c r="I46" s="5">
        <v>1.00000003</v>
      </c>
      <c r="J46" s="5">
        <v>1</v>
      </c>
      <c r="K46" s="5">
        <v>1</v>
      </c>
      <c r="L46" s="5">
        <v>1</v>
      </c>
      <c r="M46" s="5">
        <v>1</v>
      </c>
      <c r="N46" s="5">
        <v>1.0000000200000001</v>
      </c>
      <c r="O46" s="5">
        <v>1</v>
      </c>
      <c r="P46" s="5">
        <v>0.99999998999999995</v>
      </c>
      <c r="Q46" s="5">
        <v>1</v>
      </c>
      <c r="R46" s="5">
        <v>1.0000001000000001</v>
      </c>
      <c r="S46" s="5">
        <v>1.0000000499999999</v>
      </c>
      <c r="T46" s="5">
        <v>1</v>
      </c>
      <c r="U46" s="5">
        <v>1</v>
      </c>
      <c r="V46" s="5">
        <v>0.99999998999999995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1.0000002100000001</v>
      </c>
      <c r="AC46" s="5">
        <v>1.0000006400000001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1.2269470499999999</v>
      </c>
      <c r="D47" s="5">
        <v>1.24118526</v>
      </c>
      <c r="E47" s="5">
        <v>1.25644555</v>
      </c>
      <c r="F47" s="5">
        <v>1.2728023900000001</v>
      </c>
      <c r="G47" s="5">
        <v>1.2903328999999999</v>
      </c>
      <c r="H47" s="5">
        <v>1.3091228399999999</v>
      </c>
      <c r="I47" s="5">
        <v>1.3292651200000001</v>
      </c>
      <c r="J47" s="5">
        <v>1.34925278</v>
      </c>
      <c r="K47" s="5">
        <v>1.36507862</v>
      </c>
      <c r="L47" s="5">
        <v>1.3820513400000001</v>
      </c>
      <c r="M47" s="5">
        <v>1.3999007699999999</v>
      </c>
      <c r="N47" s="5">
        <v>1.41866607</v>
      </c>
      <c r="O47" s="5">
        <v>1.43839151</v>
      </c>
      <c r="P47" s="5">
        <v>1.45912172</v>
      </c>
      <c r="Q47" s="5">
        <v>1.4809034299999999</v>
      </c>
      <c r="R47" s="5">
        <v>1.5037854500000001</v>
      </c>
      <c r="S47" s="5">
        <v>1.52782146</v>
      </c>
      <c r="T47" s="5">
        <v>1.5530652899999999</v>
      </c>
      <c r="U47" s="5">
        <v>1.57957404</v>
      </c>
      <c r="V47" s="5">
        <v>1.6074069200000001</v>
      </c>
      <c r="W47" s="5">
        <v>1.63662741</v>
      </c>
      <c r="X47" s="5">
        <v>1.66730128</v>
      </c>
      <c r="Y47" s="5">
        <v>1.6994971000000001</v>
      </c>
      <c r="Z47" s="5">
        <v>1.7332875000000001</v>
      </c>
      <c r="AA47" s="5">
        <v>1.76874621</v>
      </c>
      <c r="AB47" s="5">
        <v>1.80595667</v>
      </c>
      <c r="AC47" s="5">
        <v>1.84499916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29021</v>
      </c>
      <c r="C48" s="5">
        <v>30923.659818380002</v>
      </c>
      <c r="D48" s="5">
        <v>32892.045043060003</v>
      </c>
      <c r="E48" s="5">
        <v>34929.946189740003</v>
      </c>
      <c r="F48" s="5">
        <v>37040.649072369997</v>
      </c>
      <c r="G48" s="5">
        <v>39228.317142740001</v>
      </c>
      <c r="H48" s="5">
        <v>41497.47351073</v>
      </c>
      <c r="I48" s="5">
        <v>43505.207814380003</v>
      </c>
      <c r="J48" s="5">
        <v>44420.544162580001</v>
      </c>
      <c r="K48" s="5">
        <v>45426.914492529999</v>
      </c>
      <c r="L48" s="5">
        <v>46456.084661159999</v>
      </c>
      <c r="M48" s="5">
        <v>47507.586262370001</v>
      </c>
      <c r="N48" s="5">
        <v>48581.628725939998</v>
      </c>
      <c r="O48" s="5">
        <v>49678.113665669996</v>
      </c>
      <c r="P48" s="5">
        <v>50796.981799879999</v>
      </c>
      <c r="Q48" s="5">
        <v>51938.187216270002</v>
      </c>
      <c r="R48" s="5">
        <v>53102.166458</v>
      </c>
      <c r="S48" s="5">
        <v>54288.94359563</v>
      </c>
      <c r="T48" s="5">
        <v>55498.709336079999</v>
      </c>
      <c r="U48" s="5">
        <v>56731.58965971</v>
      </c>
      <c r="V48" s="5">
        <v>57987.943763219999</v>
      </c>
      <c r="W48" s="5">
        <v>59268.064628749999</v>
      </c>
      <c r="X48" s="5">
        <v>60572.211440619998</v>
      </c>
      <c r="Y48" s="5">
        <v>61900.789369439997</v>
      </c>
      <c r="Z48" s="5">
        <v>63253.883272179999</v>
      </c>
      <c r="AA48" s="5">
        <v>64632.479100550001</v>
      </c>
      <c r="AB48" s="5">
        <v>66036.606482570001</v>
      </c>
      <c r="AC48" s="5">
        <v>67466.887552169996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128767840.25</v>
      </c>
      <c r="C49" s="5">
        <v>141415651.56646901</v>
      </c>
      <c r="D49" s="5">
        <v>152524145.3116</v>
      </c>
      <c r="E49" s="5">
        <v>163767522.741761</v>
      </c>
      <c r="F49" s="5">
        <v>174102942.52445301</v>
      </c>
      <c r="G49" s="5">
        <v>184742742.87182799</v>
      </c>
      <c r="H49" s="5">
        <v>195499936.31289199</v>
      </c>
      <c r="I49" s="5">
        <v>204879196.21716201</v>
      </c>
      <c r="J49" s="5">
        <v>209589339.97562701</v>
      </c>
      <c r="K49" s="5">
        <v>214364903.574121</v>
      </c>
      <c r="L49" s="5">
        <v>219205614.98553801</v>
      </c>
      <c r="M49" s="5">
        <v>224113293.95383099</v>
      </c>
      <c r="N49" s="5">
        <v>229089807.47530299</v>
      </c>
      <c r="O49" s="5">
        <v>234137054.25461099</v>
      </c>
      <c r="P49" s="5">
        <v>239256971.879103</v>
      </c>
      <c r="Q49" s="5">
        <v>244451534.540674</v>
      </c>
      <c r="R49" s="5">
        <v>249722757.31101599</v>
      </c>
      <c r="S49" s="5">
        <v>255072689.485102</v>
      </c>
      <c r="T49" s="5">
        <v>260503420.49003699</v>
      </c>
      <c r="U49" s="5">
        <v>266017082.41580501</v>
      </c>
      <c r="V49" s="5">
        <v>271615799.79556298</v>
      </c>
      <c r="W49" s="5">
        <v>277301789.09098202</v>
      </c>
      <c r="X49" s="5">
        <v>283077283.59827203</v>
      </c>
      <c r="Y49" s="5">
        <v>288944556.33461398</v>
      </c>
      <c r="Z49" s="5">
        <v>294905917.02824402</v>
      </c>
      <c r="AA49" s="5">
        <v>300963721.83479601</v>
      </c>
      <c r="AB49" s="5">
        <v>307120489.78215897</v>
      </c>
      <c r="AC49" s="5">
        <v>313379155.15666902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128767840.25</v>
      </c>
      <c r="C50" s="5">
        <v>141415651.56646901</v>
      </c>
      <c r="D50" s="5">
        <v>152524145.3116</v>
      </c>
      <c r="E50" s="5">
        <v>163767522.741761</v>
      </c>
      <c r="F50" s="5">
        <v>174102942.52445301</v>
      </c>
      <c r="G50" s="5">
        <v>184742742.87182799</v>
      </c>
      <c r="H50" s="5">
        <v>195499936.31289199</v>
      </c>
      <c r="I50" s="5">
        <v>204879196.21716201</v>
      </c>
      <c r="J50" s="5">
        <v>209589339.97562701</v>
      </c>
      <c r="K50" s="5">
        <v>214364903.574121</v>
      </c>
      <c r="L50" s="5">
        <v>219205614.98553801</v>
      </c>
      <c r="M50" s="5">
        <v>224113293.95383099</v>
      </c>
      <c r="N50" s="5">
        <v>229089807.47530299</v>
      </c>
      <c r="O50" s="5">
        <v>234137054.25461099</v>
      </c>
      <c r="P50" s="5">
        <v>239256971.879103</v>
      </c>
      <c r="Q50" s="5">
        <v>244451534.540674</v>
      </c>
      <c r="R50" s="5">
        <v>249722757.31101599</v>
      </c>
      <c r="S50" s="5">
        <v>255072689.485102</v>
      </c>
      <c r="T50" s="5">
        <v>260503420.49003699</v>
      </c>
      <c r="U50" s="5">
        <v>266017082.41580501</v>
      </c>
      <c r="V50" s="5">
        <v>271615799.79556298</v>
      </c>
      <c r="W50" s="5">
        <v>277301789.09098202</v>
      </c>
      <c r="X50" s="5">
        <v>283077283.59827203</v>
      </c>
      <c r="Y50" s="5">
        <v>288944556.33461398</v>
      </c>
      <c r="Z50" s="5">
        <v>294905917.02824402</v>
      </c>
      <c r="AA50" s="5">
        <v>300963721.83479601</v>
      </c>
      <c r="AB50" s="5">
        <v>307120489.78215897</v>
      </c>
      <c r="AC50" s="5">
        <v>313379155.15666902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8645.4189623900002</v>
      </c>
      <c r="C51" s="5">
        <v>9314.8421127799993</v>
      </c>
      <c r="D51" s="5">
        <v>9959.1699473600002</v>
      </c>
      <c r="E51" s="5">
        <v>10619.971802509999</v>
      </c>
      <c r="F51" s="5">
        <v>11272.42546481</v>
      </c>
      <c r="G51" s="5">
        <v>11946.901535200001</v>
      </c>
      <c r="H51" s="5">
        <v>12639.695272790001</v>
      </c>
      <c r="I51" s="5">
        <v>13249.2918813</v>
      </c>
      <c r="J51" s="5">
        <v>13537.80192014</v>
      </c>
      <c r="K51" s="5">
        <v>13845.171702989999</v>
      </c>
      <c r="L51" s="5">
        <v>14158.4548077</v>
      </c>
      <c r="M51" s="5">
        <v>14477.60680845</v>
      </c>
      <c r="N51" s="5">
        <v>14802.712975779999</v>
      </c>
      <c r="O51" s="5">
        <v>15133.80098032</v>
      </c>
      <c r="P51" s="5">
        <v>15470.906857149999</v>
      </c>
      <c r="Q51" s="5">
        <v>15814.07006984</v>
      </c>
      <c r="R51" s="5">
        <v>16163.422571290001</v>
      </c>
      <c r="S51" s="5">
        <v>16519.018929000002</v>
      </c>
      <c r="T51" s="5">
        <v>16880.946290250002</v>
      </c>
      <c r="U51" s="5">
        <v>17249.280568710001</v>
      </c>
      <c r="V51" s="5">
        <v>17624.141720330001</v>
      </c>
      <c r="W51" s="5">
        <v>18005.639387290001</v>
      </c>
      <c r="X51" s="5">
        <v>18393.87721323</v>
      </c>
      <c r="Y51" s="5">
        <v>18788.987495490001</v>
      </c>
      <c r="Z51" s="5">
        <v>19191.042683539999</v>
      </c>
      <c r="AA51" s="5">
        <v>19600.28724148</v>
      </c>
      <c r="AB51" s="5">
        <v>20016.788252170001</v>
      </c>
      <c r="AC51" s="5">
        <v>20440.735292429999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13858.733853510001</v>
      </c>
      <c r="D52" s="5">
        <v>14947.366240539999</v>
      </c>
      <c r="E52" s="5">
        <v>16049.21722869</v>
      </c>
      <c r="F52" s="5">
        <v>17062.0883674</v>
      </c>
      <c r="G52" s="5">
        <v>18104.788801440001</v>
      </c>
      <c r="H52" s="5">
        <v>19158.993758659999</v>
      </c>
      <c r="I52" s="5">
        <v>20078.161229279998</v>
      </c>
      <c r="J52" s="5">
        <v>20539.755317610001</v>
      </c>
      <c r="K52" s="5">
        <v>21007.760550260002</v>
      </c>
      <c r="L52" s="5">
        <v>21482.150268580001</v>
      </c>
      <c r="M52" s="5">
        <v>21963.102807480002</v>
      </c>
      <c r="N52" s="5">
        <v>22450.80113258</v>
      </c>
      <c r="O52" s="5">
        <v>22945.431316949998</v>
      </c>
      <c r="P52" s="5">
        <v>23447.183244150001</v>
      </c>
      <c r="Q52" s="5">
        <v>23956.250384989999</v>
      </c>
      <c r="R52" s="5">
        <v>24472.830216480001</v>
      </c>
      <c r="S52" s="5">
        <v>24997.123569539999</v>
      </c>
      <c r="T52" s="5">
        <v>25529.335208019998</v>
      </c>
      <c r="U52" s="5">
        <v>26069.674076750001</v>
      </c>
      <c r="V52" s="5">
        <v>26618.348379970001</v>
      </c>
      <c r="W52" s="5">
        <v>27175.575330920001</v>
      </c>
      <c r="X52" s="5">
        <v>27741.573792629999</v>
      </c>
      <c r="Y52" s="5">
        <v>28316.566520789998</v>
      </c>
      <c r="Z52" s="5">
        <v>28900.779868770001</v>
      </c>
      <c r="AA52" s="5">
        <v>29494.444739809998</v>
      </c>
      <c r="AB52" s="5">
        <v>30097.807998650002</v>
      </c>
      <c r="AC52" s="5">
        <v>30711.157205349999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63.096241720000002</v>
      </c>
      <c r="C53" s="5">
        <v>69.293669269999995</v>
      </c>
      <c r="D53" s="5">
        <v>74.736831199999997</v>
      </c>
      <c r="E53" s="5">
        <v>80.246086140000003</v>
      </c>
      <c r="F53" s="5">
        <v>85.310441839999996</v>
      </c>
      <c r="G53" s="5">
        <v>90.523944009999994</v>
      </c>
      <c r="H53" s="5">
        <v>95.794968789999999</v>
      </c>
      <c r="I53" s="5">
        <v>100.39080615</v>
      </c>
      <c r="J53" s="5">
        <v>102.69877658999999</v>
      </c>
      <c r="K53" s="5">
        <v>105.03880275</v>
      </c>
      <c r="L53" s="5">
        <v>107.41075134</v>
      </c>
      <c r="M53" s="5">
        <v>109.81551404</v>
      </c>
      <c r="N53" s="5">
        <v>112.25400566</v>
      </c>
      <c r="O53" s="5">
        <v>114.72715658</v>
      </c>
      <c r="P53" s="5">
        <v>117.23591621999999</v>
      </c>
      <c r="Q53" s="5">
        <v>119.78125192</v>
      </c>
      <c r="R53" s="5">
        <v>122.36415108</v>
      </c>
      <c r="S53" s="5">
        <v>124.98561785</v>
      </c>
      <c r="T53" s="5">
        <v>127.64667604</v>
      </c>
      <c r="U53" s="5">
        <v>130.34837038000001</v>
      </c>
      <c r="V53" s="5">
        <v>133.09174189999999</v>
      </c>
      <c r="W53" s="5">
        <v>135.87787664999999</v>
      </c>
      <c r="X53" s="5">
        <v>138.70786896000001</v>
      </c>
      <c r="Y53" s="5">
        <v>141.58283259999999</v>
      </c>
      <c r="Z53" s="5">
        <v>144.50389934</v>
      </c>
      <c r="AA53" s="5">
        <v>147.4722237</v>
      </c>
      <c r="AB53" s="5">
        <v>150.48903999000001</v>
      </c>
      <c r="AC53" s="5">
        <v>153.55578603000001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5503.4836602900004</v>
      </c>
      <c r="C54" s="5">
        <v>5864.3002145600003</v>
      </c>
      <c r="D54" s="5">
        <v>6237.5808017600002</v>
      </c>
      <c r="E54" s="5">
        <v>6624.0442476099997</v>
      </c>
      <c r="F54" s="5">
        <v>7024.3136672099999</v>
      </c>
      <c r="G54" s="5">
        <v>7439.17860913</v>
      </c>
      <c r="H54" s="5">
        <v>7869.4968267599997</v>
      </c>
      <c r="I54" s="5">
        <v>8250.2394936000001</v>
      </c>
      <c r="J54" s="5">
        <v>8423.8220247299996</v>
      </c>
      <c r="K54" s="5">
        <v>8614.6680557799991</v>
      </c>
      <c r="L54" s="5">
        <v>8809.8378020599994</v>
      </c>
      <c r="M54" s="5">
        <v>9009.2424359800007</v>
      </c>
      <c r="N54" s="5">
        <v>9212.9216733800004</v>
      </c>
      <c r="O54" s="5">
        <v>9420.8568565099995</v>
      </c>
      <c r="P54" s="5">
        <v>9633.0367432999992</v>
      </c>
      <c r="Q54" s="5">
        <v>9849.4526270499991</v>
      </c>
      <c r="R54" s="5">
        <v>10070.1872929</v>
      </c>
      <c r="S54" s="5">
        <v>10295.24530556</v>
      </c>
      <c r="T54" s="5">
        <v>10524.6628303</v>
      </c>
      <c r="U54" s="5">
        <v>10758.46375777</v>
      </c>
      <c r="V54" s="5">
        <v>10996.71620531</v>
      </c>
      <c r="W54" s="5">
        <v>11239.475733470001</v>
      </c>
      <c r="X54" s="5">
        <v>11486.791493430001</v>
      </c>
      <c r="Y54" s="5">
        <v>11738.74032092</v>
      </c>
      <c r="Z54" s="5">
        <v>11995.338308050001</v>
      </c>
      <c r="AA54" s="5">
        <v>12256.772428710001</v>
      </c>
      <c r="AB54" s="5">
        <v>12523.04830149</v>
      </c>
      <c r="AC54" s="5">
        <v>12794.28390661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3141.9353021000002</v>
      </c>
      <c r="C55" s="5">
        <v>3450.5418982199999</v>
      </c>
      <c r="D55" s="5">
        <v>3721.5891455999999</v>
      </c>
      <c r="E55" s="5">
        <v>3995.9275548999999</v>
      </c>
      <c r="F55" s="5">
        <v>4248.1117975999996</v>
      </c>
      <c r="G55" s="5">
        <v>4507.7229260699996</v>
      </c>
      <c r="H55" s="5">
        <v>4770.19844603</v>
      </c>
      <c r="I55" s="5">
        <v>4999.0523876999996</v>
      </c>
      <c r="J55" s="5">
        <v>5113.9798954099997</v>
      </c>
      <c r="K55" s="5">
        <v>5230.5036472100001</v>
      </c>
      <c r="L55" s="5">
        <v>5348.6170056499996</v>
      </c>
      <c r="M55" s="5">
        <v>5468.3643724699996</v>
      </c>
      <c r="N55" s="5">
        <v>5589.7913023999999</v>
      </c>
      <c r="O55" s="5">
        <v>5712.9441238099998</v>
      </c>
      <c r="P55" s="5">
        <v>5837.8701138500001</v>
      </c>
      <c r="Q55" s="5">
        <v>5964.6174427899996</v>
      </c>
      <c r="R55" s="5">
        <v>6093.2352783899996</v>
      </c>
      <c r="S55" s="5">
        <v>6223.7736234399999</v>
      </c>
      <c r="T55" s="5">
        <v>6356.2834599600001</v>
      </c>
      <c r="U55" s="5">
        <v>6490.8168109500002</v>
      </c>
      <c r="V55" s="5">
        <v>6627.4255150099998</v>
      </c>
      <c r="W55" s="5">
        <v>6766.16365382</v>
      </c>
      <c r="X55" s="5">
        <v>6907.0857198000003</v>
      </c>
      <c r="Y55" s="5">
        <v>7050.2471745599996</v>
      </c>
      <c r="Z55" s="5">
        <v>7195.7043754899996</v>
      </c>
      <c r="AA55" s="5">
        <v>7343.5148127700004</v>
      </c>
      <c r="AB55" s="5">
        <v>7493.7399506800002</v>
      </c>
      <c r="AC55" s="5">
        <v>7646.4513858199998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1.10796765</v>
      </c>
      <c r="E56" s="5">
        <v>1.1061988700000001</v>
      </c>
      <c r="F56" s="5">
        <v>1.10461517</v>
      </c>
      <c r="G56" s="5">
        <v>1.1031934299999999</v>
      </c>
      <c r="H56" s="5">
        <v>1.1019134500000001</v>
      </c>
      <c r="I56" s="5">
        <v>1.10075802</v>
      </c>
      <c r="J56" s="5">
        <v>1.0920646700000001</v>
      </c>
      <c r="K56" s="5">
        <v>1.06358302</v>
      </c>
      <c r="L56" s="5">
        <v>1.06526616</v>
      </c>
      <c r="M56" s="5">
        <v>1.06526616</v>
      </c>
      <c r="N56" s="5">
        <v>1.06524408</v>
      </c>
      <c r="O56" s="5">
        <v>1.06521647</v>
      </c>
      <c r="P56" s="5">
        <v>1.0651770300000001</v>
      </c>
      <c r="Q56" s="5">
        <v>1.0651274500000001</v>
      </c>
      <c r="R56" s="5">
        <v>1.0650687599999999</v>
      </c>
      <c r="S56" s="5">
        <v>1.06501131</v>
      </c>
      <c r="T56" s="5">
        <v>1.0649468099999999</v>
      </c>
      <c r="U56" s="5">
        <v>1.06487899</v>
      </c>
      <c r="V56" s="5">
        <v>1.0648068500000001</v>
      </c>
      <c r="W56" s="5">
        <v>1.0647349800000001</v>
      </c>
      <c r="X56" s="5">
        <v>1.0646621199999999</v>
      </c>
      <c r="Y56" s="5">
        <v>1.06458772</v>
      </c>
      <c r="Z56" s="5">
        <v>1.06451436</v>
      </c>
      <c r="AA56" s="5">
        <v>1.06443653</v>
      </c>
      <c r="AB56" s="5">
        <v>1.06436942</v>
      </c>
      <c r="AC56" s="5">
        <v>1.0642966599999999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1.1099598799999999</v>
      </c>
      <c r="D57" s="5">
        <v>1.1079719299999999</v>
      </c>
      <c r="E57" s="5">
        <v>1.1062054800000001</v>
      </c>
      <c r="F57" s="5">
        <v>1.10461119</v>
      </c>
      <c r="G57" s="5">
        <v>1.1031888299999999</v>
      </c>
      <c r="H57" s="5">
        <v>1.1019217299999999</v>
      </c>
      <c r="I57" s="5">
        <v>1.0920646700000001</v>
      </c>
      <c r="J57" s="5">
        <v>1.06358302</v>
      </c>
      <c r="K57" s="5">
        <v>1.06526616</v>
      </c>
      <c r="L57" s="5">
        <v>1.06526616</v>
      </c>
      <c r="M57" s="5">
        <v>1.06524408</v>
      </c>
      <c r="N57" s="5">
        <v>1.06521647</v>
      </c>
      <c r="O57" s="5">
        <v>1.0651770300000001</v>
      </c>
      <c r="P57" s="5">
        <v>1.0651274500000001</v>
      </c>
      <c r="Q57" s="5">
        <v>1.0650687599999999</v>
      </c>
      <c r="R57" s="5">
        <v>1.06501131</v>
      </c>
      <c r="S57" s="5">
        <v>1.0649468099999999</v>
      </c>
      <c r="T57" s="5">
        <v>1.06487899</v>
      </c>
      <c r="U57" s="5">
        <v>1.0648068500000001</v>
      </c>
      <c r="V57" s="5">
        <v>1.0647349800000001</v>
      </c>
      <c r="W57" s="5">
        <v>1.0646621199999999</v>
      </c>
      <c r="X57" s="5">
        <v>1.06458772</v>
      </c>
      <c r="Y57" s="5">
        <v>1.06451436</v>
      </c>
      <c r="Z57" s="5">
        <v>1.06443653</v>
      </c>
      <c r="AA57" s="5">
        <v>1.06436942</v>
      </c>
      <c r="AB57" s="5">
        <v>1.0642966599999999</v>
      </c>
      <c r="AC57" s="5">
        <v>1.06422803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1.10995997</v>
      </c>
      <c r="D58" s="5">
        <v>1.10797765</v>
      </c>
      <c r="E58" s="5">
        <v>1.1062088699999999</v>
      </c>
      <c r="F58" s="5">
        <v>1.10462517</v>
      </c>
      <c r="G58" s="5">
        <v>1.10320343</v>
      </c>
      <c r="H58" s="5">
        <v>1.1019234499999999</v>
      </c>
      <c r="I58" s="5">
        <v>1.1007680200000001</v>
      </c>
      <c r="J58" s="5">
        <v>1.0999692400000001</v>
      </c>
      <c r="K58" s="5">
        <v>1.1000338199999999</v>
      </c>
      <c r="L58" s="5">
        <v>1.1000573</v>
      </c>
      <c r="M58" s="5">
        <v>1.1000896099999999</v>
      </c>
      <c r="N58" s="5">
        <v>1.10013081</v>
      </c>
      <c r="O58" s="5">
        <v>1.1001804799999999</v>
      </c>
      <c r="P58" s="5">
        <v>1.10023841</v>
      </c>
      <c r="Q58" s="5">
        <v>1.10030436</v>
      </c>
      <c r="R58" s="5">
        <v>1.1003780999999999</v>
      </c>
      <c r="S58" s="5">
        <v>1.1004590999999999</v>
      </c>
      <c r="T58" s="5">
        <v>1.1005471200000001</v>
      </c>
      <c r="U58" s="5">
        <v>1.1006418200000001</v>
      </c>
      <c r="V58" s="5">
        <v>1.1007429</v>
      </c>
      <c r="W58" s="5">
        <v>1.1008499899999999</v>
      </c>
      <c r="X58" s="5">
        <v>1.1009627399999999</v>
      </c>
      <c r="Y58" s="5">
        <v>1.1010808400000001</v>
      </c>
      <c r="Z58" s="5">
        <v>1.1012039499999999</v>
      </c>
      <c r="AA58" s="5">
        <v>1.1013318700000001</v>
      </c>
      <c r="AB58" s="5">
        <v>1.101464</v>
      </c>
      <c r="AC58" s="5">
        <v>1.1016002300000001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13515</v>
      </c>
      <c r="C59" s="5">
        <v>13177.125</v>
      </c>
      <c r="D59" s="5">
        <v>12847.696875</v>
      </c>
      <c r="E59" s="5">
        <v>12526.50445312</v>
      </c>
      <c r="F59" s="5">
        <v>12213.3418418</v>
      </c>
      <c r="G59" s="5">
        <v>11908.00829575</v>
      </c>
      <c r="H59" s="5">
        <v>11610.30808836</v>
      </c>
      <c r="I59" s="5">
        <v>11320.05038615</v>
      </c>
      <c r="J59" s="5">
        <v>11037.0491265</v>
      </c>
      <c r="K59" s="5">
        <v>10761.122898330001</v>
      </c>
      <c r="L59" s="5">
        <v>10492.094825869999</v>
      </c>
      <c r="M59" s="5">
        <v>10229.792455229999</v>
      </c>
      <c r="N59" s="5">
        <v>9974.0476438500009</v>
      </c>
      <c r="O59" s="5">
        <v>9724.6964527500004</v>
      </c>
      <c r="P59" s="5">
        <v>9481.5790414300009</v>
      </c>
      <c r="Q59" s="5">
        <v>9244.5395654000004</v>
      </c>
      <c r="R59" s="5">
        <v>9013.4260762600006</v>
      </c>
      <c r="S59" s="5">
        <v>8788.0904243500008</v>
      </c>
      <c r="T59" s="5">
        <v>8568.3881637499999</v>
      </c>
      <c r="U59" s="5">
        <v>8354.1784596500001</v>
      </c>
      <c r="V59" s="5">
        <v>8145.32399816</v>
      </c>
      <c r="W59" s="5">
        <v>7941.6908982100003</v>
      </c>
      <c r="X59" s="5">
        <v>7743.1486257500001</v>
      </c>
      <c r="Y59" s="5">
        <v>7549.5699101099999</v>
      </c>
      <c r="Z59" s="5">
        <v>7360.8306623600001</v>
      </c>
      <c r="AA59" s="5">
        <v>7176.8098958</v>
      </c>
      <c r="AB59" s="5">
        <v>6997.3896483999997</v>
      </c>
      <c r="AC59" s="5">
        <v>6822.4549071900001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43769271</v>
      </c>
      <c r="C60" s="5">
        <v>35681986.789555199</v>
      </c>
      <c r="D60" s="5">
        <v>29153706.304197799</v>
      </c>
      <c r="E60" s="5">
        <v>22510528.927267101</v>
      </c>
      <c r="F60" s="5">
        <v>16795384.691497199</v>
      </c>
      <c r="G60" s="5">
        <v>10795947.076839801</v>
      </c>
      <c r="H60" s="5">
        <v>4699112.3206925998</v>
      </c>
      <c r="I60" s="5">
        <v>0.42893603000000002</v>
      </c>
      <c r="J60" s="5">
        <v>2.9999999999999997E-8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43769271</v>
      </c>
      <c r="C61" s="5">
        <v>35681986.789555199</v>
      </c>
      <c r="D61" s="5">
        <v>29153706.304197799</v>
      </c>
      <c r="E61" s="5">
        <v>22510528.927267101</v>
      </c>
      <c r="F61" s="5">
        <v>16795384.691497199</v>
      </c>
      <c r="G61" s="5">
        <v>10795947.076839801</v>
      </c>
      <c r="H61" s="5">
        <v>4699112.3206925998</v>
      </c>
      <c r="I61" s="5">
        <v>0.42893603000000002</v>
      </c>
      <c r="J61" s="5">
        <v>2.9999999999999997E-8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9108.5127685700008</v>
      </c>
      <c r="C62" s="5">
        <v>8718.0016886600006</v>
      </c>
      <c r="D62" s="5">
        <v>8368.8401930599994</v>
      </c>
      <c r="E62" s="5">
        <v>8021.9334759599997</v>
      </c>
      <c r="F62" s="5">
        <v>7701.4377090899998</v>
      </c>
      <c r="G62" s="5">
        <v>7379.0097725899996</v>
      </c>
      <c r="H62" s="5">
        <v>7058.8834563500004</v>
      </c>
      <c r="I62" s="5">
        <v>6775.75092847</v>
      </c>
      <c r="J62" s="5">
        <v>6606.3571455199999</v>
      </c>
      <c r="K62" s="5">
        <v>6441.1982168799996</v>
      </c>
      <c r="L62" s="5">
        <v>6280.1682614600004</v>
      </c>
      <c r="M62" s="5">
        <v>6123.1640549200001</v>
      </c>
      <c r="N62" s="5">
        <v>5970.0849535500001</v>
      </c>
      <c r="O62" s="5">
        <v>5820.8328297099997</v>
      </c>
      <c r="P62" s="5">
        <v>5675.3120089699996</v>
      </c>
      <c r="Q62" s="5">
        <v>5533.4292087499998</v>
      </c>
      <c r="R62" s="5">
        <v>5395.0934785299996</v>
      </c>
      <c r="S62" s="5">
        <v>5260.2161415600003</v>
      </c>
      <c r="T62" s="5">
        <v>5128.7107380199996</v>
      </c>
      <c r="U62" s="5">
        <v>5000.4929695700002</v>
      </c>
      <c r="V62" s="5">
        <v>4875.4806453299998</v>
      </c>
      <c r="W62" s="5">
        <v>4753.5936291999997</v>
      </c>
      <c r="X62" s="5">
        <v>4634.7537884699996</v>
      </c>
      <c r="Y62" s="5">
        <v>4518.8849437600002</v>
      </c>
      <c r="Z62" s="5">
        <v>4405.9128201699996</v>
      </c>
      <c r="AA62" s="5">
        <v>4295.7649996600003</v>
      </c>
      <c r="AB62" s="5">
        <v>4188.3708746700004</v>
      </c>
      <c r="AC62" s="5">
        <v>4083.6616027999999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5851.8458334899997</v>
      </c>
      <c r="D63" s="5">
        <v>4781.2078338900001</v>
      </c>
      <c r="E63" s="5">
        <v>3691.7267440700002</v>
      </c>
      <c r="F63" s="5">
        <v>2754.4430894100001</v>
      </c>
      <c r="G63" s="5">
        <v>1770.5353206</v>
      </c>
      <c r="H63" s="5">
        <v>770.65442058999997</v>
      </c>
      <c r="I63" s="5">
        <v>7.0350000000000002E-5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35.890802219999998</v>
      </c>
      <c r="C64" s="5">
        <v>29.259229170000001</v>
      </c>
      <c r="D64" s="5">
        <v>23.90603917</v>
      </c>
      <c r="E64" s="5">
        <v>18.458633720000002</v>
      </c>
      <c r="F64" s="5">
        <v>13.772215449999999</v>
      </c>
      <c r="G64" s="5">
        <v>8.8526766000000006</v>
      </c>
      <c r="H64" s="5">
        <v>3.8532720999999999</v>
      </c>
      <c r="I64" s="5">
        <v>3.4999999999999998E-7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8089.56413969</v>
      </c>
      <c r="C65" s="5">
        <v>7887.3250361999999</v>
      </c>
      <c r="D65" s="5">
        <v>7690.1419102999998</v>
      </c>
      <c r="E65" s="5">
        <v>7497.8883625400003</v>
      </c>
      <c r="F65" s="5">
        <v>7310.4411534700002</v>
      </c>
      <c r="G65" s="5">
        <v>7127.68012464</v>
      </c>
      <c r="H65" s="5">
        <v>6949.4881215200003</v>
      </c>
      <c r="I65" s="5">
        <v>6775.7509184800001</v>
      </c>
      <c r="J65" s="5">
        <v>6606.3571455199999</v>
      </c>
      <c r="K65" s="5">
        <v>6441.1982168799996</v>
      </c>
      <c r="L65" s="5">
        <v>6280.1682614600004</v>
      </c>
      <c r="M65" s="5">
        <v>6123.1640549200001</v>
      </c>
      <c r="N65" s="5">
        <v>5970.0849535500001</v>
      </c>
      <c r="O65" s="5">
        <v>5820.8328297099997</v>
      </c>
      <c r="P65" s="5">
        <v>5675.3120089699996</v>
      </c>
      <c r="Q65" s="5">
        <v>5533.4292087499998</v>
      </c>
      <c r="R65" s="5">
        <v>5395.0934785299996</v>
      </c>
      <c r="S65" s="5">
        <v>5260.2161415600003</v>
      </c>
      <c r="T65" s="5">
        <v>5128.7107380199996</v>
      </c>
      <c r="U65" s="5">
        <v>5000.4929695700002</v>
      </c>
      <c r="V65" s="5">
        <v>4875.4806453299998</v>
      </c>
      <c r="W65" s="5">
        <v>4753.5936291999997</v>
      </c>
      <c r="X65" s="5">
        <v>4634.7537884699996</v>
      </c>
      <c r="Y65" s="5">
        <v>4518.8849437600002</v>
      </c>
      <c r="Z65" s="5">
        <v>4405.9128201699996</v>
      </c>
      <c r="AA65" s="5">
        <v>4295.7649996600003</v>
      </c>
      <c r="AB65" s="5">
        <v>4188.3708746700004</v>
      </c>
      <c r="AC65" s="5">
        <v>4083.6616027999999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1018.94862888</v>
      </c>
      <c r="C66" s="5">
        <v>830.67665246000001</v>
      </c>
      <c r="D66" s="5">
        <v>678.69828275999998</v>
      </c>
      <c r="E66" s="5">
        <v>524.04511343000001</v>
      </c>
      <c r="F66" s="5">
        <v>390.99655561999998</v>
      </c>
      <c r="G66" s="5">
        <v>251.32964795000001</v>
      </c>
      <c r="H66" s="5">
        <v>109.39533483</v>
      </c>
      <c r="I66" s="5">
        <v>9.9899999999999992E-6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0.83613249000000001</v>
      </c>
      <c r="E67" s="5">
        <v>0.83799250000000003</v>
      </c>
      <c r="F67" s="5">
        <v>0.79193093999999997</v>
      </c>
      <c r="G67" s="5">
        <v>0.76524347999999998</v>
      </c>
      <c r="H67" s="5">
        <v>0.65927433999999996</v>
      </c>
      <c r="I67" s="5">
        <v>0.44642701000000001</v>
      </c>
      <c r="J67" s="5">
        <v>8.9999999999999999E-8</v>
      </c>
      <c r="K67" s="5">
        <v>7.0000000000000005E-8</v>
      </c>
      <c r="L67" s="5">
        <v>7.0000000000000005E-8</v>
      </c>
      <c r="M67" s="5">
        <v>7.0000000000000005E-8</v>
      </c>
      <c r="N67" s="5">
        <v>0</v>
      </c>
      <c r="O67" s="5">
        <v>5.7400000000000001E-6</v>
      </c>
      <c r="P67" s="5">
        <v>9.5799999999999998E-6</v>
      </c>
      <c r="Q67" s="5">
        <v>2.0429999999999999E-5</v>
      </c>
      <c r="R67" s="5">
        <v>5.2750000000000001E-5</v>
      </c>
      <c r="S67" s="5">
        <v>9.8010000000000005E-5</v>
      </c>
      <c r="T67" s="5">
        <v>1.9353999999999999E-4</v>
      </c>
      <c r="U67" s="5">
        <v>1.2533999999999999E-4</v>
      </c>
      <c r="V67" s="5">
        <v>1.3699999999999999E-5</v>
      </c>
      <c r="W67" s="5">
        <v>1.506E-5</v>
      </c>
      <c r="X67" s="5">
        <v>1.8340000000000001E-5</v>
      </c>
      <c r="Y67" s="5">
        <v>1.9559999999999999E-5</v>
      </c>
      <c r="Z67" s="5">
        <v>2.3260000000000001E-5</v>
      </c>
      <c r="AA67" s="5">
        <v>5.4910000000000001E-5</v>
      </c>
      <c r="AB67" s="5">
        <v>1.0522E-4</v>
      </c>
      <c r="AC67" s="5">
        <v>3.8383999999999998E-4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0.83613249000000001</v>
      </c>
      <c r="D68" s="5">
        <v>0.83799250000000003</v>
      </c>
      <c r="E68" s="5">
        <v>0.79193093999999997</v>
      </c>
      <c r="F68" s="5">
        <v>0.76524347999999998</v>
      </c>
      <c r="G68" s="5">
        <v>0.65927433999999996</v>
      </c>
      <c r="H68" s="5">
        <v>0.44642701000000001</v>
      </c>
      <c r="I68" s="5">
        <v>8.9999999999999999E-8</v>
      </c>
      <c r="J68" s="5">
        <v>7.0000000000000005E-8</v>
      </c>
      <c r="K68" s="5">
        <v>7.0000000000000005E-8</v>
      </c>
      <c r="L68" s="5">
        <v>7.0000000000000005E-8</v>
      </c>
      <c r="M68" s="5">
        <v>0</v>
      </c>
      <c r="N68" s="5">
        <v>5.7400000000000001E-6</v>
      </c>
      <c r="O68" s="5">
        <v>9.5799999999999998E-6</v>
      </c>
      <c r="P68" s="5">
        <v>2.0429999999999999E-5</v>
      </c>
      <c r="Q68" s="5">
        <v>5.2750000000000001E-5</v>
      </c>
      <c r="R68" s="5">
        <v>9.8010000000000005E-5</v>
      </c>
      <c r="S68" s="5">
        <v>1.9353999999999999E-4</v>
      </c>
      <c r="T68" s="5">
        <v>1.2533999999999999E-4</v>
      </c>
      <c r="U68" s="5">
        <v>1.3699999999999999E-5</v>
      </c>
      <c r="V68" s="5">
        <v>1.506E-5</v>
      </c>
      <c r="W68" s="5">
        <v>1.8340000000000001E-5</v>
      </c>
      <c r="X68" s="5">
        <v>1.9559999999999999E-5</v>
      </c>
      <c r="Y68" s="5">
        <v>2.3260000000000001E-5</v>
      </c>
      <c r="Z68" s="5">
        <v>5.4910000000000001E-5</v>
      </c>
      <c r="AA68" s="5">
        <v>1.0522E-4</v>
      </c>
      <c r="AB68" s="5">
        <v>3.8383999999999998E-4</v>
      </c>
      <c r="AC68" s="5">
        <v>6.6288000000000002E-4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1.48349259</v>
      </c>
      <c r="D69" s="5">
        <v>1.51538146</v>
      </c>
      <c r="E69" s="5">
        <v>1.54955942</v>
      </c>
      <c r="F69" s="5">
        <v>1.5861933100000001</v>
      </c>
      <c r="G69" s="5">
        <v>1.6254558299999999</v>
      </c>
      <c r="H69" s="5">
        <v>1.66753906</v>
      </c>
      <c r="I69" s="5">
        <v>1.71265106</v>
      </c>
      <c r="J69" s="5">
        <v>1.7574167999999999</v>
      </c>
      <c r="K69" s="5">
        <v>1.7928614199999999</v>
      </c>
      <c r="L69" s="5">
        <v>1.83087467</v>
      </c>
      <c r="M69" s="5">
        <v>1.8708514599999999</v>
      </c>
      <c r="N69" s="5">
        <v>1.91287951</v>
      </c>
      <c r="O69" s="5">
        <v>1.95705795</v>
      </c>
      <c r="P69" s="5">
        <v>2.0034867300000001</v>
      </c>
      <c r="Q69" s="5">
        <v>2.05227051</v>
      </c>
      <c r="R69" s="5">
        <v>2.1035186499999998</v>
      </c>
      <c r="S69" s="5">
        <v>2.1573514399999998</v>
      </c>
      <c r="T69" s="5">
        <v>2.21388929</v>
      </c>
      <c r="U69" s="5">
        <v>2.2732601099999998</v>
      </c>
      <c r="V69" s="5">
        <v>2.3355965099999998</v>
      </c>
      <c r="W69" s="5">
        <v>2.4010407200000001</v>
      </c>
      <c r="X69" s="5">
        <v>2.4697399999999998</v>
      </c>
      <c r="Y69" s="5">
        <v>2.5418479299999999</v>
      </c>
      <c r="Z69" s="5">
        <v>2.6175272299999999</v>
      </c>
      <c r="AA69" s="5">
        <v>2.6969429599999999</v>
      </c>
      <c r="AB69" s="5">
        <v>2.7802820499999998</v>
      </c>
      <c r="AC69" s="5">
        <v>2.86772464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449.81059936999998</v>
      </c>
      <c r="D70" s="5">
        <v>876.95316460000004</v>
      </c>
      <c r="E70" s="5">
        <v>1284.4043872300001</v>
      </c>
      <c r="F70" s="5">
        <v>1674.8921493400001</v>
      </c>
      <c r="G70" s="5">
        <v>2050.9467096799999</v>
      </c>
      <c r="H70" s="5">
        <v>2414.8999293400002</v>
      </c>
      <c r="I70" s="5">
        <v>2768.9231498499998</v>
      </c>
      <c r="J70" s="5">
        <v>3112.13095251</v>
      </c>
      <c r="K70" s="5">
        <v>3436.7347905299998</v>
      </c>
      <c r="L70" s="5">
        <v>3745.4000412400001</v>
      </c>
      <c r="M70" s="5">
        <v>4039.9886902200001</v>
      </c>
      <c r="N70" s="5">
        <v>4322.2204403200003</v>
      </c>
      <c r="O70" s="5">
        <v>4593.5703804300001</v>
      </c>
      <c r="P70" s="5">
        <v>4855.5140082500002</v>
      </c>
      <c r="Q70" s="5">
        <v>5109.7867158700001</v>
      </c>
      <c r="R70" s="5">
        <v>5356.5051359099998</v>
      </c>
      <c r="S70" s="5">
        <v>5597.18930877</v>
      </c>
      <c r="T70" s="5">
        <v>5832.8798161300001</v>
      </c>
      <c r="U70" s="5">
        <v>6064.4555352899997</v>
      </c>
      <c r="V70" s="5">
        <v>6292.7388112600001</v>
      </c>
      <c r="W70" s="5">
        <v>6518.42200503</v>
      </c>
      <c r="X70" s="5">
        <v>6742.2162288999998</v>
      </c>
      <c r="Y70" s="5">
        <v>6964.7036455899997</v>
      </c>
      <c r="Z70" s="5">
        <v>7187.3115831499999</v>
      </c>
      <c r="AA70" s="5">
        <v>7408.7943629800002</v>
      </c>
      <c r="AB70" s="5">
        <v>7630.8140184800004</v>
      </c>
      <c r="AC70" s="5">
        <v>7853.2858515400003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197.57574163000001</v>
      </c>
      <c r="D71" s="5">
        <v>320.23550510000001</v>
      </c>
      <c r="E71" s="5">
        <v>891.60239078999996</v>
      </c>
      <c r="F71" s="5">
        <v>1243.26979424</v>
      </c>
      <c r="G71" s="5">
        <v>1652.7976580300001</v>
      </c>
      <c r="H71" s="5">
        <v>2071.2049292199999</v>
      </c>
      <c r="I71" s="5">
        <v>2485.4548424</v>
      </c>
      <c r="J71" s="5">
        <v>3049.6145023600002</v>
      </c>
      <c r="K71" s="5">
        <v>3401.5896870500001</v>
      </c>
      <c r="L71" s="5">
        <v>3749.8785783600001</v>
      </c>
      <c r="M71" s="5">
        <v>4120.0863517400003</v>
      </c>
      <c r="N71" s="5">
        <v>4510.3931624999996</v>
      </c>
      <c r="O71" s="5">
        <v>4930.1438841899999</v>
      </c>
      <c r="P71" s="5">
        <v>5361.1268612599997</v>
      </c>
      <c r="Q71" s="5">
        <v>5785.5744090799999</v>
      </c>
      <c r="R71" s="5">
        <v>6217.3883801499996</v>
      </c>
      <c r="S71" s="5">
        <v>6640.7743610899997</v>
      </c>
      <c r="T71" s="5">
        <v>7067.84376316</v>
      </c>
      <c r="U71" s="5">
        <v>7539.6486372400004</v>
      </c>
      <c r="V71" s="5">
        <v>8051.3501473400001</v>
      </c>
      <c r="W71" s="5">
        <v>8619.1891251899997</v>
      </c>
      <c r="X71" s="5">
        <v>9186.5052820100009</v>
      </c>
      <c r="Y71" s="5">
        <v>9750.8979864899993</v>
      </c>
      <c r="Z71" s="5">
        <v>10315.7651487</v>
      </c>
      <c r="AA71" s="5">
        <v>10896.56434365</v>
      </c>
      <c r="AB71" s="5">
        <v>11505.380249600001</v>
      </c>
      <c r="AC71" s="5">
        <v>12123.211131030001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197.57574163000001</v>
      </c>
      <c r="D72" s="5">
        <v>320.23550510000001</v>
      </c>
      <c r="E72" s="5">
        <v>891.60239078999996</v>
      </c>
      <c r="F72" s="5">
        <v>1243.26979424</v>
      </c>
      <c r="G72" s="5">
        <v>1652.7976580300001</v>
      </c>
      <c r="H72" s="5">
        <v>2071.2049292199999</v>
      </c>
      <c r="I72" s="5">
        <v>2485.4548424</v>
      </c>
      <c r="J72" s="5">
        <v>3049.6145023600002</v>
      </c>
      <c r="K72" s="5">
        <v>3401.5896870500001</v>
      </c>
      <c r="L72" s="5">
        <v>3749.8785783600001</v>
      </c>
      <c r="M72" s="5">
        <v>4120.0863517400003</v>
      </c>
      <c r="N72" s="5">
        <v>4510.3931624999996</v>
      </c>
      <c r="O72" s="5">
        <v>4930.1438841899999</v>
      </c>
      <c r="P72" s="5">
        <v>5361.1268612599997</v>
      </c>
      <c r="Q72" s="5">
        <v>5785.5744090799999</v>
      </c>
      <c r="R72" s="5">
        <v>6217.3883801499996</v>
      </c>
      <c r="S72" s="5">
        <v>6640.7743610899997</v>
      </c>
      <c r="T72" s="5">
        <v>7067.84376316</v>
      </c>
      <c r="U72" s="5">
        <v>7539.6486372400004</v>
      </c>
      <c r="V72" s="5">
        <v>8051.3501473400001</v>
      </c>
      <c r="W72" s="5">
        <v>8619.1891251899997</v>
      </c>
      <c r="X72" s="5">
        <v>9186.5052820100009</v>
      </c>
      <c r="Y72" s="5">
        <v>9750.8979864899993</v>
      </c>
      <c r="Z72" s="5">
        <v>10315.7651487</v>
      </c>
      <c r="AA72" s="5">
        <v>10896.56434365</v>
      </c>
      <c r="AB72" s="5">
        <v>11505.380249600001</v>
      </c>
      <c r="AC72" s="5">
        <v>12123.211131030001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119.45733082</v>
      </c>
      <c r="D73" s="5">
        <v>232.89376038</v>
      </c>
      <c r="E73" s="5">
        <v>341.10700842</v>
      </c>
      <c r="F73" s="5">
        <v>444.81230498000002</v>
      </c>
      <c r="G73" s="5">
        <v>544.68542391999995</v>
      </c>
      <c r="H73" s="5">
        <v>641.34495488000005</v>
      </c>
      <c r="I73" s="5">
        <v>735.36735382999996</v>
      </c>
      <c r="J73" s="5">
        <v>826.51960477</v>
      </c>
      <c r="K73" s="5">
        <v>912.72834482999997</v>
      </c>
      <c r="L73" s="5">
        <v>994.70427986000004</v>
      </c>
      <c r="M73" s="5">
        <v>1072.9422433699999</v>
      </c>
      <c r="N73" s="5">
        <v>1147.89890571</v>
      </c>
      <c r="O73" s="5">
        <v>1219.9661296899999</v>
      </c>
      <c r="P73" s="5">
        <v>1289.5355072499999</v>
      </c>
      <c r="Q73" s="5">
        <v>1357.06765567</v>
      </c>
      <c r="R73" s="5">
        <v>1422.5937400800001</v>
      </c>
      <c r="S73" s="5">
        <v>1486.5172147599999</v>
      </c>
      <c r="T73" s="5">
        <v>1549.1145900700001</v>
      </c>
      <c r="U73" s="5">
        <v>1610.6198316299999</v>
      </c>
      <c r="V73" s="5">
        <v>1671.2512600800001</v>
      </c>
      <c r="W73" s="5">
        <v>1731.19296691</v>
      </c>
      <c r="X73" s="5">
        <v>1790.63301948</v>
      </c>
      <c r="Y73" s="5">
        <v>1849.72598763</v>
      </c>
      <c r="Z73" s="5">
        <v>1908.85096862</v>
      </c>
      <c r="AA73" s="5">
        <v>1967.67736483</v>
      </c>
      <c r="AB73" s="5">
        <v>2026.6467230000001</v>
      </c>
      <c r="AC73" s="5">
        <v>2085.7362885100001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4.3960600000000002E-3</v>
      </c>
      <c r="D74" s="5">
        <v>7.1252399999999997E-3</v>
      </c>
      <c r="E74" s="5">
        <v>1.9838149999999999E-2</v>
      </c>
      <c r="F74" s="5">
        <v>2.766275E-2</v>
      </c>
      <c r="G74" s="5">
        <v>3.6774750000000002E-2</v>
      </c>
      <c r="H74" s="5">
        <v>4.6084310000000003E-2</v>
      </c>
      <c r="I74" s="5">
        <v>5.5301370000000002E-2</v>
      </c>
      <c r="J74" s="5">
        <v>6.7853919999999998E-2</v>
      </c>
      <c r="K74" s="5">
        <v>7.5685370000000002E-2</v>
      </c>
      <c r="L74" s="5">
        <v>8.3434800000000003E-2</v>
      </c>
      <c r="M74" s="5">
        <v>9.1671920000000004E-2</v>
      </c>
      <c r="N74" s="5">
        <v>0.10035624999999999</v>
      </c>
      <c r="O74" s="5">
        <v>0.10969569999999999</v>
      </c>
      <c r="P74" s="5">
        <v>0.11928507000000001</v>
      </c>
      <c r="Q74" s="5">
        <v>0.12872902999999999</v>
      </c>
      <c r="R74" s="5">
        <v>0.13833688999999999</v>
      </c>
      <c r="S74" s="5">
        <v>0.14775722999999999</v>
      </c>
      <c r="T74" s="5">
        <v>0.15725952000000001</v>
      </c>
      <c r="U74" s="5">
        <v>0.16775718000000001</v>
      </c>
      <c r="V74" s="5">
        <v>0.17914253999999999</v>
      </c>
      <c r="W74" s="5">
        <v>0.19177696</v>
      </c>
      <c r="X74" s="5">
        <v>0.20439974</v>
      </c>
      <c r="Y74" s="5">
        <v>0.21695748000000001</v>
      </c>
      <c r="Z74" s="5">
        <v>0.22952576999999999</v>
      </c>
      <c r="AA74" s="5">
        <v>0.24244856000000001</v>
      </c>
      <c r="AB74" s="5">
        <v>0.25599471000000001</v>
      </c>
      <c r="AC74" s="5">
        <v>0.26974144999999999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2.198E-5</v>
      </c>
      <c r="D75" s="5">
        <v>3.5630000000000003E-5</v>
      </c>
      <c r="E75" s="5">
        <v>9.9190000000000004E-5</v>
      </c>
      <c r="F75" s="5">
        <v>1.3831E-4</v>
      </c>
      <c r="G75" s="5">
        <v>1.8387000000000001E-4</v>
      </c>
      <c r="H75" s="5">
        <v>2.3042000000000001E-4</v>
      </c>
      <c r="I75" s="5">
        <v>2.7650999999999999E-4</v>
      </c>
      <c r="J75" s="5">
        <v>3.3927000000000002E-4</v>
      </c>
      <c r="K75" s="5">
        <v>3.7843000000000002E-4</v>
      </c>
      <c r="L75" s="5">
        <v>4.1717000000000002E-4</v>
      </c>
      <c r="M75" s="5">
        <v>4.5836E-4</v>
      </c>
      <c r="N75" s="5">
        <v>5.0177999999999996E-4</v>
      </c>
      <c r="O75" s="5">
        <v>5.4847999999999995E-4</v>
      </c>
      <c r="P75" s="5">
        <v>5.9643000000000001E-4</v>
      </c>
      <c r="Q75" s="5">
        <v>6.4364999999999995E-4</v>
      </c>
      <c r="R75" s="5">
        <v>6.9167999999999996E-4</v>
      </c>
      <c r="S75" s="5">
        <v>7.3879000000000002E-4</v>
      </c>
      <c r="T75" s="5">
        <v>7.8629999999999998E-4</v>
      </c>
      <c r="U75" s="5">
        <v>8.3878999999999996E-4</v>
      </c>
      <c r="V75" s="5">
        <v>8.9570999999999997E-4</v>
      </c>
      <c r="W75" s="5">
        <v>9.5887999999999995E-4</v>
      </c>
      <c r="X75" s="5">
        <v>1.0219999999999999E-3</v>
      </c>
      <c r="Y75" s="5">
        <v>1.08479E-3</v>
      </c>
      <c r="Z75" s="5">
        <v>1.14763E-3</v>
      </c>
      <c r="AA75" s="5">
        <v>1.2122400000000001E-3</v>
      </c>
      <c r="AB75" s="5">
        <v>1.2799700000000001E-3</v>
      </c>
      <c r="AC75" s="5">
        <v>1.3487099999999999E-3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119.4546102</v>
      </c>
      <c r="D76" s="5">
        <v>232.88935074</v>
      </c>
      <c r="E76" s="5">
        <v>341.09473106000002</v>
      </c>
      <c r="F76" s="5">
        <v>444.79518515000001</v>
      </c>
      <c r="G76" s="5">
        <v>544.66266488999997</v>
      </c>
      <c r="H76" s="5">
        <v>641.31643438000003</v>
      </c>
      <c r="I76" s="5">
        <v>735.33312911999997</v>
      </c>
      <c r="J76" s="5">
        <v>826.47761158000003</v>
      </c>
      <c r="K76" s="5">
        <v>912.68150493999997</v>
      </c>
      <c r="L76" s="5">
        <v>994.65264403000003</v>
      </c>
      <c r="M76" s="5">
        <v>1072.8855097799999</v>
      </c>
      <c r="N76" s="5">
        <v>1147.8367976</v>
      </c>
      <c r="O76" s="5">
        <v>1219.89824161</v>
      </c>
      <c r="P76" s="5">
        <v>1289.4616845400001</v>
      </c>
      <c r="Q76" s="5">
        <v>1356.98798831</v>
      </c>
      <c r="R76" s="5">
        <v>1422.5081266499999</v>
      </c>
      <c r="S76" s="5">
        <v>1486.4257713</v>
      </c>
      <c r="T76" s="5">
        <v>1549.01726586</v>
      </c>
      <c r="U76" s="5">
        <v>1610.51601067</v>
      </c>
      <c r="V76" s="5">
        <v>1671.14039299</v>
      </c>
      <c r="W76" s="5">
        <v>1731.07428067</v>
      </c>
      <c r="X76" s="5">
        <v>1790.5065213</v>
      </c>
      <c r="Y76" s="5">
        <v>1849.5917177599999</v>
      </c>
      <c r="Z76" s="5">
        <v>1908.7089205299999</v>
      </c>
      <c r="AA76" s="5">
        <v>1967.5273191399999</v>
      </c>
      <c r="AB76" s="5">
        <v>2026.48829391</v>
      </c>
      <c r="AC76" s="5">
        <v>2085.5693518899998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2.72062E-3</v>
      </c>
      <c r="D77" s="5">
        <v>4.4096400000000003E-3</v>
      </c>
      <c r="E77" s="5">
        <v>1.2277359999999999E-2</v>
      </c>
      <c r="F77" s="5">
        <v>1.7119829999999999E-2</v>
      </c>
      <c r="G77" s="5">
        <v>2.2759020000000001E-2</v>
      </c>
      <c r="H77" s="5">
        <v>2.8520489999999999E-2</v>
      </c>
      <c r="I77" s="5">
        <v>3.4224709999999998E-2</v>
      </c>
      <c r="J77" s="5">
        <v>4.199319E-2</v>
      </c>
      <c r="K77" s="5">
        <v>4.6839890000000002E-2</v>
      </c>
      <c r="L77" s="5">
        <v>5.1635830000000001E-2</v>
      </c>
      <c r="M77" s="5">
        <v>5.673359E-2</v>
      </c>
      <c r="N77" s="5">
        <v>6.2108110000000001E-2</v>
      </c>
      <c r="O77" s="5">
        <v>6.7888080000000003E-2</v>
      </c>
      <c r="P77" s="5">
        <v>7.3822719999999994E-2</v>
      </c>
      <c r="Q77" s="5">
        <v>7.9667360000000007E-2</v>
      </c>
      <c r="R77" s="5">
        <v>8.5613439999999999E-2</v>
      </c>
      <c r="S77" s="5">
        <v>9.1443460000000004E-2</v>
      </c>
      <c r="T77" s="5">
        <v>9.7324209999999994E-2</v>
      </c>
      <c r="U77" s="5">
        <v>0.10382096</v>
      </c>
      <c r="V77" s="5">
        <v>0.11086709</v>
      </c>
      <c r="W77" s="5">
        <v>0.11868623</v>
      </c>
      <c r="X77" s="5">
        <v>0.12649817999999999</v>
      </c>
      <c r="Y77" s="5">
        <v>0.13426987000000001</v>
      </c>
      <c r="Z77" s="5">
        <v>0.14204808999999999</v>
      </c>
      <c r="AA77" s="5">
        <v>0.15004569000000001</v>
      </c>
      <c r="AB77" s="5">
        <v>0.15842908999999999</v>
      </c>
      <c r="AC77" s="5">
        <v>0.16693662000000001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1.00000209</v>
      </c>
      <c r="E78" s="5">
        <v>1</v>
      </c>
      <c r="F78" s="5">
        <v>1.0000097800000001</v>
      </c>
      <c r="G78" s="5">
        <v>1.0000000200000001</v>
      </c>
      <c r="H78" s="5">
        <v>1.0000035</v>
      </c>
      <c r="I78" s="5">
        <v>1.0000001300000001</v>
      </c>
      <c r="J78" s="5">
        <v>1</v>
      </c>
      <c r="K78" s="5">
        <v>1</v>
      </c>
      <c r="L78" s="5">
        <v>1.0000000499999999</v>
      </c>
      <c r="M78" s="5">
        <v>1.0000000499999999</v>
      </c>
      <c r="N78" s="5">
        <v>1</v>
      </c>
      <c r="O78" s="5">
        <v>1.0000440799999999</v>
      </c>
      <c r="P78" s="5">
        <v>1.0000000099999999</v>
      </c>
      <c r="Q78" s="5">
        <v>1.00006032</v>
      </c>
      <c r="R78" s="5">
        <v>1.0007495900000001</v>
      </c>
      <c r="S78" s="5">
        <v>1.0000930299999999</v>
      </c>
      <c r="T78" s="5">
        <v>1</v>
      </c>
      <c r="U78" s="5">
        <v>1.0000000200000001</v>
      </c>
      <c r="V78" s="5">
        <v>1</v>
      </c>
      <c r="W78" s="5">
        <v>1.00002422</v>
      </c>
      <c r="X78" s="5">
        <v>1.0000000200000001</v>
      </c>
      <c r="Y78" s="5">
        <v>1.0000186</v>
      </c>
      <c r="Z78" s="5">
        <v>1.0000000200000001</v>
      </c>
      <c r="AA78" s="5">
        <v>1.00091825</v>
      </c>
      <c r="AB78" s="5">
        <v>1</v>
      </c>
      <c r="AC78" s="5">
        <v>1.0002613300000001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1.00000209</v>
      </c>
      <c r="D79" s="5">
        <v>1</v>
      </c>
      <c r="E79" s="5">
        <v>1.0000097800000001</v>
      </c>
      <c r="F79" s="5">
        <v>1.0000000200000001</v>
      </c>
      <c r="G79" s="5">
        <v>1.0000035</v>
      </c>
      <c r="H79" s="5">
        <v>1.0000001300000001</v>
      </c>
      <c r="I79" s="5">
        <v>1</v>
      </c>
      <c r="J79" s="5">
        <v>1</v>
      </c>
      <c r="K79" s="5">
        <v>1.0000000499999999</v>
      </c>
      <c r="L79" s="5">
        <v>1.0000000499999999</v>
      </c>
      <c r="M79" s="5">
        <v>1</v>
      </c>
      <c r="N79" s="5">
        <v>1.0000440799999999</v>
      </c>
      <c r="O79" s="5">
        <v>1.0000000099999999</v>
      </c>
      <c r="P79" s="5">
        <v>1.00006032</v>
      </c>
      <c r="Q79" s="5">
        <v>1.0007495900000001</v>
      </c>
      <c r="R79" s="5">
        <v>1.0000930299999999</v>
      </c>
      <c r="S79" s="5">
        <v>1</v>
      </c>
      <c r="T79" s="5">
        <v>1.0000000200000001</v>
      </c>
      <c r="U79" s="5">
        <v>1</v>
      </c>
      <c r="V79" s="5">
        <v>1.00002422</v>
      </c>
      <c r="W79" s="5">
        <v>1.0000000200000001</v>
      </c>
      <c r="X79" s="5">
        <v>1.0000186</v>
      </c>
      <c r="Y79" s="5">
        <v>1.0000000200000001</v>
      </c>
      <c r="Z79" s="5">
        <v>1.00091825</v>
      </c>
      <c r="AA79" s="5">
        <v>1</v>
      </c>
      <c r="AB79" s="5">
        <v>1.0002613300000001</v>
      </c>
      <c r="AC79" s="5">
        <v>1.0000002800000001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CF9C0-8D31-429A-BC70-5EC308EB12B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31722</v>
      </c>
      <c r="C5" s="5">
        <v>33298.403099770003</v>
      </c>
      <c r="D5" s="5">
        <v>35843.08947821</v>
      </c>
      <c r="E5" s="5">
        <v>37587.69066909</v>
      </c>
      <c r="F5" s="5">
        <v>38536.525046030001</v>
      </c>
      <c r="G5" s="5">
        <v>39539.776743820003</v>
      </c>
      <c r="H5" s="5">
        <v>40571.14800311</v>
      </c>
      <c r="I5" s="5">
        <v>41630.820751170002</v>
      </c>
      <c r="J5" s="5">
        <v>42718.920759219996</v>
      </c>
      <c r="K5" s="5">
        <v>43835.659309739996</v>
      </c>
      <c r="L5" s="5">
        <v>44981.173655250001</v>
      </c>
      <c r="M5" s="5">
        <v>46155.892271149998</v>
      </c>
      <c r="N5" s="5">
        <v>47360.172877910001</v>
      </c>
      <c r="O5" s="5">
        <v>48593.9182583</v>
      </c>
      <c r="P5" s="5">
        <v>49858.070547080002</v>
      </c>
      <c r="Q5" s="5">
        <v>51152.826271539998</v>
      </c>
      <c r="R5" s="5">
        <v>52465.094818049998</v>
      </c>
      <c r="S5" s="5">
        <v>53823.181265669999</v>
      </c>
      <c r="T5" s="5">
        <v>55219.918410760001</v>
      </c>
      <c r="U5" s="5">
        <v>56650.354606200002</v>
      </c>
      <c r="V5" s="5">
        <v>58105.021016049999</v>
      </c>
      <c r="W5" s="5">
        <v>59425.184234089997</v>
      </c>
      <c r="X5" s="5">
        <v>60308.546320660003</v>
      </c>
      <c r="Y5" s="5">
        <v>61318.629510049999</v>
      </c>
      <c r="Z5" s="5">
        <v>62681.665261980001</v>
      </c>
      <c r="AA5" s="5">
        <v>63844.760876560002</v>
      </c>
      <c r="AB5" s="5">
        <v>65178.960449290003</v>
      </c>
      <c r="AC5" s="5">
        <v>66394.683769080002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122537074.25</v>
      </c>
      <c r="C6" s="5">
        <v>125093058.028954</v>
      </c>
      <c r="D6" s="5">
        <v>127700087.780568</v>
      </c>
      <c r="E6" s="5">
        <v>130359262.18675999</v>
      </c>
      <c r="F6" s="5">
        <v>133071617.86310899</v>
      </c>
      <c r="G6" s="5">
        <v>135838219.48817301</v>
      </c>
      <c r="H6" s="5">
        <v>138660153.77119699</v>
      </c>
      <c r="I6" s="5">
        <v>141538527.10626</v>
      </c>
      <c r="J6" s="5">
        <v>144474588.852514</v>
      </c>
      <c r="K6" s="5">
        <v>147469897.15272</v>
      </c>
      <c r="L6" s="5">
        <v>150525723.00507399</v>
      </c>
      <c r="M6" s="5">
        <v>153643769.85495099</v>
      </c>
      <c r="N6" s="5">
        <v>156825687.540757</v>
      </c>
      <c r="O6" s="5">
        <v>160072994.38162401</v>
      </c>
      <c r="P6" s="5">
        <v>163387628.809389</v>
      </c>
      <c r="Q6" s="5">
        <v>166771579.28023601</v>
      </c>
      <c r="R6" s="5">
        <v>170226167.33125499</v>
      </c>
      <c r="S6" s="5">
        <v>173753978.534769</v>
      </c>
      <c r="T6" s="5">
        <v>177356788.335958</v>
      </c>
      <c r="U6" s="5">
        <v>181038212.507287</v>
      </c>
      <c r="V6" s="5">
        <v>184798442.873965</v>
      </c>
      <c r="W6" s="5">
        <v>188621823.36550999</v>
      </c>
      <c r="X6" s="5">
        <v>192472411.036374</v>
      </c>
      <c r="Y6" s="5">
        <v>196412190.30034399</v>
      </c>
      <c r="Z6" s="5">
        <v>200461943.84003299</v>
      </c>
      <c r="AA6" s="5">
        <v>204570847.110957</v>
      </c>
      <c r="AB6" s="5">
        <v>208775909.20058599</v>
      </c>
      <c r="AC6" s="5">
        <v>213050842.45608601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122537074.25</v>
      </c>
      <c r="C7" s="5">
        <v>125092989.95110001</v>
      </c>
      <c r="D7" s="5">
        <v>127700023.966221</v>
      </c>
      <c r="E7" s="5">
        <v>130359198.66164599</v>
      </c>
      <c r="F7" s="5">
        <v>133071556.850979</v>
      </c>
      <c r="G7" s="5">
        <v>135838162.20409799</v>
      </c>
      <c r="H7" s="5">
        <v>138660099.66428</v>
      </c>
      <c r="I7" s="5">
        <v>141538475.87366599</v>
      </c>
      <c r="J7" s="5">
        <v>144474419.60723901</v>
      </c>
      <c r="K7" s="5">
        <v>147469082.21548399</v>
      </c>
      <c r="L7" s="5">
        <v>150523638.075894</v>
      </c>
      <c r="M7" s="5">
        <v>153639285.05351201</v>
      </c>
      <c r="N7" s="5">
        <v>156817244.970682</v>
      </c>
      <c r="O7" s="5">
        <v>160058764.08619601</v>
      </c>
      <c r="P7" s="5">
        <v>163365113.58401999</v>
      </c>
      <c r="Q7" s="5">
        <v>166737590.07179999</v>
      </c>
      <c r="R7" s="5">
        <v>170177516.08933601</v>
      </c>
      <c r="S7" s="5">
        <v>173686240.62722301</v>
      </c>
      <c r="T7" s="5">
        <v>177265139.65586701</v>
      </c>
      <c r="U7" s="5">
        <v>180915616.66508499</v>
      </c>
      <c r="V7" s="5">
        <v>184639103.214486</v>
      </c>
      <c r="W7" s="5">
        <v>188437059.494876</v>
      </c>
      <c r="X7" s="5">
        <v>192310974.90087399</v>
      </c>
      <c r="Y7" s="5">
        <v>196262368.61499101</v>
      </c>
      <c r="Z7" s="5">
        <v>200292790.20339099</v>
      </c>
      <c r="AA7" s="5">
        <v>204403820.22355899</v>
      </c>
      <c r="AB7" s="5">
        <v>208597070.84413001</v>
      </c>
      <c r="AC7" s="5">
        <v>212874186.47711301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11775.35647647</v>
      </c>
      <c r="C8" s="5">
        <v>12170.75982684</v>
      </c>
      <c r="D8" s="5">
        <v>13535.285665949999</v>
      </c>
      <c r="E8" s="5">
        <v>13924.019935079999</v>
      </c>
      <c r="F8" s="5">
        <v>14108.63522382</v>
      </c>
      <c r="G8" s="5">
        <v>14304.11642703</v>
      </c>
      <c r="H8" s="5">
        <v>14506.093685010001</v>
      </c>
      <c r="I8" s="5">
        <v>14715.568222100001</v>
      </c>
      <c r="J8" s="5">
        <v>14931.54685126</v>
      </c>
      <c r="K8" s="5">
        <v>15155.05087712</v>
      </c>
      <c r="L8" s="5">
        <v>15386.530069640001</v>
      </c>
      <c r="M8" s="5">
        <v>15625.934318940001</v>
      </c>
      <c r="N8" s="5">
        <v>15873.710490969999</v>
      </c>
      <c r="O8" s="5">
        <v>16130.354232739999</v>
      </c>
      <c r="P8" s="5">
        <v>16395.559939309998</v>
      </c>
      <c r="Q8" s="5">
        <v>16669.853352139999</v>
      </c>
      <c r="R8" s="5">
        <v>16949.262615349999</v>
      </c>
      <c r="S8" s="5">
        <v>17242.0506154</v>
      </c>
      <c r="T8" s="5">
        <v>17546.490396280002</v>
      </c>
      <c r="U8" s="5">
        <v>17860.930348239999</v>
      </c>
      <c r="V8" s="5">
        <v>18183.149209120002</v>
      </c>
      <c r="W8" s="5">
        <v>18473.35772136</v>
      </c>
      <c r="X8" s="5">
        <v>18619.101593970001</v>
      </c>
      <c r="Y8" s="5">
        <v>18802.86168622</v>
      </c>
      <c r="Z8" s="5">
        <v>19093.758530769999</v>
      </c>
      <c r="AA8" s="5">
        <v>19323.025623850001</v>
      </c>
      <c r="AB8" s="5">
        <v>19604.37663029</v>
      </c>
      <c r="AC8" s="5">
        <v>19848.861671570001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2202.4877514200002</v>
      </c>
      <c r="C9" s="5">
        <v>2233.53112603</v>
      </c>
      <c r="D9" s="5">
        <v>2170.8082242800001</v>
      </c>
      <c r="E9" s="5">
        <v>2205.2377818300001</v>
      </c>
      <c r="F9" s="5">
        <v>2239.6627250400002</v>
      </c>
      <c r="G9" s="5">
        <v>2274.5467516200001</v>
      </c>
      <c r="H9" s="5">
        <v>2309.86176983</v>
      </c>
      <c r="I9" s="5">
        <v>2345.5315407899998</v>
      </c>
      <c r="J9" s="5">
        <v>2381.73553244</v>
      </c>
      <c r="K9" s="5">
        <v>2418.4067476599998</v>
      </c>
      <c r="L9" s="5">
        <v>2455.5573301099998</v>
      </c>
      <c r="M9" s="5">
        <v>2493.2089018400002</v>
      </c>
      <c r="N9" s="5">
        <v>2531.3778748899999</v>
      </c>
      <c r="O9" s="5">
        <v>2570.0908879799999</v>
      </c>
      <c r="P9" s="5">
        <v>2609.37188216</v>
      </c>
      <c r="Q9" s="5">
        <v>2649.2405216900002</v>
      </c>
      <c r="R9" s="5">
        <v>2690.5855810100002</v>
      </c>
      <c r="S9" s="5">
        <v>2731.97303014</v>
      </c>
      <c r="T9" s="5">
        <v>2773.8488558399999</v>
      </c>
      <c r="U9" s="5">
        <v>2816.3739455</v>
      </c>
      <c r="V9" s="5">
        <v>2860.1433659300001</v>
      </c>
      <c r="W9" s="5">
        <v>2913.8268899599998</v>
      </c>
      <c r="X9" s="5">
        <v>2998.3119937199999</v>
      </c>
      <c r="Y9" s="5">
        <v>3077.8176079999998</v>
      </c>
      <c r="Z9" s="5">
        <v>3138.3832525799999</v>
      </c>
      <c r="AA9" s="5">
        <v>3214.1812614700002</v>
      </c>
      <c r="AB9" s="5">
        <v>3282.3455119700002</v>
      </c>
      <c r="AC9" s="5">
        <v>3360.83552267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8740.7370790799996</v>
      </c>
      <c r="D11" s="5">
        <v>7544.6123486799997</v>
      </c>
      <c r="E11" s="5">
        <v>7355.9210539200003</v>
      </c>
      <c r="F11" s="5">
        <v>7533.3578956000001</v>
      </c>
      <c r="G11" s="5">
        <v>7711.8981656599999</v>
      </c>
      <c r="H11" s="5">
        <v>7891.2670454400004</v>
      </c>
      <c r="I11" s="5">
        <v>8070.9447629599999</v>
      </c>
      <c r="J11" s="5">
        <v>8252.1532698299998</v>
      </c>
      <c r="K11" s="5">
        <v>8434.4043606699997</v>
      </c>
      <c r="L11" s="5">
        <v>8617.7697513300009</v>
      </c>
      <c r="M11" s="5">
        <v>8802.3578152099999</v>
      </c>
      <c r="N11" s="5">
        <v>8988.2428971600002</v>
      </c>
      <c r="O11" s="5">
        <v>9175.5773284900006</v>
      </c>
      <c r="P11" s="5">
        <v>9364.4655637100004</v>
      </c>
      <c r="Q11" s="5">
        <v>9554.9888649700006</v>
      </c>
      <c r="R11" s="5">
        <v>9750.7429463499993</v>
      </c>
      <c r="S11" s="5">
        <v>9946.0178106799995</v>
      </c>
      <c r="T11" s="5">
        <v>10142.608520399999</v>
      </c>
      <c r="U11" s="5">
        <v>10341.17552615</v>
      </c>
      <c r="V11" s="5">
        <v>10544.10739969</v>
      </c>
      <c r="W11" s="5">
        <v>10782.573907980001</v>
      </c>
      <c r="X11" s="5">
        <v>11146.595700440001</v>
      </c>
      <c r="Y11" s="5">
        <v>11490.243066520001</v>
      </c>
      <c r="Z11" s="5">
        <v>11757.934895140001</v>
      </c>
      <c r="AA11" s="5">
        <v>12085.774326750001</v>
      </c>
      <c r="AB11" s="5">
        <v>12382.66964464</v>
      </c>
      <c r="AC11" s="5">
        <v>12720.25106714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13977.84422789</v>
      </c>
      <c r="C12" s="5">
        <v>14404.29095287</v>
      </c>
      <c r="D12" s="5">
        <v>15706.09389023</v>
      </c>
      <c r="E12" s="5">
        <v>16129.257716919999</v>
      </c>
      <c r="F12" s="5">
        <v>16348.297948859999</v>
      </c>
      <c r="G12" s="5">
        <v>16578.66317865</v>
      </c>
      <c r="H12" s="5">
        <v>16815.95545483</v>
      </c>
      <c r="I12" s="5">
        <v>17061.09976289</v>
      </c>
      <c r="J12" s="5">
        <v>17313.2823837</v>
      </c>
      <c r="K12" s="5">
        <v>17573.45762478</v>
      </c>
      <c r="L12" s="5">
        <v>17842.087399749998</v>
      </c>
      <c r="M12" s="5">
        <v>18119.143220779999</v>
      </c>
      <c r="N12" s="5">
        <v>18405.08836586</v>
      </c>
      <c r="O12" s="5">
        <v>18700.44512072</v>
      </c>
      <c r="P12" s="5">
        <v>19004.93182147</v>
      </c>
      <c r="Q12" s="5">
        <v>19319.093873819998</v>
      </c>
      <c r="R12" s="5">
        <v>19639.848196359999</v>
      </c>
      <c r="S12" s="5">
        <v>19974.023645540001</v>
      </c>
      <c r="T12" s="5">
        <v>20320.339252130001</v>
      </c>
      <c r="U12" s="5">
        <v>20677.304293739999</v>
      </c>
      <c r="V12" s="5">
        <v>21043.29257505</v>
      </c>
      <c r="W12" s="5">
        <v>21387.184611320001</v>
      </c>
      <c r="X12" s="5">
        <v>21617.41358769</v>
      </c>
      <c r="Y12" s="5">
        <v>21880.679294220001</v>
      </c>
      <c r="Z12" s="5">
        <v>22232.141783350002</v>
      </c>
      <c r="AA12" s="5">
        <v>22537.20688532</v>
      </c>
      <c r="AB12" s="5">
        <v>22886.722142260001</v>
      </c>
      <c r="AC12" s="5">
        <v>23209.697194230001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13977.84422789</v>
      </c>
      <c r="C13" s="5">
        <v>23145.028031940001</v>
      </c>
      <c r="D13" s="5">
        <v>23250.706238909999</v>
      </c>
      <c r="E13" s="5">
        <v>23485.178770840001</v>
      </c>
      <c r="F13" s="5">
        <v>23881.655844460001</v>
      </c>
      <c r="G13" s="5">
        <v>24290.561344320002</v>
      </c>
      <c r="H13" s="5">
        <v>24707.22250027</v>
      </c>
      <c r="I13" s="5">
        <v>25132.04452585</v>
      </c>
      <c r="J13" s="5">
        <v>25565.435653529999</v>
      </c>
      <c r="K13" s="5">
        <v>26007.86198546</v>
      </c>
      <c r="L13" s="5">
        <v>26459.857151079999</v>
      </c>
      <c r="M13" s="5">
        <v>26921.501036000001</v>
      </c>
      <c r="N13" s="5">
        <v>27393.331263020002</v>
      </c>
      <c r="O13" s="5">
        <v>27876.022449209999</v>
      </c>
      <c r="P13" s="5">
        <v>28369.39738518</v>
      </c>
      <c r="Q13" s="5">
        <v>28874.082738789999</v>
      </c>
      <c r="R13" s="5">
        <v>29390.59114271</v>
      </c>
      <c r="S13" s="5">
        <v>29920.041456219999</v>
      </c>
      <c r="T13" s="5">
        <v>30462.947772520001</v>
      </c>
      <c r="U13" s="5">
        <v>31018.479819880002</v>
      </c>
      <c r="V13" s="5">
        <v>31587.399974740001</v>
      </c>
      <c r="W13" s="5">
        <v>32169.758519300001</v>
      </c>
      <c r="X13" s="5">
        <v>32764.009288140001</v>
      </c>
      <c r="Y13" s="5">
        <v>33370.922360739998</v>
      </c>
      <c r="Z13" s="5">
        <v>33990.076678489997</v>
      </c>
      <c r="AA13" s="5">
        <v>34622.981212070001</v>
      </c>
      <c r="AB13" s="5">
        <v>35269.3917869</v>
      </c>
      <c r="AC13" s="5">
        <v>35929.948261370002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5948</v>
      </c>
      <c r="C15" s="5">
        <v>5749.7334435000002</v>
      </c>
      <c r="D15" s="5">
        <v>5558.0756632299999</v>
      </c>
      <c r="E15" s="5">
        <v>5372.8064744499998</v>
      </c>
      <c r="F15" s="5">
        <v>5193.7129466300003</v>
      </c>
      <c r="G15" s="5">
        <v>5020.5891855700002</v>
      </c>
      <c r="H15" s="5">
        <v>4853.2362127200004</v>
      </c>
      <c r="I15" s="5">
        <v>4691.46167229</v>
      </c>
      <c r="J15" s="5">
        <v>4535.0796829499996</v>
      </c>
      <c r="K15" s="5">
        <v>4383.9103651400001</v>
      </c>
      <c r="L15" s="5">
        <v>4237.7800196400003</v>
      </c>
      <c r="M15" s="5">
        <v>4096.5206856499999</v>
      </c>
      <c r="N15" s="5">
        <v>3959.9699961299998</v>
      </c>
      <c r="O15" s="5">
        <v>3827.9710143799998</v>
      </c>
      <c r="P15" s="5">
        <v>3700.3719805699998</v>
      </c>
      <c r="Q15" s="5">
        <v>3577.0262673100001</v>
      </c>
      <c r="R15" s="5">
        <v>3457.7920583999999</v>
      </c>
      <c r="S15" s="5">
        <v>3342.5323418200001</v>
      </c>
      <c r="T15" s="5">
        <v>3231.1147234199998</v>
      </c>
      <c r="U15" s="5">
        <v>3123.4110143500002</v>
      </c>
      <c r="V15" s="5">
        <v>3019.2973138699999</v>
      </c>
      <c r="W15" s="5">
        <v>2918.6540705100001</v>
      </c>
      <c r="X15" s="5">
        <v>2821.5180310699998</v>
      </c>
      <c r="Y15" s="5">
        <v>2727.4674315699999</v>
      </c>
      <c r="Z15" s="5">
        <v>2636.5518505099999</v>
      </c>
      <c r="AA15" s="5">
        <v>2548.6667899700001</v>
      </c>
      <c r="AB15" s="5">
        <v>2463.7112303099998</v>
      </c>
      <c r="AC15" s="5">
        <v>2381.58752263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5685817.25</v>
      </c>
      <c r="C16" s="5">
        <v>5496290.11364148</v>
      </c>
      <c r="D16" s="5">
        <v>5313080.4443155201</v>
      </c>
      <c r="E16" s="5">
        <v>5135977.7206641296</v>
      </c>
      <c r="F16" s="5">
        <v>4964778.4836978298</v>
      </c>
      <c r="G16" s="5">
        <v>4799285.87122727</v>
      </c>
      <c r="H16" s="5">
        <v>4639309.67546432</v>
      </c>
      <c r="I16" s="5">
        <v>4484666.01533412</v>
      </c>
      <c r="J16" s="5">
        <v>4335168.6043675598</v>
      </c>
      <c r="K16" s="5">
        <v>4190619.2453120798</v>
      </c>
      <c r="L16" s="5">
        <v>4050851.1423004498</v>
      </c>
      <c r="M16" s="5">
        <v>3915678.9340589601</v>
      </c>
      <c r="N16" s="5">
        <v>3784932.91857363</v>
      </c>
      <c r="O16" s="5">
        <v>3658461.5034250999</v>
      </c>
      <c r="P16" s="5">
        <v>3536099.18957604</v>
      </c>
      <c r="Q16" s="5">
        <v>3417690.44575419</v>
      </c>
      <c r="R16" s="5">
        <v>3303120.4666039799</v>
      </c>
      <c r="S16" s="5">
        <v>3192225.2265957599</v>
      </c>
      <c r="T16" s="5">
        <v>3084887.65003047</v>
      </c>
      <c r="U16" s="5">
        <v>2980924.49013852</v>
      </c>
      <c r="V16" s="5">
        <v>2880299.0142627801</v>
      </c>
      <c r="W16" s="5">
        <v>2783494.5611708402</v>
      </c>
      <c r="X16" s="5">
        <v>2691660.7751189899</v>
      </c>
      <c r="Y16" s="5">
        <v>2602347.4138222099</v>
      </c>
      <c r="Z16" s="5">
        <v>2515079.32719548</v>
      </c>
      <c r="AA16" s="5">
        <v>2431354.4632528001</v>
      </c>
      <c r="AB16" s="5">
        <v>2350042.9940061802</v>
      </c>
      <c r="AC16" s="5">
        <v>2271816.3760699499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5685817.25</v>
      </c>
      <c r="C17" s="5">
        <v>5496290.11364148</v>
      </c>
      <c r="D17" s="5">
        <v>5313080.4443155201</v>
      </c>
      <c r="E17" s="5">
        <v>5135977.7206641296</v>
      </c>
      <c r="F17" s="5">
        <v>4964778.4836978298</v>
      </c>
      <c r="G17" s="5">
        <v>4799285.87122727</v>
      </c>
      <c r="H17" s="5">
        <v>4639309.67546432</v>
      </c>
      <c r="I17" s="5">
        <v>4484666.01533412</v>
      </c>
      <c r="J17" s="5">
        <v>4335177.2116289698</v>
      </c>
      <c r="K17" s="5">
        <v>4190671.3093152302</v>
      </c>
      <c r="L17" s="5">
        <v>4050982.2312087398</v>
      </c>
      <c r="M17" s="5">
        <v>3915949.48164842</v>
      </c>
      <c r="N17" s="5">
        <v>3785417.77809662</v>
      </c>
      <c r="O17" s="5">
        <v>3659237.2028153301</v>
      </c>
      <c r="P17" s="5">
        <v>3537262.5796083501</v>
      </c>
      <c r="Q17" s="5">
        <v>3419353.8455292201</v>
      </c>
      <c r="R17" s="5">
        <v>3305375.3551655901</v>
      </c>
      <c r="S17" s="5">
        <v>3195196.1945392601</v>
      </c>
      <c r="T17" s="5">
        <v>3088689.7754790601</v>
      </c>
      <c r="U17" s="5">
        <v>2985733.55959799</v>
      </c>
      <c r="V17" s="5">
        <v>2886209.1019749902</v>
      </c>
      <c r="W17" s="5">
        <v>2790002.13232829</v>
      </c>
      <c r="X17" s="5">
        <v>2697147.7718498302</v>
      </c>
      <c r="Y17" s="5">
        <v>2607242.8475867198</v>
      </c>
      <c r="Z17" s="5">
        <v>2520334.7523514</v>
      </c>
      <c r="AA17" s="5">
        <v>2436323.5950310598</v>
      </c>
      <c r="AB17" s="5">
        <v>2355112.8041571402</v>
      </c>
      <c r="AC17" s="5">
        <v>2276609.0273678401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1214.3309073099999</v>
      </c>
      <c r="C18" s="5">
        <v>1173.8532328900001</v>
      </c>
      <c r="D18" s="5">
        <v>1134.72479204</v>
      </c>
      <c r="E18" s="5">
        <v>1096.9006323000001</v>
      </c>
      <c r="F18" s="5">
        <v>1060.33728225</v>
      </c>
      <c r="G18" s="5">
        <v>1024.99270695</v>
      </c>
      <c r="H18" s="5">
        <v>990.82628338999996</v>
      </c>
      <c r="I18" s="5">
        <v>957.79874060999998</v>
      </c>
      <c r="J18" s="5">
        <v>925.87212948000001</v>
      </c>
      <c r="K18" s="5">
        <v>895.00972617000002</v>
      </c>
      <c r="L18" s="5">
        <v>865.17606863000003</v>
      </c>
      <c r="M18" s="5">
        <v>836.33686635000004</v>
      </c>
      <c r="N18" s="5">
        <v>808.45897079999997</v>
      </c>
      <c r="O18" s="5">
        <v>781.51034214000003</v>
      </c>
      <c r="P18" s="5">
        <v>755.45999740000002</v>
      </c>
      <c r="Q18" s="5">
        <v>730.27800146000004</v>
      </c>
      <c r="R18" s="5">
        <v>705.93540141000005</v>
      </c>
      <c r="S18" s="5">
        <v>682.40422518000003</v>
      </c>
      <c r="T18" s="5">
        <v>659.65744345999997</v>
      </c>
      <c r="U18" s="5">
        <v>637.66888549999999</v>
      </c>
      <c r="V18" s="5">
        <v>616.41325598000003</v>
      </c>
      <c r="W18" s="5">
        <v>595.86614754000004</v>
      </c>
      <c r="X18" s="5">
        <v>576.03506231999995</v>
      </c>
      <c r="Y18" s="5">
        <v>556.83389389000001</v>
      </c>
      <c r="Z18" s="5">
        <v>538.27276409000001</v>
      </c>
      <c r="AA18" s="5">
        <v>520.33033884999998</v>
      </c>
      <c r="AB18" s="5">
        <v>502.98599422000001</v>
      </c>
      <c r="AC18" s="5">
        <v>486.21979442000003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5.4962901100000003</v>
      </c>
      <c r="D19" s="5">
        <v>5.3130804400000002</v>
      </c>
      <c r="E19" s="5">
        <v>5.1359777199999996</v>
      </c>
      <c r="F19" s="5">
        <v>4.9647784799999997</v>
      </c>
      <c r="G19" s="5">
        <v>4.7992858700000003</v>
      </c>
      <c r="H19" s="5">
        <v>4.6393096800000002</v>
      </c>
      <c r="I19" s="5">
        <v>4.4846660199999997</v>
      </c>
      <c r="J19" s="5">
        <v>4.3351772100000003</v>
      </c>
      <c r="K19" s="5">
        <v>4.1906713099999999</v>
      </c>
      <c r="L19" s="5">
        <v>4.0509822299999998</v>
      </c>
      <c r="M19" s="5">
        <v>3.9159494800000001</v>
      </c>
      <c r="N19" s="5">
        <v>3.78541778</v>
      </c>
      <c r="O19" s="5">
        <v>3.6592372000000002</v>
      </c>
      <c r="P19" s="5">
        <v>3.5372625800000002</v>
      </c>
      <c r="Q19" s="5">
        <v>3.4193538499999998</v>
      </c>
      <c r="R19" s="5">
        <v>3.3053753600000002</v>
      </c>
      <c r="S19" s="5">
        <v>3.1951961899999999</v>
      </c>
      <c r="T19" s="5">
        <v>3.0886897800000002</v>
      </c>
      <c r="U19" s="5">
        <v>2.9857335599999999</v>
      </c>
      <c r="V19" s="5">
        <v>2.8862090999999999</v>
      </c>
      <c r="W19" s="5">
        <v>2.79000213</v>
      </c>
      <c r="X19" s="5">
        <v>2.6971477699999999</v>
      </c>
      <c r="Y19" s="5">
        <v>2.60724285</v>
      </c>
      <c r="Z19" s="5">
        <v>2.52033475</v>
      </c>
      <c r="AA19" s="5">
        <v>2.4363236000000001</v>
      </c>
      <c r="AB19" s="5">
        <v>2.3551128000000001</v>
      </c>
      <c r="AC19" s="5">
        <v>2.2766090299999999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2.8429090000000001E-2</v>
      </c>
      <c r="C20" s="5">
        <v>2.7481450000000001E-2</v>
      </c>
      <c r="D20" s="5">
        <v>2.6565399999999999E-2</v>
      </c>
      <c r="E20" s="5">
        <v>2.567989E-2</v>
      </c>
      <c r="F20" s="5">
        <v>2.4823890000000001E-2</v>
      </c>
      <c r="G20" s="5">
        <v>2.3996429999999999E-2</v>
      </c>
      <c r="H20" s="5">
        <v>2.319655E-2</v>
      </c>
      <c r="I20" s="5">
        <v>2.2423330000000002E-2</v>
      </c>
      <c r="J20" s="5">
        <v>2.167589E-2</v>
      </c>
      <c r="K20" s="5">
        <v>2.0953360000000001E-2</v>
      </c>
      <c r="L20" s="5">
        <v>2.0254910000000001E-2</v>
      </c>
      <c r="M20" s="5">
        <v>1.957975E-2</v>
      </c>
      <c r="N20" s="5">
        <v>1.8927090000000001E-2</v>
      </c>
      <c r="O20" s="5">
        <v>1.829619E-2</v>
      </c>
      <c r="P20" s="5">
        <v>1.768631E-2</v>
      </c>
      <c r="Q20" s="5">
        <v>1.7096770000000001E-2</v>
      </c>
      <c r="R20" s="5">
        <v>1.6526880000000001E-2</v>
      </c>
      <c r="S20" s="5">
        <v>1.5975980000000001E-2</v>
      </c>
      <c r="T20" s="5">
        <v>1.5443449999999999E-2</v>
      </c>
      <c r="U20" s="5">
        <v>1.492867E-2</v>
      </c>
      <c r="V20" s="5">
        <v>1.4431050000000001E-2</v>
      </c>
      <c r="W20" s="5">
        <v>1.3950010000000001E-2</v>
      </c>
      <c r="X20" s="5">
        <v>1.348574E-2</v>
      </c>
      <c r="Y20" s="5">
        <v>1.3036209999999999E-2</v>
      </c>
      <c r="Z20" s="5">
        <v>1.2601670000000001E-2</v>
      </c>
      <c r="AA20" s="5">
        <v>1.2181620000000001E-2</v>
      </c>
      <c r="AB20" s="5">
        <v>1.1775559999999999E-2</v>
      </c>
      <c r="AC20" s="5">
        <v>1.138305E-2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1214.3309073099999</v>
      </c>
      <c r="C21" s="5">
        <v>1173.8532328900001</v>
      </c>
      <c r="D21" s="5">
        <v>1134.72479204</v>
      </c>
      <c r="E21" s="5">
        <v>1096.9006323000001</v>
      </c>
      <c r="F21" s="5">
        <v>1060.33728225</v>
      </c>
      <c r="G21" s="5">
        <v>1024.99270695</v>
      </c>
      <c r="H21" s="5">
        <v>990.82628338999996</v>
      </c>
      <c r="I21" s="5">
        <v>957.79874060999998</v>
      </c>
      <c r="J21" s="5">
        <v>925.87212948000001</v>
      </c>
      <c r="K21" s="5">
        <v>895.00972617000002</v>
      </c>
      <c r="L21" s="5">
        <v>865.17606863000003</v>
      </c>
      <c r="M21" s="5">
        <v>836.33686635000004</v>
      </c>
      <c r="N21" s="5">
        <v>808.45897079999997</v>
      </c>
      <c r="O21" s="5">
        <v>781.51034214000003</v>
      </c>
      <c r="P21" s="5">
        <v>755.45999740000002</v>
      </c>
      <c r="Q21" s="5">
        <v>730.27800146000004</v>
      </c>
      <c r="R21" s="5">
        <v>705.93540141000005</v>
      </c>
      <c r="S21" s="5">
        <v>682.40422518000003</v>
      </c>
      <c r="T21" s="5">
        <v>659.65744345999997</v>
      </c>
      <c r="U21" s="5">
        <v>637.66888549999999</v>
      </c>
      <c r="V21" s="5">
        <v>616.41325598000003</v>
      </c>
      <c r="W21" s="5">
        <v>595.86614754000004</v>
      </c>
      <c r="X21" s="5">
        <v>576.03506231999995</v>
      </c>
      <c r="Y21" s="5">
        <v>556.83389389000001</v>
      </c>
      <c r="Z21" s="5">
        <v>538.27276409000001</v>
      </c>
      <c r="AA21" s="5">
        <v>520.33033884999998</v>
      </c>
      <c r="AB21" s="5">
        <v>502.98599422000001</v>
      </c>
      <c r="AC21" s="5">
        <v>486.21979442000003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1.0000000200000001</v>
      </c>
      <c r="E23" s="5">
        <v>1</v>
      </c>
      <c r="F23" s="5">
        <v>0.99999998999999995</v>
      </c>
      <c r="G23" s="5">
        <v>1</v>
      </c>
      <c r="H23" s="5">
        <v>1</v>
      </c>
      <c r="I23" s="5">
        <v>1</v>
      </c>
      <c r="J23" s="5">
        <v>1</v>
      </c>
      <c r="K23" s="5">
        <v>1.0000000099999999</v>
      </c>
      <c r="L23" s="5">
        <v>1</v>
      </c>
      <c r="M23" s="5">
        <v>0.99999998999999995</v>
      </c>
      <c r="N23" s="5">
        <v>1</v>
      </c>
      <c r="O23" s="5">
        <v>0.99999998999999995</v>
      </c>
      <c r="P23" s="5">
        <v>1</v>
      </c>
      <c r="Q23" s="5">
        <v>0.99999998999999995</v>
      </c>
      <c r="R23" s="5">
        <v>1.0000000099999999</v>
      </c>
      <c r="S23" s="5">
        <v>0.99999998999999995</v>
      </c>
      <c r="T23" s="5">
        <v>1.0000000099999999</v>
      </c>
      <c r="U23" s="5">
        <v>1.00000004</v>
      </c>
      <c r="V23" s="5">
        <v>1.00000004</v>
      </c>
      <c r="W23" s="5">
        <v>1</v>
      </c>
      <c r="X23" s="5">
        <v>1</v>
      </c>
      <c r="Y23" s="5">
        <v>1.00005403</v>
      </c>
      <c r="Z23" s="5">
        <v>1</v>
      </c>
      <c r="AA23" s="5">
        <v>1</v>
      </c>
      <c r="AB23" s="5">
        <v>1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1.0000000200000001</v>
      </c>
      <c r="D24" s="5">
        <v>1</v>
      </c>
      <c r="E24" s="5">
        <v>0.99999998999999995</v>
      </c>
      <c r="F24" s="5">
        <v>1</v>
      </c>
      <c r="G24" s="5">
        <v>1</v>
      </c>
      <c r="H24" s="5">
        <v>1</v>
      </c>
      <c r="I24" s="5">
        <v>1</v>
      </c>
      <c r="J24" s="5">
        <v>1.0000000099999999</v>
      </c>
      <c r="K24" s="5">
        <v>1</v>
      </c>
      <c r="L24" s="5">
        <v>0.99999998999999995</v>
      </c>
      <c r="M24" s="5">
        <v>1</v>
      </c>
      <c r="N24" s="5">
        <v>0.99999998999999995</v>
      </c>
      <c r="O24" s="5">
        <v>1</v>
      </c>
      <c r="P24" s="5">
        <v>0.99999998999999995</v>
      </c>
      <c r="Q24" s="5">
        <v>1.0000000099999999</v>
      </c>
      <c r="R24" s="5">
        <v>0.99999998999999995</v>
      </c>
      <c r="S24" s="5">
        <v>1.0000000099999999</v>
      </c>
      <c r="T24" s="5">
        <v>1.00000004</v>
      </c>
      <c r="U24" s="5">
        <v>1.00000004</v>
      </c>
      <c r="V24" s="5">
        <v>1</v>
      </c>
      <c r="W24" s="5">
        <v>1</v>
      </c>
      <c r="X24" s="5">
        <v>1.00005403</v>
      </c>
      <c r="Y24" s="5">
        <v>1</v>
      </c>
      <c r="Z24" s="5">
        <v>1</v>
      </c>
      <c r="AA24" s="5">
        <v>1</v>
      </c>
      <c r="AB24" s="5">
        <v>1</v>
      </c>
      <c r="AC24" s="5">
        <v>0.99999998999999995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1.11452905</v>
      </c>
      <c r="D25" s="5">
        <v>1.1226482099999999</v>
      </c>
      <c r="E25" s="5">
        <v>1.13430275</v>
      </c>
      <c r="F25" s="5">
        <v>1.1439995599999999</v>
      </c>
      <c r="G25" s="5">
        <v>1.1515134899999999</v>
      </c>
      <c r="H25" s="5">
        <v>1.1595902899999999</v>
      </c>
      <c r="I25" s="5">
        <v>1.16817043</v>
      </c>
      <c r="J25" s="5">
        <v>1.1772832499999999</v>
      </c>
      <c r="K25" s="5">
        <v>1.18695946</v>
      </c>
      <c r="L25" s="5">
        <v>1.19723176</v>
      </c>
      <c r="M25" s="5">
        <v>1.20813433</v>
      </c>
      <c r="N25" s="5">
        <v>1.21970442</v>
      </c>
      <c r="O25" s="5">
        <v>1.2319810600000001</v>
      </c>
      <c r="P25" s="5">
        <v>1.24500334</v>
      </c>
      <c r="Q25" s="5">
        <v>1.2588172900000001</v>
      </c>
      <c r="R25" s="5">
        <v>1.2734680300000001</v>
      </c>
      <c r="S25" s="5">
        <v>1.2889349699999999</v>
      </c>
      <c r="T25" s="5">
        <v>1.3054101600000001</v>
      </c>
      <c r="U25" s="5">
        <v>1.3229138</v>
      </c>
      <c r="V25" s="5">
        <v>1.34147646</v>
      </c>
      <c r="W25" s="5">
        <v>1.3611013700000001</v>
      </c>
      <c r="X25" s="5">
        <v>1.3808806499999999</v>
      </c>
      <c r="Y25" s="5">
        <v>1.39885386</v>
      </c>
      <c r="Z25" s="5">
        <v>1.41848185</v>
      </c>
      <c r="AA25" s="5">
        <v>1.4413857999999999</v>
      </c>
      <c r="AB25" s="5">
        <v>1.46400503</v>
      </c>
      <c r="AC25" s="5">
        <v>1.48891412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2825</v>
      </c>
      <c r="C26" s="5">
        <v>3533.4317739200001</v>
      </c>
      <c r="D26" s="5">
        <v>4267.4356142699999</v>
      </c>
      <c r="E26" s="5">
        <v>5030.3219588499996</v>
      </c>
      <c r="F26" s="5">
        <v>5837.2074269300001</v>
      </c>
      <c r="G26" s="5">
        <v>6650.3193511299996</v>
      </c>
      <c r="H26" s="5">
        <v>7470.8477942600002</v>
      </c>
      <c r="I26" s="5">
        <v>8299.30760706</v>
      </c>
      <c r="J26" s="5">
        <v>9136.2457313300001</v>
      </c>
      <c r="K26" s="5">
        <v>9982.1623941599992</v>
      </c>
      <c r="L26" s="5">
        <v>10837.56416317</v>
      </c>
      <c r="M26" s="5">
        <v>11702.95392233</v>
      </c>
      <c r="N26" s="5">
        <v>12578.83096143</v>
      </c>
      <c r="O26" s="5">
        <v>13465.69403491</v>
      </c>
      <c r="P26" s="5">
        <v>14364.01177642</v>
      </c>
      <c r="Q26" s="5">
        <v>15274.3180866</v>
      </c>
      <c r="R26" s="5">
        <v>16183.01672571</v>
      </c>
      <c r="S26" s="5">
        <v>17114.567912930001</v>
      </c>
      <c r="T26" s="5">
        <v>18062.56241735</v>
      </c>
      <c r="U26" s="5">
        <v>19025.95856884</v>
      </c>
      <c r="V26" s="5">
        <v>19995.283463619999</v>
      </c>
      <c r="W26" s="5">
        <v>20803.66090966</v>
      </c>
      <c r="X26" s="5">
        <v>21135.566585479999</v>
      </c>
      <c r="Y26" s="5">
        <v>21579.469349890001</v>
      </c>
      <c r="Z26" s="5">
        <v>22371.352271520002</v>
      </c>
      <c r="AA26" s="5">
        <v>22933.89151872</v>
      </c>
      <c r="AB26" s="5">
        <v>23654.53202413</v>
      </c>
      <c r="AC26" s="5">
        <v>24230.616561700001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7100189.25</v>
      </c>
      <c r="C27" s="5">
        <v>8880720.1050644498</v>
      </c>
      <c r="D27" s="5">
        <v>10725522.291505501</v>
      </c>
      <c r="E27" s="5">
        <v>12642916.0694628</v>
      </c>
      <c r="F27" s="5">
        <v>14670894.662907099</v>
      </c>
      <c r="G27" s="5">
        <v>16714522.465837801</v>
      </c>
      <c r="H27" s="5">
        <v>18776790.512282699</v>
      </c>
      <c r="I27" s="5">
        <v>20858992.797917198</v>
      </c>
      <c r="J27" s="5">
        <v>22962458.383333702</v>
      </c>
      <c r="K27" s="5">
        <v>25088269.587228201</v>
      </c>
      <c r="L27" s="5">
        <v>27237616.468102399</v>
      </c>
      <c r="M27" s="5">
        <v>29411485.606370099</v>
      </c>
      <c r="N27" s="5">
        <v>31610846.276451498</v>
      </c>
      <c r="O27" s="5">
        <v>33836710.961563401</v>
      </c>
      <c r="P27" s="5">
        <v>36089790.747506998</v>
      </c>
      <c r="Q27" s="5">
        <v>38370899.668126501</v>
      </c>
      <c r="R27" s="5">
        <v>40645697.789098397</v>
      </c>
      <c r="S27" s="5">
        <v>42974754.718172103</v>
      </c>
      <c r="T27" s="5">
        <v>45341501.181803197</v>
      </c>
      <c r="U27" s="5">
        <v>47741707.166152701</v>
      </c>
      <c r="V27" s="5">
        <v>50152065.222530201</v>
      </c>
      <c r="W27" s="5">
        <v>52164744.036004901</v>
      </c>
      <c r="X27" s="5">
        <v>53012825.422676504</v>
      </c>
      <c r="Y27" s="5">
        <v>54134736.001583502</v>
      </c>
      <c r="Z27" s="5">
        <v>56109599.483013801</v>
      </c>
      <c r="AA27" s="5">
        <v>57523133.240489103</v>
      </c>
      <c r="AB27" s="5">
        <v>59323931.824017502</v>
      </c>
      <c r="AC27" s="5">
        <v>60771605.479940899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7100189.25</v>
      </c>
      <c r="C28" s="5">
        <v>8880720.1050644498</v>
      </c>
      <c r="D28" s="5">
        <v>10725522.291505501</v>
      </c>
      <c r="E28" s="5">
        <v>12642916.0694628</v>
      </c>
      <c r="F28" s="5">
        <v>14670894.662907099</v>
      </c>
      <c r="G28" s="5">
        <v>16714522.465837801</v>
      </c>
      <c r="H28" s="5">
        <v>18776790.512282699</v>
      </c>
      <c r="I28" s="5">
        <v>20858992.797917198</v>
      </c>
      <c r="J28" s="5">
        <v>22962503.9741515</v>
      </c>
      <c r="K28" s="5">
        <v>25088581.282390699</v>
      </c>
      <c r="L28" s="5">
        <v>27238497.899999399</v>
      </c>
      <c r="M28" s="5">
        <v>29413517.7460494</v>
      </c>
      <c r="N28" s="5">
        <v>31614895.706170999</v>
      </c>
      <c r="O28" s="5">
        <v>33843885.320521601</v>
      </c>
      <c r="P28" s="5">
        <v>36101664.425413899</v>
      </c>
      <c r="Q28" s="5">
        <v>38389574.895414799</v>
      </c>
      <c r="R28" s="5">
        <v>40673444.739277802</v>
      </c>
      <c r="S28" s="5">
        <v>43014750.8367365</v>
      </c>
      <c r="T28" s="5">
        <v>45397384.6028798</v>
      </c>
      <c r="U28" s="5">
        <v>47818727.965114601</v>
      </c>
      <c r="V28" s="5">
        <v>50254972.282854699</v>
      </c>
      <c r="W28" s="5">
        <v>52286700.726152599</v>
      </c>
      <c r="X28" s="5">
        <v>53120892.978022203</v>
      </c>
      <c r="Y28" s="5">
        <v>54236572.141157798</v>
      </c>
      <c r="Z28" s="5">
        <v>56226844.214590698</v>
      </c>
      <c r="AA28" s="5">
        <v>57640697.352876</v>
      </c>
      <c r="AB28" s="5">
        <v>59451912.917352103</v>
      </c>
      <c r="AC28" s="5">
        <v>60899809.993715301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854.46686871999998</v>
      </c>
      <c r="C29" s="5">
        <v>1068.7434986599999</v>
      </c>
      <c r="D29" s="5">
        <v>1290.7548130299999</v>
      </c>
      <c r="E29" s="5">
        <v>1521.5021072</v>
      </c>
      <c r="F29" s="5">
        <v>1765.55764679</v>
      </c>
      <c r="G29" s="5">
        <v>2011.4964785699999</v>
      </c>
      <c r="H29" s="5">
        <v>2259.6785562700002</v>
      </c>
      <c r="I29" s="5">
        <v>2510.2596048</v>
      </c>
      <c r="J29" s="5">
        <v>2763.4050555499998</v>
      </c>
      <c r="K29" s="5">
        <v>3019.2662102700001</v>
      </c>
      <c r="L29" s="5">
        <v>3277.9962885199998</v>
      </c>
      <c r="M29" s="5">
        <v>3539.7473956899998</v>
      </c>
      <c r="N29" s="5">
        <v>3804.6705500200001</v>
      </c>
      <c r="O29" s="5">
        <v>4072.9166078500002</v>
      </c>
      <c r="P29" s="5">
        <v>4344.6273149999997</v>
      </c>
      <c r="Q29" s="5">
        <v>4619.9641583399998</v>
      </c>
      <c r="R29" s="5">
        <v>4894.8147356099998</v>
      </c>
      <c r="S29" s="5">
        <v>5176.5774350800002</v>
      </c>
      <c r="T29" s="5">
        <v>5463.3136813600004</v>
      </c>
      <c r="U29" s="5">
        <v>5754.70840451</v>
      </c>
      <c r="V29" s="5">
        <v>6047.8963718100003</v>
      </c>
      <c r="W29" s="5">
        <v>6292.4031842200002</v>
      </c>
      <c r="X29" s="5">
        <v>6392.7934155599996</v>
      </c>
      <c r="Y29" s="5">
        <v>6527.0589748900002</v>
      </c>
      <c r="Z29" s="5">
        <v>6766.5767520400004</v>
      </c>
      <c r="AA29" s="5">
        <v>6936.7258313700004</v>
      </c>
      <c r="AB29" s="5">
        <v>7154.6951892899997</v>
      </c>
      <c r="AC29" s="5">
        <v>7328.9412604199997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7.1045760800000002</v>
      </c>
      <c r="D30" s="5">
        <v>8.58041783</v>
      </c>
      <c r="E30" s="5">
        <v>10.114332859999999</v>
      </c>
      <c r="F30" s="5">
        <v>11.73671573</v>
      </c>
      <c r="G30" s="5">
        <v>13.371617970000001</v>
      </c>
      <c r="H30" s="5">
        <v>15.021432409999999</v>
      </c>
      <c r="I30" s="5">
        <v>16.68719424</v>
      </c>
      <c r="J30" s="5">
        <v>18.370003180000001</v>
      </c>
      <c r="K30" s="5">
        <v>20.07086503</v>
      </c>
      <c r="L30" s="5">
        <v>21.79079832</v>
      </c>
      <c r="M30" s="5">
        <v>23.530814199999998</v>
      </c>
      <c r="N30" s="5">
        <v>25.291916560000001</v>
      </c>
      <c r="O30" s="5">
        <v>27.07510826</v>
      </c>
      <c r="P30" s="5">
        <v>28.881331540000001</v>
      </c>
      <c r="Q30" s="5">
        <v>30.711659919999999</v>
      </c>
      <c r="R30" s="5">
        <v>32.538755790000003</v>
      </c>
      <c r="S30" s="5">
        <v>34.411800669999998</v>
      </c>
      <c r="T30" s="5">
        <v>36.317907679999998</v>
      </c>
      <c r="U30" s="5">
        <v>38.25498237</v>
      </c>
      <c r="V30" s="5">
        <v>40.203977829999999</v>
      </c>
      <c r="W30" s="5">
        <v>41.829360579999999</v>
      </c>
      <c r="X30" s="5">
        <v>42.49671438</v>
      </c>
      <c r="Y30" s="5">
        <v>43.389257710000003</v>
      </c>
      <c r="Z30" s="5">
        <v>44.981475369999998</v>
      </c>
      <c r="AA30" s="5">
        <v>46.112557879999997</v>
      </c>
      <c r="AB30" s="5">
        <v>47.561530329999997</v>
      </c>
      <c r="AC30" s="5">
        <v>48.719847989999998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2.8400760000000001E-2</v>
      </c>
      <c r="C31" s="5">
        <v>3.552288E-2</v>
      </c>
      <c r="D31" s="5">
        <v>4.2902089999999997E-2</v>
      </c>
      <c r="E31" s="5">
        <v>5.0571659999999997E-2</v>
      </c>
      <c r="F31" s="5">
        <v>5.8683579999999999E-2</v>
      </c>
      <c r="G31" s="5">
        <v>6.6858089999999995E-2</v>
      </c>
      <c r="H31" s="5">
        <v>7.5107160000000006E-2</v>
      </c>
      <c r="I31" s="5">
        <v>8.3435969999999998E-2</v>
      </c>
      <c r="J31" s="5">
        <v>9.1850020000000004E-2</v>
      </c>
      <c r="K31" s="5">
        <v>0.10035433000000001</v>
      </c>
      <c r="L31" s="5">
        <v>0.10895399</v>
      </c>
      <c r="M31" s="5">
        <v>0.11765407</v>
      </c>
      <c r="N31" s="5">
        <v>0.12645957999999999</v>
      </c>
      <c r="O31" s="5">
        <v>0.13537553999999999</v>
      </c>
      <c r="P31" s="5">
        <v>0.14440665999999999</v>
      </c>
      <c r="Q31" s="5">
        <v>0.15355830000000001</v>
      </c>
      <c r="R31" s="5">
        <v>0.16269378000000001</v>
      </c>
      <c r="S31" s="5">
        <v>0.17205899999999999</v>
      </c>
      <c r="T31" s="5">
        <v>0.18158953999999999</v>
      </c>
      <c r="U31" s="5">
        <v>0.19127490999999999</v>
      </c>
      <c r="V31" s="5">
        <v>0.20101989000000001</v>
      </c>
      <c r="W31" s="5">
        <v>0.20914679999999999</v>
      </c>
      <c r="X31" s="5">
        <v>0.21248357000000001</v>
      </c>
      <c r="Y31" s="5">
        <v>0.21694629000000001</v>
      </c>
      <c r="Z31" s="5">
        <v>0.22490737999999999</v>
      </c>
      <c r="AA31" s="5">
        <v>0.23056278999999999</v>
      </c>
      <c r="AB31" s="5">
        <v>0.23780765000000001</v>
      </c>
      <c r="AC31" s="5">
        <v>0.24359923999999999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854.46686871999998</v>
      </c>
      <c r="C32" s="5">
        <v>1068.7434986599999</v>
      </c>
      <c r="D32" s="5">
        <v>1290.7548130299999</v>
      </c>
      <c r="E32" s="5">
        <v>1521.5021072</v>
      </c>
      <c r="F32" s="5">
        <v>1765.55764679</v>
      </c>
      <c r="G32" s="5">
        <v>2011.4964785699999</v>
      </c>
      <c r="H32" s="5">
        <v>2259.6785562700002</v>
      </c>
      <c r="I32" s="5">
        <v>2510.2596048</v>
      </c>
      <c r="J32" s="5">
        <v>2763.4050555499998</v>
      </c>
      <c r="K32" s="5">
        <v>3019.2662102700001</v>
      </c>
      <c r="L32" s="5">
        <v>3277.9962885199998</v>
      </c>
      <c r="M32" s="5">
        <v>3539.7473956899998</v>
      </c>
      <c r="N32" s="5">
        <v>3804.6705500200001</v>
      </c>
      <c r="O32" s="5">
        <v>4072.9166078500002</v>
      </c>
      <c r="P32" s="5">
        <v>4344.6273149999997</v>
      </c>
      <c r="Q32" s="5">
        <v>4619.9641583399998</v>
      </c>
      <c r="R32" s="5">
        <v>4894.8147356099998</v>
      </c>
      <c r="S32" s="5">
        <v>5176.5774350800002</v>
      </c>
      <c r="T32" s="5">
        <v>5463.3136813600004</v>
      </c>
      <c r="U32" s="5">
        <v>5754.70840451</v>
      </c>
      <c r="V32" s="5">
        <v>6047.8963718100003</v>
      </c>
      <c r="W32" s="5">
        <v>6292.4031842200002</v>
      </c>
      <c r="X32" s="5">
        <v>6392.7934155599996</v>
      </c>
      <c r="Y32" s="5">
        <v>6527.0589748900002</v>
      </c>
      <c r="Z32" s="5">
        <v>6766.5767520400004</v>
      </c>
      <c r="AA32" s="5">
        <v>6936.7258313700004</v>
      </c>
      <c r="AB32" s="5">
        <v>7154.6951892899997</v>
      </c>
      <c r="AC32" s="5">
        <v>7328.9412604199997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1.2580433099999999</v>
      </c>
      <c r="E34" s="5">
        <v>1.23216098</v>
      </c>
      <c r="F34" s="5">
        <v>1.2087445299999999</v>
      </c>
      <c r="G34" s="5">
        <v>1.1867588600000001</v>
      </c>
      <c r="H34" s="5">
        <v>1.1701793899999999</v>
      </c>
      <c r="I34" s="5">
        <v>1.1571713100000001</v>
      </c>
      <c r="J34" s="5">
        <v>1.1467028399999999</v>
      </c>
      <c r="K34" s="5">
        <v>1.13810363</v>
      </c>
      <c r="L34" s="5">
        <v>1.1309203699999999</v>
      </c>
      <c r="M34" s="5">
        <v>1.1248347400000001</v>
      </c>
      <c r="N34" s="5">
        <v>1.11961749</v>
      </c>
      <c r="O34" s="5">
        <v>1.11509876</v>
      </c>
      <c r="P34" s="5">
        <v>1.11114924</v>
      </c>
      <c r="Q34" s="5">
        <v>1.1076713499999999</v>
      </c>
      <c r="R34" s="5">
        <v>1.10458707</v>
      </c>
      <c r="S34" s="5">
        <v>1.1018852100000001</v>
      </c>
      <c r="T34" s="5">
        <v>1.09943214</v>
      </c>
      <c r="U34" s="5">
        <v>1.09721607</v>
      </c>
      <c r="V34" s="5">
        <v>1.09520485</v>
      </c>
      <c r="W34" s="5">
        <v>1.0933963499999999</v>
      </c>
      <c r="X34" s="5">
        <v>1.08377959</v>
      </c>
      <c r="Y34" s="5">
        <v>1.0582856199999999</v>
      </c>
      <c r="Z34" s="5">
        <v>1.0635444199999999</v>
      </c>
      <c r="AA34" s="5">
        <v>1.0798918</v>
      </c>
      <c r="AB34" s="5">
        <v>1.0678599099999999</v>
      </c>
      <c r="AC34" s="5">
        <v>1.0743984499999999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1.30288782</v>
      </c>
      <c r="D35" s="5">
        <v>1.2580532799999999</v>
      </c>
      <c r="E35" s="5">
        <v>1.22788466</v>
      </c>
      <c r="F35" s="5">
        <v>1.2087545200000001</v>
      </c>
      <c r="G35" s="5">
        <v>1.1867688599999999</v>
      </c>
      <c r="H35" s="5">
        <v>1.17018939</v>
      </c>
      <c r="I35" s="5">
        <v>1.1571795199999999</v>
      </c>
      <c r="J35" s="5">
        <v>1.14671284</v>
      </c>
      <c r="K35" s="5">
        <v>1.1381136300000001</v>
      </c>
      <c r="L35" s="5">
        <v>1.1309302400000001</v>
      </c>
      <c r="M35" s="5">
        <v>1.1248447399999999</v>
      </c>
      <c r="N35" s="5">
        <v>1.1196274900000001</v>
      </c>
      <c r="O35" s="5">
        <v>1.11510876</v>
      </c>
      <c r="P35" s="5">
        <v>1.1111579</v>
      </c>
      <c r="Q35" s="5">
        <v>1.10768135</v>
      </c>
      <c r="R35" s="5">
        <v>1.10363743</v>
      </c>
      <c r="S35" s="5">
        <v>1.1016286500000001</v>
      </c>
      <c r="T35" s="5">
        <v>1.0993657100000001</v>
      </c>
      <c r="U35" s="5">
        <v>1.0972256499999999</v>
      </c>
      <c r="V35" s="5">
        <v>1.09473697</v>
      </c>
      <c r="W35" s="5">
        <v>1.08377959</v>
      </c>
      <c r="X35" s="5">
        <v>1.0582856199999999</v>
      </c>
      <c r="Y35" s="5">
        <v>1.0635444199999999</v>
      </c>
      <c r="Z35" s="5">
        <v>1.0798918</v>
      </c>
      <c r="AA35" s="5">
        <v>1.0678599099999999</v>
      </c>
      <c r="AB35" s="5">
        <v>1.0743984499999999</v>
      </c>
      <c r="AC35" s="5">
        <v>1.06703551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1.3036544699999999</v>
      </c>
      <c r="D36" s="5">
        <v>1.25805331</v>
      </c>
      <c r="E36" s="5">
        <v>1.23217098</v>
      </c>
      <c r="F36" s="5">
        <v>1.20875453</v>
      </c>
      <c r="G36" s="5">
        <v>1.1867688599999999</v>
      </c>
      <c r="H36" s="5">
        <v>1.17018939</v>
      </c>
      <c r="I36" s="5">
        <v>1.1571813099999999</v>
      </c>
      <c r="J36" s="5">
        <v>1.14671284</v>
      </c>
      <c r="K36" s="5">
        <v>1.1381136300000001</v>
      </c>
      <c r="L36" s="5">
        <v>1.13093037</v>
      </c>
      <c r="M36" s="5">
        <v>1.1248447399999999</v>
      </c>
      <c r="N36" s="5">
        <v>1.1196274900000001</v>
      </c>
      <c r="O36" s="5">
        <v>1.11510876</v>
      </c>
      <c r="P36" s="5">
        <v>1.1111592400000001</v>
      </c>
      <c r="Q36" s="5">
        <v>1.10768135</v>
      </c>
      <c r="R36" s="5">
        <v>1.1045970700000001</v>
      </c>
      <c r="S36" s="5">
        <v>1.1018952099999999</v>
      </c>
      <c r="T36" s="5">
        <v>1.0994421400000001</v>
      </c>
      <c r="U36" s="5">
        <v>1.0972260700000001</v>
      </c>
      <c r="V36" s="5">
        <v>1.0952148500000001</v>
      </c>
      <c r="W36" s="5">
        <v>1.09340635</v>
      </c>
      <c r="X36" s="5">
        <v>1.09215697</v>
      </c>
      <c r="Y36" s="5">
        <v>1.09207962</v>
      </c>
      <c r="Z36" s="5">
        <v>1.0917793</v>
      </c>
      <c r="AA36" s="5">
        <v>1.0907776</v>
      </c>
      <c r="AB36" s="5">
        <v>1.09032262</v>
      </c>
      <c r="AC36" s="5">
        <v>1.08960503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4096</v>
      </c>
      <c r="C37" s="5">
        <v>4084.6644657699999</v>
      </c>
      <c r="D37" s="5">
        <v>4957.4848692200003</v>
      </c>
      <c r="E37" s="5">
        <v>4898.7034741500001</v>
      </c>
      <c r="F37" s="5">
        <v>4776.2362565900003</v>
      </c>
      <c r="G37" s="5">
        <v>4656.8341651800001</v>
      </c>
      <c r="H37" s="5">
        <v>4540.4133110499997</v>
      </c>
      <c r="I37" s="5">
        <v>4427.6643111100002</v>
      </c>
      <c r="J37" s="5">
        <v>4316.9734727200002</v>
      </c>
      <c r="K37" s="5">
        <v>4209.0511210900004</v>
      </c>
      <c r="L37" s="5">
        <v>4103.8248444700002</v>
      </c>
      <c r="M37" s="5">
        <v>4001.2295373100001</v>
      </c>
      <c r="N37" s="5">
        <v>3901.2395538999999</v>
      </c>
      <c r="O37" s="5">
        <v>3803.7085716800002</v>
      </c>
      <c r="P37" s="5">
        <v>3708.6158652899999</v>
      </c>
      <c r="Q37" s="5">
        <v>3615.9571258000001</v>
      </c>
      <c r="R37" s="5">
        <v>3525.5582070800001</v>
      </c>
      <c r="S37" s="5">
        <v>3437.4192527099999</v>
      </c>
      <c r="T37" s="5">
        <v>3351.4837713900001</v>
      </c>
      <c r="U37" s="5">
        <v>3267.6989212200001</v>
      </c>
      <c r="V37" s="5">
        <v>3186.0064935599999</v>
      </c>
      <c r="W37" s="5">
        <v>3117.1182920199999</v>
      </c>
      <c r="X37" s="5">
        <v>3039.1903348800001</v>
      </c>
      <c r="Y37" s="5">
        <v>2963.2105887299999</v>
      </c>
      <c r="Z37" s="5">
        <v>2889.1303332299999</v>
      </c>
      <c r="AA37" s="5">
        <v>2816.90209826</v>
      </c>
      <c r="AB37" s="5">
        <v>2746.6272149900001</v>
      </c>
      <c r="AC37" s="5">
        <v>2677.9619047400001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31697696</v>
      </c>
      <c r="C38" s="5">
        <v>31609973.754358198</v>
      </c>
      <c r="D38" s="5">
        <v>38364464.919231303</v>
      </c>
      <c r="E38" s="5">
        <v>37909573.612699702</v>
      </c>
      <c r="F38" s="5">
        <v>36961837.130296499</v>
      </c>
      <c r="G38" s="5">
        <v>36037820.725152902</v>
      </c>
      <c r="H38" s="5">
        <v>35136875.207068898</v>
      </c>
      <c r="I38" s="5">
        <v>34264345.049747899</v>
      </c>
      <c r="J38" s="5">
        <v>33407676.0482301</v>
      </c>
      <c r="K38" s="5">
        <v>32572159.506275699</v>
      </c>
      <c r="L38" s="5">
        <v>31757222.3971145</v>
      </c>
      <c r="M38" s="5">
        <v>30962156.983743802</v>
      </c>
      <c r="N38" s="5">
        <v>30186637.263781801</v>
      </c>
      <c r="O38" s="5">
        <v>29429501.790326498</v>
      </c>
      <c r="P38" s="5">
        <v>28690408.9592853</v>
      </c>
      <c r="Q38" s="5">
        <v>27969177.780346401</v>
      </c>
      <c r="R38" s="5">
        <v>27264608.475666001</v>
      </c>
      <c r="S38" s="5">
        <v>26576405.897381101</v>
      </c>
      <c r="T38" s="5">
        <v>25904184.808427099</v>
      </c>
      <c r="U38" s="5">
        <v>25246995.7975927</v>
      </c>
      <c r="V38" s="5">
        <v>24605046.381887101</v>
      </c>
      <c r="W38" s="5">
        <v>24066164.0691012</v>
      </c>
      <c r="X38" s="5">
        <v>23471520.878514402</v>
      </c>
      <c r="Y38" s="5">
        <v>22888327.2498275</v>
      </c>
      <c r="Z38" s="5">
        <v>22311478.032845199</v>
      </c>
      <c r="AA38" s="5">
        <v>21754685.448314998</v>
      </c>
      <c r="AB38" s="5">
        <v>21209555.197983898</v>
      </c>
      <c r="AC38" s="5">
        <v>20680303.801600002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31697696</v>
      </c>
      <c r="C39" s="5">
        <v>31609973.754358198</v>
      </c>
      <c r="D39" s="5">
        <v>38364464.919231303</v>
      </c>
      <c r="E39" s="5">
        <v>37909573.612699702</v>
      </c>
      <c r="F39" s="5">
        <v>36961837.130296499</v>
      </c>
      <c r="G39" s="5">
        <v>36037820.725152902</v>
      </c>
      <c r="H39" s="5">
        <v>35136875.207068898</v>
      </c>
      <c r="I39" s="5">
        <v>34264345.049747899</v>
      </c>
      <c r="J39" s="5">
        <v>33407742.3775075</v>
      </c>
      <c r="K39" s="5">
        <v>32572564.180839501</v>
      </c>
      <c r="L39" s="5">
        <v>31758250.087214202</v>
      </c>
      <c r="M39" s="5">
        <v>30964296.264588099</v>
      </c>
      <c r="N39" s="5">
        <v>30190504.248708401</v>
      </c>
      <c r="O39" s="5">
        <v>29435741.693786498</v>
      </c>
      <c r="P39" s="5">
        <v>28699848.2125462</v>
      </c>
      <c r="Q39" s="5">
        <v>27982790.459658898</v>
      </c>
      <c r="R39" s="5">
        <v>27283220.7710425</v>
      </c>
      <c r="S39" s="5">
        <v>26601140.258013502</v>
      </c>
      <c r="T39" s="5">
        <v>25936111.728126802</v>
      </c>
      <c r="U39" s="5">
        <v>25287726.301446401</v>
      </c>
      <c r="V39" s="5">
        <v>24655533.495051298</v>
      </c>
      <c r="W39" s="5">
        <v>24122428.693200398</v>
      </c>
      <c r="X39" s="5">
        <v>23519367.977048799</v>
      </c>
      <c r="Y39" s="5">
        <v>22931383.8722587</v>
      </c>
      <c r="Z39" s="5">
        <v>22358099.346794099</v>
      </c>
      <c r="AA39" s="5">
        <v>21799147.0438664</v>
      </c>
      <c r="AB39" s="5">
        <v>21255311.134583499</v>
      </c>
      <c r="AC39" s="5">
        <v>20723931.220567401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4738.3864057600003</v>
      </c>
      <c r="C40" s="5">
        <v>4725.2730899999997</v>
      </c>
      <c r="D40" s="5">
        <v>5734.9802029000002</v>
      </c>
      <c r="E40" s="5">
        <v>5666.97996771</v>
      </c>
      <c r="F40" s="5">
        <v>5525.30589573</v>
      </c>
      <c r="G40" s="5">
        <v>5387.17766166</v>
      </c>
      <c r="H40" s="5">
        <v>5252.49822012</v>
      </c>
      <c r="I40" s="5">
        <v>5122.0664992800002</v>
      </c>
      <c r="J40" s="5">
        <v>4994.0157268399998</v>
      </c>
      <c r="K40" s="5">
        <v>4869.1676301999996</v>
      </c>
      <c r="L40" s="5">
        <v>4747.4384410700004</v>
      </c>
      <c r="M40" s="5">
        <v>4628.7528432299996</v>
      </c>
      <c r="N40" s="5">
        <v>4513.0811689000002</v>
      </c>
      <c r="O40" s="5">
        <v>4400.2541473399997</v>
      </c>
      <c r="P40" s="5">
        <v>4290.2478027899997</v>
      </c>
      <c r="Q40" s="5">
        <v>4183.0571505600001</v>
      </c>
      <c r="R40" s="5">
        <v>4078.48073269</v>
      </c>
      <c r="S40" s="5">
        <v>3976.5187153100001</v>
      </c>
      <c r="T40" s="5">
        <v>3877.1057471899999</v>
      </c>
      <c r="U40" s="5">
        <v>3780.1806995799998</v>
      </c>
      <c r="V40" s="5">
        <v>3685.6762345799998</v>
      </c>
      <c r="W40" s="5">
        <v>3605.98411601</v>
      </c>
      <c r="X40" s="5">
        <v>3515.83451328</v>
      </c>
      <c r="Y40" s="5">
        <v>3427.9386645999998</v>
      </c>
      <c r="Z40" s="5">
        <v>3342.2402086500001</v>
      </c>
      <c r="AA40" s="5">
        <v>3258.6842304500001</v>
      </c>
      <c r="AB40" s="5">
        <v>3177.3879532199999</v>
      </c>
      <c r="AC40" s="5">
        <v>3097.9536825700002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18.965984250000002</v>
      </c>
      <c r="D41" s="5">
        <v>23.018678950000002</v>
      </c>
      <c r="E41" s="5">
        <v>22.745744169999998</v>
      </c>
      <c r="F41" s="5">
        <v>22.17710228</v>
      </c>
      <c r="G41" s="5">
        <v>21.622692440000002</v>
      </c>
      <c r="H41" s="5">
        <v>21.082125120000001</v>
      </c>
      <c r="I41" s="5">
        <v>20.558607030000001</v>
      </c>
      <c r="J41" s="5">
        <v>20.044645429999999</v>
      </c>
      <c r="K41" s="5">
        <v>19.543538510000001</v>
      </c>
      <c r="L41" s="5">
        <v>19.054950049999999</v>
      </c>
      <c r="M41" s="5">
        <v>18.578577760000002</v>
      </c>
      <c r="N41" s="5">
        <v>18.114302550000001</v>
      </c>
      <c r="O41" s="5">
        <v>17.661445019999999</v>
      </c>
      <c r="P41" s="5">
        <v>17.219908929999999</v>
      </c>
      <c r="Q41" s="5">
        <v>16.78967428</v>
      </c>
      <c r="R41" s="5">
        <v>16.369932460000001</v>
      </c>
      <c r="S41" s="5">
        <v>15.960684150000001</v>
      </c>
      <c r="T41" s="5">
        <v>15.56166704</v>
      </c>
      <c r="U41" s="5">
        <v>15.17263578</v>
      </c>
      <c r="V41" s="5">
        <v>14.793320100000001</v>
      </c>
      <c r="W41" s="5">
        <v>14.47345722</v>
      </c>
      <c r="X41" s="5">
        <v>14.11162079</v>
      </c>
      <c r="Y41" s="5">
        <v>13.75883032</v>
      </c>
      <c r="Z41" s="5">
        <v>13.414859610000001</v>
      </c>
      <c r="AA41" s="5">
        <v>13.079488230000001</v>
      </c>
      <c r="AB41" s="5">
        <v>12.753186680000001</v>
      </c>
      <c r="AC41" s="5">
        <v>12.43435873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9.5093090000000005E-2</v>
      </c>
      <c r="C42" s="5">
        <v>9.4829919999999998E-2</v>
      </c>
      <c r="D42" s="5">
        <v>0.11509339</v>
      </c>
      <c r="E42" s="5">
        <v>0.11372872000000001</v>
      </c>
      <c r="F42" s="5">
        <v>0.11088551000000001</v>
      </c>
      <c r="G42" s="5">
        <v>0.10811345999999999</v>
      </c>
      <c r="H42" s="5">
        <v>0.10541063000000001</v>
      </c>
      <c r="I42" s="5">
        <v>0.10279304</v>
      </c>
      <c r="J42" s="5">
        <v>0.10022323</v>
      </c>
      <c r="K42" s="5">
        <v>9.7717689999999996E-2</v>
      </c>
      <c r="L42" s="5">
        <v>9.5274750000000005E-2</v>
      </c>
      <c r="M42" s="5">
        <v>9.2892890000000006E-2</v>
      </c>
      <c r="N42" s="5">
        <v>9.0571509999999994E-2</v>
      </c>
      <c r="O42" s="5">
        <v>8.830723E-2</v>
      </c>
      <c r="P42" s="5">
        <v>8.6099540000000002E-2</v>
      </c>
      <c r="Q42" s="5">
        <v>8.3948369999999994E-2</v>
      </c>
      <c r="R42" s="5">
        <v>8.1849660000000005E-2</v>
      </c>
      <c r="S42" s="5">
        <v>7.980342E-2</v>
      </c>
      <c r="T42" s="5">
        <v>7.7808340000000004E-2</v>
      </c>
      <c r="U42" s="5">
        <v>7.5863180000000002E-2</v>
      </c>
      <c r="V42" s="5">
        <v>7.3966599999999993E-2</v>
      </c>
      <c r="W42" s="5">
        <v>7.2367290000000001E-2</v>
      </c>
      <c r="X42" s="5">
        <v>7.0558099999999999E-2</v>
      </c>
      <c r="Y42" s="5">
        <v>6.8794149999999998E-2</v>
      </c>
      <c r="Z42" s="5">
        <v>6.7074300000000003E-2</v>
      </c>
      <c r="AA42" s="5">
        <v>6.5397440000000001E-2</v>
      </c>
      <c r="AB42" s="5">
        <v>6.3765929999999998E-2</v>
      </c>
      <c r="AC42" s="5">
        <v>6.2171789999999998E-2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4417.9226992000004</v>
      </c>
      <c r="C43" s="5">
        <v>4405.6962553499998</v>
      </c>
      <c r="D43" s="5">
        <v>5347.1154625600002</v>
      </c>
      <c r="E43" s="5">
        <v>5283.7141784799996</v>
      </c>
      <c r="F43" s="5">
        <v>5151.6217223499998</v>
      </c>
      <c r="G43" s="5">
        <v>5022.8352941200001</v>
      </c>
      <c r="H43" s="5">
        <v>4897.26441178</v>
      </c>
      <c r="I43" s="5">
        <v>4775.6539708199998</v>
      </c>
      <c r="J43" s="5">
        <v>4656.2634514000001</v>
      </c>
      <c r="K43" s="5">
        <v>4539.8590063299998</v>
      </c>
      <c r="L43" s="5">
        <v>4426.3625326900001</v>
      </c>
      <c r="M43" s="5">
        <v>4315.7038080000002</v>
      </c>
      <c r="N43" s="5">
        <v>4207.8551709399999</v>
      </c>
      <c r="O43" s="5">
        <v>4102.6587988199999</v>
      </c>
      <c r="P43" s="5">
        <v>4000.0923373599999</v>
      </c>
      <c r="Q43" s="5">
        <v>3900.1511390199998</v>
      </c>
      <c r="R43" s="5">
        <v>3802.6473707</v>
      </c>
      <c r="S43" s="5">
        <v>3707.5811872999998</v>
      </c>
      <c r="T43" s="5">
        <v>3614.8916576199999</v>
      </c>
      <c r="U43" s="5">
        <v>3524.52178667</v>
      </c>
      <c r="V43" s="5">
        <v>3436.40879094</v>
      </c>
      <c r="W43" s="5">
        <v>3362.1063619199999</v>
      </c>
      <c r="X43" s="5">
        <v>3278.0537030300002</v>
      </c>
      <c r="Y43" s="5">
        <v>3196.1023736500001</v>
      </c>
      <c r="Z43" s="5">
        <v>3116.1998242499999</v>
      </c>
      <c r="AA43" s="5">
        <v>3038.2948538400001</v>
      </c>
      <c r="AB43" s="5">
        <v>2962.4967576399999</v>
      </c>
      <c r="AC43" s="5">
        <v>2888.4347379300002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320.46370655999999</v>
      </c>
      <c r="C44" s="5">
        <v>319.57683465999997</v>
      </c>
      <c r="D44" s="5">
        <v>387.86474033000002</v>
      </c>
      <c r="E44" s="5">
        <v>383.26578921999999</v>
      </c>
      <c r="F44" s="5">
        <v>373.68417339000001</v>
      </c>
      <c r="G44" s="5">
        <v>364.34236752999999</v>
      </c>
      <c r="H44" s="5">
        <v>355.23380834</v>
      </c>
      <c r="I44" s="5">
        <v>346.41252845000002</v>
      </c>
      <c r="J44" s="5">
        <v>337.75227544000001</v>
      </c>
      <c r="K44" s="5">
        <v>329.30862387000002</v>
      </c>
      <c r="L44" s="5">
        <v>321.07590837999999</v>
      </c>
      <c r="M44" s="5">
        <v>313.04903523000002</v>
      </c>
      <c r="N44" s="5">
        <v>305.22599795000002</v>
      </c>
      <c r="O44" s="5">
        <v>297.59534852000002</v>
      </c>
      <c r="P44" s="5">
        <v>290.15546542999999</v>
      </c>
      <c r="Q44" s="5">
        <v>282.90601155000002</v>
      </c>
      <c r="R44" s="5">
        <v>275.83336200000002</v>
      </c>
      <c r="S44" s="5">
        <v>268.93752800999999</v>
      </c>
      <c r="T44" s="5">
        <v>262.21408957</v>
      </c>
      <c r="U44" s="5">
        <v>255.65891291</v>
      </c>
      <c r="V44" s="5">
        <v>249.26744363</v>
      </c>
      <c r="W44" s="5">
        <v>243.87775409</v>
      </c>
      <c r="X44" s="5">
        <v>237.78081025</v>
      </c>
      <c r="Y44" s="5">
        <v>231.83629095000001</v>
      </c>
      <c r="Z44" s="5">
        <v>226.04038439999999</v>
      </c>
      <c r="AA44" s="5">
        <v>220.38937661</v>
      </c>
      <c r="AB44" s="5">
        <v>214.89119557000001</v>
      </c>
      <c r="AC44" s="5">
        <v>209.51894464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1.0228025999999999</v>
      </c>
      <c r="E45" s="5">
        <v>1.2193683</v>
      </c>
      <c r="F45" s="5">
        <v>1.0134799000000001</v>
      </c>
      <c r="G45" s="5">
        <v>1.00000008</v>
      </c>
      <c r="H45" s="5">
        <v>1.0000008199999999</v>
      </c>
      <c r="I45" s="5">
        <v>1</v>
      </c>
      <c r="J45" s="5">
        <v>1.00017198</v>
      </c>
      <c r="K45" s="5">
        <v>1.00000018</v>
      </c>
      <c r="L45" s="5">
        <v>1.00000047</v>
      </c>
      <c r="M45" s="5">
        <v>1</v>
      </c>
      <c r="N45" s="5">
        <v>1.00000008</v>
      </c>
      <c r="O45" s="5">
        <v>1.00001045</v>
      </c>
      <c r="P45" s="5">
        <v>1</v>
      </c>
      <c r="Q45" s="5">
        <v>1</v>
      </c>
      <c r="R45" s="5">
        <v>1.00001567</v>
      </c>
      <c r="S45" s="5">
        <v>1</v>
      </c>
      <c r="T45" s="5">
        <v>1</v>
      </c>
      <c r="U45" s="5">
        <v>1</v>
      </c>
      <c r="V45" s="5">
        <v>1.00000069</v>
      </c>
      <c r="W45" s="5">
        <v>1.0000000099999999</v>
      </c>
      <c r="X45" s="5">
        <v>1.0034645</v>
      </c>
      <c r="Y45" s="5">
        <v>1</v>
      </c>
      <c r="Z45" s="5">
        <v>1</v>
      </c>
      <c r="AA45" s="5">
        <v>1</v>
      </c>
      <c r="AB45" s="5">
        <v>1.0000000099999999</v>
      </c>
      <c r="AC45" s="5">
        <v>1.0000537700000001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1.0228025999999999</v>
      </c>
      <c r="D46" s="5">
        <v>1.2448023399999999</v>
      </c>
      <c r="E46" s="5">
        <v>1.0134799000000001</v>
      </c>
      <c r="F46" s="5">
        <v>1.00000008</v>
      </c>
      <c r="G46" s="5">
        <v>1.0000008199999999</v>
      </c>
      <c r="H46" s="5">
        <v>1</v>
      </c>
      <c r="I46" s="5">
        <v>1.00017198</v>
      </c>
      <c r="J46" s="5">
        <v>1.00000018</v>
      </c>
      <c r="K46" s="5">
        <v>1.00000047</v>
      </c>
      <c r="L46" s="5">
        <v>1</v>
      </c>
      <c r="M46" s="5">
        <v>1.00000008</v>
      </c>
      <c r="N46" s="5">
        <v>1.00001045</v>
      </c>
      <c r="O46" s="5">
        <v>1</v>
      </c>
      <c r="P46" s="5">
        <v>1</v>
      </c>
      <c r="Q46" s="5">
        <v>1.00001567</v>
      </c>
      <c r="R46" s="5">
        <v>1</v>
      </c>
      <c r="S46" s="5">
        <v>1</v>
      </c>
      <c r="T46" s="5">
        <v>1</v>
      </c>
      <c r="U46" s="5">
        <v>1.00000069</v>
      </c>
      <c r="V46" s="5">
        <v>1.0000000099999999</v>
      </c>
      <c r="W46" s="5">
        <v>1.0034645</v>
      </c>
      <c r="X46" s="5">
        <v>1</v>
      </c>
      <c r="Y46" s="5">
        <v>1</v>
      </c>
      <c r="Z46" s="5">
        <v>1</v>
      </c>
      <c r="AA46" s="5">
        <v>1.0000000099999999</v>
      </c>
      <c r="AB46" s="5">
        <v>1.0000537700000001</v>
      </c>
      <c r="AC46" s="5">
        <v>1.00000014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1.23356716</v>
      </c>
      <c r="D47" s="5">
        <v>1.24480236</v>
      </c>
      <c r="E47" s="5">
        <v>1.2193783</v>
      </c>
      <c r="F47" s="5">
        <v>1.23159156</v>
      </c>
      <c r="G47" s="5">
        <v>1.2424951799999999</v>
      </c>
      <c r="H47" s="5">
        <v>1.2541409100000001</v>
      </c>
      <c r="I47" s="5">
        <v>1.26640854</v>
      </c>
      <c r="J47" s="5">
        <v>1.27928306</v>
      </c>
      <c r="K47" s="5">
        <v>1.29288191</v>
      </c>
      <c r="L47" s="5">
        <v>1.3071952099999999</v>
      </c>
      <c r="M47" s="5">
        <v>1.3222566200000001</v>
      </c>
      <c r="N47" s="5">
        <v>1.33810283</v>
      </c>
      <c r="O47" s="5">
        <v>1.35476844</v>
      </c>
      <c r="P47" s="5">
        <v>1.3722966700000001</v>
      </c>
      <c r="Q47" s="5">
        <v>1.39072978</v>
      </c>
      <c r="R47" s="5">
        <v>1.4101038299999999</v>
      </c>
      <c r="S47" s="5">
        <v>1.4303707800000001</v>
      </c>
      <c r="T47" s="5">
        <v>1.4517881399999999</v>
      </c>
      <c r="U47" s="5">
        <v>1.47435205</v>
      </c>
      <c r="V47" s="5">
        <v>1.49807326</v>
      </c>
      <c r="W47" s="5">
        <v>1.5229222600000001</v>
      </c>
      <c r="X47" s="5">
        <v>1.5457158900000001</v>
      </c>
      <c r="Y47" s="5">
        <v>1.56721099</v>
      </c>
      <c r="Z47" s="5">
        <v>1.59064206</v>
      </c>
      <c r="AA47" s="5">
        <v>1.6182837999999999</v>
      </c>
      <c r="AB47" s="5">
        <v>1.6450105699999999</v>
      </c>
      <c r="AC47" s="5">
        <v>1.6743973999999999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14663</v>
      </c>
      <c r="C48" s="5">
        <v>15845.323416589999</v>
      </c>
      <c r="D48" s="5">
        <v>17076.974581490002</v>
      </c>
      <c r="E48" s="5">
        <v>18402.317980389998</v>
      </c>
      <c r="F48" s="5">
        <v>18942.91615415</v>
      </c>
      <c r="G48" s="5">
        <v>19520.243086769999</v>
      </c>
      <c r="H48" s="5">
        <v>20107.154503779999</v>
      </c>
      <c r="I48" s="5">
        <v>20702.878383939998</v>
      </c>
      <c r="J48" s="5">
        <v>21308.850814879999</v>
      </c>
      <c r="K48" s="5">
        <v>21924.308648440001</v>
      </c>
      <c r="L48" s="5">
        <v>22549.183516590001</v>
      </c>
      <c r="M48" s="5">
        <v>23183.687542250002</v>
      </c>
      <c r="N48" s="5">
        <v>23827.919297439999</v>
      </c>
      <c r="O48" s="5">
        <v>24481.636895039999</v>
      </c>
      <c r="P48" s="5">
        <v>25145.535876080001</v>
      </c>
      <c r="Q48" s="5">
        <v>25819.47811932</v>
      </c>
      <c r="R48" s="5">
        <v>26504.332321170001</v>
      </c>
      <c r="S48" s="5">
        <v>27204.126140150001</v>
      </c>
      <c r="T48" s="5">
        <v>27918.335270989999</v>
      </c>
      <c r="U48" s="5">
        <v>28643.274429870002</v>
      </c>
      <c r="V48" s="5">
        <v>29379.17236488</v>
      </c>
      <c r="W48" s="5">
        <v>30123.621116279999</v>
      </c>
      <c r="X48" s="5">
        <v>30911.694769760001</v>
      </c>
      <c r="Y48" s="5">
        <v>31707.919955379999</v>
      </c>
      <c r="Z48" s="5">
        <v>32502.58267684</v>
      </c>
      <c r="AA48" s="5">
        <v>33320.30354298</v>
      </c>
      <c r="AB48" s="5">
        <v>34144.71797641</v>
      </c>
      <c r="AC48" s="5">
        <v>34989.380076629997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57983527.25</v>
      </c>
      <c r="C49" s="5">
        <v>64609537.573912904</v>
      </c>
      <c r="D49" s="5">
        <v>68379061.924375296</v>
      </c>
      <c r="E49" s="5">
        <v>74668145.050430596</v>
      </c>
      <c r="F49" s="5">
        <v>76474106.558380499</v>
      </c>
      <c r="G49" s="5">
        <v>78286590.425475806</v>
      </c>
      <c r="H49" s="5">
        <v>80107178.376381099</v>
      </c>
      <c r="I49" s="5">
        <v>81930523.243260905</v>
      </c>
      <c r="J49" s="5">
        <v>83769165.289226398</v>
      </c>
      <c r="K49" s="5">
        <v>85618080.380175307</v>
      </c>
      <c r="L49" s="5">
        <v>87477992.786651999</v>
      </c>
      <c r="M49" s="5">
        <v>89350006.362665594</v>
      </c>
      <c r="N49" s="5">
        <v>91234869.807781294</v>
      </c>
      <c r="O49" s="5">
        <v>93134130.164501294</v>
      </c>
      <c r="P49" s="5">
        <v>95048853.591821298</v>
      </c>
      <c r="Q49" s="5">
        <v>96979860.079633698</v>
      </c>
      <c r="R49" s="5">
        <v>98964126.465768993</v>
      </c>
      <c r="S49" s="5">
        <v>100942891.24548</v>
      </c>
      <c r="T49" s="5">
        <v>102934602.229472</v>
      </c>
      <c r="U49" s="5">
        <v>104946024.681128</v>
      </c>
      <c r="V49" s="5">
        <v>107001727.994084</v>
      </c>
      <c r="W49" s="5">
        <v>109422691.81382801</v>
      </c>
      <c r="X49" s="5">
        <v>113135002.309453</v>
      </c>
      <c r="Y49" s="5">
        <v>116636991.43934099</v>
      </c>
      <c r="Z49" s="5">
        <v>119356665.526297</v>
      </c>
      <c r="AA49" s="5">
        <v>122694679.119183</v>
      </c>
      <c r="AB49" s="5">
        <v>125713572.344493</v>
      </c>
      <c r="AC49" s="5">
        <v>129150492.214435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57983527.25</v>
      </c>
      <c r="C50" s="5">
        <v>64609537.573912904</v>
      </c>
      <c r="D50" s="5">
        <v>68379061.924375296</v>
      </c>
      <c r="E50" s="5">
        <v>74668145.050430596</v>
      </c>
      <c r="F50" s="5">
        <v>76474106.558380499</v>
      </c>
      <c r="G50" s="5">
        <v>78286590.425475806</v>
      </c>
      <c r="H50" s="5">
        <v>80107178.376381099</v>
      </c>
      <c r="I50" s="5">
        <v>81930523.243260905</v>
      </c>
      <c r="J50" s="5">
        <v>83769165.289226398</v>
      </c>
      <c r="K50" s="5">
        <v>85618080.380175307</v>
      </c>
      <c r="L50" s="5">
        <v>87477992.786651999</v>
      </c>
      <c r="M50" s="5">
        <v>89350006.362665594</v>
      </c>
      <c r="N50" s="5">
        <v>91234869.807781294</v>
      </c>
      <c r="O50" s="5">
        <v>93134130.164501294</v>
      </c>
      <c r="P50" s="5">
        <v>95048853.591821298</v>
      </c>
      <c r="Q50" s="5">
        <v>96979860.079633698</v>
      </c>
      <c r="R50" s="5">
        <v>98964126.465768993</v>
      </c>
      <c r="S50" s="5">
        <v>100942891.24548</v>
      </c>
      <c r="T50" s="5">
        <v>102934602.229472</v>
      </c>
      <c r="U50" s="5">
        <v>104946024.681128</v>
      </c>
      <c r="V50" s="5">
        <v>107001727.994084</v>
      </c>
      <c r="W50" s="5">
        <v>109422691.81382801</v>
      </c>
      <c r="X50" s="5">
        <v>113135002.309453</v>
      </c>
      <c r="Y50" s="5">
        <v>116636991.43934099</v>
      </c>
      <c r="Z50" s="5">
        <v>119356665.526297</v>
      </c>
      <c r="AA50" s="5">
        <v>122694679.119183</v>
      </c>
      <c r="AB50" s="5">
        <v>125713572.344493</v>
      </c>
      <c r="AC50" s="5">
        <v>129150492.214435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4195.4596861700002</v>
      </c>
      <c r="C51" s="5">
        <v>4581.3477560900001</v>
      </c>
      <c r="D51" s="5">
        <v>4906.8919825399998</v>
      </c>
      <c r="E51" s="5">
        <v>5311.6810486100003</v>
      </c>
      <c r="F51" s="5">
        <v>5458.2644521399998</v>
      </c>
      <c r="G51" s="5">
        <v>5611.9721686599996</v>
      </c>
      <c r="H51" s="5">
        <v>5767.6952070500001</v>
      </c>
      <c r="I51" s="5">
        <v>5925.1566918400003</v>
      </c>
      <c r="J51" s="5">
        <v>6084.9349422200003</v>
      </c>
      <c r="K51" s="5">
        <v>6246.7626474299996</v>
      </c>
      <c r="L51" s="5">
        <v>6410.6445145099997</v>
      </c>
      <c r="M51" s="5">
        <v>6576.6477040600003</v>
      </c>
      <c r="N51" s="5">
        <v>6744.8091773300002</v>
      </c>
      <c r="O51" s="5">
        <v>6915.1208111899996</v>
      </c>
      <c r="P51" s="5">
        <v>7087.7405209099998</v>
      </c>
      <c r="Q51" s="5">
        <v>7262.6621212</v>
      </c>
      <c r="R51" s="5">
        <v>7440.95258474</v>
      </c>
      <c r="S51" s="5">
        <v>7621.9419278300002</v>
      </c>
      <c r="T51" s="5">
        <v>7805.9808488299996</v>
      </c>
      <c r="U51" s="5">
        <v>7992.5355504400004</v>
      </c>
      <c r="V51" s="5">
        <v>8182.2489051700004</v>
      </c>
      <c r="W51" s="5">
        <v>8382.4961757599995</v>
      </c>
      <c r="X51" s="5">
        <v>8622.5252433200003</v>
      </c>
      <c r="Y51" s="5">
        <v>8858.9683096000008</v>
      </c>
      <c r="Z51" s="5">
        <v>9076.0265863000004</v>
      </c>
      <c r="AA51" s="5">
        <v>9312.5450467899991</v>
      </c>
      <c r="AB51" s="5">
        <v>9542.5463248600008</v>
      </c>
      <c r="AC51" s="5">
        <v>9786.5871795700004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6331.7346822400004</v>
      </c>
      <c r="D52" s="5">
        <v>6701.1480685899996</v>
      </c>
      <c r="E52" s="5">
        <v>7317.4782149399998</v>
      </c>
      <c r="F52" s="5">
        <v>7494.4624427199997</v>
      </c>
      <c r="G52" s="5">
        <v>7672.0858617000004</v>
      </c>
      <c r="H52" s="5">
        <v>7850.50348089</v>
      </c>
      <c r="I52" s="5">
        <v>8029.1912778400001</v>
      </c>
      <c r="J52" s="5">
        <v>8209.3781983400004</v>
      </c>
      <c r="K52" s="5">
        <v>8390.5718772599994</v>
      </c>
      <c r="L52" s="5">
        <v>8572.8432930899999</v>
      </c>
      <c r="M52" s="5">
        <v>8756.3006235400007</v>
      </c>
      <c r="N52" s="5">
        <v>8941.0172411599997</v>
      </c>
      <c r="O52" s="5">
        <v>9127.1447561200002</v>
      </c>
      <c r="P52" s="5">
        <v>9314.7876520000009</v>
      </c>
      <c r="Q52" s="5">
        <v>9504.0262877999994</v>
      </c>
      <c r="R52" s="5">
        <v>9698.4843936500001</v>
      </c>
      <c r="S52" s="5">
        <v>9892.4033420600008</v>
      </c>
      <c r="T52" s="5">
        <v>10087.59101849</v>
      </c>
      <c r="U52" s="5">
        <v>10284.710418750001</v>
      </c>
      <c r="V52" s="5">
        <v>10486.169343420001</v>
      </c>
      <c r="W52" s="5">
        <v>10723.423797760001</v>
      </c>
      <c r="X52" s="5">
        <v>11087.230226330001</v>
      </c>
      <c r="Y52" s="5">
        <v>11430.42516106</v>
      </c>
      <c r="Z52" s="5">
        <v>11696.953221580001</v>
      </c>
      <c r="AA52" s="5">
        <v>12024.078553679999</v>
      </c>
      <c r="AB52" s="5">
        <v>12319.930089760001</v>
      </c>
      <c r="AC52" s="5">
        <v>12656.748237010001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28.41192835</v>
      </c>
      <c r="C53" s="5">
        <v>31.658673409999999</v>
      </c>
      <c r="D53" s="5">
        <v>33.505740340000003</v>
      </c>
      <c r="E53" s="5">
        <v>36.587391070000002</v>
      </c>
      <c r="F53" s="5">
        <v>37.472312209999998</v>
      </c>
      <c r="G53" s="5">
        <v>38.360429310000001</v>
      </c>
      <c r="H53" s="5">
        <v>39.252517400000002</v>
      </c>
      <c r="I53" s="5">
        <v>40.145956390000002</v>
      </c>
      <c r="J53" s="5">
        <v>41.046890990000001</v>
      </c>
      <c r="K53" s="5">
        <v>41.95285939</v>
      </c>
      <c r="L53" s="5">
        <v>42.864216470000002</v>
      </c>
      <c r="M53" s="5">
        <v>43.781503120000004</v>
      </c>
      <c r="N53" s="5">
        <v>44.705086209999997</v>
      </c>
      <c r="O53" s="5">
        <v>45.635723779999999</v>
      </c>
      <c r="P53" s="5">
        <v>46.573938259999998</v>
      </c>
      <c r="Q53" s="5">
        <v>47.52013144</v>
      </c>
      <c r="R53" s="5">
        <v>48.492421970000002</v>
      </c>
      <c r="S53" s="5">
        <v>49.46201671</v>
      </c>
      <c r="T53" s="5">
        <v>50.437955090000003</v>
      </c>
      <c r="U53" s="5">
        <v>51.423552090000001</v>
      </c>
      <c r="V53" s="5">
        <v>52.430846719999998</v>
      </c>
      <c r="W53" s="5">
        <v>53.617118990000002</v>
      </c>
      <c r="X53" s="5">
        <v>55.436151129999999</v>
      </c>
      <c r="Y53" s="5">
        <v>57.152125810000001</v>
      </c>
      <c r="Z53" s="5">
        <v>58.484766110000002</v>
      </c>
      <c r="AA53" s="5">
        <v>60.120392770000002</v>
      </c>
      <c r="AB53" s="5">
        <v>61.599650449999999</v>
      </c>
      <c r="AC53" s="5">
        <v>63.283741190000001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2780.6616212700001</v>
      </c>
      <c r="C54" s="5">
        <v>3004.8750392900001</v>
      </c>
      <c r="D54" s="5">
        <v>3238.4428715899999</v>
      </c>
      <c r="E54" s="5">
        <v>3489.7783093799999</v>
      </c>
      <c r="F54" s="5">
        <v>3592.2962521099998</v>
      </c>
      <c r="G54" s="5">
        <v>3701.77936228</v>
      </c>
      <c r="H54" s="5">
        <v>3813.0800546599999</v>
      </c>
      <c r="I54" s="5">
        <v>3926.0519247000002</v>
      </c>
      <c r="J54" s="5">
        <v>4040.9673091599998</v>
      </c>
      <c r="K54" s="5">
        <v>4157.6814861599996</v>
      </c>
      <c r="L54" s="5">
        <v>4276.1814905199999</v>
      </c>
      <c r="M54" s="5">
        <v>4396.5075488100001</v>
      </c>
      <c r="N54" s="5">
        <v>4518.6783540200004</v>
      </c>
      <c r="O54" s="5">
        <v>4642.6480351800001</v>
      </c>
      <c r="P54" s="5">
        <v>4768.5484932700001</v>
      </c>
      <c r="Q54" s="5">
        <v>4896.3535352600002</v>
      </c>
      <c r="R54" s="5">
        <v>5026.2278989799997</v>
      </c>
      <c r="S54" s="5">
        <v>5158.9353814400001</v>
      </c>
      <c r="T54" s="5">
        <v>5294.3765544300004</v>
      </c>
      <c r="U54" s="5">
        <v>5431.8525482200002</v>
      </c>
      <c r="V54" s="5">
        <v>5571.4067421099999</v>
      </c>
      <c r="W54" s="5">
        <v>5712.5824955099997</v>
      </c>
      <c r="X54" s="5">
        <v>5862.0311869699999</v>
      </c>
      <c r="Y54" s="5">
        <v>6013.0257184800003</v>
      </c>
      <c r="Z54" s="5">
        <v>6163.7239474500002</v>
      </c>
      <c r="AA54" s="5">
        <v>6318.7948762799997</v>
      </c>
      <c r="AB54" s="5">
        <v>6475.1351596499999</v>
      </c>
      <c r="AC54" s="5">
        <v>6635.3151695400002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1414.7980649000001</v>
      </c>
      <c r="C55" s="5">
        <v>1576.4727167999999</v>
      </c>
      <c r="D55" s="5">
        <v>1668.44911095</v>
      </c>
      <c r="E55" s="5">
        <v>1821.90273923</v>
      </c>
      <c r="F55" s="5">
        <v>1865.96820002</v>
      </c>
      <c r="G55" s="5">
        <v>1910.1928063800001</v>
      </c>
      <c r="H55" s="5">
        <v>1954.6151523799999</v>
      </c>
      <c r="I55" s="5">
        <v>1999.1047671399999</v>
      </c>
      <c r="J55" s="5">
        <v>2043.96763306</v>
      </c>
      <c r="K55" s="5">
        <v>2089.0811612799998</v>
      </c>
      <c r="L55" s="5">
        <v>2134.4630239899998</v>
      </c>
      <c r="M55" s="5">
        <v>2180.1401552500001</v>
      </c>
      <c r="N55" s="5">
        <v>2226.1308233099999</v>
      </c>
      <c r="O55" s="5">
        <v>2272.47277601</v>
      </c>
      <c r="P55" s="5">
        <v>2319.1920276400001</v>
      </c>
      <c r="Q55" s="5">
        <v>2366.3085859399998</v>
      </c>
      <c r="R55" s="5">
        <v>2414.7246857599998</v>
      </c>
      <c r="S55" s="5">
        <v>2463.00654639</v>
      </c>
      <c r="T55" s="5">
        <v>2511.6042944000001</v>
      </c>
      <c r="U55" s="5">
        <v>2560.6830022200002</v>
      </c>
      <c r="V55" s="5">
        <v>2610.8421630600001</v>
      </c>
      <c r="W55" s="5">
        <v>2669.9136802600001</v>
      </c>
      <c r="X55" s="5">
        <v>2760.4940563499999</v>
      </c>
      <c r="Y55" s="5">
        <v>2845.9425911200001</v>
      </c>
      <c r="Z55" s="5">
        <v>2912.3026388399999</v>
      </c>
      <c r="AA55" s="5">
        <v>2993.7501705099999</v>
      </c>
      <c r="AB55" s="5">
        <v>3067.41116521</v>
      </c>
      <c r="AC55" s="5">
        <v>3151.2720100299998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1.12262504</v>
      </c>
      <c r="E56" s="5">
        <v>1.12250038</v>
      </c>
      <c r="F56" s="5">
        <v>1.11974771</v>
      </c>
      <c r="G56" s="5">
        <v>1.0722673300000001</v>
      </c>
      <c r="H56" s="5">
        <v>1.0734137399999999</v>
      </c>
      <c r="I56" s="5">
        <v>1.07298626</v>
      </c>
      <c r="J56" s="5">
        <v>1.0725286000000001</v>
      </c>
      <c r="K56" s="5">
        <v>1.0721562099999999</v>
      </c>
      <c r="L56" s="5">
        <v>1.07175285</v>
      </c>
      <c r="M56" s="5">
        <v>1.0713556900000001</v>
      </c>
      <c r="N56" s="5">
        <v>1.07097778</v>
      </c>
      <c r="O56" s="5">
        <v>1.0706126499999999</v>
      </c>
      <c r="P56" s="5">
        <v>1.07024473</v>
      </c>
      <c r="Q56" s="5">
        <v>1.06991484</v>
      </c>
      <c r="R56" s="5">
        <v>1.06958507</v>
      </c>
      <c r="S56" s="5">
        <v>1.0692965699999999</v>
      </c>
      <c r="T56" s="5">
        <v>1.0691697899999999</v>
      </c>
      <c r="U56" s="5">
        <v>1.06901428</v>
      </c>
      <c r="V56" s="5">
        <v>1.06871502</v>
      </c>
      <c r="W56" s="5">
        <v>1.06842898</v>
      </c>
      <c r="X56" s="5">
        <v>1.0680618099999999</v>
      </c>
      <c r="Y56" s="5">
        <v>1.06891804</v>
      </c>
      <c r="Z56" s="5">
        <v>1.0684979800000001</v>
      </c>
      <c r="AA56" s="5">
        <v>1.0677728799999999</v>
      </c>
      <c r="AB56" s="5">
        <v>1.06787359</v>
      </c>
      <c r="AC56" s="5">
        <v>1.0674396900000001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1.1256595</v>
      </c>
      <c r="D57" s="5">
        <v>1.1226350300000001</v>
      </c>
      <c r="E57" s="5">
        <v>1.12251038</v>
      </c>
      <c r="F57" s="5">
        <v>1.0722673300000001</v>
      </c>
      <c r="G57" s="5">
        <v>1.0734137399999999</v>
      </c>
      <c r="H57" s="5">
        <v>1.07298626</v>
      </c>
      <c r="I57" s="5">
        <v>1.0725286000000001</v>
      </c>
      <c r="J57" s="5">
        <v>1.0721562099999999</v>
      </c>
      <c r="K57" s="5">
        <v>1.07175285</v>
      </c>
      <c r="L57" s="5">
        <v>1.0713556900000001</v>
      </c>
      <c r="M57" s="5">
        <v>1.07097778</v>
      </c>
      <c r="N57" s="5">
        <v>1.0706126499999999</v>
      </c>
      <c r="O57" s="5">
        <v>1.07024473</v>
      </c>
      <c r="P57" s="5">
        <v>1.06991484</v>
      </c>
      <c r="Q57" s="5">
        <v>1.06958507</v>
      </c>
      <c r="R57" s="5">
        <v>1.0692965699999999</v>
      </c>
      <c r="S57" s="5">
        <v>1.0691697899999999</v>
      </c>
      <c r="T57" s="5">
        <v>1.06901428</v>
      </c>
      <c r="U57" s="5">
        <v>1.06871502</v>
      </c>
      <c r="V57" s="5">
        <v>1.06842898</v>
      </c>
      <c r="W57" s="5">
        <v>1.0680618099999999</v>
      </c>
      <c r="X57" s="5">
        <v>1.06891804</v>
      </c>
      <c r="Y57" s="5">
        <v>1.0684979800000001</v>
      </c>
      <c r="Z57" s="5">
        <v>1.0677728799999999</v>
      </c>
      <c r="AA57" s="5">
        <v>1.06787359</v>
      </c>
      <c r="AB57" s="5">
        <v>1.0674396900000001</v>
      </c>
      <c r="AC57" s="5">
        <v>1.0674351099999999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1.1256601100000001</v>
      </c>
      <c r="D58" s="5">
        <v>1.12263504</v>
      </c>
      <c r="E58" s="5">
        <v>1.12251038</v>
      </c>
      <c r="F58" s="5">
        <v>1.11975771</v>
      </c>
      <c r="G58" s="5">
        <v>1.11935714</v>
      </c>
      <c r="H58" s="5">
        <v>1.11892871</v>
      </c>
      <c r="I58" s="5">
        <v>1.11854623</v>
      </c>
      <c r="J58" s="5">
        <v>1.11821043</v>
      </c>
      <c r="K58" s="5">
        <v>1.1179114800000001</v>
      </c>
      <c r="L58" s="5">
        <v>1.11765062</v>
      </c>
      <c r="M58" s="5">
        <v>1.1174256499999999</v>
      </c>
      <c r="N58" s="5">
        <v>1.1172339600000001</v>
      </c>
      <c r="O58" s="5">
        <v>1.1170734600000001</v>
      </c>
      <c r="P58" s="5">
        <v>1.11694263</v>
      </c>
      <c r="Q58" s="5">
        <v>1.11683847</v>
      </c>
      <c r="R58" s="5">
        <v>1.11675993</v>
      </c>
      <c r="S58" s="5">
        <v>1.1166778399999999</v>
      </c>
      <c r="T58" s="5">
        <v>1.1166290999999999</v>
      </c>
      <c r="U58" s="5">
        <v>1.11660055</v>
      </c>
      <c r="V58" s="5">
        <v>1.11659471</v>
      </c>
      <c r="W58" s="5">
        <v>1.1165934</v>
      </c>
      <c r="X58" s="5">
        <v>1.11634667</v>
      </c>
      <c r="Y58" s="5">
        <v>1.11528607</v>
      </c>
      <c r="Z58" s="5">
        <v>1.11444915</v>
      </c>
      <c r="AA58" s="5">
        <v>1.1141880900000001</v>
      </c>
      <c r="AB58" s="5">
        <v>1.11358143</v>
      </c>
      <c r="AC58" s="5">
        <v>1.1132303400000001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4190</v>
      </c>
      <c r="C59" s="5">
        <v>4085.25</v>
      </c>
      <c r="D59" s="5">
        <v>3983.1187500000001</v>
      </c>
      <c r="E59" s="5">
        <v>3883.5407812499998</v>
      </c>
      <c r="F59" s="5">
        <v>3786.45226172</v>
      </c>
      <c r="G59" s="5">
        <v>3691.7909551799999</v>
      </c>
      <c r="H59" s="5">
        <v>3599.4961813</v>
      </c>
      <c r="I59" s="5">
        <v>3509.5087767599998</v>
      </c>
      <c r="J59" s="5">
        <v>3421.77105734</v>
      </c>
      <c r="K59" s="5">
        <v>3336.2267809099999</v>
      </c>
      <c r="L59" s="5">
        <v>3252.8211113900002</v>
      </c>
      <c r="M59" s="5">
        <v>3171.5005836</v>
      </c>
      <c r="N59" s="5">
        <v>3092.2130690099998</v>
      </c>
      <c r="O59" s="5">
        <v>3014.90774229</v>
      </c>
      <c r="P59" s="5">
        <v>2939.5350487300002</v>
      </c>
      <c r="Q59" s="5">
        <v>2866.04667251</v>
      </c>
      <c r="R59" s="5">
        <v>2794.3955056999998</v>
      </c>
      <c r="S59" s="5">
        <v>2724.5356180600002</v>
      </c>
      <c r="T59" s="5">
        <v>2656.4222276099999</v>
      </c>
      <c r="U59" s="5">
        <v>2590.01167192</v>
      </c>
      <c r="V59" s="5">
        <v>2525.26138012</v>
      </c>
      <c r="W59" s="5">
        <v>2462.1298456200002</v>
      </c>
      <c r="X59" s="5">
        <v>2400.57659947</v>
      </c>
      <c r="Y59" s="5">
        <v>2340.5621844900002</v>
      </c>
      <c r="Z59" s="5">
        <v>2282.04812988</v>
      </c>
      <c r="AA59" s="5">
        <v>2224.99692663</v>
      </c>
      <c r="AB59" s="5">
        <v>2169.3720034600001</v>
      </c>
      <c r="AC59" s="5">
        <v>2115.1377033799999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20069844.5</v>
      </c>
      <c r="C60" s="5">
        <v>14496536.4819769</v>
      </c>
      <c r="D60" s="5">
        <v>4917958.2011411795</v>
      </c>
      <c r="E60" s="5">
        <v>2649.7335033099998</v>
      </c>
      <c r="F60" s="5">
        <v>1.027827</v>
      </c>
      <c r="G60" s="5">
        <v>4.7939E-4</v>
      </c>
      <c r="H60" s="5">
        <v>5.9999999999999995E-8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20069844.5</v>
      </c>
      <c r="C61" s="5">
        <v>14496536.4819769</v>
      </c>
      <c r="D61" s="5">
        <v>4917958.2011411795</v>
      </c>
      <c r="E61" s="5">
        <v>2649.7335033099998</v>
      </c>
      <c r="F61" s="5">
        <v>1.027827</v>
      </c>
      <c r="G61" s="5">
        <v>4.7939E-4</v>
      </c>
      <c r="H61" s="5">
        <v>5.9999999999999995E-8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2975.2003599300001</v>
      </c>
      <c r="C62" s="5">
        <v>2782.7543897700002</v>
      </c>
      <c r="D62" s="5">
        <v>2498.6332118800001</v>
      </c>
      <c r="E62" s="5">
        <v>2324.6012521299999</v>
      </c>
      <c r="F62" s="5">
        <v>2266.4261011100002</v>
      </c>
      <c r="G62" s="5">
        <v>2209.76542526</v>
      </c>
      <c r="H62" s="5">
        <v>2154.5212896200001</v>
      </c>
      <c r="I62" s="5">
        <v>2100.6582573800001</v>
      </c>
      <c r="J62" s="5">
        <v>2048.1418009399999</v>
      </c>
      <c r="K62" s="5">
        <v>1996.9382559200001</v>
      </c>
      <c r="L62" s="5">
        <v>1947.01479952</v>
      </c>
      <c r="M62" s="5">
        <v>1898.33942953</v>
      </c>
      <c r="N62" s="5">
        <v>1850.8809437899999</v>
      </c>
      <c r="O62" s="5">
        <v>1804.6089202000001</v>
      </c>
      <c r="P62" s="5">
        <v>1759.4936971899999</v>
      </c>
      <c r="Q62" s="5">
        <v>1715.50635476</v>
      </c>
      <c r="R62" s="5">
        <v>1672.6186958999999</v>
      </c>
      <c r="S62" s="5">
        <v>1630.8032284999999</v>
      </c>
      <c r="T62" s="5">
        <v>1590.0331477899999</v>
      </c>
      <c r="U62" s="5">
        <v>1550.2823190900001</v>
      </c>
      <c r="V62" s="5">
        <v>1511.52526111</v>
      </c>
      <c r="W62" s="5">
        <v>1473.73712959</v>
      </c>
      <c r="X62" s="5">
        <v>1436.8937013499999</v>
      </c>
      <c r="Y62" s="5">
        <v>1400.9713588100001</v>
      </c>
      <c r="Z62" s="5">
        <v>1365.9470748399999</v>
      </c>
      <c r="AA62" s="5">
        <v>1331.79839797</v>
      </c>
      <c r="AB62" s="5">
        <v>1298.50343802</v>
      </c>
      <c r="AC62" s="5">
        <v>1266.04085207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2377.43198304</v>
      </c>
      <c r="D63" s="5">
        <v>806.54514499000004</v>
      </c>
      <c r="E63" s="5">
        <v>0.43455629000000001</v>
      </c>
      <c r="F63" s="5">
        <v>1.6856E-4</v>
      </c>
      <c r="G63" s="5">
        <v>8.0000000000000002E-8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16.457272490000001</v>
      </c>
      <c r="C64" s="5">
        <v>11.88715992</v>
      </c>
      <c r="D64" s="5">
        <v>4.0327257200000002</v>
      </c>
      <c r="E64" s="5">
        <v>2.17278E-3</v>
      </c>
      <c r="F64" s="5">
        <v>8.4E-7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2507.97437997</v>
      </c>
      <c r="C65" s="5">
        <v>2445.2750204700001</v>
      </c>
      <c r="D65" s="5">
        <v>2384.14314496</v>
      </c>
      <c r="E65" s="5">
        <v>2324.53956634</v>
      </c>
      <c r="F65" s="5">
        <v>2266.42607718</v>
      </c>
      <c r="G65" s="5">
        <v>2209.7654252500001</v>
      </c>
      <c r="H65" s="5">
        <v>2154.5212896200001</v>
      </c>
      <c r="I65" s="5">
        <v>2100.6582573800001</v>
      </c>
      <c r="J65" s="5">
        <v>2048.1418009399999</v>
      </c>
      <c r="K65" s="5">
        <v>1996.9382559200001</v>
      </c>
      <c r="L65" s="5">
        <v>1947.01479952</v>
      </c>
      <c r="M65" s="5">
        <v>1898.33942953</v>
      </c>
      <c r="N65" s="5">
        <v>1850.8809437899999</v>
      </c>
      <c r="O65" s="5">
        <v>1804.6089202000001</v>
      </c>
      <c r="P65" s="5">
        <v>1759.4936971899999</v>
      </c>
      <c r="Q65" s="5">
        <v>1715.50635476</v>
      </c>
      <c r="R65" s="5">
        <v>1672.6186958999999</v>
      </c>
      <c r="S65" s="5">
        <v>1630.8032284999999</v>
      </c>
      <c r="T65" s="5">
        <v>1590.0331477899999</v>
      </c>
      <c r="U65" s="5">
        <v>1550.2823190900001</v>
      </c>
      <c r="V65" s="5">
        <v>1511.52526111</v>
      </c>
      <c r="W65" s="5">
        <v>1473.73712959</v>
      </c>
      <c r="X65" s="5">
        <v>1436.8937013499999</v>
      </c>
      <c r="Y65" s="5">
        <v>1400.9713588100001</v>
      </c>
      <c r="Z65" s="5">
        <v>1365.9470748399999</v>
      </c>
      <c r="AA65" s="5">
        <v>1331.79839797</v>
      </c>
      <c r="AB65" s="5">
        <v>1298.50343802</v>
      </c>
      <c r="AC65" s="5">
        <v>1266.04085207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467.22597996000002</v>
      </c>
      <c r="C66" s="5">
        <v>337.47936929999997</v>
      </c>
      <c r="D66" s="5">
        <v>114.49006692</v>
      </c>
      <c r="E66" s="5">
        <v>6.1685799999999999E-2</v>
      </c>
      <c r="F66" s="5">
        <v>2.393E-5</v>
      </c>
      <c r="G66" s="5">
        <v>1E-8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0.74082499999999996</v>
      </c>
      <c r="E67" s="5">
        <v>0.34794930000000002</v>
      </c>
      <c r="F67" s="5">
        <v>5.5259999999999999E-4</v>
      </c>
      <c r="G67" s="5">
        <v>3.9784E-4</v>
      </c>
      <c r="H67" s="5">
        <v>4.7836999999999999E-4</v>
      </c>
      <c r="I67" s="5">
        <v>1.2867999999999999E-4</v>
      </c>
      <c r="J67" s="5">
        <v>5.0550000000000002E-5</v>
      </c>
      <c r="K67" s="5">
        <v>5.1069999999999997E-5</v>
      </c>
      <c r="L67" s="5">
        <v>4.9209999999999998E-5</v>
      </c>
      <c r="M67" s="5">
        <v>2.5979999999999999E-5</v>
      </c>
      <c r="N67" s="5">
        <v>3.4300000000000002E-6</v>
      </c>
      <c r="O67" s="5">
        <v>3.1599999999999998E-6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2.9999999999999997E-8</v>
      </c>
      <c r="Y67" s="5">
        <v>4.0000000000000001E-8</v>
      </c>
      <c r="Z67" s="5">
        <v>2.9999999999999997E-8</v>
      </c>
      <c r="AA67" s="5">
        <v>4.0000000000000001E-8</v>
      </c>
      <c r="AB67" s="5">
        <v>4.0000000000000001E-8</v>
      </c>
      <c r="AC67" s="5">
        <v>4.0000000000000001E-8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0.74082499999999996</v>
      </c>
      <c r="D68" s="5">
        <v>0.34794930000000002</v>
      </c>
      <c r="E68" s="5">
        <v>5.5259999999999999E-4</v>
      </c>
      <c r="F68" s="5">
        <v>3.9784E-4</v>
      </c>
      <c r="G68" s="5">
        <v>4.7836999999999999E-4</v>
      </c>
      <c r="H68" s="5">
        <v>1.2867999999999999E-4</v>
      </c>
      <c r="I68" s="5">
        <v>5.0550000000000002E-5</v>
      </c>
      <c r="J68" s="5">
        <v>5.1069999999999997E-5</v>
      </c>
      <c r="K68" s="5">
        <v>4.9209999999999998E-5</v>
      </c>
      <c r="L68" s="5">
        <v>2.5979999999999999E-5</v>
      </c>
      <c r="M68" s="5">
        <v>3.4300000000000002E-6</v>
      </c>
      <c r="N68" s="5">
        <v>3.1599999999999998E-6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2.9999999999999997E-8</v>
      </c>
      <c r="X68" s="5">
        <v>4.0000000000000001E-8</v>
      </c>
      <c r="Y68" s="5">
        <v>2.9999999999999997E-8</v>
      </c>
      <c r="Z68" s="5">
        <v>4.0000000000000001E-8</v>
      </c>
      <c r="AA68" s="5">
        <v>4.0000000000000001E-8</v>
      </c>
      <c r="AB68" s="5">
        <v>4.0000000000000001E-8</v>
      </c>
      <c r="AC68" s="5">
        <v>4.0000000000000001E-8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1.9071908500000001</v>
      </c>
      <c r="D69" s="5">
        <v>1.9751581499999999</v>
      </c>
      <c r="E69" s="5">
        <v>2.0745148499999999</v>
      </c>
      <c r="F69" s="5">
        <v>2.15419647</v>
      </c>
      <c r="G69" s="5">
        <v>2.2126433200000002</v>
      </c>
      <c r="H69" s="5">
        <v>2.2750690699999998</v>
      </c>
      <c r="I69" s="5">
        <v>2.3408274800000002</v>
      </c>
      <c r="J69" s="5">
        <v>2.4100779600000002</v>
      </c>
      <c r="K69" s="5">
        <v>2.48298489</v>
      </c>
      <c r="L69" s="5">
        <v>2.5597226399999999</v>
      </c>
      <c r="M69" s="5">
        <v>2.64047046</v>
      </c>
      <c r="N69" s="5">
        <v>2.7254259699999999</v>
      </c>
      <c r="O69" s="5">
        <v>2.8147930699999999</v>
      </c>
      <c r="P69" s="5">
        <v>2.90876709</v>
      </c>
      <c r="Q69" s="5">
        <v>3.0075924600000001</v>
      </c>
      <c r="R69" s="5">
        <v>3.1114952900000001</v>
      </c>
      <c r="S69" s="5">
        <v>3.2201541200000001</v>
      </c>
      <c r="T69" s="5">
        <v>3.33498078</v>
      </c>
      <c r="U69" s="5">
        <v>3.4559544899999999</v>
      </c>
      <c r="V69" s="5">
        <v>3.5831346800000001</v>
      </c>
      <c r="W69" s="5">
        <v>3.7163597899999998</v>
      </c>
      <c r="X69" s="5">
        <v>3.8483301299999999</v>
      </c>
      <c r="Y69" s="5">
        <v>3.9639728999999999</v>
      </c>
      <c r="Z69" s="5">
        <v>4.0900310800000002</v>
      </c>
      <c r="AA69" s="5">
        <v>4.2387425600000004</v>
      </c>
      <c r="AB69" s="5">
        <v>4.3825315299999996</v>
      </c>
      <c r="AC69" s="5">
        <v>4.54082074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272.31141758000001</v>
      </c>
      <c r="D70" s="5">
        <v>527.56880458000001</v>
      </c>
      <c r="E70" s="5">
        <v>781.66926091000005</v>
      </c>
      <c r="F70" s="5">
        <v>1025.7177784099999</v>
      </c>
      <c r="G70" s="5">
        <v>1254.8540776899999</v>
      </c>
      <c r="H70" s="5">
        <v>1471.2817419600001</v>
      </c>
      <c r="I70" s="5">
        <v>1676.2121150800001</v>
      </c>
      <c r="J70" s="5">
        <v>1871.0837876000001</v>
      </c>
      <c r="K70" s="5">
        <v>2057.0978153400001</v>
      </c>
      <c r="L70" s="5">
        <v>2235.9709186199998</v>
      </c>
      <c r="M70" s="5">
        <v>2407.3042269900002</v>
      </c>
      <c r="N70" s="5">
        <v>2572.48785077</v>
      </c>
      <c r="O70" s="5">
        <v>2733.8223301200001</v>
      </c>
      <c r="P70" s="5">
        <v>2889.4390068500002</v>
      </c>
      <c r="Q70" s="5">
        <v>3041.0472470700001</v>
      </c>
      <c r="R70" s="5">
        <v>3189.4784492600002</v>
      </c>
      <c r="S70" s="5">
        <v>3335.3200762800002</v>
      </c>
      <c r="T70" s="5">
        <v>3480.17554174</v>
      </c>
      <c r="U70" s="5">
        <v>3622.0552508999999</v>
      </c>
      <c r="V70" s="5">
        <v>3763.6483662199998</v>
      </c>
      <c r="W70" s="5">
        <v>3903.5892868699998</v>
      </c>
      <c r="X70" s="5">
        <v>4041.5288506500001</v>
      </c>
      <c r="Y70" s="5">
        <v>4175.4871873399998</v>
      </c>
      <c r="Z70" s="5">
        <v>4304.1510296200004</v>
      </c>
      <c r="AA70" s="5">
        <v>4432.3417543599999</v>
      </c>
      <c r="AB70" s="5">
        <v>4558.4072426299999</v>
      </c>
      <c r="AC70" s="5">
        <v>4683.9869761399996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160.14999771000001</v>
      </c>
      <c r="D71" s="5">
        <v>312.71365077000002</v>
      </c>
      <c r="E71" s="5">
        <v>549.57033966999995</v>
      </c>
      <c r="F71" s="5">
        <v>750.01447126000005</v>
      </c>
      <c r="G71" s="5">
        <v>840.79147663000003</v>
      </c>
      <c r="H71" s="5">
        <v>930.21770764999997</v>
      </c>
      <c r="I71" s="5">
        <v>1034.5095932199999</v>
      </c>
      <c r="J71" s="5">
        <v>1134.63688559</v>
      </c>
      <c r="K71" s="5">
        <v>1231.8460051699999</v>
      </c>
      <c r="L71" s="5">
        <v>1336.07356531</v>
      </c>
      <c r="M71" s="5">
        <v>1431.4711698199999</v>
      </c>
      <c r="N71" s="5">
        <v>1528.9486818</v>
      </c>
      <c r="O71" s="5">
        <v>1653.1187802899999</v>
      </c>
      <c r="P71" s="5">
        <v>1771.1759296499999</v>
      </c>
      <c r="Q71" s="5">
        <v>1882.65757732</v>
      </c>
      <c r="R71" s="5">
        <v>1999.50969358</v>
      </c>
      <c r="S71" s="5">
        <v>2102.8136529899998</v>
      </c>
      <c r="T71" s="5">
        <v>2212.9174816899999</v>
      </c>
      <c r="U71" s="5">
        <v>2326.0980882600002</v>
      </c>
      <c r="V71" s="5">
        <v>2451.6512493</v>
      </c>
      <c r="W71" s="5">
        <v>2574.8447996999998</v>
      </c>
      <c r="X71" s="5">
        <v>2696.2326688600001</v>
      </c>
      <c r="Y71" s="5">
        <v>2812.3405357000001</v>
      </c>
      <c r="Z71" s="5">
        <v>2921.5206211899999</v>
      </c>
      <c r="AA71" s="5">
        <v>3029.3647944099998</v>
      </c>
      <c r="AB71" s="5">
        <v>3133.7106922900002</v>
      </c>
      <c r="AC71" s="5">
        <v>3236.60092407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160.14999771000001</v>
      </c>
      <c r="D72" s="5">
        <v>312.71365077000002</v>
      </c>
      <c r="E72" s="5">
        <v>549.57033966999995</v>
      </c>
      <c r="F72" s="5">
        <v>750.01447126000005</v>
      </c>
      <c r="G72" s="5">
        <v>840.79147663000003</v>
      </c>
      <c r="H72" s="5">
        <v>930.21770764999997</v>
      </c>
      <c r="I72" s="5">
        <v>1034.5095932199999</v>
      </c>
      <c r="J72" s="5">
        <v>1134.63688559</v>
      </c>
      <c r="K72" s="5">
        <v>1231.8460051699999</v>
      </c>
      <c r="L72" s="5">
        <v>1336.07356531</v>
      </c>
      <c r="M72" s="5">
        <v>1431.4711698199999</v>
      </c>
      <c r="N72" s="5">
        <v>1528.9486818</v>
      </c>
      <c r="O72" s="5">
        <v>1653.1187802899999</v>
      </c>
      <c r="P72" s="5">
        <v>1771.1759296499999</v>
      </c>
      <c r="Q72" s="5">
        <v>1882.65757732</v>
      </c>
      <c r="R72" s="5">
        <v>1999.50969358</v>
      </c>
      <c r="S72" s="5">
        <v>2102.8136529899998</v>
      </c>
      <c r="T72" s="5">
        <v>2212.9174816899999</v>
      </c>
      <c r="U72" s="5">
        <v>2326.0980882600002</v>
      </c>
      <c r="V72" s="5">
        <v>2451.6512493</v>
      </c>
      <c r="W72" s="5">
        <v>2574.8447996999998</v>
      </c>
      <c r="X72" s="5">
        <v>2696.2326688600001</v>
      </c>
      <c r="Y72" s="5">
        <v>2812.3405357000001</v>
      </c>
      <c r="Z72" s="5">
        <v>2921.5206211899999</v>
      </c>
      <c r="AA72" s="5">
        <v>3029.3647944099998</v>
      </c>
      <c r="AB72" s="5">
        <v>3133.7106922900002</v>
      </c>
      <c r="AC72" s="5">
        <v>3236.60092407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72.31898545</v>
      </c>
      <c r="D73" s="5">
        <v>140.10888785</v>
      </c>
      <c r="E73" s="5">
        <v>207.59270896999999</v>
      </c>
      <c r="F73" s="5">
        <v>272.40657084999998</v>
      </c>
      <c r="G73" s="5">
        <v>333.25873754999998</v>
      </c>
      <c r="H73" s="5">
        <v>390.73589838999999</v>
      </c>
      <c r="I73" s="5">
        <v>445.15996897999997</v>
      </c>
      <c r="J73" s="5">
        <v>496.91272867999999</v>
      </c>
      <c r="K73" s="5">
        <v>546.31315479</v>
      </c>
      <c r="L73" s="5">
        <v>593.81728749000001</v>
      </c>
      <c r="M73" s="5">
        <v>639.31898192999995</v>
      </c>
      <c r="N73" s="5">
        <v>683.18755501999999</v>
      </c>
      <c r="O73" s="5">
        <v>726.03429200000005</v>
      </c>
      <c r="P73" s="5">
        <v>767.36248817000001</v>
      </c>
      <c r="Q73" s="5">
        <v>807.62608749000003</v>
      </c>
      <c r="R73" s="5">
        <v>847.04604601000005</v>
      </c>
      <c r="S73" s="5">
        <v>885.77811365000002</v>
      </c>
      <c r="T73" s="5">
        <v>924.24838349000004</v>
      </c>
      <c r="U73" s="5">
        <v>961.92843461999996</v>
      </c>
      <c r="V73" s="5">
        <v>999.5325464</v>
      </c>
      <c r="W73" s="5">
        <v>1036.6978581999999</v>
      </c>
      <c r="X73" s="5">
        <v>1073.3316518700001</v>
      </c>
      <c r="Y73" s="5">
        <v>1108.9080924299999</v>
      </c>
      <c r="Z73" s="5">
        <v>1143.07839743</v>
      </c>
      <c r="AA73" s="5">
        <v>1177.12303989</v>
      </c>
      <c r="AB73" s="5">
        <v>1210.6032426500001</v>
      </c>
      <c r="AC73" s="5">
        <v>1243.9544251899999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3.5633399999999999E-3</v>
      </c>
      <c r="D74" s="5">
        <v>6.9578799999999996E-3</v>
      </c>
      <c r="E74" s="5">
        <v>1.222794E-2</v>
      </c>
      <c r="F74" s="5">
        <v>1.6687819999999999E-2</v>
      </c>
      <c r="G74" s="5">
        <v>1.870761E-2</v>
      </c>
      <c r="H74" s="5">
        <v>2.0697340000000002E-2</v>
      </c>
      <c r="I74" s="5">
        <v>2.3017840000000001E-2</v>
      </c>
      <c r="J74" s="5">
        <v>2.5245670000000001E-2</v>
      </c>
      <c r="K74" s="5">
        <v>2.740857E-2</v>
      </c>
      <c r="L74" s="5">
        <v>2.972764E-2</v>
      </c>
      <c r="M74" s="5">
        <v>3.185023E-2</v>
      </c>
      <c r="N74" s="5">
        <v>3.4019109999999998E-2</v>
      </c>
      <c r="O74" s="5">
        <v>3.6781889999999998E-2</v>
      </c>
      <c r="P74" s="5">
        <v>3.9408659999999998E-2</v>
      </c>
      <c r="Q74" s="5">
        <v>4.1889129999999997E-2</v>
      </c>
      <c r="R74" s="5">
        <v>4.4489090000000002E-2</v>
      </c>
      <c r="S74" s="5">
        <v>4.6787599999999999E-2</v>
      </c>
      <c r="T74" s="5">
        <v>4.9237410000000002E-2</v>
      </c>
      <c r="U74" s="5">
        <v>5.1755679999999998E-2</v>
      </c>
      <c r="V74" s="5">
        <v>5.4549239999999999E-2</v>
      </c>
      <c r="W74" s="5">
        <v>5.7290300000000002E-2</v>
      </c>
      <c r="X74" s="5">
        <v>5.9991179999999998E-2</v>
      </c>
      <c r="Y74" s="5">
        <v>6.2574580000000005E-2</v>
      </c>
      <c r="Z74" s="5">
        <v>6.5003829999999999E-2</v>
      </c>
      <c r="AA74" s="5">
        <v>6.7403370000000004E-2</v>
      </c>
      <c r="AB74" s="5">
        <v>6.9725060000000005E-2</v>
      </c>
      <c r="AC74" s="5">
        <v>7.2014369999999994E-2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1.7819999999999999E-5</v>
      </c>
      <c r="D75" s="5">
        <v>3.4789999999999997E-5</v>
      </c>
      <c r="E75" s="5">
        <v>6.1140000000000001E-5</v>
      </c>
      <c r="F75" s="5">
        <v>8.3440000000000001E-5</v>
      </c>
      <c r="G75" s="5">
        <v>9.3540000000000002E-5</v>
      </c>
      <c r="H75" s="5">
        <v>1.0349E-4</v>
      </c>
      <c r="I75" s="5">
        <v>1.1509E-4</v>
      </c>
      <c r="J75" s="5">
        <v>1.2622999999999999E-4</v>
      </c>
      <c r="K75" s="5">
        <v>1.3704E-4</v>
      </c>
      <c r="L75" s="5">
        <v>1.4864000000000001E-4</v>
      </c>
      <c r="M75" s="5">
        <v>1.5924999999999999E-4</v>
      </c>
      <c r="N75" s="5">
        <v>1.7009999999999999E-4</v>
      </c>
      <c r="O75" s="5">
        <v>1.8390999999999999E-4</v>
      </c>
      <c r="P75" s="5">
        <v>1.9704E-4</v>
      </c>
      <c r="Q75" s="5">
        <v>2.0945E-4</v>
      </c>
      <c r="R75" s="5">
        <v>2.2245000000000001E-4</v>
      </c>
      <c r="S75" s="5">
        <v>2.3394E-4</v>
      </c>
      <c r="T75" s="5">
        <v>2.4619000000000003E-4</v>
      </c>
      <c r="U75" s="5">
        <v>2.5878000000000001E-4</v>
      </c>
      <c r="V75" s="5">
        <v>2.7274999999999999E-4</v>
      </c>
      <c r="W75" s="5">
        <v>2.8645E-4</v>
      </c>
      <c r="X75" s="5">
        <v>2.9995999999999999E-4</v>
      </c>
      <c r="Y75" s="5">
        <v>3.1286999999999998E-4</v>
      </c>
      <c r="Z75" s="5">
        <v>3.2501999999999997E-4</v>
      </c>
      <c r="AA75" s="5">
        <v>3.3702E-4</v>
      </c>
      <c r="AB75" s="5">
        <v>3.4863E-4</v>
      </c>
      <c r="AC75" s="5">
        <v>3.6006999999999999E-4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72.316780190000003</v>
      </c>
      <c r="D76" s="5">
        <v>140.10458177999999</v>
      </c>
      <c r="E76" s="5">
        <v>207.58514138999999</v>
      </c>
      <c r="F76" s="5">
        <v>272.39624314999998</v>
      </c>
      <c r="G76" s="5">
        <v>333.24715985</v>
      </c>
      <c r="H76" s="5">
        <v>390.72308929000002</v>
      </c>
      <c r="I76" s="5">
        <v>445.14572378999998</v>
      </c>
      <c r="J76" s="5">
        <v>496.89710473000002</v>
      </c>
      <c r="K76" s="5">
        <v>546.29619227000001</v>
      </c>
      <c r="L76" s="5">
        <v>593.79888975999995</v>
      </c>
      <c r="M76" s="5">
        <v>639.29927056999998</v>
      </c>
      <c r="N76" s="5">
        <v>683.16650140000002</v>
      </c>
      <c r="O76" s="5">
        <v>726.01152854999998</v>
      </c>
      <c r="P76" s="5">
        <v>767.33809908000001</v>
      </c>
      <c r="Q76" s="5">
        <v>807.60016329999996</v>
      </c>
      <c r="R76" s="5">
        <v>847.01851276000002</v>
      </c>
      <c r="S76" s="5">
        <v>885.74915791000001</v>
      </c>
      <c r="T76" s="5">
        <v>924.21791162</v>
      </c>
      <c r="U76" s="5">
        <v>961.89640425000005</v>
      </c>
      <c r="V76" s="5">
        <v>999.49878716000001</v>
      </c>
      <c r="W76" s="5">
        <v>1036.6624025900001</v>
      </c>
      <c r="X76" s="5">
        <v>1073.29452474</v>
      </c>
      <c r="Y76" s="5">
        <v>1108.8693665000001</v>
      </c>
      <c r="Z76" s="5">
        <v>1143.0381680999999</v>
      </c>
      <c r="AA76" s="5">
        <v>1177.0813255400001</v>
      </c>
      <c r="AB76" s="5">
        <v>1210.56009146</v>
      </c>
      <c r="AC76" s="5">
        <v>1243.9098571899999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2.2052700000000001E-3</v>
      </c>
      <c r="D77" s="5">
        <v>4.3060700000000004E-3</v>
      </c>
      <c r="E77" s="5">
        <v>7.56758E-3</v>
      </c>
      <c r="F77" s="5">
        <v>1.03277E-2</v>
      </c>
      <c r="G77" s="5">
        <v>1.15777E-2</v>
      </c>
      <c r="H77" s="5">
        <v>1.28091E-2</v>
      </c>
      <c r="I77" s="5">
        <v>1.42452E-2</v>
      </c>
      <c r="J77" s="5">
        <v>1.5623949999999999E-2</v>
      </c>
      <c r="K77" s="5">
        <v>1.6962519999999998E-2</v>
      </c>
      <c r="L77" s="5">
        <v>1.8397730000000001E-2</v>
      </c>
      <c r="M77" s="5">
        <v>1.9711360000000001E-2</v>
      </c>
      <c r="N77" s="5">
        <v>2.1053619999999999E-2</v>
      </c>
      <c r="O77" s="5">
        <v>2.2763450000000001E-2</v>
      </c>
      <c r="P77" s="5">
        <v>2.4389089999999999E-2</v>
      </c>
      <c r="Q77" s="5">
        <v>2.592419E-2</v>
      </c>
      <c r="R77" s="5">
        <v>2.7533249999999999E-2</v>
      </c>
      <c r="S77" s="5">
        <v>2.8955740000000001E-2</v>
      </c>
      <c r="T77" s="5">
        <v>3.0471870000000002E-2</v>
      </c>
      <c r="U77" s="5">
        <v>3.2030370000000002E-2</v>
      </c>
      <c r="V77" s="5">
        <v>3.3759240000000003E-2</v>
      </c>
      <c r="W77" s="5">
        <v>3.5455609999999999E-2</v>
      </c>
      <c r="X77" s="5">
        <v>3.712712E-2</v>
      </c>
      <c r="Y77" s="5">
        <v>3.8725929999999999E-2</v>
      </c>
      <c r="Z77" s="5">
        <v>4.0229340000000002E-2</v>
      </c>
      <c r="AA77" s="5">
        <v>4.1714349999999997E-2</v>
      </c>
      <c r="AB77" s="5">
        <v>4.3151200000000001E-2</v>
      </c>
      <c r="AC77" s="5">
        <v>4.4567990000000002E-2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1.0213109</v>
      </c>
      <c r="E78" s="5">
        <v>1.00203109</v>
      </c>
      <c r="F78" s="5">
        <v>1.00516641</v>
      </c>
      <c r="G78" s="5">
        <v>1.00121189</v>
      </c>
      <c r="H78" s="5">
        <v>1.0002307699999999</v>
      </c>
      <c r="I78" s="5">
        <v>1.0003987400000001</v>
      </c>
      <c r="J78" s="5">
        <v>1</v>
      </c>
      <c r="K78" s="5">
        <v>1.00001374</v>
      </c>
      <c r="L78" s="5">
        <v>1.0001218300000001</v>
      </c>
      <c r="M78" s="5">
        <v>1.0019433499999999</v>
      </c>
      <c r="N78" s="5">
        <v>1.00037468</v>
      </c>
      <c r="O78" s="5">
        <v>1.00000019</v>
      </c>
      <c r="P78" s="5">
        <v>1.0032067099999999</v>
      </c>
      <c r="Q78" s="5">
        <v>1.0004788099999999</v>
      </c>
      <c r="R78" s="5">
        <v>1.0000000200000001</v>
      </c>
      <c r="S78" s="5">
        <v>1.00000003</v>
      </c>
      <c r="T78" s="5">
        <v>1.0003174399999999</v>
      </c>
      <c r="U78" s="5">
        <v>1.00267426</v>
      </c>
      <c r="V78" s="5">
        <v>1</v>
      </c>
      <c r="W78" s="5">
        <v>1.0017030600000001</v>
      </c>
      <c r="X78" s="5">
        <v>1.00022821</v>
      </c>
      <c r="Y78" s="5">
        <v>1.00000003</v>
      </c>
      <c r="Z78" s="5">
        <v>1.0025532100000001</v>
      </c>
      <c r="AA78" s="5">
        <v>1.00000106</v>
      </c>
      <c r="AB78" s="5">
        <v>1.00002291</v>
      </c>
      <c r="AC78" s="5">
        <v>1.0000003799999999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1.0213109</v>
      </c>
      <c r="D79" s="5">
        <v>1.00203109</v>
      </c>
      <c r="E79" s="5">
        <v>1.00516641</v>
      </c>
      <c r="F79" s="5">
        <v>1.00121189</v>
      </c>
      <c r="G79" s="5">
        <v>1.0002307699999999</v>
      </c>
      <c r="H79" s="5">
        <v>1.0003987400000001</v>
      </c>
      <c r="I79" s="5">
        <v>1</v>
      </c>
      <c r="J79" s="5">
        <v>1.00001374</v>
      </c>
      <c r="K79" s="5">
        <v>1.0001218300000001</v>
      </c>
      <c r="L79" s="5">
        <v>1.0019433499999999</v>
      </c>
      <c r="M79" s="5">
        <v>1.00037468</v>
      </c>
      <c r="N79" s="5">
        <v>1.00000019</v>
      </c>
      <c r="O79" s="5">
        <v>1.0032067099999999</v>
      </c>
      <c r="P79" s="5">
        <v>1.0004788099999999</v>
      </c>
      <c r="Q79" s="5">
        <v>1.0000000200000001</v>
      </c>
      <c r="R79" s="5">
        <v>1.00000003</v>
      </c>
      <c r="S79" s="5">
        <v>1.0003174399999999</v>
      </c>
      <c r="T79" s="5">
        <v>1.00267426</v>
      </c>
      <c r="U79" s="5">
        <v>1</v>
      </c>
      <c r="V79" s="5">
        <v>1.0017030600000001</v>
      </c>
      <c r="W79" s="5">
        <v>1.00022821</v>
      </c>
      <c r="X79" s="5">
        <v>1.00000003</v>
      </c>
      <c r="Y79" s="5">
        <v>1.0025532100000001</v>
      </c>
      <c r="Z79" s="5">
        <v>1.00000106</v>
      </c>
      <c r="AA79" s="5">
        <v>1.00002291</v>
      </c>
      <c r="AB79" s="5">
        <v>1.0000003799999999</v>
      </c>
      <c r="AC79" s="5">
        <v>1.0000003200000001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225EA-3A4E-48B4-87EA-3179F8DCB6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28265.27</v>
      </c>
      <c r="C5" s="5">
        <v>29845.24425819</v>
      </c>
      <c r="D5" s="5">
        <v>31521.057378850001</v>
      </c>
      <c r="E5" s="5">
        <v>33298.685431029997</v>
      </c>
      <c r="F5" s="5">
        <v>34619.934891110002</v>
      </c>
      <c r="G5" s="5">
        <v>35205.676251550001</v>
      </c>
      <c r="H5" s="5">
        <v>35912.656910240003</v>
      </c>
      <c r="I5" s="5">
        <v>35903.272024689999</v>
      </c>
      <c r="J5" s="5">
        <v>36273.91977103</v>
      </c>
      <c r="K5" s="5">
        <v>36665.392507069999</v>
      </c>
      <c r="L5" s="5">
        <v>37077.464248080003</v>
      </c>
      <c r="M5" s="5">
        <v>37510.097106829999</v>
      </c>
      <c r="N5" s="5">
        <v>37963.202958560003</v>
      </c>
      <c r="O5" s="5">
        <v>38436.666871499998</v>
      </c>
      <c r="P5" s="5">
        <v>38930.483961700003</v>
      </c>
      <c r="Q5" s="5">
        <v>39444.627482019998</v>
      </c>
      <c r="R5" s="5">
        <v>39979.097874569998</v>
      </c>
      <c r="S5" s="5">
        <v>40533.921866739998</v>
      </c>
      <c r="T5" s="5">
        <v>41109.14817819</v>
      </c>
      <c r="U5" s="5">
        <v>41703.601114899997</v>
      </c>
      <c r="V5" s="5">
        <v>42320.097638710002</v>
      </c>
      <c r="W5" s="5">
        <v>42957.12639885</v>
      </c>
      <c r="X5" s="5">
        <v>43614.860912689997</v>
      </c>
      <c r="Y5" s="5">
        <v>44293.477634590003</v>
      </c>
      <c r="Z5" s="5">
        <v>44992.906202619997</v>
      </c>
      <c r="AA5" s="5">
        <v>45714.019294689999</v>
      </c>
      <c r="AB5" s="5">
        <v>46456.544009329999</v>
      </c>
      <c r="AC5" s="5">
        <v>47237.599593660001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135995476.894999</v>
      </c>
      <c r="C6" s="5">
        <v>139101920.672124</v>
      </c>
      <c r="D6" s="5">
        <v>142270430.37092301</v>
      </c>
      <c r="E6" s="5">
        <v>145502310.71640301</v>
      </c>
      <c r="F6" s="5">
        <v>148798877.91773701</v>
      </c>
      <c r="G6" s="5">
        <v>152164731.57064801</v>
      </c>
      <c r="H6" s="5">
        <v>155591011.57927299</v>
      </c>
      <c r="I6" s="5">
        <v>159089262.72085401</v>
      </c>
      <c r="J6" s="5">
        <v>162657517.488745</v>
      </c>
      <c r="K6" s="5">
        <v>166297138.62188801</v>
      </c>
      <c r="L6" s="5">
        <v>170009552.561288</v>
      </c>
      <c r="M6" s="5">
        <v>173796215.12703401</v>
      </c>
      <c r="N6" s="5">
        <v>177658611.260322</v>
      </c>
      <c r="O6" s="5">
        <v>181598255.60162899</v>
      </c>
      <c r="P6" s="5">
        <v>185616693.09143299</v>
      </c>
      <c r="Q6" s="5">
        <v>189715499.555172</v>
      </c>
      <c r="R6" s="5">
        <v>193896282.36421999</v>
      </c>
      <c r="S6" s="5">
        <v>198160681.01936999</v>
      </c>
      <c r="T6" s="5">
        <v>202510367.81912699</v>
      </c>
      <c r="U6" s="5">
        <v>206947050.06897399</v>
      </c>
      <c r="V6" s="5">
        <v>211472462.818459</v>
      </c>
      <c r="W6" s="5">
        <v>216088385.68578601</v>
      </c>
      <c r="X6" s="5">
        <v>220796627.26743099</v>
      </c>
      <c r="Y6" s="5">
        <v>225599033.628158</v>
      </c>
      <c r="Z6" s="5">
        <v>230497488.569805</v>
      </c>
      <c r="AA6" s="5">
        <v>235493911.806445</v>
      </c>
      <c r="AB6" s="5">
        <v>240590264.168201</v>
      </c>
      <c r="AC6" s="5">
        <v>245788543.60763499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135995476.89500001</v>
      </c>
      <c r="C7" s="5">
        <v>139101861.08245</v>
      </c>
      <c r="D7" s="5">
        <v>142270372.95364901</v>
      </c>
      <c r="E7" s="5">
        <v>145502255.062271</v>
      </c>
      <c r="F7" s="5">
        <v>148798774.81306699</v>
      </c>
      <c r="G7" s="5">
        <v>152161224.95887801</v>
      </c>
      <c r="H7" s="5">
        <v>155590924.10760599</v>
      </c>
      <c r="I7" s="5">
        <v>159089217.239308</v>
      </c>
      <c r="J7" s="5">
        <v>162657476.23364401</v>
      </c>
      <c r="K7" s="5">
        <v>166297100.40786701</v>
      </c>
      <c r="L7" s="5">
        <v>170009517.06557399</v>
      </c>
      <c r="M7" s="5">
        <v>173796182.056436</v>
      </c>
      <c r="N7" s="5">
        <v>177658580.34711501</v>
      </c>
      <c r="O7" s="5">
        <v>181598226.603607</v>
      </c>
      <c r="P7" s="5">
        <v>185616665.785229</v>
      </c>
      <c r="Q7" s="5">
        <v>189715473.75048399</v>
      </c>
      <c r="R7" s="5">
        <v>193896257.875043</v>
      </c>
      <c r="S7" s="5">
        <v>198160657.68209401</v>
      </c>
      <c r="T7" s="5">
        <v>202510345.485286</v>
      </c>
      <c r="U7" s="5">
        <v>206947027.04454201</v>
      </c>
      <c r="V7" s="5">
        <v>211472442.234983</v>
      </c>
      <c r="W7" s="5">
        <v>216088365.72923201</v>
      </c>
      <c r="X7" s="5">
        <v>220796607.693367</v>
      </c>
      <c r="Y7" s="5">
        <v>225599014.496784</v>
      </c>
      <c r="Z7" s="5">
        <v>230497469.43627</v>
      </c>
      <c r="AA7" s="5">
        <v>235493893.47454599</v>
      </c>
      <c r="AB7" s="5">
        <v>240590245.99358699</v>
      </c>
      <c r="AC7" s="5">
        <v>245788525.56300801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15635.29232907</v>
      </c>
      <c r="C8" s="5">
        <v>16565.762650559998</v>
      </c>
      <c r="D8" s="5">
        <v>17548.039415980002</v>
      </c>
      <c r="E8" s="5">
        <v>18585.747924020001</v>
      </c>
      <c r="F8" s="5">
        <v>19575.123954840001</v>
      </c>
      <c r="G8" s="5">
        <v>20452.180054</v>
      </c>
      <c r="H8" s="5">
        <v>20301.410367550001</v>
      </c>
      <c r="I8" s="5">
        <v>20019.23100869</v>
      </c>
      <c r="J8" s="5">
        <v>19813.38335887</v>
      </c>
      <c r="K8" s="5">
        <v>19616.107641269999</v>
      </c>
      <c r="L8" s="5">
        <v>19427.216843769998</v>
      </c>
      <c r="M8" s="5">
        <v>19247.274548649999</v>
      </c>
      <c r="N8" s="5">
        <v>19076.355508830002</v>
      </c>
      <c r="O8" s="5">
        <v>18914.51079561</v>
      </c>
      <c r="P8" s="5">
        <v>18761.796374329999</v>
      </c>
      <c r="Q8" s="5">
        <v>18618.231941130001</v>
      </c>
      <c r="R8" s="5">
        <v>18483.839685989999</v>
      </c>
      <c r="S8" s="5">
        <v>18358.6326998</v>
      </c>
      <c r="T8" s="5">
        <v>18242.615411039998</v>
      </c>
      <c r="U8" s="5">
        <v>18137.202134650001</v>
      </c>
      <c r="V8" s="5">
        <v>18040.068787079999</v>
      </c>
      <c r="W8" s="5">
        <v>17951.457751239999</v>
      </c>
      <c r="X8" s="5">
        <v>17872.1208013</v>
      </c>
      <c r="Y8" s="5">
        <v>17802.030679259999</v>
      </c>
      <c r="Z8" s="5">
        <v>17741.23970572</v>
      </c>
      <c r="AA8" s="5">
        <v>17689.092702869999</v>
      </c>
      <c r="AB8" s="5">
        <v>17646.016821550002</v>
      </c>
      <c r="AC8" s="5">
        <v>17615.192711259999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2317.9515254500002</v>
      </c>
      <c r="C9" s="5">
        <v>2325.51570236</v>
      </c>
      <c r="D9" s="5">
        <v>2327.1456988499999</v>
      </c>
      <c r="E9" s="5">
        <v>2326.13649635</v>
      </c>
      <c r="F9" s="5">
        <v>2319.0893425300001</v>
      </c>
      <c r="G9" s="5">
        <v>2306.5480501900001</v>
      </c>
      <c r="H9" s="5">
        <v>2424.7658112200002</v>
      </c>
      <c r="I9" s="5">
        <v>2544.5905852599999</v>
      </c>
      <c r="J9" s="5">
        <v>2665.1829353100002</v>
      </c>
      <c r="K9" s="5">
        <v>2786.6916066499998</v>
      </c>
      <c r="L9" s="5">
        <v>2909.2082611699998</v>
      </c>
      <c r="M9" s="5">
        <v>3032.7327888899999</v>
      </c>
      <c r="N9" s="5">
        <v>3157.3227355399999</v>
      </c>
      <c r="O9" s="5">
        <v>3283.0338996999999</v>
      </c>
      <c r="P9" s="5">
        <v>3409.9230775999999</v>
      </c>
      <c r="Q9" s="5">
        <v>3538.0478711800001</v>
      </c>
      <c r="R9" s="5">
        <v>3667.4663506000002</v>
      </c>
      <c r="S9" s="5">
        <v>3798.2366996199999</v>
      </c>
      <c r="T9" s="5">
        <v>3930.4173959099999</v>
      </c>
      <c r="U9" s="5">
        <v>4064.0670554500002</v>
      </c>
      <c r="V9" s="5">
        <v>4199.1663436999997</v>
      </c>
      <c r="W9" s="5">
        <v>4335.9291988699997</v>
      </c>
      <c r="X9" s="5">
        <v>4474.3413420400002</v>
      </c>
      <c r="Y9" s="5">
        <v>4614.4439604500003</v>
      </c>
      <c r="Z9" s="5">
        <v>4756.3310034200003</v>
      </c>
      <c r="AA9" s="5">
        <v>4900.0426350300004</v>
      </c>
      <c r="AB9" s="5">
        <v>5045.6503676599996</v>
      </c>
      <c r="AC9" s="5">
        <v>5193.2085464900001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7540.2760313700001</v>
      </c>
      <c r="D11" s="5">
        <v>6914.78315028</v>
      </c>
      <c r="E11" s="5">
        <v>6243.7905220000002</v>
      </c>
      <c r="F11" s="5">
        <v>5715.1569197299996</v>
      </c>
      <c r="G11" s="5">
        <v>5387.66649607</v>
      </c>
      <c r="H11" s="5">
        <v>5959.0871986499997</v>
      </c>
      <c r="I11" s="5">
        <v>6534.7946884000003</v>
      </c>
      <c r="J11" s="5">
        <v>7111.0586409300004</v>
      </c>
      <c r="K11" s="5">
        <v>7688.7583050499998</v>
      </c>
      <c r="L11" s="5">
        <v>8268.4188154799995</v>
      </c>
      <c r="M11" s="5">
        <v>8849.9377444799993</v>
      </c>
      <c r="N11" s="5">
        <v>9433.5997955300008</v>
      </c>
      <c r="O11" s="5">
        <v>10019.68358248</v>
      </c>
      <c r="P11" s="5">
        <v>10608.46897521</v>
      </c>
      <c r="Q11" s="5">
        <v>11200.237477639999</v>
      </c>
      <c r="R11" s="5">
        <v>11795.27242148</v>
      </c>
      <c r="S11" s="5">
        <v>12393.85337923</v>
      </c>
      <c r="T11" s="5">
        <v>12996.260648920001</v>
      </c>
      <c r="U11" s="5">
        <v>13602.77699642</v>
      </c>
      <c r="V11" s="5">
        <v>14213.15462408</v>
      </c>
      <c r="W11" s="5">
        <v>14828.72956102</v>
      </c>
      <c r="X11" s="5">
        <v>15449.27302088</v>
      </c>
      <c r="Y11" s="5">
        <v>16074.942595930001</v>
      </c>
      <c r="Z11" s="5">
        <v>16706.248295130001</v>
      </c>
      <c r="AA11" s="5">
        <v>17343.331782019999</v>
      </c>
      <c r="AB11" s="5">
        <v>17986.541668530001</v>
      </c>
      <c r="AC11" s="5">
        <v>18636.13136291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17953.243854519998</v>
      </c>
      <c r="C12" s="5">
        <v>18891.278352919999</v>
      </c>
      <c r="D12" s="5">
        <v>19875.185114830001</v>
      </c>
      <c r="E12" s="5">
        <v>20911.884420369999</v>
      </c>
      <c r="F12" s="5">
        <v>21894.213297369999</v>
      </c>
      <c r="G12" s="5">
        <v>22758.728104189999</v>
      </c>
      <c r="H12" s="5">
        <v>22726.176178770002</v>
      </c>
      <c r="I12" s="5">
        <v>22563.821593950001</v>
      </c>
      <c r="J12" s="5">
        <v>22478.56629418</v>
      </c>
      <c r="K12" s="5">
        <v>22402.79924792</v>
      </c>
      <c r="L12" s="5">
        <v>22336.425104940001</v>
      </c>
      <c r="M12" s="5">
        <v>22280.007337539999</v>
      </c>
      <c r="N12" s="5">
        <v>22233.67824438</v>
      </c>
      <c r="O12" s="5">
        <v>22197.54469531</v>
      </c>
      <c r="P12" s="5">
        <v>22171.719451929999</v>
      </c>
      <c r="Q12" s="5">
        <v>22156.27981231</v>
      </c>
      <c r="R12" s="5">
        <v>22151.306036589998</v>
      </c>
      <c r="S12" s="5">
        <v>22156.86939942</v>
      </c>
      <c r="T12" s="5">
        <v>22173.032806949999</v>
      </c>
      <c r="U12" s="5">
        <v>22201.269190110001</v>
      </c>
      <c r="V12" s="5">
        <v>22239.235130780002</v>
      </c>
      <c r="W12" s="5">
        <v>22287.386950100001</v>
      </c>
      <c r="X12" s="5">
        <v>22346.462143339999</v>
      </c>
      <c r="Y12" s="5">
        <v>22416.474639700002</v>
      </c>
      <c r="Z12" s="5">
        <v>22497.57070914</v>
      </c>
      <c r="AA12" s="5">
        <v>22589.135337899999</v>
      </c>
      <c r="AB12" s="5">
        <v>22691.667189219999</v>
      </c>
      <c r="AC12" s="5">
        <v>22808.401257739999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17953.243854519998</v>
      </c>
      <c r="C13" s="5">
        <v>26431.55438428</v>
      </c>
      <c r="D13" s="5">
        <v>26789.968265110001</v>
      </c>
      <c r="E13" s="5">
        <v>27155.674942369998</v>
      </c>
      <c r="F13" s="5">
        <v>27609.3702171</v>
      </c>
      <c r="G13" s="5">
        <v>28146.394600259999</v>
      </c>
      <c r="H13" s="5">
        <v>28685.26337742</v>
      </c>
      <c r="I13" s="5">
        <v>29098.616282350002</v>
      </c>
      <c r="J13" s="5">
        <v>29589.624935100001</v>
      </c>
      <c r="K13" s="5">
        <v>30091.55755297</v>
      </c>
      <c r="L13" s="5">
        <v>30604.84392042</v>
      </c>
      <c r="M13" s="5">
        <v>31129.945082030001</v>
      </c>
      <c r="N13" s="5">
        <v>31667.2780399</v>
      </c>
      <c r="O13" s="5">
        <v>32217.22827779</v>
      </c>
      <c r="P13" s="5">
        <v>32780.188427150002</v>
      </c>
      <c r="Q13" s="5">
        <v>33356.517289939999</v>
      </c>
      <c r="R13" s="5">
        <v>33946.578458069998</v>
      </c>
      <c r="S13" s="5">
        <v>34550.722778650001</v>
      </c>
      <c r="T13" s="5">
        <v>35169.29345587</v>
      </c>
      <c r="U13" s="5">
        <v>35804.046186519998</v>
      </c>
      <c r="V13" s="5">
        <v>36452.38975486</v>
      </c>
      <c r="W13" s="5">
        <v>37116.11651113</v>
      </c>
      <c r="X13" s="5">
        <v>37795.735164209997</v>
      </c>
      <c r="Y13" s="5">
        <v>38491.417235629997</v>
      </c>
      <c r="Z13" s="5">
        <v>39203.819004270001</v>
      </c>
      <c r="AA13" s="5">
        <v>39932.467119929999</v>
      </c>
      <c r="AB13" s="5">
        <v>40678.208857739999</v>
      </c>
      <c r="AC13" s="5">
        <v>41444.532620650003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1743.02</v>
      </c>
      <c r="C15" s="5">
        <v>1684.91933333</v>
      </c>
      <c r="D15" s="5">
        <v>1628.75535556</v>
      </c>
      <c r="E15" s="5">
        <v>1574.46351082</v>
      </c>
      <c r="F15" s="5">
        <v>1522.1805782399999</v>
      </c>
      <c r="G15" s="5">
        <v>1471.44122563</v>
      </c>
      <c r="H15" s="5">
        <v>1480.4527258999999</v>
      </c>
      <c r="I15" s="5">
        <v>1431.1044300200001</v>
      </c>
      <c r="J15" s="5">
        <v>1383.4009892199999</v>
      </c>
      <c r="K15" s="5">
        <v>1337.28762291</v>
      </c>
      <c r="L15" s="5">
        <v>1292.7113688100001</v>
      </c>
      <c r="M15" s="5">
        <v>1249.6209898499999</v>
      </c>
      <c r="N15" s="5">
        <v>1207.96695686</v>
      </c>
      <c r="O15" s="5">
        <v>1167.70139163</v>
      </c>
      <c r="P15" s="5">
        <v>1128.77801191</v>
      </c>
      <c r="Q15" s="5">
        <v>1091.1520781900001</v>
      </c>
      <c r="R15" s="5">
        <v>1054.7803422500001</v>
      </c>
      <c r="S15" s="5">
        <v>1019.6209975100001</v>
      </c>
      <c r="T15" s="5">
        <v>985.63363100000004</v>
      </c>
      <c r="U15" s="5">
        <v>952.78074644000003</v>
      </c>
      <c r="V15" s="5">
        <v>921.02142158000004</v>
      </c>
      <c r="W15" s="5">
        <v>890.32070775</v>
      </c>
      <c r="X15" s="5">
        <v>860.64336143000003</v>
      </c>
      <c r="Y15" s="5">
        <v>831.95524980000005</v>
      </c>
      <c r="Z15" s="5">
        <v>804.22340813999995</v>
      </c>
      <c r="AA15" s="5">
        <v>777.41596119999997</v>
      </c>
      <c r="AB15" s="5">
        <v>751.52186482000002</v>
      </c>
      <c r="AC15" s="5">
        <v>726.471136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1025020.675</v>
      </c>
      <c r="C16" s="5">
        <v>990853.30666788004</v>
      </c>
      <c r="D16" s="5">
        <v>957824.85926544003</v>
      </c>
      <c r="E16" s="5">
        <v>925897.36421836005</v>
      </c>
      <c r="F16" s="5">
        <v>895150.77439031994</v>
      </c>
      <c r="G16" s="5">
        <v>864840.20669453999</v>
      </c>
      <c r="H16" s="5">
        <v>870167.10120103997</v>
      </c>
      <c r="I16" s="5">
        <v>841161.95042151003</v>
      </c>
      <c r="J16" s="5">
        <v>813123.24236511998</v>
      </c>
      <c r="K16" s="5">
        <v>786019.13427396002</v>
      </c>
      <c r="L16" s="5">
        <v>759818.49646506005</v>
      </c>
      <c r="M16" s="5">
        <v>734491.21324864996</v>
      </c>
      <c r="N16" s="5">
        <v>710008.17280634004</v>
      </c>
      <c r="O16" s="5">
        <v>686341.23371412</v>
      </c>
      <c r="P16" s="5">
        <v>663463.19259015005</v>
      </c>
      <c r="Q16" s="5">
        <v>641347.75284487999</v>
      </c>
      <c r="R16" s="5">
        <v>619969.49431185995</v>
      </c>
      <c r="S16" s="5">
        <v>599303.84442318999</v>
      </c>
      <c r="T16" s="5">
        <v>579327.04965499998</v>
      </c>
      <c r="U16" s="5">
        <v>560017.07068343996</v>
      </c>
      <c r="V16" s="5">
        <v>541349.85460017005</v>
      </c>
      <c r="W16" s="5">
        <v>523304.85957655997</v>
      </c>
      <c r="X16" s="5">
        <v>505861.37049437</v>
      </c>
      <c r="Y16" s="5">
        <v>488999.32505196001</v>
      </c>
      <c r="Z16" s="5">
        <v>472699.34659082</v>
      </c>
      <c r="AA16" s="5">
        <v>456942.70168538002</v>
      </c>
      <c r="AB16" s="5">
        <v>441722.89794256003</v>
      </c>
      <c r="AC16" s="5">
        <v>426998.68417567998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1025020.675</v>
      </c>
      <c r="C17" s="5">
        <v>990853.30666788004</v>
      </c>
      <c r="D17" s="5">
        <v>957824.85926544003</v>
      </c>
      <c r="E17" s="5">
        <v>925897.36421836005</v>
      </c>
      <c r="F17" s="5">
        <v>895151.25347590004</v>
      </c>
      <c r="G17" s="5">
        <v>864870.75668206997</v>
      </c>
      <c r="H17" s="5">
        <v>870167.45689338003</v>
      </c>
      <c r="I17" s="5">
        <v>841161.95042151003</v>
      </c>
      <c r="J17" s="5">
        <v>813123.24236511998</v>
      </c>
      <c r="K17" s="5">
        <v>786019.13427396002</v>
      </c>
      <c r="L17" s="5">
        <v>759818.49646506005</v>
      </c>
      <c r="M17" s="5">
        <v>734491.21324864996</v>
      </c>
      <c r="N17" s="5">
        <v>710008.17280634004</v>
      </c>
      <c r="O17" s="5">
        <v>686341.23371412</v>
      </c>
      <c r="P17" s="5">
        <v>663463.19259015005</v>
      </c>
      <c r="Q17" s="5">
        <v>641347.75284487999</v>
      </c>
      <c r="R17" s="5">
        <v>619969.49431185995</v>
      </c>
      <c r="S17" s="5">
        <v>599303.84442318999</v>
      </c>
      <c r="T17" s="5">
        <v>579327.04965499998</v>
      </c>
      <c r="U17" s="5">
        <v>560017.07068343996</v>
      </c>
      <c r="V17" s="5">
        <v>541349.85460017005</v>
      </c>
      <c r="W17" s="5">
        <v>523304.85957655997</v>
      </c>
      <c r="X17" s="5">
        <v>505861.37049437</v>
      </c>
      <c r="Y17" s="5">
        <v>488999.32505196001</v>
      </c>
      <c r="Z17" s="5">
        <v>472699.34659082</v>
      </c>
      <c r="AA17" s="5">
        <v>456942.70168538002</v>
      </c>
      <c r="AB17" s="5">
        <v>441722.89794256003</v>
      </c>
      <c r="AC17" s="5">
        <v>426998.68417567998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355.85122024999998</v>
      </c>
      <c r="C18" s="5">
        <v>343.98951290999997</v>
      </c>
      <c r="D18" s="5">
        <v>332.52319581</v>
      </c>
      <c r="E18" s="5">
        <v>321.43908937999998</v>
      </c>
      <c r="F18" s="5">
        <v>310.76511814000003</v>
      </c>
      <c r="G18" s="5">
        <v>300.40628085999998</v>
      </c>
      <c r="H18" s="5">
        <v>302.24604941000001</v>
      </c>
      <c r="I18" s="5">
        <v>292.17120728999998</v>
      </c>
      <c r="J18" s="5">
        <v>282.43217525</v>
      </c>
      <c r="K18" s="5">
        <v>273.01776941000003</v>
      </c>
      <c r="L18" s="5">
        <v>263.9171771</v>
      </c>
      <c r="M18" s="5">
        <v>255.11993785999999</v>
      </c>
      <c r="N18" s="5">
        <v>246.61593993</v>
      </c>
      <c r="O18" s="5">
        <v>238.3954086</v>
      </c>
      <c r="P18" s="5">
        <v>230.44889498000001</v>
      </c>
      <c r="Q18" s="5">
        <v>222.76726514999999</v>
      </c>
      <c r="R18" s="5">
        <v>215.34168965000001</v>
      </c>
      <c r="S18" s="5">
        <v>208.16363333000001</v>
      </c>
      <c r="T18" s="5">
        <v>201.22484556000001</v>
      </c>
      <c r="U18" s="5">
        <v>194.5176712</v>
      </c>
      <c r="V18" s="5">
        <v>188.03375564000001</v>
      </c>
      <c r="W18" s="5">
        <v>181.76596383</v>
      </c>
      <c r="X18" s="5">
        <v>175.70710052999999</v>
      </c>
      <c r="Y18" s="5">
        <v>169.85019725999999</v>
      </c>
      <c r="Z18" s="5">
        <v>164.18852401999999</v>
      </c>
      <c r="AA18" s="5">
        <v>158.71557322000001</v>
      </c>
      <c r="AB18" s="5">
        <v>153.42909011</v>
      </c>
      <c r="AC18" s="5">
        <v>148.31478711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0.99085330999999999</v>
      </c>
      <c r="D19" s="5">
        <v>0.95782486</v>
      </c>
      <c r="E19" s="5">
        <v>0.92589736</v>
      </c>
      <c r="F19" s="5">
        <v>0.89515124999999995</v>
      </c>
      <c r="G19" s="5">
        <v>0.86487075999999996</v>
      </c>
      <c r="H19" s="5">
        <v>0.87016746</v>
      </c>
      <c r="I19" s="5">
        <v>0.84116195000000005</v>
      </c>
      <c r="J19" s="5">
        <v>0.81312324000000002</v>
      </c>
      <c r="K19" s="5">
        <v>0.78601913000000001</v>
      </c>
      <c r="L19" s="5">
        <v>0.75981849999999995</v>
      </c>
      <c r="M19" s="5">
        <v>0.73449120999999995</v>
      </c>
      <c r="N19" s="5">
        <v>0.71000817000000005</v>
      </c>
      <c r="O19" s="5">
        <v>0.68634123000000002</v>
      </c>
      <c r="P19" s="5">
        <v>0.66346318999999998</v>
      </c>
      <c r="Q19" s="5">
        <v>0.64134774999999999</v>
      </c>
      <c r="R19" s="5">
        <v>0.61996949000000001</v>
      </c>
      <c r="S19" s="5">
        <v>0.59930384000000003</v>
      </c>
      <c r="T19" s="5">
        <v>0.57932704999999995</v>
      </c>
      <c r="U19" s="5">
        <v>0.56001707000000001</v>
      </c>
      <c r="V19" s="5">
        <v>0.54134985000000002</v>
      </c>
      <c r="W19" s="5">
        <v>0.52330485999999998</v>
      </c>
      <c r="X19" s="5">
        <v>0.50586136999999998</v>
      </c>
      <c r="Y19" s="5">
        <v>0.48899933000000001</v>
      </c>
      <c r="Z19" s="5">
        <v>0.47269935000000002</v>
      </c>
      <c r="AA19" s="5">
        <v>0.45694269999999998</v>
      </c>
      <c r="AB19" s="5">
        <v>0.44172289999999997</v>
      </c>
      <c r="AC19" s="5">
        <v>0.42699868000000002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5.1250999999999996E-3</v>
      </c>
      <c r="C20" s="5">
        <v>4.9542700000000002E-3</v>
      </c>
      <c r="D20" s="5">
        <v>4.78912E-3</v>
      </c>
      <c r="E20" s="5">
        <v>4.62949E-3</v>
      </c>
      <c r="F20" s="5">
        <v>4.4757599999999996E-3</v>
      </c>
      <c r="G20" s="5">
        <v>4.3243500000000002E-3</v>
      </c>
      <c r="H20" s="5">
        <v>4.3508399999999999E-3</v>
      </c>
      <c r="I20" s="5">
        <v>4.2058099999999999E-3</v>
      </c>
      <c r="J20" s="5">
        <v>4.0656199999999998E-3</v>
      </c>
      <c r="K20" s="5">
        <v>3.9300999999999997E-3</v>
      </c>
      <c r="L20" s="5">
        <v>3.7990900000000002E-3</v>
      </c>
      <c r="M20" s="5">
        <v>3.6724599999999998E-3</v>
      </c>
      <c r="N20" s="5">
        <v>3.55004E-3</v>
      </c>
      <c r="O20" s="5">
        <v>3.4317100000000001E-3</v>
      </c>
      <c r="P20" s="5">
        <v>3.3173199999999999E-3</v>
      </c>
      <c r="Q20" s="5">
        <v>3.20674E-3</v>
      </c>
      <c r="R20" s="5">
        <v>3.0998499999999999E-3</v>
      </c>
      <c r="S20" s="5">
        <v>2.9965199999999999E-3</v>
      </c>
      <c r="T20" s="5">
        <v>2.8966399999999998E-3</v>
      </c>
      <c r="U20" s="5">
        <v>2.8000899999999999E-3</v>
      </c>
      <c r="V20" s="5">
        <v>2.70675E-3</v>
      </c>
      <c r="W20" s="5">
        <v>2.6165199999999998E-3</v>
      </c>
      <c r="X20" s="5">
        <v>2.5293099999999999E-3</v>
      </c>
      <c r="Y20" s="5">
        <v>2.4450000000000001E-3</v>
      </c>
      <c r="Z20" s="5">
        <v>2.3635000000000001E-3</v>
      </c>
      <c r="AA20" s="5">
        <v>2.2847100000000001E-3</v>
      </c>
      <c r="AB20" s="5">
        <v>2.2086100000000002E-3</v>
      </c>
      <c r="AC20" s="5">
        <v>2.1349899999999998E-3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355.85122024999998</v>
      </c>
      <c r="C21" s="5">
        <v>343.98951290999997</v>
      </c>
      <c r="D21" s="5">
        <v>332.52319581</v>
      </c>
      <c r="E21" s="5">
        <v>321.43908937999998</v>
      </c>
      <c r="F21" s="5">
        <v>310.76511814000003</v>
      </c>
      <c r="G21" s="5">
        <v>300.40628085999998</v>
      </c>
      <c r="H21" s="5">
        <v>302.24604941000001</v>
      </c>
      <c r="I21" s="5">
        <v>292.17120728999998</v>
      </c>
      <c r="J21" s="5">
        <v>282.43217525</v>
      </c>
      <c r="K21" s="5">
        <v>273.01776941000003</v>
      </c>
      <c r="L21" s="5">
        <v>263.9171771</v>
      </c>
      <c r="M21" s="5">
        <v>255.11993785999999</v>
      </c>
      <c r="N21" s="5">
        <v>246.61593993</v>
      </c>
      <c r="O21" s="5">
        <v>238.3954086</v>
      </c>
      <c r="P21" s="5">
        <v>230.44889498000001</v>
      </c>
      <c r="Q21" s="5">
        <v>222.76726514999999</v>
      </c>
      <c r="R21" s="5">
        <v>215.34168965000001</v>
      </c>
      <c r="S21" s="5">
        <v>208.16363333000001</v>
      </c>
      <c r="T21" s="5">
        <v>201.22484556000001</v>
      </c>
      <c r="U21" s="5">
        <v>194.5176712</v>
      </c>
      <c r="V21" s="5">
        <v>188.03375564000001</v>
      </c>
      <c r="W21" s="5">
        <v>181.76596383</v>
      </c>
      <c r="X21" s="5">
        <v>175.70710052999999</v>
      </c>
      <c r="Y21" s="5">
        <v>169.85019725999999</v>
      </c>
      <c r="Z21" s="5">
        <v>164.18852401999999</v>
      </c>
      <c r="AA21" s="5">
        <v>158.71557322000001</v>
      </c>
      <c r="AB21" s="5">
        <v>153.42909011</v>
      </c>
      <c r="AC21" s="5">
        <v>148.31478711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0.99999998999999995</v>
      </c>
      <c r="E23" s="5">
        <v>1</v>
      </c>
      <c r="F23" s="5">
        <v>1</v>
      </c>
      <c r="G23" s="5">
        <v>1.00013087</v>
      </c>
      <c r="H23" s="5">
        <v>0.99948906000000004</v>
      </c>
      <c r="I23" s="5">
        <v>1.0408182100000001</v>
      </c>
      <c r="J23" s="5">
        <v>1.0000000899999999</v>
      </c>
      <c r="K23" s="5">
        <v>1.00000003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1.00000165</v>
      </c>
      <c r="W23" s="5">
        <v>1.00000004</v>
      </c>
      <c r="X23" s="5">
        <v>1</v>
      </c>
      <c r="Y23" s="5">
        <v>1.0000000099999999</v>
      </c>
      <c r="Z23" s="5">
        <v>1</v>
      </c>
      <c r="AA23" s="5">
        <v>1</v>
      </c>
      <c r="AB23" s="5">
        <v>1</v>
      </c>
      <c r="AC23" s="5">
        <v>1.00002631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0.99999998999999995</v>
      </c>
      <c r="D24" s="5">
        <v>1</v>
      </c>
      <c r="E24" s="5">
        <v>1</v>
      </c>
      <c r="F24" s="5">
        <v>1.00013087</v>
      </c>
      <c r="G24" s="5">
        <v>0.99948906000000004</v>
      </c>
      <c r="H24" s="5">
        <v>1.0408182100000001</v>
      </c>
      <c r="I24" s="5">
        <v>1.0000000899999999</v>
      </c>
      <c r="J24" s="5">
        <v>1.00000003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1.00000165</v>
      </c>
      <c r="V24" s="5">
        <v>1.00000004</v>
      </c>
      <c r="W24" s="5">
        <v>1</v>
      </c>
      <c r="X24" s="5">
        <v>1.0000000099999999</v>
      </c>
      <c r="Y24" s="5">
        <v>1</v>
      </c>
      <c r="Z24" s="5">
        <v>1</v>
      </c>
      <c r="AA24" s="5">
        <v>1</v>
      </c>
      <c r="AB24" s="5">
        <v>1.00002631</v>
      </c>
      <c r="AC24" s="5">
        <v>0.99999972999999998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1.30742626</v>
      </c>
      <c r="D25" s="5">
        <v>1.33395811</v>
      </c>
      <c r="E25" s="5">
        <v>1.3630209200000001</v>
      </c>
      <c r="F25" s="5">
        <v>1.3948609199999999</v>
      </c>
      <c r="G25" s="5">
        <v>1.42312131</v>
      </c>
      <c r="H25" s="5">
        <v>1.4440777199999999</v>
      </c>
      <c r="I25" s="5">
        <v>1.4499606199999999</v>
      </c>
      <c r="J25" s="5">
        <v>1.46467057</v>
      </c>
      <c r="K25" s="5">
        <v>1.4847528800000001</v>
      </c>
      <c r="L25" s="5">
        <v>1.5059674700000001</v>
      </c>
      <c r="M25" s="5">
        <v>1.5283749499999999</v>
      </c>
      <c r="N25" s="5">
        <v>1.5520415599999999</v>
      </c>
      <c r="O25" s="5">
        <v>1.57703627</v>
      </c>
      <c r="P25" s="5">
        <v>1.6034311400000001</v>
      </c>
      <c r="Q25" s="5">
        <v>1.6313035899999999</v>
      </c>
      <c r="R25" s="5">
        <v>1.66073472</v>
      </c>
      <c r="S25" s="5">
        <v>1.6918102800000001</v>
      </c>
      <c r="T25" s="5">
        <v>1.7246209299999999</v>
      </c>
      <c r="U25" s="5">
        <v>1.75926245</v>
      </c>
      <c r="V25" s="5">
        <v>1.7958116</v>
      </c>
      <c r="W25" s="5">
        <v>1.83442784</v>
      </c>
      <c r="X25" s="5">
        <v>1.8751935799999999</v>
      </c>
      <c r="Y25" s="5">
        <v>1.9182287499999999</v>
      </c>
      <c r="Z25" s="5">
        <v>1.96365989</v>
      </c>
      <c r="AA25" s="5">
        <v>2.01161485</v>
      </c>
      <c r="AB25" s="5">
        <v>2.06224936</v>
      </c>
      <c r="AC25" s="5">
        <v>2.1156730000000001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17</v>
      </c>
      <c r="C26" s="5">
        <v>16.32</v>
      </c>
      <c r="D26" s="5">
        <v>15.667199999999999</v>
      </c>
      <c r="E26" s="5">
        <v>15.040512</v>
      </c>
      <c r="F26" s="5">
        <v>14.43889152</v>
      </c>
      <c r="G26" s="5">
        <v>13.861335860000001</v>
      </c>
      <c r="H26" s="5">
        <v>13.306882420000001</v>
      </c>
      <c r="I26" s="5">
        <v>12.77460713</v>
      </c>
      <c r="J26" s="5">
        <v>12.26362284</v>
      </c>
      <c r="K26" s="5">
        <v>11.773077929999999</v>
      </c>
      <c r="L26" s="5">
        <v>11.302154809999999</v>
      </c>
      <c r="M26" s="5">
        <v>10.85006862</v>
      </c>
      <c r="N26" s="5">
        <v>10.416065870000001</v>
      </c>
      <c r="O26" s="5">
        <v>9.9994232400000005</v>
      </c>
      <c r="P26" s="5">
        <v>9.5994463099999994</v>
      </c>
      <c r="Q26" s="5">
        <v>9.2154684600000003</v>
      </c>
      <c r="R26" s="5">
        <v>8.8468497199999998</v>
      </c>
      <c r="S26" s="5">
        <v>8.4929757299999995</v>
      </c>
      <c r="T26" s="5">
        <v>8.1532567</v>
      </c>
      <c r="U26" s="5">
        <v>7.8271264299999999</v>
      </c>
      <c r="V26" s="5">
        <v>7.5140413800000001</v>
      </c>
      <c r="W26" s="5">
        <v>7.2134797199999996</v>
      </c>
      <c r="X26" s="5">
        <v>6.9249405299999998</v>
      </c>
      <c r="Y26" s="5">
        <v>6.6479429100000003</v>
      </c>
      <c r="Z26" s="5">
        <v>6.3820251900000002</v>
      </c>
      <c r="AA26" s="5">
        <v>6.1267441900000001</v>
      </c>
      <c r="AB26" s="5">
        <v>5.8816744200000004</v>
      </c>
      <c r="AC26" s="5">
        <v>5.6464074399999999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6067.75</v>
      </c>
      <c r="C27" s="5">
        <v>5825.0387303799998</v>
      </c>
      <c r="D27" s="5">
        <v>5592.02247343</v>
      </c>
      <c r="E27" s="5">
        <v>5368.2193578500001</v>
      </c>
      <c r="F27" s="5">
        <v>5153.4875922399997</v>
      </c>
      <c r="G27" s="5">
        <v>4947.17349689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6067.75</v>
      </c>
      <c r="C28" s="5">
        <v>5825.0387303799998</v>
      </c>
      <c r="D28" s="5">
        <v>5592.02247343</v>
      </c>
      <c r="E28" s="5">
        <v>5368.2193578500001</v>
      </c>
      <c r="F28" s="5">
        <v>5153.4903503899995</v>
      </c>
      <c r="G28" s="5">
        <v>4947.3482529800003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5.1419245199999999</v>
      </c>
      <c r="C29" s="5">
        <v>4.9362475400000001</v>
      </c>
      <c r="D29" s="5">
        <v>4.7387976399999996</v>
      </c>
      <c r="E29" s="5">
        <v>4.54924573</v>
      </c>
      <c r="F29" s="5">
        <v>4.3672759000000001</v>
      </c>
      <c r="G29" s="5">
        <v>4.1925848700000001</v>
      </c>
      <c r="H29" s="5">
        <v>4.0248814700000004</v>
      </c>
      <c r="I29" s="5">
        <v>3.86388621</v>
      </c>
      <c r="J29" s="5">
        <v>3.7093307599999998</v>
      </c>
      <c r="K29" s="5">
        <v>3.56095753</v>
      </c>
      <c r="L29" s="5">
        <v>3.4185192299999998</v>
      </c>
      <c r="M29" s="5">
        <v>3.28177846</v>
      </c>
      <c r="N29" s="5">
        <v>3.15050732</v>
      </c>
      <c r="O29" s="5">
        <v>3.02448703</v>
      </c>
      <c r="P29" s="5">
        <v>2.90350755</v>
      </c>
      <c r="Q29" s="5">
        <v>2.78736725</v>
      </c>
      <c r="R29" s="5">
        <v>2.6758725600000002</v>
      </c>
      <c r="S29" s="5">
        <v>2.5688376599999998</v>
      </c>
      <c r="T29" s="5">
        <v>2.4660841499999999</v>
      </c>
      <c r="U29" s="5">
        <v>2.3674407799999999</v>
      </c>
      <c r="V29" s="5">
        <v>2.2727431500000002</v>
      </c>
      <c r="W29" s="5">
        <v>2.1818334300000002</v>
      </c>
      <c r="X29" s="5">
        <v>2.0945600899999999</v>
      </c>
      <c r="Y29" s="5">
        <v>2.0107776899999998</v>
      </c>
      <c r="Z29" s="5">
        <v>1.9303465799999999</v>
      </c>
      <c r="AA29" s="5">
        <v>1.8531327200000001</v>
      </c>
      <c r="AB29" s="5">
        <v>1.77900741</v>
      </c>
      <c r="AC29" s="5">
        <v>1.7078471099999999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4.6600299999999999E-3</v>
      </c>
      <c r="D30" s="5">
        <v>4.4736200000000002E-3</v>
      </c>
      <c r="E30" s="5">
        <v>4.2945800000000001E-3</v>
      </c>
      <c r="F30" s="5">
        <v>4.1227900000000003E-3</v>
      </c>
      <c r="G30" s="5">
        <v>3.9578800000000004E-3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2.427E-5</v>
      </c>
      <c r="C31" s="5">
        <v>2.3300000000000001E-5</v>
      </c>
      <c r="D31" s="5">
        <v>2.2370000000000001E-5</v>
      </c>
      <c r="E31" s="5">
        <v>2.1469999999999999E-5</v>
      </c>
      <c r="F31" s="5">
        <v>2.0610000000000001E-5</v>
      </c>
      <c r="G31" s="5">
        <v>1.9789999999999999E-5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5.1419245199999999</v>
      </c>
      <c r="C32" s="5">
        <v>4.9362475400000001</v>
      </c>
      <c r="D32" s="5">
        <v>4.7387976399999996</v>
      </c>
      <c r="E32" s="5">
        <v>4.54924573</v>
      </c>
      <c r="F32" s="5">
        <v>4.3672759000000001</v>
      </c>
      <c r="G32" s="5">
        <v>4.1925848700000001</v>
      </c>
      <c r="H32" s="5">
        <v>4.0248814700000004</v>
      </c>
      <c r="I32" s="5">
        <v>3.86388621</v>
      </c>
      <c r="J32" s="5">
        <v>3.7093307599999998</v>
      </c>
      <c r="K32" s="5">
        <v>3.56095753</v>
      </c>
      <c r="L32" s="5">
        <v>3.4185192299999998</v>
      </c>
      <c r="M32" s="5">
        <v>3.28177846</v>
      </c>
      <c r="N32" s="5">
        <v>3.15050732</v>
      </c>
      <c r="O32" s="5">
        <v>3.02448703</v>
      </c>
      <c r="P32" s="5">
        <v>2.90350755</v>
      </c>
      <c r="Q32" s="5">
        <v>2.78736725</v>
      </c>
      <c r="R32" s="5">
        <v>2.6758725600000002</v>
      </c>
      <c r="S32" s="5">
        <v>2.5688376599999998</v>
      </c>
      <c r="T32" s="5">
        <v>2.4660841499999999</v>
      </c>
      <c r="U32" s="5">
        <v>2.3674407799999999</v>
      </c>
      <c r="V32" s="5">
        <v>2.2727431500000002</v>
      </c>
      <c r="W32" s="5">
        <v>2.1818334300000002</v>
      </c>
      <c r="X32" s="5">
        <v>2.0945600899999999</v>
      </c>
      <c r="Y32" s="5">
        <v>2.0107776899999998</v>
      </c>
      <c r="Z32" s="5">
        <v>1.9303465799999999</v>
      </c>
      <c r="AA32" s="5">
        <v>1.8531327200000001</v>
      </c>
      <c r="AB32" s="5">
        <v>1.77900741</v>
      </c>
      <c r="AC32" s="5">
        <v>1.7078471099999999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0.99999978</v>
      </c>
      <c r="E34" s="5">
        <v>0.99999737</v>
      </c>
      <c r="F34" s="5">
        <v>0.99997723000000005</v>
      </c>
      <c r="G34" s="5">
        <v>0.99999994999999997</v>
      </c>
      <c r="H34" s="5">
        <v>0.99999950000000004</v>
      </c>
      <c r="I34" s="5">
        <v>0</v>
      </c>
      <c r="J34" s="5">
        <v>2.8883099999999998E-3</v>
      </c>
      <c r="K34" s="5">
        <v>3.0505699999999998E-3</v>
      </c>
      <c r="L34" s="5">
        <v>3.8308600000000002E-3</v>
      </c>
      <c r="M34" s="5">
        <v>5.1778199999999996E-3</v>
      </c>
      <c r="N34" s="5">
        <v>5.68397E-3</v>
      </c>
      <c r="O34" s="5">
        <v>6.7692899999999999E-3</v>
      </c>
      <c r="P34" s="5">
        <v>7.4728599999999996E-3</v>
      </c>
      <c r="Q34" s="5">
        <v>7.4412799999999998E-3</v>
      </c>
      <c r="R34" s="5">
        <v>6.1581099999999996E-3</v>
      </c>
      <c r="S34" s="5">
        <v>6.2949299999999998E-3</v>
      </c>
      <c r="T34" s="5">
        <v>6.4915499999999996E-3</v>
      </c>
      <c r="U34" s="5">
        <v>9.2410000000000005E-5</v>
      </c>
      <c r="V34" s="5">
        <v>1.1510000000000001E-4</v>
      </c>
      <c r="W34" s="5">
        <v>2.6411000000000002E-4</v>
      </c>
      <c r="X34" s="5">
        <v>3.2420000000000002E-4</v>
      </c>
      <c r="Y34" s="5">
        <v>3.3990000000000002E-4</v>
      </c>
      <c r="Z34" s="5">
        <v>5.2581999999999998E-4</v>
      </c>
      <c r="AA34" s="5">
        <v>6.5185999999999998E-4</v>
      </c>
      <c r="AB34" s="5">
        <v>9.0109999999999995E-4</v>
      </c>
      <c r="AC34" s="5">
        <v>3.2456199999999998E-3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0.99999978</v>
      </c>
      <c r="D35" s="5">
        <v>0.99999737</v>
      </c>
      <c r="E35" s="5">
        <v>0.99997723000000005</v>
      </c>
      <c r="F35" s="5">
        <v>0.99999994999999997</v>
      </c>
      <c r="G35" s="5">
        <v>0.99999950000000004</v>
      </c>
      <c r="H35" s="5">
        <v>0</v>
      </c>
      <c r="I35" s="5">
        <v>2.8883099999999998E-3</v>
      </c>
      <c r="J35" s="5">
        <v>3.0505699999999998E-3</v>
      </c>
      <c r="K35" s="5">
        <v>3.8308600000000002E-3</v>
      </c>
      <c r="L35" s="5">
        <v>5.1778199999999996E-3</v>
      </c>
      <c r="M35" s="5">
        <v>5.68397E-3</v>
      </c>
      <c r="N35" s="5">
        <v>6.7692899999999999E-3</v>
      </c>
      <c r="O35" s="5">
        <v>7.4728599999999996E-3</v>
      </c>
      <c r="P35" s="5">
        <v>7.4412799999999998E-3</v>
      </c>
      <c r="Q35" s="5">
        <v>6.1581099999999996E-3</v>
      </c>
      <c r="R35" s="5">
        <v>6.2949299999999998E-3</v>
      </c>
      <c r="S35" s="5">
        <v>6.4915499999999996E-3</v>
      </c>
      <c r="T35" s="5">
        <v>9.2410000000000005E-5</v>
      </c>
      <c r="U35" s="5">
        <v>1.1510000000000001E-4</v>
      </c>
      <c r="V35" s="5">
        <v>2.6411000000000002E-4</v>
      </c>
      <c r="W35" s="5">
        <v>3.2420000000000002E-4</v>
      </c>
      <c r="X35" s="5">
        <v>3.3990000000000002E-4</v>
      </c>
      <c r="Y35" s="5">
        <v>5.2581999999999998E-4</v>
      </c>
      <c r="Z35" s="5">
        <v>6.5185999999999998E-4</v>
      </c>
      <c r="AA35" s="5">
        <v>9.0109999999999995E-4</v>
      </c>
      <c r="AB35" s="5">
        <v>3.2456199999999998E-3</v>
      </c>
      <c r="AC35" s="5">
        <v>8.9325900000000007E-3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43.020237590000001</v>
      </c>
      <c r="D36" s="5">
        <v>47.21580222</v>
      </c>
      <c r="E36" s="5">
        <v>51.842604819999998</v>
      </c>
      <c r="F36" s="5">
        <v>56.945773359999997</v>
      </c>
      <c r="G36" s="5">
        <v>61.587538410000001</v>
      </c>
      <c r="H36" s="5">
        <v>65.178637800000004</v>
      </c>
      <c r="I36" s="5">
        <v>69.193995419999993</v>
      </c>
      <c r="J36" s="5">
        <v>72.016020659999995</v>
      </c>
      <c r="K36" s="5">
        <v>75.737654899999995</v>
      </c>
      <c r="L36" s="5">
        <v>79.690851350000003</v>
      </c>
      <c r="M36" s="5">
        <v>83.88980239</v>
      </c>
      <c r="N36" s="5">
        <v>88.349954490000002</v>
      </c>
      <c r="O36" s="5">
        <v>93.087565420000004</v>
      </c>
      <c r="P36" s="5">
        <v>98.11979187</v>
      </c>
      <c r="Q36" s="5">
        <v>103.46509014</v>
      </c>
      <c r="R36" s="5">
        <v>109.14297135</v>
      </c>
      <c r="S36" s="5">
        <v>115.17419354</v>
      </c>
      <c r="T36" s="5">
        <v>121.58084220000001</v>
      </c>
      <c r="U36" s="5">
        <v>128.38640536</v>
      </c>
      <c r="V36" s="5">
        <v>135.61184269</v>
      </c>
      <c r="W36" s="5">
        <v>143.29238405000001</v>
      </c>
      <c r="X36" s="5">
        <v>151.4512058</v>
      </c>
      <c r="Y36" s="5">
        <v>160.11845923000001</v>
      </c>
      <c r="Z36" s="5">
        <v>169.32616661</v>
      </c>
      <c r="AA36" s="5">
        <v>179.10734613</v>
      </c>
      <c r="AB36" s="5">
        <v>189.50083194999999</v>
      </c>
      <c r="AC36" s="5">
        <v>200.54322156999999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8601</v>
      </c>
      <c r="C37" s="5">
        <v>9313.6525145399992</v>
      </c>
      <c r="D37" s="5">
        <v>10064.869341670001</v>
      </c>
      <c r="E37" s="5">
        <v>10857.01166183</v>
      </c>
      <c r="F37" s="5">
        <v>11692.041088509999</v>
      </c>
      <c r="G37" s="5">
        <v>12558.54883727</v>
      </c>
      <c r="H37" s="5">
        <v>12244.58531997</v>
      </c>
      <c r="I37" s="5">
        <v>11938.547255199999</v>
      </c>
      <c r="J37" s="5">
        <v>11640.75409572</v>
      </c>
      <c r="K37" s="5">
        <v>11350.23423023</v>
      </c>
      <c r="L37" s="5">
        <v>11066.479069049999</v>
      </c>
      <c r="M37" s="5">
        <v>10789.81861038</v>
      </c>
      <c r="N37" s="5">
        <v>10520.073145120001</v>
      </c>
      <c r="O37" s="5">
        <v>10257.07159553</v>
      </c>
      <c r="P37" s="5">
        <v>10000.64650524</v>
      </c>
      <c r="Q37" s="5">
        <v>9750.6329019700006</v>
      </c>
      <c r="R37" s="5">
        <v>9506.8670794200007</v>
      </c>
      <c r="S37" s="5">
        <v>9269.1954025499999</v>
      </c>
      <c r="T37" s="5">
        <v>9037.4670668199997</v>
      </c>
      <c r="U37" s="5">
        <v>8811.5307574800008</v>
      </c>
      <c r="V37" s="5">
        <v>8591.9436930600004</v>
      </c>
      <c r="W37" s="5">
        <v>8377.1628799499995</v>
      </c>
      <c r="X37" s="5">
        <v>8167.7338079600004</v>
      </c>
      <c r="Y37" s="5">
        <v>7963.6882905499997</v>
      </c>
      <c r="Z37" s="5">
        <v>7764.5960883600001</v>
      </c>
      <c r="AA37" s="5">
        <v>7570.5212948500002</v>
      </c>
      <c r="AB37" s="5">
        <v>7381.2584499300001</v>
      </c>
      <c r="AC37" s="5">
        <v>7196.7270086999997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66380828.814999998</v>
      </c>
      <c r="C38" s="5">
        <v>71880940.961509094</v>
      </c>
      <c r="D38" s="5">
        <v>77678684.898802996</v>
      </c>
      <c r="E38" s="5">
        <v>83792283.753780305</v>
      </c>
      <c r="F38" s="5">
        <v>90236828.579316601</v>
      </c>
      <c r="G38" s="5">
        <v>96920989.823370501</v>
      </c>
      <c r="H38" s="5">
        <v>94501266.107496202</v>
      </c>
      <c r="I38" s="5">
        <v>92139363.056285694</v>
      </c>
      <c r="J38" s="5">
        <v>89841053.936257496</v>
      </c>
      <c r="K38" s="5">
        <v>87598878.670709401</v>
      </c>
      <c r="L38" s="5">
        <v>85408912.064544201</v>
      </c>
      <c r="M38" s="5">
        <v>83273700.979042396</v>
      </c>
      <c r="N38" s="5">
        <v>81191858.454558998</v>
      </c>
      <c r="O38" s="5">
        <v>79162064.146759406</v>
      </c>
      <c r="P38" s="5">
        <v>77183025.660242498</v>
      </c>
      <c r="Q38" s="5">
        <v>75253469.771352306</v>
      </c>
      <c r="R38" s="5">
        <v>73372133.027107403</v>
      </c>
      <c r="S38" s="5">
        <v>71537829.702255905</v>
      </c>
      <c r="T38" s="5">
        <v>69749395.917197794</v>
      </c>
      <c r="U38" s="5">
        <v>68005663.854224205</v>
      </c>
      <c r="V38" s="5">
        <v>66310934.016640298</v>
      </c>
      <c r="W38" s="5">
        <v>64653297.882704303</v>
      </c>
      <c r="X38" s="5">
        <v>63036965.4356924</v>
      </c>
      <c r="Y38" s="5">
        <v>61462182.205707997</v>
      </c>
      <c r="Z38" s="5">
        <v>59925627.689649299</v>
      </c>
      <c r="AA38" s="5">
        <v>58427796.548524201</v>
      </c>
      <c r="AB38" s="5">
        <v>56967103.081500001</v>
      </c>
      <c r="AC38" s="5">
        <v>55542925.658997402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66380828.814999998</v>
      </c>
      <c r="C39" s="5">
        <v>71880940.961509094</v>
      </c>
      <c r="D39" s="5">
        <v>77678684.898802996</v>
      </c>
      <c r="E39" s="5">
        <v>83792283.753780305</v>
      </c>
      <c r="F39" s="5">
        <v>90236876.874156907</v>
      </c>
      <c r="G39" s="5">
        <v>96924413.502112105</v>
      </c>
      <c r="H39" s="5">
        <v>94501304.736141607</v>
      </c>
      <c r="I39" s="5">
        <v>92139363.056285694</v>
      </c>
      <c r="J39" s="5">
        <v>89841053.936257496</v>
      </c>
      <c r="K39" s="5">
        <v>87598878.670709401</v>
      </c>
      <c r="L39" s="5">
        <v>85408912.064544201</v>
      </c>
      <c r="M39" s="5">
        <v>83273700.979042396</v>
      </c>
      <c r="N39" s="5">
        <v>81191858.454558998</v>
      </c>
      <c r="O39" s="5">
        <v>79162064.146759406</v>
      </c>
      <c r="P39" s="5">
        <v>77183025.660242498</v>
      </c>
      <c r="Q39" s="5">
        <v>75253469.771352306</v>
      </c>
      <c r="R39" s="5">
        <v>73372133.027107403</v>
      </c>
      <c r="S39" s="5">
        <v>71537829.702255905</v>
      </c>
      <c r="T39" s="5">
        <v>69749395.917197794</v>
      </c>
      <c r="U39" s="5">
        <v>68005663.854224205</v>
      </c>
      <c r="V39" s="5">
        <v>66310934.016640298</v>
      </c>
      <c r="W39" s="5">
        <v>64653297.882704303</v>
      </c>
      <c r="X39" s="5">
        <v>63036965.4356924</v>
      </c>
      <c r="Y39" s="5">
        <v>61462182.205707997</v>
      </c>
      <c r="Z39" s="5">
        <v>59925627.689649299</v>
      </c>
      <c r="AA39" s="5">
        <v>58427796.548524201</v>
      </c>
      <c r="AB39" s="5">
        <v>56967103.081500001</v>
      </c>
      <c r="AC39" s="5">
        <v>55542925.658997402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9948.1006909900007</v>
      </c>
      <c r="C40" s="5">
        <v>10772.36984252</v>
      </c>
      <c r="D40" s="5">
        <v>11641.243303400001</v>
      </c>
      <c r="E40" s="5">
        <v>12557.452065470001</v>
      </c>
      <c r="F40" s="5">
        <v>13523.26497287</v>
      </c>
      <c r="G40" s="5">
        <v>14525.48638133</v>
      </c>
      <c r="H40" s="5">
        <v>14162.349457320001</v>
      </c>
      <c r="I40" s="5">
        <v>13808.37928134</v>
      </c>
      <c r="J40" s="5">
        <v>13463.94533929</v>
      </c>
      <c r="K40" s="5">
        <v>13127.923844729999</v>
      </c>
      <c r="L40" s="5">
        <v>12799.72655198</v>
      </c>
      <c r="M40" s="5">
        <v>12479.735144</v>
      </c>
      <c r="N40" s="5">
        <v>12167.7417654</v>
      </c>
      <c r="O40" s="5">
        <v>11863.54854401</v>
      </c>
      <c r="P40" s="5">
        <v>11566.961796199999</v>
      </c>
      <c r="Q40" s="5">
        <v>11277.7907115</v>
      </c>
      <c r="R40" s="5">
        <v>10995.84594372</v>
      </c>
      <c r="S40" s="5">
        <v>10720.949795250001</v>
      </c>
      <c r="T40" s="5">
        <v>10452.92784237</v>
      </c>
      <c r="U40" s="5">
        <v>10191.605071170001</v>
      </c>
      <c r="V40" s="5">
        <v>9937.6259725399996</v>
      </c>
      <c r="W40" s="5">
        <v>9689.2058870500005</v>
      </c>
      <c r="X40" s="5">
        <v>9446.9757398799993</v>
      </c>
      <c r="Y40" s="5">
        <v>9210.9723271799994</v>
      </c>
      <c r="Z40" s="5">
        <v>8980.6980248599994</v>
      </c>
      <c r="AA40" s="5">
        <v>8756.2269648199999</v>
      </c>
      <c r="AB40" s="5">
        <v>8537.3215075099997</v>
      </c>
      <c r="AC40" s="5">
        <v>8323.8884929800006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43.128564580000003</v>
      </c>
      <c r="D41" s="5">
        <v>46.607210940000002</v>
      </c>
      <c r="E41" s="5">
        <v>50.275370250000002</v>
      </c>
      <c r="F41" s="5">
        <v>54.14212612</v>
      </c>
      <c r="G41" s="5">
        <v>58.154648100000003</v>
      </c>
      <c r="H41" s="5">
        <v>56.700782840000002</v>
      </c>
      <c r="I41" s="5">
        <v>55.283617829999997</v>
      </c>
      <c r="J41" s="5">
        <v>53.904632360000001</v>
      </c>
      <c r="K41" s="5">
        <v>52.559327199999998</v>
      </c>
      <c r="L41" s="5">
        <v>51.245347240000001</v>
      </c>
      <c r="M41" s="5">
        <v>49.964220589999996</v>
      </c>
      <c r="N41" s="5">
        <v>48.715115070000003</v>
      </c>
      <c r="O41" s="5">
        <v>47.497238490000001</v>
      </c>
      <c r="P41" s="5">
        <v>46.309815399999998</v>
      </c>
      <c r="Q41" s="5">
        <v>45.152081860000003</v>
      </c>
      <c r="R41" s="5">
        <v>44.023279819999999</v>
      </c>
      <c r="S41" s="5">
        <v>42.922697820000003</v>
      </c>
      <c r="T41" s="5">
        <v>41.849637549999997</v>
      </c>
      <c r="U41" s="5">
        <v>40.803398309999999</v>
      </c>
      <c r="V41" s="5">
        <v>39.78656041</v>
      </c>
      <c r="W41" s="5">
        <v>38.791978729999997</v>
      </c>
      <c r="X41" s="5">
        <v>37.822179259999999</v>
      </c>
      <c r="Y41" s="5">
        <v>36.877309320000002</v>
      </c>
      <c r="Z41" s="5">
        <v>35.955376610000002</v>
      </c>
      <c r="AA41" s="5">
        <v>35.056677929999999</v>
      </c>
      <c r="AB41" s="5">
        <v>34.180261850000001</v>
      </c>
      <c r="AC41" s="5">
        <v>33.325755399999998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0.19914249000000001</v>
      </c>
      <c r="C42" s="5">
        <v>0.21564282000000001</v>
      </c>
      <c r="D42" s="5">
        <v>0.23303604999999999</v>
      </c>
      <c r="E42" s="5">
        <v>0.25137684999999999</v>
      </c>
      <c r="F42" s="5">
        <v>0.27071063000000001</v>
      </c>
      <c r="G42" s="5">
        <v>0.29077323999999999</v>
      </c>
      <c r="H42" s="5">
        <v>0.28350391000000003</v>
      </c>
      <c r="I42" s="5">
        <v>0.27641809000000001</v>
      </c>
      <c r="J42" s="5">
        <v>0.26952315999999998</v>
      </c>
      <c r="K42" s="5">
        <v>0.26279664000000003</v>
      </c>
      <c r="L42" s="5">
        <v>0.25622674000000001</v>
      </c>
      <c r="M42" s="5">
        <v>0.24982109999999999</v>
      </c>
      <c r="N42" s="5">
        <v>0.24357558000000001</v>
      </c>
      <c r="O42" s="5">
        <v>0.23748619000000001</v>
      </c>
      <c r="P42" s="5">
        <v>0.23154907999999999</v>
      </c>
      <c r="Q42" s="5">
        <v>0.22576040999999999</v>
      </c>
      <c r="R42" s="5">
        <v>0.22011639999999999</v>
      </c>
      <c r="S42" s="5">
        <v>0.21461348999999999</v>
      </c>
      <c r="T42" s="5">
        <v>0.20924819</v>
      </c>
      <c r="U42" s="5">
        <v>0.20401699000000001</v>
      </c>
      <c r="V42" s="5">
        <v>0.19893279999999999</v>
      </c>
      <c r="W42" s="5">
        <v>0.19395989</v>
      </c>
      <c r="X42" s="5">
        <v>0.1891109</v>
      </c>
      <c r="Y42" s="5">
        <v>0.18438655000000001</v>
      </c>
      <c r="Z42" s="5">
        <v>0.17977688</v>
      </c>
      <c r="AA42" s="5">
        <v>0.17528339000000001</v>
      </c>
      <c r="AB42" s="5">
        <v>0.17090131</v>
      </c>
      <c r="AC42" s="5">
        <v>0.16662878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9276.9905116699993</v>
      </c>
      <c r="C43" s="5">
        <v>10045.6535294</v>
      </c>
      <c r="D43" s="5">
        <v>10855.91179907</v>
      </c>
      <c r="E43" s="5">
        <v>11710.31207672</v>
      </c>
      <c r="F43" s="5">
        <v>12610.97014768</v>
      </c>
      <c r="G43" s="5">
        <v>13545.58056083</v>
      </c>
      <c r="H43" s="5">
        <v>13206.941266440001</v>
      </c>
      <c r="I43" s="5">
        <v>12876.85032084</v>
      </c>
      <c r="J43" s="5">
        <v>12555.652284</v>
      </c>
      <c r="K43" s="5">
        <v>12242.299181369999</v>
      </c>
      <c r="L43" s="5">
        <v>11936.242451010001</v>
      </c>
      <c r="M43" s="5">
        <v>11637.838027100001</v>
      </c>
      <c r="N43" s="5">
        <v>11346.89207643</v>
      </c>
      <c r="O43" s="5">
        <v>11063.22007549</v>
      </c>
      <c r="P43" s="5">
        <v>10786.641406770001</v>
      </c>
      <c r="Q43" s="5">
        <v>10516.97813211</v>
      </c>
      <c r="R43" s="5">
        <v>10254.053678820001</v>
      </c>
      <c r="S43" s="5">
        <v>9997.7023369599992</v>
      </c>
      <c r="T43" s="5">
        <v>9747.7614496499991</v>
      </c>
      <c r="U43" s="5">
        <v>9504.0678095999992</v>
      </c>
      <c r="V43" s="5">
        <v>9267.22242964</v>
      </c>
      <c r="W43" s="5">
        <v>9035.5610454599991</v>
      </c>
      <c r="X43" s="5">
        <v>8809.6720193300007</v>
      </c>
      <c r="Y43" s="5">
        <v>8589.5896650800005</v>
      </c>
      <c r="Z43" s="5">
        <v>8374.84992891</v>
      </c>
      <c r="AA43" s="5">
        <v>8165.5219417199996</v>
      </c>
      <c r="AB43" s="5">
        <v>7961.3840953600002</v>
      </c>
      <c r="AC43" s="5">
        <v>7762.3495145699999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671.11017932000004</v>
      </c>
      <c r="C44" s="5">
        <v>726.71631312</v>
      </c>
      <c r="D44" s="5">
        <v>785.33150433000003</v>
      </c>
      <c r="E44" s="5">
        <v>847.13998875000004</v>
      </c>
      <c r="F44" s="5">
        <v>912.29482519999999</v>
      </c>
      <c r="G44" s="5">
        <v>979.90582051000001</v>
      </c>
      <c r="H44" s="5">
        <v>955.40819088000001</v>
      </c>
      <c r="I44" s="5">
        <v>931.52896050000004</v>
      </c>
      <c r="J44" s="5">
        <v>908.29305529999999</v>
      </c>
      <c r="K44" s="5">
        <v>885.62466336</v>
      </c>
      <c r="L44" s="5">
        <v>863.48410096999999</v>
      </c>
      <c r="M44" s="5">
        <v>841.89711690000001</v>
      </c>
      <c r="N44" s="5">
        <v>820.84968898</v>
      </c>
      <c r="O44" s="5">
        <v>800.32846852</v>
      </c>
      <c r="P44" s="5">
        <v>780.32038942999998</v>
      </c>
      <c r="Q44" s="5">
        <v>760.81257939</v>
      </c>
      <c r="R44" s="5">
        <v>741.79226489999996</v>
      </c>
      <c r="S44" s="5">
        <v>723.24745829000005</v>
      </c>
      <c r="T44" s="5">
        <v>705.16639271999998</v>
      </c>
      <c r="U44" s="5">
        <v>687.53726157000006</v>
      </c>
      <c r="V44" s="5">
        <v>670.40354291000006</v>
      </c>
      <c r="W44" s="5">
        <v>653.64484159000006</v>
      </c>
      <c r="X44" s="5">
        <v>637.30372054999998</v>
      </c>
      <c r="Y44" s="5">
        <v>621.38266209999995</v>
      </c>
      <c r="Z44" s="5">
        <v>605.84809594000001</v>
      </c>
      <c r="AA44" s="5">
        <v>590.70502310999996</v>
      </c>
      <c r="AB44" s="5">
        <v>575.93741215</v>
      </c>
      <c r="AC44" s="5">
        <v>561.53897841000003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1.1083567700000001</v>
      </c>
      <c r="E45" s="5">
        <v>1.10635276</v>
      </c>
      <c r="F45" s="5">
        <v>1.10456668</v>
      </c>
      <c r="G45" s="5">
        <v>1.10164255</v>
      </c>
      <c r="H45" s="5">
        <v>1.09729491</v>
      </c>
      <c r="I45" s="5">
        <v>1.0000000200000001</v>
      </c>
      <c r="J45" s="5">
        <v>1.0000064099999999</v>
      </c>
      <c r="K45" s="5">
        <v>1.0000576000000001</v>
      </c>
      <c r="L45" s="5">
        <v>1.00004396</v>
      </c>
      <c r="M45" s="5">
        <v>1.0000000600000001</v>
      </c>
      <c r="N45" s="5">
        <v>1.00000014</v>
      </c>
      <c r="O45" s="5">
        <v>1</v>
      </c>
      <c r="P45" s="5">
        <v>1.00000003</v>
      </c>
      <c r="Q45" s="5">
        <v>1.0000001700000001</v>
      </c>
      <c r="R45" s="5">
        <v>1.00000026</v>
      </c>
      <c r="S45" s="5">
        <v>1</v>
      </c>
      <c r="T45" s="5">
        <v>1</v>
      </c>
      <c r="U45" s="5">
        <v>1.0000001700000001</v>
      </c>
      <c r="V45" s="5">
        <v>1.00000004</v>
      </c>
      <c r="W45" s="5">
        <v>1.00008162</v>
      </c>
      <c r="X45" s="5">
        <v>1.00000212</v>
      </c>
      <c r="Y45" s="5">
        <v>1</v>
      </c>
      <c r="Z45" s="5">
        <v>1.00001856</v>
      </c>
      <c r="AA45" s="5">
        <v>1</v>
      </c>
      <c r="AB45" s="5">
        <v>1.0000053</v>
      </c>
      <c r="AC45" s="5">
        <v>1.00000003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1.1106225000000001</v>
      </c>
      <c r="D46" s="5">
        <v>1.1083667699999999</v>
      </c>
      <c r="E46" s="5">
        <v>1.1063627599999999</v>
      </c>
      <c r="F46" s="5">
        <v>1.1045246500000001</v>
      </c>
      <c r="G46" s="5">
        <v>1.1016522099999999</v>
      </c>
      <c r="H46" s="5">
        <v>1.0000000200000001</v>
      </c>
      <c r="I46" s="5">
        <v>1.0000064099999999</v>
      </c>
      <c r="J46" s="5">
        <v>1.0000576000000001</v>
      </c>
      <c r="K46" s="5">
        <v>1.00004396</v>
      </c>
      <c r="L46" s="5">
        <v>1.0000000600000001</v>
      </c>
      <c r="M46" s="5">
        <v>1.00000014</v>
      </c>
      <c r="N46" s="5">
        <v>1</v>
      </c>
      <c r="O46" s="5">
        <v>1.00000003</v>
      </c>
      <c r="P46" s="5">
        <v>1.0000001700000001</v>
      </c>
      <c r="Q46" s="5">
        <v>1.00000026</v>
      </c>
      <c r="R46" s="5">
        <v>1</v>
      </c>
      <c r="S46" s="5">
        <v>1</v>
      </c>
      <c r="T46" s="5">
        <v>1.0000001700000001</v>
      </c>
      <c r="U46" s="5">
        <v>1.00000004</v>
      </c>
      <c r="V46" s="5">
        <v>1.00008162</v>
      </c>
      <c r="W46" s="5">
        <v>1.00000212</v>
      </c>
      <c r="X46" s="5">
        <v>1</v>
      </c>
      <c r="Y46" s="5">
        <v>1.00001856</v>
      </c>
      <c r="Z46" s="5">
        <v>1</v>
      </c>
      <c r="AA46" s="5">
        <v>1.0000053</v>
      </c>
      <c r="AB46" s="5">
        <v>1.00000003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1.11062292</v>
      </c>
      <c r="D47" s="5">
        <v>1.1083667699999999</v>
      </c>
      <c r="E47" s="5">
        <v>1.1063627599999999</v>
      </c>
      <c r="F47" s="5">
        <v>1.1045766800000001</v>
      </c>
      <c r="G47" s="5">
        <v>1.1016525500000001</v>
      </c>
      <c r="H47" s="5">
        <v>1.0973049100000001</v>
      </c>
      <c r="I47" s="5">
        <v>1.10087929</v>
      </c>
      <c r="J47" s="5">
        <v>1.1029309</v>
      </c>
      <c r="K47" s="5">
        <v>1.10593048</v>
      </c>
      <c r="L47" s="5">
        <v>1.1090810600000001</v>
      </c>
      <c r="M47" s="5">
        <v>1.11239201</v>
      </c>
      <c r="N47" s="5">
        <v>1.11586673</v>
      </c>
      <c r="O47" s="5">
        <v>1.1195125699999999</v>
      </c>
      <c r="P47" s="5">
        <v>1.12333708</v>
      </c>
      <c r="Q47" s="5">
        <v>1.1273484</v>
      </c>
      <c r="R47" s="5">
        <v>1.13155497</v>
      </c>
      <c r="S47" s="5">
        <v>1.1359656600000001</v>
      </c>
      <c r="T47" s="5">
        <v>1.1405897599999999</v>
      </c>
      <c r="U47" s="5">
        <v>1.1454369799999999</v>
      </c>
      <c r="V47" s="5">
        <v>1.15051368</v>
      </c>
      <c r="W47" s="5">
        <v>1.1558279300000001</v>
      </c>
      <c r="X47" s="5">
        <v>1.1614073899999999</v>
      </c>
      <c r="Y47" s="5">
        <v>1.16725389</v>
      </c>
      <c r="Z47" s="5">
        <v>1.1733766999999999</v>
      </c>
      <c r="AA47" s="5">
        <v>1.1797934699999999</v>
      </c>
      <c r="AB47" s="5">
        <v>1.1865165799999999</v>
      </c>
      <c r="AC47" s="5">
        <v>1.19356028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11541.25</v>
      </c>
      <c r="C48" s="5">
        <v>12626.42741032</v>
      </c>
      <c r="D48" s="5">
        <v>13762.93860662</v>
      </c>
      <c r="E48" s="5">
        <v>14954.563543259999</v>
      </c>
      <c r="F48" s="5">
        <v>15641.10828479</v>
      </c>
      <c r="G48" s="5">
        <v>15555.412955940001</v>
      </c>
      <c r="H48" s="5">
        <v>16708.060382520001</v>
      </c>
      <c r="I48" s="5">
        <v>17191.250422900001</v>
      </c>
      <c r="J48" s="5">
        <v>18041.145636550002</v>
      </c>
      <c r="K48" s="5">
        <v>18899.65103497</v>
      </c>
      <c r="L48" s="5">
        <v>19767.1862779</v>
      </c>
      <c r="M48" s="5">
        <v>20643.516694909998</v>
      </c>
      <c r="N48" s="5">
        <v>21528.863316210001</v>
      </c>
      <c r="O48" s="5">
        <v>22423.408073459999</v>
      </c>
      <c r="P48" s="5">
        <v>23327.435770290002</v>
      </c>
      <c r="Q48" s="5">
        <v>24241.20341115</v>
      </c>
      <c r="R48" s="5">
        <v>25164.990571490001</v>
      </c>
      <c r="S48" s="5">
        <v>26099.089785060001</v>
      </c>
      <c r="T48" s="5">
        <v>27043.80958542</v>
      </c>
      <c r="U48" s="5">
        <v>27998.22996226</v>
      </c>
      <c r="V48" s="5">
        <v>28964.716773460001</v>
      </c>
      <c r="W48" s="5">
        <v>29943.400164930001</v>
      </c>
      <c r="X48" s="5">
        <v>30934.005365429999</v>
      </c>
      <c r="Y48" s="5">
        <v>31936.771549919999</v>
      </c>
      <c r="Z48" s="5">
        <v>32952.15044456</v>
      </c>
      <c r="AA48" s="5">
        <v>33981.039913989996</v>
      </c>
      <c r="AB48" s="5">
        <v>35023.439524200003</v>
      </c>
      <c r="AC48" s="5">
        <v>36096.673607969999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44835783.357500002</v>
      </c>
      <c r="C49" s="5">
        <v>50979315.095638901</v>
      </c>
      <c r="D49" s="5">
        <v>54058104.225277498</v>
      </c>
      <c r="E49" s="5">
        <v>57199065.934386604</v>
      </c>
      <c r="F49" s="5">
        <v>57521405.719623797</v>
      </c>
      <c r="G49" s="5">
        <v>54365622.465528198</v>
      </c>
      <c r="H49" s="5">
        <v>60219539.386238098</v>
      </c>
      <c r="I49" s="5">
        <v>66108737.714147098</v>
      </c>
      <c r="J49" s="5">
        <v>72003340.310123205</v>
      </c>
      <c r="K49" s="5">
        <v>77912240.816904604</v>
      </c>
      <c r="L49" s="5">
        <v>83840822.000279605</v>
      </c>
      <c r="M49" s="5">
        <v>89788022.934743494</v>
      </c>
      <c r="N49" s="5">
        <v>95756744.632956699</v>
      </c>
      <c r="O49" s="5">
        <v>101749850.221155</v>
      </c>
      <c r="P49" s="5">
        <v>107770204.2386</v>
      </c>
      <c r="Q49" s="5">
        <v>113820682.030974</v>
      </c>
      <c r="R49" s="5">
        <v>119904179.842801</v>
      </c>
      <c r="S49" s="5">
        <v>126023547.472691</v>
      </c>
      <c r="T49" s="5">
        <v>132181644.852274</v>
      </c>
      <c r="U49" s="5">
        <v>138381369.14406699</v>
      </c>
      <c r="V49" s="5">
        <v>144620178.947218</v>
      </c>
      <c r="W49" s="5">
        <v>150911782.94350499</v>
      </c>
      <c r="X49" s="5">
        <v>157253800.46124399</v>
      </c>
      <c r="Y49" s="5">
        <v>163647852.09739801</v>
      </c>
      <c r="Z49" s="5">
        <v>170099161.533564</v>
      </c>
      <c r="AA49" s="5">
        <v>176609172.556236</v>
      </c>
      <c r="AB49" s="5">
        <v>183181438.18875799</v>
      </c>
      <c r="AC49" s="5">
        <v>189818619.26446199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44835783.357500002</v>
      </c>
      <c r="C50" s="5">
        <v>50979315.095638901</v>
      </c>
      <c r="D50" s="5">
        <v>54058104.225277498</v>
      </c>
      <c r="E50" s="5">
        <v>57199065.934386604</v>
      </c>
      <c r="F50" s="5">
        <v>57521405.719623797</v>
      </c>
      <c r="G50" s="5">
        <v>54365622.465528198</v>
      </c>
      <c r="H50" s="5">
        <v>60219539.386238098</v>
      </c>
      <c r="I50" s="5">
        <v>66108737.714147098</v>
      </c>
      <c r="J50" s="5">
        <v>72003340.310123205</v>
      </c>
      <c r="K50" s="5">
        <v>77912240.816904604</v>
      </c>
      <c r="L50" s="5">
        <v>83840822.000279605</v>
      </c>
      <c r="M50" s="5">
        <v>89788022.934743494</v>
      </c>
      <c r="N50" s="5">
        <v>95756744.632956699</v>
      </c>
      <c r="O50" s="5">
        <v>101749850.221155</v>
      </c>
      <c r="P50" s="5">
        <v>107770204.2386</v>
      </c>
      <c r="Q50" s="5">
        <v>113820682.030974</v>
      </c>
      <c r="R50" s="5">
        <v>119904179.842801</v>
      </c>
      <c r="S50" s="5">
        <v>126023547.472691</v>
      </c>
      <c r="T50" s="5">
        <v>132181644.852274</v>
      </c>
      <c r="U50" s="5">
        <v>138381369.14406699</v>
      </c>
      <c r="V50" s="5">
        <v>144620178.947218</v>
      </c>
      <c r="W50" s="5">
        <v>150911782.94350499</v>
      </c>
      <c r="X50" s="5">
        <v>157253800.46124399</v>
      </c>
      <c r="Y50" s="5">
        <v>163647852.09739801</v>
      </c>
      <c r="Z50" s="5">
        <v>170099161.533564</v>
      </c>
      <c r="AA50" s="5">
        <v>176609172.556236</v>
      </c>
      <c r="AB50" s="5">
        <v>183181438.18875799</v>
      </c>
      <c r="AC50" s="5">
        <v>189818619.26446199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3282.65238804</v>
      </c>
      <c r="C51" s="5">
        <v>3638.34540861</v>
      </c>
      <c r="D51" s="5">
        <v>3928.9935447299999</v>
      </c>
      <c r="E51" s="5">
        <v>4231.6103498700004</v>
      </c>
      <c r="F51" s="5">
        <v>4369.6703948699997</v>
      </c>
      <c r="G51" s="5">
        <v>4276.4181948799996</v>
      </c>
      <c r="H51" s="5">
        <v>4637.8394911300002</v>
      </c>
      <c r="I51" s="5">
        <v>4873.1671109199997</v>
      </c>
      <c r="J51" s="5">
        <v>5178.1678211799999</v>
      </c>
      <c r="K51" s="5">
        <v>5485.1502184700003</v>
      </c>
      <c r="L51" s="5">
        <v>5794.3252256899996</v>
      </c>
      <c r="M51" s="5">
        <v>6105.6224538400002</v>
      </c>
      <c r="N51" s="5">
        <v>6419.15460334</v>
      </c>
      <c r="O51" s="5">
        <v>6735.0260356299996</v>
      </c>
      <c r="P51" s="5">
        <v>7053.36065504</v>
      </c>
      <c r="Q51" s="5">
        <v>7374.2773578300003</v>
      </c>
      <c r="R51" s="5">
        <v>7697.8998304699999</v>
      </c>
      <c r="S51" s="5">
        <v>8024.3530835499996</v>
      </c>
      <c r="T51" s="5">
        <v>8353.7654091000004</v>
      </c>
      <c r="U51" s="5">
        <v>8686.0330289800004</v>
      </c>
      <c r="V51" s="5">
        <v>9021.5425895099997</v>
      </c>
      <c r="W51" s="5">
        <v>9360.6532631400005</v>
      </c>
      <c r="X51" s="5">
        <v>9703.2548544000001</v>
      </c>
      <c r="Y51" s="5">
        <v>10049.432262529999</v>
      </c>
      <c r="Z51" s="5">
        <v>10399.398609780001</v>
      </c>
      <c r="AA51" s="5">
        <v>10753.35939378</v>
      </c>
      <c r="AB51" s="5">
        <v>11111.401226</v>
      </c>
      <c r="AC51" s="5">
        <v>11476.87438214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4995.9728793699996</v>
      </c>
      <c r="D52" s="5">
        <v>5297.6942140800002</v>
      </c>
      <c r="E52" s="5">
        <v>5605.5084615699998</v>
      </c>
      <c r="F52" s="5">
        <v>5637.0977605199996</v>
      </c>
      <c r="G52" s="5">
        <v>5327.8310016200003</v>
      </c>
      <c r="H52" s="5">
        <v>5901.51485985</v>
      </c>
      <c r="I52" s="5">
        <v>6478.6562959900002</v>
      </c>
      <c r="J52" s="5">
        <v>7056.32735039</v>
      </c>
      <c r="K52" s="5">
        <v>7635.39960006</v>
      </c>
      <c r="L52" s="5">
        <v>8216.4005560299993</v>
      </c>
      <c r="M52" s="5">
        <v>8799.2262475999996</v>
      </c>
      <c r="N52" s="5">
        <v>9384.1609740299991</v>
      </c>
      <c r="O52" s="5">
        <v>9971.4853216699994</v>
      </c>
      <c r="P52" s="5">
        <v>10561.480015380001</v>
      </c>
      <c r="Q52" s="5">
        <v>11154.426839039999</v>
      </c>
      <c r="R52" s="5">
        <v>11750.609624590001</v>
      </c>
      <c r="S52" s="5">
        <v>12350.30765232</v>
      </c>
      <c r="T52" s="5">
        <v>12953.80119552</v>
      </c>
      <c r="U52" s="5">
        <v>13561.37417612</v>
      </c>
      <c r="V52" s="5">
        <v>14172.777536830001</v>
      </c>
      <c r="W52" s="5">
        <v>14789.354728460001</v>
      </c>
      <c r="X52" s="5">
        <v>15410.872445200001</v>
      </c>
      <c r="Y52" s="5">
        <v>16037.48950555</v>
      </c>
      <c r="Z52" s="5">
        <v>16669.717830289999</v>
      </c>
      <c r="AA52" s="5">
        <v>17307.69891051</v>
      </c>
      <c r="AB52" s="5">
        <v>17951.780942500001</v>
      </c>
      <c r="AC52" s="5">
        <v>18602.224687919999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21.969533850000001</v>
      </c>
      <c r="C53" s="5">
        <v>24.9798644</v>
      </c>
      <c r="D53" s="5">
        <v>26.488471069999999</v>
      </c>
      <c r="E53" s="5">
        <v>28.027542310000001</v>
      </c>
      <c r="F53" s="5">
        <v>28.185488800000002</v>
      </c>
      <c r="G53" s="5">
        <v>26.63915501</v>
      </c>
      <c r="H53" s="5">
        <v>29.507574300000002</v>
      </c>
      <c r="I53" s="5">
        <v>32.393281479999999</v>
      </c>
      <c r="J53" s="5">
        <v>35.281636749999997</v>
      </c>
      <c r="K53" s="5">
        <v>38.176997999999998</v>
      </c>
      <c r="L53" s="5">
        <v>41.082002780000003</v>
      </c>
      <c r="M53" s="5">
        <v>43.996131239999997</v>
      </c>
      <c r="N53" s="5">
        <v>46.920804869999998</v>
      </c>
      <c r="O53" s="5">
        <v>49.857426609999997</v>
      </c>
      <c r="P53" s="5">
        <v>52.807400080000001</v>
      </c>
      <c r="Q53" s="5">
        <v>55.772134200000004</v>
      </c>
      <c r="R53" s="5">
        <v>58.753048120000003</v>
      </c>
      <c r="S53" s="5">
        <v>61.751538259999997</v>
      </c>
      <c r="T53" s="5">
        <v>64.769005980000003</v>
      </c>
      <c r="U53" s="5">
        <v>67.806870880000005</v>
      </c>
      <c r="V53" s="5">
        <v>70.863887680000005</v>
      </c>
      <c r="W53" s="5">
        <v>73.946773640000004</v>
      </c>
      <c r="X53" s="5">
        <v>77.054362229999995</v>
      </c>
      <c r="Y53" s="5">
        <v>80.18744753</v>
      </c>
      <c r="Z53" s="5">
        <v>83.348589149999995</v>
      </c>
      <c r="AA53" s="5">
        <v>86.538494549999996</v>
      </c>
      <c r="AB53" s="5">
        <v>89.758904709999996</v>
      </c>
      <c r="AC53" s="5">
        <v>93.011123440000006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2188.6592741200002</v>
      </c>
      <c r="C54" s="5">
        <v>2394.4501202699998</v>
      </c>
      <c r="D54" s="5">
        <v>2609.9758016300002</v>
      </c>
      <c r="E54" s="5">
        <v>2835.9531410700001</v>
      </c>
      <c r="F54" s="5">
        <v>2966.1480953099999</v>
      </c>
      <c r="G54" s="5">
        <v>2949.8970067199998</v>
      </c>
      <c r="H54" s="5">
        <v>3168.4827301</v>
      </c>
      <c r="I54" s="5">
        <v>3260.1139106999999</v>
      </c>
      <c r="J54" s="5">
        <v>3421.2863176199999</v>
      </c>
      <c r="K54" s="5">
        <v>3584.0915425399999</v>
      </c>
      <c r="L54" s="5">
        <v>3748.6091688900001</v>
      </c>
      <c r="M54" s="5">
        <v>3914.79469423</v>
      </c>
      <c r="N54" s="5">
        <v>4082.6900342899999</v>
      </c>
      <c r="O54" s="5">
        <v>4252.3296902299999</v>
      </c>
      <c r="P54" s="5">
        <v>4423.7676716200003</v>
      </c>
      <c r="Q54" s="5">
        <v>4597.05271627</v>
      </c>
      <c r="R54" s="5">
        <v>4772.2378423</v>
      </c>
      <c r="S54" s="5">
        <v>4949.3785252199996</v>
      </c>
      <c r="T54" s="5">
        <v>5128.5332747000002</v>
      </c>
      <c r="U54" s="5">
        <v>5309.5276218700001</v>
      </c>
      <c r="V54" s="5">
        <v>5492.8102232000001</v>
      </c>
      <c r="W54" s="5">
        <v>5678.4057593099997</v>
      </c>
      <c r="X54" s="5">
        <v>5866.2621231499998</v>
      </c>
      <c r="Y54" s="5">
        <v>6056.4246713499997</v>
      </c>
      <c r="Z54" s="5">
        <v>6248.9790683600004</v>
      </c>
      <c r="AA54" s="5">
        <v>6444.0955834099996</v>
      </c>
      <c r="AB54" s="5">
        <v>6641.77413419</v>
      </c>
      <c r="AC54" s="5">
        <v>6845.30007209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1093.99311392</v>
      </c>
      <c r="C55" s="5">
        <v>1243.8952883300001</v>
      </c>
      <c r="D55" s="5">
        <v>1319.0177431</v>
      </c>
      <c r="E55" s="5">
        <v>1395.6572088</v>
      </c>
      <c r="F55" s="5">
        <v>1403.52229956</v>
      </c>
      <c r="G55" s="5">
        <v>1326.5211881600001</v>
      </c>
      <c r="H55" s="5">
        <v>1469.35676102</v>
      </c>
      <c r="I55" s="5">
        <v>1613.0532002299999</v>
      </c>
      <c r="J55" s="5">
        <v>1756.8815035699999</v>
      </c>
      <c r="K55" s="5">
        <v>1901.0586759299999</v>
      </c>
      <c r="L55" s="5">
        <v>2045.7160568100001</v>
      </c>
      <c r="M55" s="5">
        <v>2190.8277596100002</v>
      </c>
      <c r="N55" s="5">
        <v>2336.4645690399998</v>
      </c>
      <c r="O55" s="5">
        <v>2482.6963454000002</v>
      </c>
      <c r="P55" s="5">
        <v>2629.5929834200001</v>
      </c>
      <c r="Q55" s="5">
        <v>2777.2246415599998</v>
      </c>
      <c r="R55" s="5">
        <v>2925.66198816</v>
      </c>
      <c r="S55" s="5">
        <v>3074.97455833</v>
      </c>
      <c r="T55" s="5">
        <v>3225.2321344000002</v>
      </c>
      <c r="U55" s="5">
        <v>3376.5054071200002</v>
      </c>
      <c r="V55" s="5">
        <v>3528.7323663100001</v>
      </c>
      <c r="W55" s="5">
        <v>3682.24750382</v>
      </c>
      <c r="X55" s="5">
        <v>3836.9927312499999</v>
      </c>
      <c r="Y55" s="5">
        <v>3993.00759118</v>
      </c>
      <c r="Z55" s="5">
        <v>4150.4195414200003</v>
      </c>
      <c r="AA55" s="5">
        <v>4309.2638103700001</v>
      </c>
      <c r="AB55" s="5">
        <v>4469.6270918099999</v>
      </c>
      <c r="AC55" s="5">
        <v>4631.5743100500003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1.1354331099999999</v>
      </c>
      <c r="E56" s="5">
        <v>1.1318469499999999</v>
      </c>
      <c r="F56" s="5">
        <v>1.12873936</v>
      </c>
      <c r="G56" s="5">
        <v>1.0894882400000001</v>
      </c>
      <c r="H56" s="5">
        <v>1.03595953</v>
      </c>
      <c r="I56" s="5">
        <v>1.1188535900000001</v>
      </c>
      <c r="J56" s="5">
        <v>1.0717912300000001</v>
      </c>
      <c r="K56" s="5">
        <v>1.09316423</v>
      </c>
      <c r="L56" s="5">
        <v>1.0912353800000001</v>
      </c>
      <c r="M56" s="5">
        <v>1.0894814399999999</v>
      </c>
      <c r="N56" s="5">
        <v>1.0878464400000001</v>
      </c>
      <c r="O56" s="5">
        <v>1.08634103</v>
      </c>
      <c r="P56" s="5">
        <v>1.08494891</v>
      </c>
      <c r="Q56" s="5">
        <v>1.0836627599999999</v>
      </c>
      <c r="R56" s="5">
        <v>1.0824701800000001</v>
      </c>
      <c r="S56" s="5">
        <v>1.08136265</v>
      </c>
      <c r="T56" s="5">
        <v>1.0803322900000001</v>
      </c>
      <c r="U56" s="5">
        <v>1.0793723200000001</v>
      </c>
      <c r="V56" s="5">
        <v>1.07842879</v>
      </c>
      <c r="W56" s="5">
        <v>1.0776245499999999</v>
      </c>
      <c r="X56" s="5">
        <v>1.07686335</v>
      </c>
      <c r="Y56" s="5">
        <v>1.0761277</v>
      </c>
      <c r="Z56" s="5">
        <v>1.0754336499999999</v>
      </c>
      <c r="AA56" s="5">
        <v>1.0747848</v>
      </c>
      <c r="AB56" s="5">
        <v>1.0741913999999999</v>
      </c>
      <c r="AC56" s="5">
        <v>1.0736207499999999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1.1396104</v>
      </c>
      <c r="D57" s="5">
        <v>1.13542762</v>
      </c>
      <c r="E57" s="5">
        <v>1.1318564200000001</v>
      </c>
      <c r="F57" s="5">
        <v>1.0894882400000001</v>
      </c>
      <c r="G57" s="5">
        <v>1.03595953</v>
      </c>
      <c r="H57" s="5">
        <v>1.1188535900000001</v>
      </c>
      <c r="I57" s="5">
        <v>1.0717912300000001</v>
      </c>
      <c r="J57" s="5">
        <v>1.09316423</v>
      </c>
      <c r="K57" s="5">
        <v>1.0912353800000001</v>
      </c>
      <c r="L57" s="5">
        <v>1.0894814399999999</v>
      </c>
      <c r="M57" s="5">
        <v>1.0878464400000001</v>
      </c>
      <c r="N57" s="5">
        <v>1.08634103</v>
      </c>
      <c r="O57" s="5">
        <v>1.08494891</v>
      </c>
      <c r="P57" s="5">
        <v>1.0836627599999999</v>
      </c>
      <c r="Q57" s="5">
        <v>1.0824701800000001</v>
      </c>
      <c r="R57" s="5">
        <v>1.08136265</v>
      </c>
      <c r="S57" s="5">
        <v>1.0803322900000001</v>
      </c>
      <c r="T57" s="5">
        <v>1.0793723200000001</v>
      </c>
      <c r="U57" s="5">
        <v>1.07842879</v>
      </c>
      <c r="V57" s="5">
        <v>1.0776245499999999</v>
      </c>
      <c r="W57" s="5">
        <v>1.07686335</v>
      </c>
      <c r="X57" s="5">
        <v>1.0761277</v>
      </c>
      <c r="Y57" s="5">
        <v>1.0754336499999999</v>
      </c>
      <c r="Z57" s="5">
        <v>1.0747848</v>
      </c>
      <c r="AA57" s="5">
        <v>1.0741913999999999</v>
      </c>
      <c r="AB57" s="5">
        <v>1.0736207499999999</v>
      </c>
      <c r="AC57" s="5">
        <v>1.0735867800000001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1.13961169</v>
      </c>
      <c r="D58" s="5">
        <v>1.13544311</v>
      </c>
      <c r="E58" s="5">
        <v>1.13185695</v>
      </c>
      <c r="F58" s="5">
        <v>1.12874936</v>
      </c>
      <c r="G58" s="5">
        <v>1.12810159</v>
      </c>
      <c r="H58" s="5">
        <v>1.1305361899999999</v>
      </c>
      <c r="I58" s="5">
        <v>1.12497717</v>
      </c>
      <c r="J58" s="5">
        <v>1.12199994</v>
      </c>
      <c r="K58" s="5">
        <v>1.1181982500000001</v>
      </c>
      <c r="L58" s="5">
        <v>1.1147492800000001</v>
      </c>
      <c r="M58" s="5">
        <v>1.11160908</v>
      </c>
      <c r="N58" s="5">
        <v>1.10874377</v>
      </c>
      <c r="O58" s="5">
        <v>1.1061221999999999</v>
      </c>
      <c r="P58" s="5">
        <v>1.1037177300000001</v>
      </c>
      <c r="Q58" s="5">
        <v>1.1015072299999999</v>
      </c>
      <c r="R58" s="5">
        <v>1.0994706999999999</v>
      </c>
      <c r="S58" s="5">
        <v>1.0975906799999999</v>
      </c>
      <c r="T58" s="5">
        <v>1.09585193</v>
      </c>
      <c r="U58" s="5">
        <v>1.0942410300000001</v>
      </c>
      <c r="V58" s="5">
        <v>1.09274721</v>
      </c>
      <c r="W58" s="5">
        <v>1.09135932</v>
      </c>
      <c r="X58" s="5">
        <v>1.0900660200000001</v>
      </c>
      <c r="Y58" s="5">
        <v>1.0888607400000001</v>
      </c>
      <c r="Z58" s="5">
        <v>1.0877364</v>
      </c>
      <c r="AA58" s="5">
        <v>1.0866858399999999</v>
      </c>
      <c r="AB58" s="5">
        <v>1.0857031399999999</v>
      </c>
      <c r="AC58" s="5">
        <v>1.0847830599999999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6363</v>
      </c>
      <c r="C59" s="5">
        <v>6203.9250000000002</v>
      </c>
      <c r="D59" s="5">
        <v>6048.8268749999997</v>
      </c>
      <c r="E59" s="5">
        <v>5897.6062031199999</v>
      </c>
      <c r="F59" s="5">
        <v>5750.1660480500004</v>
      </c>
      <c r="G59" s="5">
        <v>5606.4118968499997</v>
      </c>
      <c r="H59" s="5">
        <v>5466.2515994200003</v>
      </c>
      <c r="I59" s="5">
        <v>5329.5953094400002</v>
      </c>
      <c r="J59" s="5">
        <v>5196.3554267</v>
      </c>
      <c r="K59" s="5">
        <v>5066.4465410399998</v>
      </c>
      <c r="L59" s="5">
        <v>4939.7853775100002</v>
      </c>
      <c r="M59" s="5">
        <v>4816.2907430699997</v>
      </c>
      <c r="N59" s="5">
        <v>4695.8834744899996</v>
      </c>
      <c r="O59" s="5">
        <v>4578.4863876299996</v>
      </c>
      <c r="P59" s="5">
        <v>4464.0242279399999</v>
      </c>
      <c r="Q59" s="5">
        <v>4352.4236222400004</v>
      </c>
      <c r="R59" s="5">
        <v>4243.6130316899998</v>
      </c>
      <c r="S59" s="5">
        <v>4137.52270589</v>
      </c>
      <c r="T59" s="5">
        <v>4034.0846382499999</v>
      </c>
      <c r="U59" s="5">
        <v>3933.2325222899999</v>
      </c>
      <c r="V59" s="5">
        <v>3834.9017092300001</v>
      </c>
      <c r="W59" s="5">
        <v>3739.0291665</v>
      </c>
      <c r="X59" s="5">
        <v>3645.5534373400001</v>
      </c>
      <c r="Y59" s="5">
        <v>3554.4146014100002</v>
      </c>
      <c r="Z59" s="5">
        <v>3465.5542363700001</v>
      </c>
      <c r="AA59" s="5">
        <v>3378.9153804600001</v>
      </c>
      <c r="AB59" s="5">
        <v>3294.4424959500002</v>
      </c>
      <c r="AC59" s="5">
        <v>3212.0814335499999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23747776.297499999</v>
      </c>
      <c r="C60" s="5">
        <v>15244986.2695783</v>
      </c>
      <c r="D60" s="5">
        <v>9570224.3651045095</v>
      </c>
      <c r="E60" s="5">
        <v>3579695.4446598301</v>
      </c>
      <c r="F60" s="5">
        <v>140290.50504732999</v>
      </c>
      <c r="G60" s="5">
        <v>4877.3257840699998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23747776.297499999</v>
      </c>
      <c r="C61" s="5">
        <v>15244986.2695783</v>
      </c>
      <c r="D61" s="5">
        <v>9570224.3651045095</v>
      </c>
      <c r="E61" s="5">
        <v>3579695.4446598301</v>
      </c>
      <c r="F61" s="5">
        <v>140290.58013094001</v>
      </c>
      <c r="G61" s="5">
        <v>4877.4980728199998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4361.4976307200004</v>
      </c>
      <c r="C62" s="5">
        <v>4068.3364439000002</v>
      </c>
      <c r="D62" s="5">
        <v>3843.3921576799999</v>
      </c>
      <c r="E62" s="5">
        <v>3613.41771105</v>
      </c>
      <c r="F62" s="5">
        <v>3445.09630578</v>
      </c>
      <c r="G62" s="5">
        <v>3355.8981306999999</v>
      </c>
      <c r="H62" s="5">
        <v>3271.8899679800002</v>
      </c>
      <c r="I62" s="5">
        <v>3190.0927187799998</v>
      </c>
      <c r="J62" s="5">
        <v>3110.3404008100001</v>
      </c>
      <c r="K62" s="5">
        <v>3032.5818907900002</v>
      </c>
      <c r="L62" s="5">
        <v>2956.7673435199999</v>
      </c>
      <c r="M62" s="5">
        <v>2882.8481599299998</v>
      </c>
      <c r="N62" s="5">
        <v>2810.77695593</v>
      </c>
      <c r="O62" s="5">
        <v>2740.5075320400001</v>
      </c>
      <c r="P62" s="5">
        <v>2671.99484373</v>
      </c>
      <c r="Q62" s="5">
        <v>2605.1949726399998</v>
      </c>
      <c r="R62" s="5">
        <v>2540.0650983300002</v>
      </c>
      <c r="S62" s="5">
        <v>2476.5634708699999</v>
      </c>
      <c r="T62" s="5">
        <v>2414.6493841000001</v>
      </c>
      <c r="U62" s="5">
        <v>2354.2831494900001</v>
      </c>
      <c r="V62" s="5">
        <v>2295.4260707600001</v>
      </c>
      <c r="W62" s="5">
        <v>2238.04041899</v>
      </c>
      <c r="X62" s="5">
        <v>2182.0894085099999</v>
      </c>
      <c r="Y62" s="5">
        <v>2127.5371733000002</v>
      </c>
      <c r="Z62" s="5">
        <v>2074.3487439700002</v>
      </c>
      <c r="AA62" s="5">
        <v>2022.49002537</v>
      </c>
      <c r="AB62" s="5">
        <v>1971.92777473</v>
      </c>
      <c r="AC62" s="5">
        <v>1922.62958037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2500.1777482100001</v>
      </c>
      <c r="D63" s="5">
        <v>1569.51679588</v>
      </c>
      <c r="E63" s="5">
        <v>587.07005291999997</v>
      </c>
      <c r="F63" s="5">
        <v>23.007655140000001</v>
      </c>
      <c r="G63" s="5">
        <v>0.79990967999999996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19.473176559999999</v>
      </c>
      <c r="C64" s="5">
        <v>12.500888740000001</v>
      </c>
      <c r="D64" s="5">
        <v>7.8475839799999996</v>
      </c>
      <c r="E64" s="5">
        <v>2.9353502599999999</v>
      </c>
      <c r="F64" s="5">
        <v>0.11503828000000001</v>
      </c>
      <c r="G64" s="5">
        <v>3.9995500000000002E-3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3808.6493985100001</v>
      </c>
      <c r="C65" s="5">
        <v>3713.4331635499998</v>
      </c>
      <c r="D65" s="5">
        <v>3620.5973344600002</v>
      </c>
      <c r="E65" s="5">
        <v>3530.0824011</v>
      </c>
      <c r="F65" s="5">
        <v>3441.83034107</v>
      </c>
      <c r="G65" s="5">
        <v>3355.78458254</v>
      </c>
      <c r="H65" s="5">
        <v>3271.8899679800002</v>
      </c>
      <c r="I65" s="5">
        <v>3190.0927187799998</v>
      </c>
      <c r="J65" s="5">
        <v>3110.3404008100001</v>
      </c>
      <c r="K65" s="5">
        <v>3032.5818907900002</v>
      </c>
      <c r="L65" s="5">
        <v>2956.7673435199999</v>
      </c>
      <c r="M65" s="5">
        <v>2882.8481599299998</v>
      </c>
      <c r="N65" s="5">
        <v>2810.77695593</v>
      </c>
      <c r="O65" s="5">
        <v>2740.5075320400001</v>
      </c>
      <c r="P65" s="5">
        <v>2671.99484373</v>
      </c>
      <c r="Q65" s="5">
        <v>2605.1949726399998</v>
      </c>
      <c r="R65" s="5">
        <v>2540.0650983300002</v>
      </c>
      <c r="S65" s="5">
        <v>2476.5634708699999</v>
      </c>
      <c r="T65" s="5">
        <v>2414.6493841000001</v>
      </c>
      <c r="U65" s="5">
        <v>2354.2831494900001</v>
      </c>
      <c r="V65" s="5">
        <v>2295.4260707600001</v>
      </c>
      <c r="W65" s="5">
        <v>2238.04041899</v>
      </c>
      <c r="X65" s="5">
        <v>2182.0894085099999</v>
      </c>
      <c r="Y65" s="5">
        <v>2127.5371733000002</v>
      </c>
      <c r="Z65" s="5">
        <v>2074.3487439700002</v>
      </c>
      <c r="AA65" s="5">
        <v>2022.49002537</v>
      </c>
      <c r="AB65" s="5">
        <v>1971.92777473</v>
      </c>
      <c r="AC65" s="5">
        <v>1922.62958037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552.84823220999999</v>
      </c>
      <c r="C66" s="5">
        <v>354.90328036</v>
      </c>
      <c r="D66" s="5">
        <v>222.79482322000001</v>
      </c>
      <c r="E66" s="5">
        <v>83.335309949999996</v>
      </c>
      <c r="F66" s="5">
        <v>3.26596471</v>
      </c>
      <c r="G66" s="5">
        <v>0.11354816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0.65841463</v>
      </c>
      <c r="E67" s="5">
        <v>0.64385855000000003</v>
      </c>
      <c r="F67" s="5">
        <v>0.38363598999999998</v>
      </c>
      <c r="G67" s="5">
        <v>4.0195540000000002E-2</v>
      </c>
      <c r="H67" s="5">
        <v>3.5658570000000001E-2</v>
      </c>
      <c r="I67" s="5">
        <v>0</v>
      </c>
      <c r="J67" s="5">
        <v>0</v>
      </c>
      <c r="K67" s="5">
        <v>5.7158999999999997E-4</v>
      </c>
      <c r="L67" s="5">
        <v>7.1398999999999996E-4</v>
      </c>
      <c r="M67" s="5">
        <v>7.5237999999999998E-4</v>
      </c>
      <c r="N67" s="5">
        <v>7.4850999999999997E-4</v>
      </c>
      <c r="O67" s="5">
        <v>0</v>
      </c>
      <c r="P67" s="5">
        <v>4.3257000000000001E-4</v>
      </c>
      <c r="Q67" s="5">
        <v>4.2348E-4</v>
      </c>
      <c r="R67" s="5">
        <v>4.0891000000000001E-4</v>
      </c>
      <c r="S67" s="5">
        <v>4.0551999999999998E-4</v>
      </c>
      <c r="T67" s="5">
        <v>4.3567999999999998E-4</v>
      </c>
      <c r="U67" s="5">
        <v>8.4129999999999996E-5</v>
      </c>
      <c r="V67" s="5">
        <v>7.7760000000000001E-5</v>
      </c>
      <c r="W67" s="5">
        <v>3.4150000000000001E-4</v>
      </c>
      <c r="X67" s="5">
        <v>3.0888999999999998E-4</v>
      </c>
      <c r="Y67" s="5">
        <v>4.8557E-4</v>
      </c>
      <c r="Z67" s="5">
        <v>3.4238999999999998E-4</v>
      </c>
      <c r="AA67" s="5">
        <v>2.9032E-4</v>
      </c>
      <c r="AB67" s="5">
        <v>1.54E-4</v>
      </c>
      <c r="AC67" s="5">
        <v>5.8699999999999997E-5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0.65841463</v>
      </c>
      <c r="D68" s="5">
        <v>0.64385855000000003</v>
      </c>
      <c r="E68" s="5">
        <v>0.38363598999999998</v>
      </c>
      <c r="F68" s="5">
        <v>4.0195540000000002E-2</v>
      </c>
      <c r="G68" s="5">
        <v>3.5658570000000001E-2</v>
      </c>
      <c r="H68" s="5">
        <v>0</v>
      </c>
      <c r="I68" s="5">
        <v>0</v>
      </c>
      <c r="J68" s="5">
        <v>5.7158999999999997E-4</v>
      </c>
      <c r="K68" s="5">
        <v>7.1398999999999996E-4</v>
      </c>
      <c r="L68" s="5">
        <v>7.5237999999999998E-4</v>
      </c>
      <c r="M68" s="5">
        <v>7.4850999999999997E-4</v>
      </c>
      <c r="N68" s="5">
        <v>0</v>
      </c>
      <c r="O68" s="5">
        <v>4.3257000000000001E-4</v>
      </c>
      <c r="P68" s="5">
        <v>4.2348E-4</v>
      </c>
      <c r="Q68" s="5">
        <v>4.0891000000000001E-4</v>
      </c>
      <c r="R68" s="5">
        <v>4.0551999999999998E-4</v>
      </c>
      <c r="S68" s="5">
        <v>4.3567999999999998E-4</v>
      </c>
      <c r="T68" s="5">
        <v>8.4129999999999996E-5</v>
      </c>
      <c r="U68" s="5">
        <v>7.7760000000000001E-5</v>
      </c>
      <c r="V68" s="5">
        <v>3.4150000000000001E-4</v>
      </c>
      <c r="W68" s="5">
        <v>3.0888999999999998E-4</v>
      </c>
      <c r="X68" s="5">
        <v>4.8557E-4</v>
      </c>
      <c r="Y68" s="5">
        <v>3.4238999999999998E-4</v>
      </c>
      <c r="Z68" s="5">
        <v>2.9032E-4</v>
      </c>
      <c r="AA68" s="5">
        <v>1.54E-4</v>
      </c>
      <c r="AB68" s="5">
        <v>5.8699999999999997E-5</v>
      </c>
      <c r="AC68" s="5">
        <v>6.4000000000000001E-7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1.54054914</v>
      </c>
      <c r="D69" s="5">
        <v>1.5837403400000001</v>
      </c>
      <c r="E69" s="5">
        <v>1.6306609400000001</v>
      </c>
      <c r="F69" s="5">
        <v>1.68164012</v>
      </c>
      <c r="G69" s="5">
        <v>1.7255314500000001</v>
      </c>
      <c r="H69" s="5">
        <v>1.7558651000000001</v>
      </c>
      <c r="I69" s="5">
        <v>1.7898895699999999</v>
      </c>
      <c r="J69" s="5">
        <v>1.80942398</v>
      </c>
      <c r="K69" s="5">
        <v>1.8380242099999999</v>
      </c>
      <c r="L69" s="5">
        <v>1.8680537699999999</v>
      </c>
      <c r="M69" s="5">
        <v>1.89957416</v>
      </c>
      <c r="N69" s="5">
        <v>1.93265368</v>
      </c>
      <c r="O69" s="5">
        <v>1.9673621999999999</v>
      </c>
      <c r="P69" s="5">
        <v>2.00377166</v>
      </c>
      <c r="Q69" s="5">
        <v>2.04195971</v>
      </c>
      <c r="R69" s="5">
        <v>2.0820066000000002</v>
      </c>
      <c r="S69" s="5">
        <v>2.12399659</v>
      </c>
      <c r="T69" s="5">
        <v>2.16801814</v>
      </c>
      <c r="U69" s="5">
        <v>2.21416404</v>
      </c>
      <c r="V69" s="5">
        <v>2.2624944400000002</v>
      </c>
      <c r="W69" s="5">
        <v>2.3131917899999999</v>
      </c>
      <c r="X69" s="5">
        <v>2.36631562</v>
      </c>
      <c r="Y69" s="5">
        <v>2.4219791000000002</v>
      </c>
      <c r="Z69" s="5">
        <v>2.4803004199999998</v>
      </c>
      <c r="AA69" s="5">
        <v>2.54139457</v>
      </c>
      <c r="AB69" s="5">
        <v>2.6054137000000002</v>
      </c>
      <c r="AC69" s="5">
        <v>2.6724772300000001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238.35869940000001</v>
      </c>
      <c r="D70" s="5">
        <v>468.02779855</v>
      </c>
      <c r="E70" s="5">
        <v>690.64432112999998</v>
      </c>
      <c r="F70" s="5">
        <v>907.65593441999999</v>
      </c>
      <c r="G70" s="5">
        <v>1115.79991718</v>
      </c>
      <c r="H70" s="5">
        <v>1309.7492331200001</v>
      </c>
      <c r="I70" s="5">
        <v>1491.67541478</v>
      </c>
      <c r="J70" s="5">
        <v>1656.6958203900001</v>
      </c>
      <c r="K70" s="5">
        <v>1809.5519025900001</v>
      </c>
      <c r="L70" s="5">
        <v>1951.53475645</v>
      </c>
      <c r="M70" s="5">
        <v>2083.8171483900001</v>
      </c>
      <c r="N70" s="5">
        <v>2207.4699748899998</v>
      </c>
      <c r="O70" s="5">
        <v>2323.4620579299999</v>
      </c>
      <c r="P70" s="5">
        <v>2432.68687133</v>
      </c>
      <c r="Q70" s="5">
        <v>2535.9056198600001</v>
      </c>
      <c r="R70" s="5">
        <v>2633.8623282499998</v>
      </c>
      <c r="S70" s="5">
        <v>2727.21143222</v>
      </c>
      <c r="T70" s="5">
        <v>2816.5467977399999</v>
      </c>
      <c r="U70" s="5">
        <v>2908.6445291099999</v>
      </c>
      <c r="V70" s="5">
        <v>2990.9784303299998</v>
      </c>
      <c r="W70" s="5">
        <v>3070.80464497</v>
      </c>
      <c r="X70" s="5">
        <v>3149.1008996300002</v>
      </c>
      <c r="Y70" s="5">
        <v>3225.6263938500001</v>
      </c>
      <c r="Z70" s="5">
        <v>3302.1605277799999</v>
      </c>
      <c r="AA70" s="5">
        <v>3375.4881320600002</v>
      </c>
      <c r="AB70" s="5">
        <v>3448.1865934900002</v>
      </c>
      <c r="AC70" s="5">
        <v>3520.3650982499998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59.589673910000002</v>
      </c>
      <c r="D71" s="5">
        <v>118.24321030999999</v>
      </c>
      <c r="E71" s="5">
        <v>289.67689694000001</v>
      </c>
      <c r="F71" s="5">
        <v>454.10781761999999</v>
      </c>
      <c r="G71" s="5">
        <v>544.18083120999995</v>
      </c>
      <c r="H71" s="5">
        <v>62.404502119999997</v>
      </c>
      <c r="I71" s="5">
        <v>611.80346684999995</v>
      </c>
      <c r="J71" s="5">
        <v>608.31143310000004</v>
      </c>
      <c r="K71" s="5">
        <v>600.38900321000006</v>
      </c>
      <c r="L71" s="5">
        <v>588.48172371999999</v>
      </c>
      <c r="M71" s="5">
        <v>574.61025113000005</v>
      </c>
      <c r="N71" s="5">
        <v>615.65179249000005</v>
      </c>
      <c r="O71" s="5">
        <v>659.82409571999995</v>
      </c>
      <c r="P71" s="5">
        <v>704.77497092999999</v>
      </c>
      <c r="Q71" s="5">
        <v>773.43747962999998</v>
      </c>
      <c r="R71" s="5">
        <v>878.54258948999995</v>
      </c>
      <c r="S71" s="5">
        <v>1066.30312721</v>
      </c>
      <c r="T71" s="5">
        <v>1370.2829719599999</v>
      </c>
      <c r="U71" s="5">
        <v>1771.0073496299999</v>
      </c>
      <c r="V71" s="5">
        <v>2210.2019255599998</v>
      </c>
      <c r="W71" s="5">
        <v>2676.3581560699999</v>
      </c>
      <c r="X71" s="5">
        <v>3260.0019147899998</v>
      </c>
      <c r="Y71" s="5">
        <v>3900.3027449900001</v>
      </c>
      <c r="Z71" s="5">
        <v>4601.74728461</v>
      </c>
      <c r="AA71" s="5">
        <v>5359.59018345</v>
      </c>
      <c r="AB71" s="5">
        <v>6235.5631428200004</v>
      </c>
      <c r="AC71" s="5">
        <v>6917.79384906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59.589673910000002</v>
      </c>
      <c r="D72" s="5">
        <v>118.24321030999999</v>
      </c>
      <c r="E72" s="5">
        <v>289.67689694000001</v>
      </c>
      <c r="F72" s="5">
        <v>454.10781761999999</v>
      </c>
      <c r="G72" s="5">
        <v>544.18083120999995</v>
      </c>
      <c r="H72" s="5">
        <v>62.404502119999997</v>
      </c>
      <c r="I72" s="5">
        <v>611.80346684999995</v>
      </c>
      <c r="J72" s="5">
        <v>608.31143310000004</v>
      </c>
      <c r="K72" s="5">
        <v>600.38900321000006</v>
      </c>
      <c r="L72" s="5">
        <v>588.48172371999999</v>
      </c>
      <c r="M72" s="5">
        <v>574.61025113000005</v>
      </c>
      <c r="N72" s="5">
        <v>615.65179249000005</v>
      </c>
      <c r="O72" s="5">
        <v>659.82409571999995</v>
      </c>
      <c r="P72" s="5">
        <v>704.77497092999999</v>
      </c>
      <c r="Q72" s="5">
        <v>773.43747962999998</v>
      </c>
      <c r="R72" s="5">
        <v>878.54258948999995</v>
      </c>
      <c r="S72" s="5">
        <v>1066.30312721</v>
      </c>
      <c r="T72" s="5">
        <v>1370.2829719599999</v>
      </c>
      <c r="U72" s="5">
        <v>1771.0073496299999</v>
      </c>
      <c r="V72" s="5">
        <v>2210.2019255599998</v>
      </c>
      <c r="W72" s="5">
        <v>2676.3581560699999</v>
      </c>
      <c r="X72" s="5">
        <v>3260.0019147899998</v>
      </c>
      <c r="Y72" s="5">
        <v>3900.3027449900001</v>
      </c>
      <c r="Z72" s="5">
        <v>4601.74728461</v>
      </c>
      <c r="AA72" s="5">
        <v>5359.59018345</v>
      </c>
      <c r="AB72" s="5">
        <v>6235.5631428200004</v>
      </c>
      <c r="AC72" s="5">
        <v>6917.79384906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63.30089744</v>
      </c>
      <c r="D73" s="5">
        <v>124.29411557</v>
      </c>
      <c r="E73" s="5">
        <v>183.41595888000001</v>
      </c>
      <c r="F73" s="5">
        <v>241.04922981000001</v>
      </c>
      <c r="G73" s="5">
        <v>296.32653155000003</v>
      </c>
      <c r="H73" s="5">
        <v>347.82633146000001</v>
      </c>
      <c r="I73" s="5">
        <v>396.14738940000001</v>
      </c>
      <c r="J73" s="5">
        <v>439.97122687000001</v>
      </c>
      <c r="K73" s="5">
        <v>480.56456698</v>
      </c>
      <c r="L73" s="5">
        <v>518.27028742000005</v>
      </c>
      <c r="M73" s="5">
        <v>553.39986345</v>
      </c>
      <c r="N73" s="5">
        <v>586.23847244000001</v>
      </c>
      <c r="O73" s="5">
        <v>617.042688</v>
      </c>
      <c r="P73" s="5">
        <v>646.04975442</v>
      </c>
      <c r="Q73" s="5">
        <v>673.46213794000005</v>
      </c>
      <c r="R73" s="5">
        <v>699.47760186999994</v>
      </c>
      <c r="S73" s="5">
        <v>724.27057877000004</v>
      </c>
      <c r="T73" s="5">
        <v>747.99924166999995</v>
      </c>
      <c r="U73" s="5">
        <v>772.46282847999998</v>
      </c>
      <c r="V73" s="5">
        <v>794.33399917999998</v>
      </c>
      <c r="W73" s="5">
        <v>815.53958367999996</v>
      </c>
      <c r="X73" s="5">
        <v>836.34047992000001</v>
      </c>
      <c r="Y73" s="5">
        <v>856.67190174999996</v>
      </c>
      <c r="Z73" s="5">
        <v>877.00645994000001</v>
      </c>
      <c r="AA73" s="5">
        <v>896.49024798999994</v>
      </c>
      <c r="AB73" s="5">
        <v>915.80858346000002</v>
      </c>
      <c r="AC73" s="5">
        <v>934.98616804000005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1.32587E-3</v>
      </c>
      <c r="D74" s="5">
        <v>2.6309100000000002E-3</v>
      </c>
      <c r="E74" s="5">
        <v>6.4453100000000001E-3</v>
      </c>
      <c r="F74" s="5">
        <v>1.0103900000000001E-2</v>
      </c>
      <c r="G74" s="5">
        <v>1.2108020000000001E-2</v>
      </c>
      <c r="H74" s="5">
        <v>1.3885E-3</v>
      </c>
      <c r="I74" s="5">
        <v>1.3612630000000001E-2</v>
      </c>
      <c r="J74" s="5">
        <v>1.3534930000000001E-2</v>
      </c>
      <c r="K74" s="5">
        <v>1.335866E-2</v>
      </c>
      <c r="L74" s="5">
        <v>1.309372E-2</v>
      </c>
      <c r="M74" s="5">
        <v>1.2785080000000001E-2</v>
      </c>
      <c r="N74" s="5">
        <v>1.369825E-2</v>
      </c>
      <c r="O74" s="5">
        <v>1.4681090000000001E-2</v>
      </c>
      <c r="P74" s="5">
        <v>1.5681239999999999E-2</v>
      </c>
      <c r="Q74" s="5">
        <v>1.7208979999999999E-2</v>
      </c>
      <c r="R74" s="5">
        <v>1.954757E-2</v>
      </c>
      <c r="S74" s="5">
        <v>2.3725240000000002E-2</v>
      </c>
      <c r="T74" s="5">
        <v>3.04888E-2</v>
      </c>
      <c r="U74" s="5">
        <v>3.9404910000000001E-2</v>
      </c>
      <c r="V74" s="5">
        <v>4.9176989999999997E-2</v>
      </c>
      <c r="W74" s="5">
        <v>5.954897E-2</v>
      </c>
      <c r="X74" s="5">
        <v>7.2535039999999995E-2</v>
      </c>
      <c r="Y74" s="5">
        <v>8.6781739999999996E-2</v>
      </c>
      <c r="Z74" s="5">
        <v>0.10238888</v>
      </c>
      <c r="AA74" s="5">
        <v>0.11925088</v>
      </c>
      <c r="AB74" s="5">
        <v>0.13874127999999999</v>
      </c>
      <c r="AC74" s="5">
        <v>0.15392090999999999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6.63E-6</v>
      </c>
      <c r="D75" s="5">
        <v>1.3149999999999999E-5</v>
      </c>
      <c r="E75" s="5">
        <v>3.2230000000000001E-5</v>
      </c>
      <c r="F75" s="5">
        <v>5.0519999999999997E-5</v>
      </c>
      <c r="G75" s="5">
        <v>6.054E-5</v>
      </c>
      <c r="H75" s="5">
        <v>6.9399999999999996E-6</v>
      </c>
      <c r="I75" s="5">
        <v>6.8059999999999996E-5</v>
      </c>
      <c r="J75" s="5">
        <v>6.7669999999999994E-5</v>
      </c>
      <c r="K75" s="5">
        <v>6.6790000000000003E-5</v>
      </c>
      <c r="L75" s="5">
        <v>6.5469999999999995E-5</v>
      </c>
      <c r="M75" s="5">
        <v>6.3930000000000006E-5</v>
      </c>
      <c r="N75" s="5">
        <v>6.8490000000000003E-5</v>
      </c>
      <c r="O75" s="5">
        <v>7.3410000000000004E-5</v>
      </c>
      <c r="P75" s="5">
        <v>7.8410000000000003E-5</v>
      </c>
      <c r="Q75" s="5">
        <v>8.6039999999999996E-5</v>
      </c>
      <c r="R75" s="5">
        <v>9.7739999999999996E-5</v>
      </c>
      <c r="S75" s="5">
        <v>1.1862999999999999E-4</v>
      </c>
      <c r="T75" s="5">
        <v>1.5244E-4</v>
      </c>
      <c r="U75" s="5">
        <v>1.9702000000000001E-4</v>
      </c>
      <c r="V75" s="5">
        <v>2.4588000000000002E-4</v>
      </c>
      <c r="W75" s="5">
        <v>2.9774000000000001E-4</v>
      </c>
      <c r="X75" s="5">
        <v>3.6267999999999999E-4</v>
      </c>
      <c r="Y75" s="5">
        <v>4.3391000000000002E-4</v>
      </c>
      <c r="Z75" s="5">
        <v>5.1194000000000001E-4</v>
      </c>
      <c r="AA75" s="5">
        <v>5.9624999999999999E-4</v>
      </c>
      <c r="AB75" s="5">
        <v>6.9371000000000005E-4</v>
      </c>
      <c r="AC75" s="5">
        <v>7.6959999999999995E-4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63.30007689</v>
      </c>
      <c r="D76" s="5">
        <v>124.29248737</v>
      </c>
      <c r="E76" s="5">
        <v>183.41197002000001</v>
      </c>
      <c r="F76" s="5">
        <v>241.04297675000001</v>
      </c>
      <c r="G76" s="5">
        <v>296.31903818000001</v>
      </c>
      <c r="H76" s="5">
        <v>347.82547215</v>
      </c>
      <c r="I76" s="5">
        <v>396.13896487</v>
      </c>
      <c r="J76" s="5">
        <v>439.96285042</v>
      </c>
      <c r="K76" s="5">
        <v>480.55629962</v>
      </c>
      <c r="L76" s="5">
        <v>518.26218401999995</v>
      </c>
      <c r="M76" s="5">
        <v>553.39195106</v>
      </c>
      <c r="N76" s="5">
        <v>586.22999491999997</v>
      </c>
      <c r="O76" s="5">
        <v>617.03360223000004</v>
      </c>
      <c r="P76" s="5">
        <v>646.04004967000003</v>
      </c>
      <c r="Q76" s="5">
        <v>673.45148770000003</v>
      </c>
      <c r="R76" s="5">
        <v>699.46550434000005</v>
      </c>
      <c r="S76" s="5">
        <v>724.25589577000005</v>
      </c>
      <c r="T76" s="5">
        <v>747.98037288</v>
      </c>
      <c r="U76" s="5">
        <v>772.43844171000001</v>
      </c>
      <c r="V76" s="5">
        <v>794.30356470000004</v>
      </c>
      <c r="W76" s="5">
        <v>815.50273023</v>
      </c>
      <c r="X76" s="5">
        <v>836.29558970000005</v>
      </c>
      <c r="Y76" s="5">
        <v>856.61819458000002</v>
      </c>
      <c r="Z76" s="5">
        <v>876.94309387999999</v>
      </c>
      <c r="AA76" s="5">
        <v>896.41644643999996</v>
      </c>
      <c r="AB76" s="5">
        <v>915.72271975000001</v>
      </c>
      <c r="AC76" s="5">
        <v>934.89091001999998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8.2054999999999997E-4</v>
      </c>
      <c r="D77" s="5">
        <v>1.6282099999999999E-3</v>
      </c>
      <c r="E77" s="5">
        <v>3.9888500000000004E-3</v>
      </c>
      <c r="F77" s="5">
        <v>6.2530600000000004E-3</v>
      </c>
      <c r="G77" s="5">
        <v>7.4933700000000001E-3</v>
      </c>
      <c r="H77" s="5">
        <v>8.5930999999999996E-4</v>
      </c>
      <c r="I77" s="5">
        <v>8.4245299999999995E-3</v>
      </c>
      <c r="J77" s="5">
        <v>8.3764500000000006E-3</v>
      </c>
      <c r="K77" s="5">
        <v>8.2673599999999996E-3</v>
      </c>
      <c r="L77" s="5">
        <v>8.1033900000000002E-3</v>
      </c>
      <c r="M77" s="5">
        <v>7.9123800000000001E-3</v>
      </c>
      <c r="N77" s="5">
        <v>8.4775300000000005E-3</v>
      </c>
      <c r="O77" s="5">
        <v>9.0857799999999999E-3</v>
      </c>
      <c r="P77" s="5">
        <v>9.7047499999999998E-3</v>
      </c>
      <c r="Q77" s="5">
        <v>1.065023E-2</v>
      </c>
      <c r="R77" s="5">
        <v>1.209753E-2</v>
      </c>
      <c r="S77" s="5">
        <v>1.468299E-2</v>
      </c>
      <c r="T77" s="5">
        <v>1.8868800000000002E-2</v>
      </c>
      <c r="U77" s="5">
        <v>2.4386769999999999E-2</v>
      </c>
      <c r="V77" s="5">
        <v>3.043448E-2</v>
      </c>
      <c r="W77" s="5">
        <v>3.6853450000000003E-2</v>
      </c>
      <c r="X77" s="5">
        <v>4.4890230000000003E-2</v>
      </c>
      <c r="Y77" s="5">
        <v>5.3707169999999999E-2</v>
      </c>
      <c r="Z77" s="5">
        <v>6.3366060000000002E-2</v>
      </c>
      <c r="AA77" s="5">
        <v>7.3801560000000002E-2</v>
      </c>
      <c r="AB77" s="5">
        <v>8.5863700000000001E-2</v>
      </c>
      <c r="AC77" s="5">
        <v>9.5258019999999999E-2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1.00000029</v>
      </c>
      <c r="E78" s="5">
        <v>1.0000013999999999</v>
      </c>
      <c r="F78" s="5">
        <v>1.00011103</v>
      </c>
      <c r="G78" s="5">
        <v>1</v>
      </c>
      <c r="H78" s="5">
        <v>1</v>
      </c>
      <c r="I78" s="5">
        <v>1</v>
      </c>
      <c r="J78" s="5">
        <v>1</v>
      </c>
      <c r="K78" s="5">
        <v>1.00000037</v>
      </c>
      <c r="L78" s="5">
        <v>1.00001523</v>
      </c>
      <c r="M78" s="5">
        <v>1.00001242</v>
      </c>
      <c r="N78" s="5">
        <v>1.00000069</v>
      </c>
      <c r="O78" s="5">
        <v>1</v>
      </c>
      <c r="P78" s="5">
        <v>1.00000216</v>
      </c>
      <c r="Q78" s="5">
        <v>1.00005078</v>
      </c>
      <c r="R78" s="5">
        <v>1</v>
      </c>
      <c r="S78" s="5">
        <v>1.0000054899999999</v>
      </c>
      <c r="T78" s="5">
        <v>1.0000060099999999</v>
      </c>
      <c r="U78" s="5">
        <v>1.00000054</v>
      </c>
      <c r="V78" s="5">
        <v>1.0169587499999999</v>
      </c>
      <c r="W78" s="5">
        <v>1.0000848099999999</v>
      </c>
      <c r="X78" s="5">
        <v>1.00000369</v>
      </c>
      <c r="Y78" s="5">
        <v>1.00141645</v>
      </c>
      <c r="Z78" s="5">
        <v>1.00136303</v>
      </c>
      <c r="AA78" s="5">
        <v>1.0049380800000001</v>
      </c>
      <c r="AB78" s="5">
        <v>1</v>
      </c>
      <c r="AC78" s="5">
        <v>1.0003376900000001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1.00000029</v>
      </c>
      <c r="D79" s="5">
        <v>1.0000013999999999</v>
      </c>
      <c r="E79" s="5">
        <v>1.00011103</v>
      </c>
      <c r="F79" s="5">
        <v>1</v>
      </c>
      <c r="G79" s="5">
        <v>1</v>
      </c>
      <c r="H79" s="5">
        <v>1</v>
      </c>
      <c r="I79" s="5">
        <v>1</v>
      </c>
      <c r="J79" s="5">
        <v>1.00000037</v>
      </c>
      <c r="K79" s="5">
        <v>1.00001523</v>
      </c>
      <c r="L79" s="5">
        <v>1.00001242</v>
      </c>
      <c r="M79" s="5">
        <v>1.00000069</v>
      </c>
      <c r="N79" s="5">
        <v>1</v>
      </c>
      <c r="O79" s="5">
        <v>1.00000216</v>
      </c>
      <c r="P79" s="5">
        <v>1.00005078</v>
      </c>
      <c r="Q79" s="5">
        <v>1</v>
      </c>
      <c r="R79" s="5">
        <v>1.0000054899999999</v>
      </c>
      <c r="S79" s="5">
        <v>1.0000060099999999</v>
      </c>
      <c r="T79" s="5">
        <v>1.00000054</v>
      </c>
      <c r="U79" s="5">
        <v>1.0169587499999999</v>
      </c>
      <c r="V79" s="5">
        <v>1.0000848099999999</v>
      </c>
      <c r="W79" s="5">
        <v>1.00000369</v>
      </c>
      <c r="X79" s="5">
        <v>1.00141645</v>
      </c>
      <c r="Y79" s="5">
        <v>1.00136303</v>
      </c>
      <c r="Z79" s="5">
        <v>1.0049380800000001</v>
      </c>
      <c r="AA79" s="5">
        <v>1</v>
      </c>
      <c r="AB79" s="5">
        <v>1.0003376900000001</v>
      </c>
      <c r="AC79" s="5">
        <v>1.00035556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C78BD-C9FF-46E9-9C29-C8B78E0A1EF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200</v>
      </c>
      <c r="D3" s="5">
        <v>200</v>
      </c>
      <c r="E3" s="5">
        <v>200</v>
      </c>
      <c r="F3" s="5">
        <v>200</v>
      </c>
      <c r="G3" s="5">
        <v>200</v>
      </c>
      <c r="H3" s="5">
        <v>200</v>
      </c>
      <c r="I3" s="5">
        <v>200</v>
      </c>
      <c r="J3" s="5">
        <v>200</v>
      </c>
      <c r="K3" s="5">
        <v>200</v>
      </c>
      <c r="L3" s="5">
        <v>200</v>
      </c>
      <c r="M3" s="5">
        <v>200</v>
      </c>
      <c r="N3" s="5">
        <v>200</v>
      </c>
      <c r="O3" s="5">
        <v>200</v>
      </c>
      <c r="P3" s="5">
        <v>200</v>
      </c>
      <c r="Q3" s="5">
        <v>200</v>
      </c>
      <c r="R3" s="5">
        <v>200</v>
      </c>
      <c r="S3" s="5">
        <v>200</v>
      </c>
      <c r="T3" s="5">
        <v>200</v>
      </c>
      <c r="U3" s="5">
        <v>200</v>
      </c>
      <c r="V3" s="5">
        <v>200</v>
      </c>
      <c r="W3" s="5">
        <v>200</v>
      </c>
      <c r="X3" s="5">
        <v>200</v>
      </c>
      <c r="Y3" s="5">
        <v>200</v>
      </c>
      <c r="Z3" s="5">
        <v>200</v>
      </c>
      <c r="AA3" s="5">
        <v>200</v>
      </c>
      <c r="AB3" s="5">
        <v>200</v>
      </c>
      <c r="AC3" s="5">
        <v>200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110677</v>
      </c>
      <c r="C5" s="5">
        <v>119079.80491963</v>
      </c>
      <c r="D5" s="5">
        <v>127252.87665216</v>
      </c>
      <c r="E5" s="5">
        <v>130597.62961937</v>
      </c>
      <c r="F5" s="5">
        <v>134506.07649745999</v>
      </c>
      <c r="G5" s="5">
        <v>138479.25796178999</v>
      </c>
      <c r="H5" s="5">
        <v>142470.30713686001</v>
      </c>
      <c r="I5" s="5">
        <v>146631.83896804001</v>
      </c>
      <c r="J5" s="5">
        <v>150410.99195341</v>
      </c>
      <c r="K5" s="5">
        <v>154242.00957773</v>
      </c>
      <c r="L5" s="5">
        <v>155825.23973998</v>
      </c>
      <c r="M5" s="5">
        <v>157692.52368871</v>
      </c>
      <c r="N5" s="5">
        <v>161240.35837552999</v>
      </c>
      <c r="O5" s="5">
        <v>165281.23834266001</v>
      </c>
      <c r="P5" s="5">
        <v>169519.71884548999</v>
      </c>
      <c r="Q5" s="5">
        <v>173854.86762338001</v>
      </c>
      <c r="R5" s="5">
        <v>178295.51182915</v>
      </c>
      <c r="S5" s="5">
        <v>182842.86293157999</v>
      </c>
      <c r="T5" s="5">
        <v>187059.19208594001</v>
      </c>
      <c r="U5" s="5">
        <v>191163.91221569001</v>
      </c>
      <c r="V5" s="5">
        <v>195605.39033346999</v>
      </c>
      <c r="W5" s="5">
        <v>199877.89859713</v>
      </c>
      <c r="X5" s="5">
        <v>203591.58627525999</v>
      </c>
      <c r="Y5" s="5">
        <v>207528.71182244</v>
      </c>
      <c r="Z5" s="5">
        <v>212797.37102637</v>
      </c>
      <c r="AA5" s="5">
        <v>218269.69692898999</v>
      </c>
      <c r="AB5" s="5">
        <v>224013.24996136001</v>
      </c>
      <c r="AC5" s="5">
        <v>229537.25349787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409950380.25</v>
      </c>
      <c r="C6" s="5">
        <v>418183595.01087099</v>
      </c>
      <c r="D6" s="5">
        <v>426601642.92781597</v>
      </c>
      <c r="E6" s="5">
        <v>435718577.03708601</v>
      </c>
      <c r="F6" s="5">
        <v>446490897.23746699</v>
      </c>
      <c r="G6" s="5">
        <v>459417067.32611197</v>
      </c>
      <c r="H6" s="5">
        <v>474751434.957748</v>
      </c>
      <c r="I6" s="5">
        <v>492494138.726125</v>
      </c>
      <c r="J6" s="5">
        <v>502541334.92992598</v>
      </c>
      <c r="K6" s="5">
        <v>512788901.240309</v>
      </c>
      <c r="L6" s="5">
        <v>520350980.244928</v>
      </c>
      <c r="M6" s="5">
        <v>528468746.632604</v>
      </c>
      <c r="N6" s="5">
        <v>538832095.23831999</v>
      </c>
      <c r="O6" s="5">
        <v>549937830.86131799</v>
      </c>
      <c r="P6" s="5">
        <v>561433255.55636299</v>
      </c>
      <c r="Q6" s="5">
        <v>573204387.26393902</v>
      </c>
      <c r="R6" s="5">
        <v>585261382.88916302</v>
      </c>
      <c r="S6" s="5">
        <v>597606056.00052905</v>
      </c>
      <c r="T6" s="5">
        <v>609700083.75000799</v>
      </c>
      <c r="U6" s="5">
        <v>621494239.79962206</v>
      </c>
      <c r="V6" s="5">
        <v>634003686.57369196</v>
      </c>
      <c r="W6" s="5">
        <v>646344730.48522496</v>
      </c>
      <c r="X6" s="5">
        <v>657864778.19630897</v>
      </c>
      <c r="Y6" s="5">
        <v>669827822.84028101</v>
      </c>
      <c r="Z6" s="5">
        <v>683543547.78512001</v>
      </c>
      <c r="AA6" s="5">
        <v>697672614.43020403</v>
      </c>
      <c r="AB6" s="5">
        <v>712308419.62133896</v>
      </c>
      <c r="AC6" s="5">
        <v>726872648.65639198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409950380.25</v>
      </c>
      <c r="C7" s="5">
        <v>418180408.91500002</v>
      </c>
      <c r="D7" s="5">
        <v>426575038.15329999</v>
      </c>
      <c r="E7" s="5">
        <v>435137559.97636598</v>
      </c>
      <c r="F7" s="5">
        <v>443871332.23589301</v>
      </c>
      <c r="G7" s="5">
        <v>452779779.940611</v>
      </c>
      <c r="H7" s="5">
        <v>461866396.59942299</v>
      </c>
      <c r="I7" s="5">
        <v>471134745.59141099</v>
      </c>
      <c r="J7" s="5">
        <v>480588461.56323999</v>
      </c>
      <c r="K7" s="5">
        <v>490231251.854505</v>
      </c>
      <c r="L7" s="5">
        <v>500066897.95159501</v>
      </c>
      <c r="M7" s="5">
        <v>510099256.97062701</v>
      </c>
      <c r="N7" s="5">
        <v>520332263.170039</v>
      </c>
      <c r="O7" s="5">
        <v>530769929.49343997</v>
      </c>
      <c r="P7" s="5">
        <v>541416349.143309</v>
      </c>
      <c r="Q7" s="5">
        <v>552275697.18617499</v>
      </c>
      <c r="R7" s="5">
        <v>563352232.18989897</v>
      </c>
      <c r="S7" s="5">
        <v>574650297.89369595</v>
      </c>
      <c r="T7" s="5">
        <v>586174324.91156995</v>
      </c>
      <c r="U7" s="5">
        <v>597928832.46980202</v>
      </c>
      <c r="V7" s="5">
        <v>609918430.17919803</v>
      </c>
      <c r="W7" s="5">
        <v>622147819.84278202</v>
      </c>
      <c r="X7" s="5">
        <v>634621797.29963803</v>
      </c>
      <c r="Y7" s="5">
        <v>647345254.30562997</v>
      </c>
      <c r="Z7" s="5">
        <v>660323180.45174301</v>
      </c>
      <c r="AA7" s="5">
        <v>673560665.12077796</v>
      </c>
      <c r="AB7" s="5">
        <v>687062899.48319304</v>
      </c>
      <c r="AC7" s="5">
        <v>700835178.53285694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34427.75582731</v>
      </c>
      <c r="C8" s="5">
        <v>38985.66944582</v>
      </c>
      <c r="D8" s="5">
        <v>43701.453840369999</v>
      </c>
      <c r="E8" s="5">
        <v>47451.413217770001</v>
      </c>
      <c r="F8" s="5">
        <v>51232.051928209999</v>
      </c>
      <c r="G8" s="5">
        <v>54977.120436379999</v>
      </c>
      <c r="H8" s="5">
        <v>58725.013736499997</v>
      </c>
      <c r="I8" s="5">
        <v>62538.207860809998</v>
      </c>
      <c r="J8" s="5">
        <v>63069.69280556</v>
      </c>
      <c r="K8" s="5">
        <v>63597.695944109997</v>
      </c>
      <c r="L8" s="5">
        <v>63584.475481460002</v>
      </c>
      <c r="M8" s="5">
        <v>63564.912468709997</v>
      </c>
      <c r="N8" s="5">
        <v>64019.70587482</v>
      </c>
      <c r="O8" s="5">
        <v>64619.452683789998</v>
      </c>
      <c r="P8" s="5">
        <v>65282.271405990003</v>
      </c>
      <c r="Q8" s="5">
        <v>65980.55993494</v>
      </c>
      <c r="R8" s="5">
        <v>66716.798008950005</v>
      </c>
      <c r="S8" s="5">
        <v>67491.056136769999</v>
      </c>
      <c r="T8" s="5">
        <v>68181.569246689993</v>
      </c>
      <c r="U8" s="5">
        <v>68823.102719960007</v>
      </c>
      <c r="V8" s="5">
        <v>69576.594697670007</v>
      </c>
      <c r="W8" s="5">
        <v>70280.510218769996</v>
      </c>
      <c r="X8" s="5">
        <v>70808.581464539995</v>
      </c>
      <c r="Y8" s="5">
        <v>71402.917538909998</v>
      </c>
      <c r="Z8" s="5">
        <v>72382.296202430007</v>
      </c>
      <c r="AA8" s="5">
        <v>73426.182542890005</v>
      </c>
      <c r="AB8" s="5">
        <v>74555.989912010002</v>
      </c>
      <c r="AC8" s="5">
        <v>75632.343359029997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6426.6911513599998</v>
      </c>
      <c r="C9" s="5">
        <v>6142.3736789300001</v>
      </c>
      <c r="D9" s="5">
        <v>5834.80127679</v>
      </c>
      <c r="E9" s="5">
        <v>5468.9783417999997</v>
      </c>
      <c r="F9" s="5">
        <v>5132.4108149399999</v>
      </c>
      <c r="G9" s="5">
        <v>4851.5699145099998</v>
      </c>
      <c r="H9" s="5">
        <v>4628.8393051900002</v>
      </c>
      <c r="I9" s="5">
        <v>4456.5915277200002</v>
      </c>
      <c r="J9" s="5">
        <v>4516.0935297599999</v>
      </c>
      <c r="K9" s="5">
        <v>4579.7207451599998</v>
      </c>
      <c r="L9" s="5">
        <v>4762.6831627700003</v>
      </c>
      <c r="M9" s="5">
        <v>4945.2564839799998</v>
      </c>
      <c r="N9" s="5">
        <v>5042.5073179399997</v>
      </c>
      <c r="O9" s="5">
        <v>5118.3216287599998</v>
      </c>
      <c r="P9" s="5">
        <v>5189.19750398</v>
      </c>
      <c r="Q9" s="5">
        <v>5260.7509677300004</v>
      </c>
      <c r="R9" s="5">
        <v>5332.6921149099999</v>
      </c>
      <c r="S9" s="5">
        <v>5405.0107720899996</v>
      </c>
      <c r="T9" s="5">
        <v>5501.7955836700003</v>
      </c>
      <c r="U9" s="5">
        <v>5616.7280043199999</v>
      </c>
      <c r="V9" s="5">
        <v>5717.2394161100001</v>
      </c>
      <c r="W9" s="5">
        <v>5836.1096070800004</v>
      </c>
      <c r="X9" s="5">
        <v>5999.7345058199999</v>
      </c>
      <c r="Y9" s="5">
        <v>6159.4873258899997</v>
      </c>
      <c r="Z9" s="5">
        <v>6249.6467200300003</v>
      </c>
      <c r="AA9" s="5">
        <v>6335.4668756000001</v>
      </c>
      <c r="AB9" s="5">
        <v>6413.12171115</v>
      </c>
      <c r="AC9" s="5">
        <v>6510.8988323200001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24575.469498350001</v>
      </c>
      <c r="D11" s="5">
        <v>19945.421949790001</v>
      </c>
      <c r="E11" s="5">
        <v>17502.41470673</v>
      </c>
      <c r="F11" s="5">
        <v>15205.12531815</v>
      </c>
      <c r="G11" s="5">
        <v>13149.57008989</v>
      </c>
      <c r="H11" s="5">
        <v>11323.729821790001</v>
      </c>
      <c r="I11" s="5">
        <v>9688.3412274399998</v>
      </c>
      <c r="J11" s="5">
        <v>10137.58641584</v>
      </c>
      <c r="K11" s="5">
        <v>10605.84828642</v>
      </c>
      <c r="L11" s="5">
        <v>11512.55026265</v>
      </c>
      <c r="M11" s="5">
        <v>12443.104529349999</v>
      </c>
      <c r="N11" s="5">
        <v>13030.907098420001</v>
      </c>
      <c r="O11" s="5">
        <v>13529.17589697</v>
      </c>
      <c r="P11" s="5">
        <v>14003.42413028</v>
      </c>
      <c r="Q11" s="5">
        <v>14476.02294271</v>
      </c>
      <c r="R11" s="5">
        <v>14945.93957645</v>
      </c>
      <c r="S11" s="5">
        <v>15413.25152772</v>
      </c>
      <c r="T11" s="5">
        <v>15973.831099880001</v>
      </c>
      <c r="U11" s="5">
        <v>16602.091788869999</v>
      </c>
      <c r="V11" s="5">
        <v>17169.449987349999</v>
      </c>
      <c r="W11" s="5">
        <v>17805.889259529999</v>
      </c>
      <c r="X11" s="5">
        <v>18616.148142059999</v>
      </c>
      <c r="Y11" s="5">
        <v>19407.644767739999</v>
      </c>
      <c r="Z11" s="5">
        <v>19919.765720129999</v>
      </c>
      <c r="AA11" s="5">
        <v>20411.514553019999</v>
      </c>
      <c r="AB11" s="5">
        <v>20867.70424363</v>
      </c>
      <c r="AC11" s="5">
        <v>21400.574279249999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40854.446978669999</v>
      </c>
      <c r="C12" s="5">
        <v>45128.043124739997</v>
      </c>
      <c r="D12" s="5">
        <v>49536.255117150002</v>
      </c>
      <c r="E12" s="5">
        <v>52920.391559570002</v>
      </c>
      <c r="F12" s="5">
        <v>56364.46274314</v>
      </c>
      <c r="G12" s="5">
        <v>59828.69035089</v>
      </c>
      <c r="H12" s="5">
        <v>63353.853041690003</v>
      </c>
      <c r="I12" s="5">
        <v>66994.799388529995</v>
      </c>
      <c r="J12" s="5">
        <v>67585.786335319994</v>
      </c>
      <c r="K12" s="5">
        <v>68177.416689270001</v>
      </c>
      <c r="L12" s="5">
        <v>68347.158644220006</v>
      </c>
      <c r="M12" s="5">
        <v>68510.168952690001</v>
      </c>
      <c r="N12" s="5">
        <v>69062.213192750001</v>
      </c>
      <c r="O12" s="5">
        <v>69737.774312540001</v>
      </c>
      <c r="P12" s="5">
        <v>70471.468909959993</v>
      </c>
      <c r="Q12" s="5">
        <v>71241.310902669997</v>
      </c>
      <c r="R12" s="5">
        <v>72049.490123869997</v>
      </c>
      <c r="S12" s="5">
        <v>72896.066908859997</v>
      </c>
      <c r="T12" s="5">
        <v>73683.364830360006</v>
      </c>
      <c r="U12" s="5">
        <v>74439.830724269996</v>
      </c>
      <c r="V12" s="5">
        <v>75293.834113780002</v>
      </c>
      <c r="W12" s="5">
        <v>76116.619825849994</v>
      </c>
      <c r="X12" s="5">
        <v>76808.315970359996</v>
      </c>
      <c r="Y12" s="5">
        <v>77562.40486481</v>
      </c>
      <c r="Z12" s="5">
        <v>78631.942922460003</v>
      </c>
      <c r="AA12" s="5">
        <v>79761.649418489993</v>
      </c>
      <c r="AB12" s="5">
        <v>80969.111623160003</v>
      </c>
      <c r="AC12" s="5">
        <v>82143.242191359997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40854.446978669999</v>
      </c>
      <c r="C13" s="5">
        <v>69703.512623090006</v>
      </c>
      <c r="D13" s="5">
        <v>69481.677066939999</v>
      </c>
      <c r="E13" s="5">
        <v>70422.806266300002</v>
      </c>
      <c r="F13" s="5">
        <v>71569.588061289993</v>
      </c>
      <c r="G13" s="5">
        <v>72978.260440790007</v>
      </c>
      <c r="H13" s="5">
        <v>74677.582863479998</v>
      </c>
      <c r="I13" s="5">
        <v>76683.140615979995</v>
      </c>
      <c r="J13" s="5">
        <v>77723.372751150004</v>
      </c>
      <c r="K13" s="5">
        <v>78783.264975690006</v>
      </c>
      <c r="L13" s="5">
        <v>79859.708906870001</v>
      </c>
      <c r="M13" s="5">
        <v>80953.273482039993</v>
      </c>
      <c r="N13" s="5">
        <v>82093.120291169995</v>
      </c>
      <c r="O13" s="5">
        <v>83266.950209510003</v>
      </c>
      <c r="P13" s="5">
        <v>84474.89304024</v>
      </c>
      <c r="Q13" s="5">
        <v>85717.333845379995</v>
      </c>
      <c r="R13" s="5">
        <v>86995.429700309993</v>
      </c>
      <c r="S13" s="5">
        <v>88309.318436579997</v>
      </c>
      <c r="T13" s="5">
        <v>89657.195930240006</v>
      </c>
      <c r="U13" s="5">
        <v>91041.922513140002</v>
      </c>
      <c r="V13" s="5">
        <v>92463.284101130004</v>
      </c>
      <c r="W13" s="5">
        <v>93922.509085390004</v>
      </c>
      <c r="X13" s="5">
        <v>95424.464112410002</v>
      </c>
      <c r="Y13" s="5">
        <v>96970.049632549999</v>
      </c>
      <c r="Z13" s="5">
        <v>98551.708642590005</v>
      </c>
      <c r="AA13" s="5">
        <v>100173.16397151</v>
      </c>
      <c r="AB13" s="5">
        <v>101836.81586679</v>
      </c>
      <c r="AC13" s="5">
        <v>103543.81647061001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13741</v>
      </c>
      <c r="C15" s="5">
        <v>13641.85133299</v>
      </c>
      <c r="D15" s="5">
        <v>13187.12329646</v>
      </c>
      <c r="E15" s="5">
        <v>13691.56675063</v>
      </c>
      <c r="F15" s="5">
        <v>14713.13458772</v>
      </c>
      <c r="G15" s="5">
        <v>15713.94528353</v>
      </c>
      <c r="H15" s="5">
        <v>16583.24836437</v>
      </c>
      <c r="I15" s="5">
        <v>17450.541785339999</v>
      </c>
      <c r="J15" s="5">
        <v>17989.745729900002</v>
      </c>
      <c r="K15" s="5">
        <v>18480.680425210001</v>
      </c>
      <c r="L15" s="5">
        <v>17864.658227510001</v>
      </c>
      <c r="M15" s="5">
        <v>17296.250682779999</v>
      </c>
      <c r="N15" s="5">
        <v>17524.645819910002</v>
      </c>
      <c r="O15" s="5">
        <v>17967.37180877</v>
      </c>
      <c r="P15" s="5">
        <v>18480.255109229998</v>
      </c>
      <c r="Q15" s="5">
        <v>19010.132648219998</v>
      </c>
      <c r="R15" s="5">
        <v>19563.413172590001</v>
      </c>
      <c r="S15" s="5">
        <v>20142.46641524</v>
      </c>
      <c r="T15" s="5">
        <v>20525.90630056</v>
      </c>
      <c r="U15" s="5">
        <v>21057.584702730001</v>
      </c>
      <c r="V15" s="5">
        <v>21622.380609340002</v>
      </c>
      <c r="W15" s="5">
        <v>22166.638517790001</v>
      </c>
      <c r="X15" s="5">
        <v>22653.212524250001</v>
      </c>
      <c r="Y15" s="5">
        <v>23240.726778889999</v>
      </c>
      <c r="Z15" s="5">
        <v>24416.298495849998</v>
      </c>
      <c r="AA15" s="5">
        <v>25658.6283759</v>
      </c>
      <c r="AB15" s="5">
        <v>26995.814912009999</v>
      </c>
      <c r="AC15" s="5">
        <v>28197.228414910001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19768701.75</v>
      </c>
      <c r="C16" s="5">
        <v>19625803.067382399</v>
      </c>
      <c r="D16" s="5">
        <v>18969632.3447739</v>
      </c>
      <c r="E16" s="5">
        <v>19653420.6296435</v>
      </c>
      <c r="F16" s="5">
        <v>20978365.731628198</v>
      </c>
      <c r="G16" s="5">
        <v>22149136.6347307</v>
      </c>
      <c r="H16" s="5">
        <v>23008162.347925201</v>
      </c>
      <c r="I16" s="5">
        <v>23753059.640067302</v>
      </c>
      <c r="J16" s="5">
        <v>24467941.9212397</v>
      </c>
      <c r="K16" s="5">
        <v>25115897.373344898</v>
      </c>
      <c r="L16" s="5">
        <v>24416734.649543799</v>
      </c>
      <c r="M16" s="5">
        <v>23753401.8455013</v>
      </c>
      <c r="N16" s="5">
        <v>24071381.384018999</v>
      </c>
      <c r="O16" s="5">
        <v>24655023.8799178</v>
      </c>
      <c r="P16" s="5">
        <v>25324855.712290499</v>
      </c>
      <c r="Q16" s="5">
        <v>26014067.3937032</v>
      </c>
      <c r="R16" s="5">
        <v>26731013.220073801</v>
      </c>
      <c r="S16" s="5">
        <v>27478964.835040201</v>
      </c>
      <c r="T16" s="5">
        <v>27986518.145828102</v>
      </c>
      <c r="U16" s="5">
        <v>28727710.814312499</v>
      </c>
      <c r="V16" s="5">
        <v>29486871.037581299</v>
      </c>
      <c r="W16" s="5">
        <v>30242431.604315799</v>
      </c>
      <c r="X16" s="5">
        <v>30983950.470925201</v>
      </c>
      <c r="Y16" s="5">
        <v>31854612.716941599</v>
      </c>
      <c r="Z16" s="5">
        <v>33441762.985067502</v>
      </c>
      <c r="AA16" s="5">
        <v>35109611.871653996</v>
      </c>
      <c r="AB16" s="5">
        <v>36889860.5029606</v>
      </c>
      <c r="AC16" s="5">
        <v>38505486.545496002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19768701.75</v>
      </c>
      <c r="C17" s="5">
        <v>19626059.989786498</v>
      </c>
      <c r="D17" s="5">
        <v>18971858.481053401</v>
      </c>
      <c r="E17" s="5">
        <v>19697583.842757601</v>
      </c>
      <c r="F17" s="5">
        <v>21167278.180058401</v>
      </c>
      <c r="G17" s="5">
        <v>22607109.935666598</v>
      </c>
      <c r="H17" s="5">
        <v>23857746.231091499</v>
      </c>
      <c r="I17" s="5">
        <v>25105491.298331801</v>
      </c>
      <c r="J17" s="5">
        <v>25881225.376076698</v>
      </c>
      <c r="K17" s="5">
        <v>26587516.153345801</v>
      </c>
      <c r="L17" s="5">
        <v>25701266.309976202</v>
      </c>
      <c r="M17" s="5">
        <v>24883518.022063501</v>
      </c>
      <c r="N17" s="5">
        <v>25212102.211499501</v>
      </c>
      <c r="O17" s="5">
        <v>25849036.7890919</v>
      </c>
      <c r="P17" s="5">
        <v>26586904.2659337</v>
      </c>
      <c r="Q17" s="5">
        <v>27349220.766357999</v>
      </c>
      <c r="R17" s="5">
        <v>28145206.3329417</v>
      </c>
      <c r="S17" s="5">
        <v>28978270.218497101</v>
      </c>
      <c r="T17" s="5">
        <v>29529911.928111698</v>
      </c>
      <c r="U17" s="5">
        <v>30294819.2681523</v>
      </c>
      <c r="V17" s="5">
        <v>31107371.617134601</v>
      </c>
      <c r="W17" s="5">
        <v>31890376.6580525</v>
      </c>
      <c r="X17" s="5">
        <v>32590393.862988699</v>
      </c>
      <c r="Y17" s="5">
        <v>33435630.314036801</v>
      </c>
      <c r="Z17" s="5">
        <v>35126884.710246801</v>
      </c>
      <c r="AA17" s="5">
        <v>36914181.7682271</v>
      </c>
      <c r="AB17" s="5">
        <v>38837945.818629697</v>
      </c>
      <c r="AC17" s="5">
        <v>40566377.899055898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2805.33305268</v>
      </c>
      <c r="C18" s="5">
        <v>2785.09107374</v>
      </c>
      <c r="D18" s="5">
        <v>2692.2547742800002</v>
      </c>
      <c r="E18" s="5">
        <v>2795.2408666400001</v>
      </c>
      <c r="F18" s="5">
        <v>3003.80196256</v>
      </c>
      <c r="G18" s="5">
        <v>3208.12532508</v>
      </c>
      <c r="H18" s="5">
        <v>3385.6003753300001</v>
      </c>
      <c r="I18" s="5">
        <v>3562.6651377399999</v>
      </c>
      <c r="J18" s="5">
        <v>3672.7478571699999</v>
      </c>
      <c r="K18" s="5">
        <v>3772.9760303399999</v>
      </c>
      <c r="L18" s="5">
        <v>3647.2102613000002</v>
      </c>
      <c r="M18" s="5">
        <v>3531.1653975600002</v>
      </c>
      <c r="N18" s="5">
        <v>3577.7940583</v>
      </c>
      <c r="O18" s="5">
        <v>3668.18004548</v>
      </c>
      <c r="P18" s="5">
        <v>3772.8891987400002</v>
      </c>
      <c r="Q18" s="5">
        <v>3881.0678592499999</v>
      </c>
      <c r="R18" s="5">
        <v>3994.0244229899999</v>
      </c>
      <c r="S18" s="5">
        <v>4112.2426895600001</v>
      </c>
      <c r="T18" s="5">
        <v>4190.5249531500003</v>
      </c>
      <c r="U18" s="5">
        <v>4299.0712740099998</v>
      </c>
      <c r="V18" s="5">
        <v>4414.3787934700003</v>
      </c>
      <c r="W18" s="5">
        <v>4525.4933193200004</v>
      </c>
      <c r="X18" s="5">
        <v>4624.8312236199999</v>
      </c>
      <c r="Y18" s="5">
        <v>4744.7768722199999</v>
      </c>
      <c r="Z18" s="5">
        <v>4984.7790695399999</v>
      </c>
      <c r="AA18" s="5">
        <v>5238.4104700799999</v>
      </c>
      <c r="AB18" s="5">
        <v>5511.4076018300002</v>
      </c>
      <c r="AC18" s="5">
        <v>5756.6856026799996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19.626059990000002</v>
      </c>
      <c r="D19" s="5">
        <v>18.971858480000002</v>
      </c>
      <c r="E19" s="5">
        <v>19.69758384</v>
      </c>
      <c r="F19" s="5">
        <v>21.16727818</v>
      </c>
      <c r="G19" s="5">
        <v>22.607109940000001</v>
      </c>
      <c r="H19" s="5">
        <v>23.85774623</v>
      </c>
      <c r="I19" s="5">
        <v>25.105491300000001</v>
      </c>
      <c r="J19" s="5">
        <v>25.88122538</v>
      </c>
      <c r="K19" s="5">
        <v>26.587516149999999</v>
      </c>
      <c r="L19" s="5">
        <v>25.701266310000001</v>
      </c>
      <c r="M19" s="5">
        <v>24.88351802</v>
      </c>
      <c r="N19" s="5">
        <v>25.212102210000001</v>
      </c>
      <c r="O19" s="5">
        <v>25.84903679</v>
      </c>
      <c r="P19" s="5">
        <v>26.586904270000002</v>
      </c>
      <c r="Q19" s="5">
        <v>27.349220769999999</v>
      </c>
      <c r="R19" s="5">
        <v>28.145206330000001</v>
      </c>
      <c r="S19" s="5">
        <v>28.978270219999999</v>
      </c>
      <c r="T19" s="5">
        <v>29.529911930000001</v>
      </c>
      <c r="U19" s="5">
        <v>30.294819270000001</v>
      </c>
      <c r="V19" s="5">
        <v>31.107371619999999</v>
      </c>
      <c r="W19" s="5">
        <v>31.890376660000001</v>
      </c>
      <c r="X19" s="5">
        <v>32.590393859999999</v>
      </c>
      <c r="Y19" s="5">
        <v>33.435630310000001</v>
      </c>
      <c r="Z19" s="5">
        <v>35.126884709999999</v>
      </c>
      <c r="AA19" s="5">
        <v>36.914181769999999</v>
      </c>
      <c r="AB19" s="5">
        <v>38.837945820000002</v>
      </c>
      <c r="AC19" s="5">
        <v>40.566377899999999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9.8843509999999996E-2</v>
      </c>
      <c r="C20" s="5">
        <v>9.8130300000000004E-2</v>
      </c>
      <c r="D20" s="5">
        <v>9.4859289999999999E-2</v>
      </c>
      <c r="E20" s="5">
        <v>9.8487920000000007E-2</v>
      </c>
      <c r="F20" s="5">
        <v>0.10583639</v>
      </c>
      <c r="G20" s="5">
        <v>0.11303555</v>
      </c>
      <c r="H20" s="5">
        <v>0.11928873</v>
      </c>
      <c r="I20" s="5">
        <v>0.12552746000000001</v>
      </c>
      <c r="J20" s="5">
        <v>0.12940613000000001</v>
      </c>
      <c r="K20" s="5">
        <v>0.13293758</v>
      </c>
      <c r="L20" s="5">
        <v>0.12850633</v>
      </c>
      <c r="M20" s="5">
        <v>0.12441758999999999</v>
      </c>
      <c r="N20" s="5">
        <v>0.12606050999999999</v>
      </c>
      <c r="O20" s="5">
        <v>0.12924517999999999</v>
      </c>
      <c r="P20" s="5">
        <v>0.13293452</v>
      </c>
      <c r="Q20" s="5">
        <v>0.13674610000000001</v>
      </c>
      <c r="R20" s="5">
        <v>0.14072603</v>
      </c>
      <c r="S20" s="5">
        <v>0.14489135</v>
      </c>
      <c r="T20" s="5">
        <v>0.14764956000000001</v>
      </c>
      <c r="U20" s="5">
        <v>0.1514741</v>
      </c>
      <c r="V20" s="5">
        <v>0.15553686</v>
      </c>
      <c r="W20" s="5">
        <v>0.15945187999999999</v>
      </c>
      <c r="X20" s="5">
        <v>0.16295197</v>
      </c>
      <c r="Y20" s="5">
        <v>0.16717815</v>
      </c>
      <c r="Z20" s="5">
        <v>0.17563442000000001</v>
      </c>
      <c r="AA20" s="5">
        <v>0.18457091</v>
      </c>
      <c r="AB20" s="5">
        <v>0.19418973</v>
      </c>
      <c r="AC20" s="5">
        <v>0.20283188999999999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2805.33305268</v>
      </c>
      <c r="C21" s="5">
        <v>2785.09107374</v>
      </c>
      <c r="D21" s="5">
        <v>2692.2547742800002</v>
      </c>
      <c r="E21" s="5">
        <v>2795.2408666400001</v>
      </c>
      <c r="F21" s="5">
        <v>3003.80196256</v>
      </c>
      <c r="G21" s="5">
        <v>3208.12532508</v>
      </c>
      <c r="H21" s="5">
        <v>3385.6003753300001</v>
      </c>
      <c r="I21" s="5">
        <v>3562.6651377399999</v>
      </c>
      <c r="J21" s="5">
        <v>3672.7478571699999</v>
      </c>
      <c r="K21" s="5">
        <v>3772.9760303399999</v>
      </c>
      <c r="L21" s="5">
        <v>3647.2102613000002</v>
      </c>
      <c r="M21" s="5">
        <v>3531.1653975600002</v>
      </c>
      <c r="N21" s="5">
        <v>3577.7940583</v>
      </c>
      <c r="O21" s="5">
        <v>3668.18004548</v>
      </c>
      <c r="P21" s="5">
        <v>3772.8891987400002</v>
      </c>
      <c r="Q21" s="5">
        <v>3881.0678592499999</v>
      </c>
      <c r="R21" s="5">
        <v>3994.0244229899999</v>
      </c>
      <c r="S21" s="5">
        <v>4112.2426895600001</v>
      </c>
      <c r="T21" s="5">
        <v>4190.5249531500003</v>
      </c>
      <c r="U21" s="5">
        <v>4299.0712740099998</v>
      </c>
      <c r="V21" s="5">
        <v>4414.3787934700003</v>
      </c>
      <c r="W21" s="5">
        <v>4525.4933193200004</v>
      </c>
      <c r="X21" s="5">
        <v>4624.8312236199999</v>
      </c>
      <c r="Y21" s="5">
        <v>4744.7768722199999</v>
      </c>
      <c r="Z21" s="5">
        <v>4984.7790695399999</v>
      </c>
      <c r="AA21" s="5">
        <v>5238.4104700799999</v>
      </c>
      <c r="AB21" s="5">
        <v>5511.4076018300002</v>
      </c>
      <c r="AC21" s="5">
        <v>5756.6856026799996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1.0270184099999999</v>
      </c>
      <c r="E23" s="5">
        <v>1.00000003</v>
      </c>
      <c r="F23" s="5">
        <v>1.0740545500000001</v>
      </c>
      <c r="G23" s="5">
        <v>1.1116685399999999</v>
      </c>
      <c r="H23" s="5">
        <v>1.10484991</v>
      </c>
      <c r="I23" s="5">
        <v>1.0917108499999999</v>
      </c>
      <c r="J23" s="5">
        <v>1.0885855499999999</v>
      </c>
      <c r="K23" s="5">
        <v>1.0664472199999999</v>
      </c>
      <c r="L23" s="5">
        <v>1.06271348</v>
      </c>
      <c r="M23" s="5">
        <v>1.00000003</v>
      </c>
      <c r="N23" s="5">
        <v>1.0015681700000001</v>
      </c>
      <c r="O23" s="5">
        <v>1.0481429900000001</v>
      </c>
      <c r="P23" s="5">
        <v>1.06061695</v>
      </c>
      <c r="Q23" s="5">
        <v>1.0640123399999999</v>
      </c>
      <c r="R23" s="5">
        <v>1.0641441</v>
      </c>
      <c r="S23" s="5">
        <v>1.06459087</v>
      </c>
      <c r="T23" s="5">
        <v>1.0651021899999999</v>
      </c>
      <c r="U23" s="5">
        <v>1.0541755799999999</v>
      </c>
      <c r="V23" s="5">
        <v>1.06127876</v>
      </c>
      <c r="W23" s="5">
        <v>1.06222913</v>
      </c>
      <c r="X23" s="5">
        <v>1.06052177</v>
      </c>
      <c r="Y23" s="5">
        <v>1.05719042</v>
      </c>
      <c r="Z23" s="5">
        <v>1.0613122100000001</v>
      </c>
      <c r="AA23" s="5">
        <v>1.08680938</v>
      </c>
      <c r="AB23" s="5">
        <v>1.08711845</v>
      </c>
      <c r="AC23" s="5">
        <v>1.08839431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1.0270184099999999</v>
      </c>
      <c r="D24" s="5">
        <v>1.00000003</v>
      </c>
      <c r="E24" s="5">
        <v>1.0740545500000001</v>
      </c>
      <c r="F24" s="5">
        <v>1.1116685399999999</v>
      </c>
      <c r="G24" s="5">
        <v>1.10484991</v>
      </c>
      <c r="H24" s="5">
        <v>1.0917108499999999</v>
      </c>
      <c r="I24" s="5">
        <v>1.0885855499999999</v>
      </c>
      <c r="J24" s="5">
        <v>1.0664472199999999</v>
      </c>
      <c r="K24" s="5">
        <v>1.06271348</v>
      </c>
      <c r="L24" s="5">
        <v>1.00000003</v>
      </c>
      <c r="M24" s="5">
        <v>1.0015681700000001</v>
      </c>
      <c r="N24" s="5">
        <v>1.0481429900000001</v>
      </c>
      <c r="O24" s="5">
        <v>1.06061695</v>
      </c>
      <c r="P24" s="5">
        <v>1.0640123399999999</v>
      </c>
      <c r="Q24" s="5">
        <v>1.0641441</v>
      </c>
      <c r="R24" s="5">
        <v>1.06459087</v>
      </c>
      <c r="S24" s="5">
        <v>1.0651021899999999</v>
      </c>
      <c r="T24" s="5">
        <v>1.0541755799999999</v>
      </c>
      <c r="U24" s="5">
        <v>1.06127876</v>
      </c>
      <c r="V24" s="5">
        <v>1.06222913</v>
      </c>
      <c r="W24" s="5">
        <v>1.06052177</v>
      </c>
      <c r="X24" s="5">
        <v>1.05719042</v>
      </c>
      <c r="Y24" s="5">
        <v>1.0613122100000001</v>
      </c>
      <c r="Z24" s="5">
        <v>1.08680938</v>
      </c>
      <c r="AA24" s="5">
        <v>1.08711845</v>
      </c>
      <c r="AB24" s="5">
        <v>1.08839431</v>
      </c>
      <c r="AC24" s="5">
        <v>1.0805210599999999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1.1627626900000001</v>
      </c>
      <c r="D25" s="5">
        <v>1.1747178700000001</v>
      </c>
      <c r="E25" s="5">
        <v>1.1910382399999999</v>
      </c>
      <c r="F25" s="5">
        <v>1.1890666000000001</v>
      </c>
      <c r="G25" s="5">
        <v>1.1820363199999999</v>
      </c>
      <c r="H25" s="5">
        <v>1.1761978900000001</v>
      </c>
      <c r="I25" s="5">
        <v>1.1722756400000001</v>
      </c>
      <c r="J25" s="5">
        <v>1.1689344100000001</v>
      </c>
      <c r="K25" s="5">
        <v>1.1681938700000001</v>
      </c>
      <c r="L25" s="5">
        <v>1.16793141</v>
      </c>
      <c r="M25" s="5">
        <v>1.17460331</v>
      </c>
      <c r="N25" s="5">
        <v>1.1815975700000001</v>
      </c>
      <c r="O25" s="5">
        <v>1.18307981</v>
      </c>
      <c r="P25" s="5">
        <v>1.1830476999999999</v>
      </c>
      <c r="Q25" s="5">
        <v>1.1825878000000001</v>
      </c>
      <c r="R25" s="5">
        <v>1.1820979</v>
      </c>
      <c r="S25" s="5">
        <v>1.1815367999999999</v>
      </c>
      <c r="T25" s="5">
        <v>1.1808944400000001</v>
      </c>
      <c r="U25" s="5">
        <v>1.1815297</v>
      </c>
      <c r="V25" s="5">
        <v>1.1809063</v>
      </c>
      <c r="W25" s="5">
        <v>1.1803440999999999</v>
      </c>
      <c r="X25" s="5">
        <v>1.17982349</v>
      </c>
      <c r="Y25" s="5">
        <v>1.17929631</v>
      </c>
      <c r="Z25" s="5">
        <v>1.17827203</v>
      </c>
      <c r="AA25" s="5">
        <v>1.1744763899999999</v>
      </c>
      <c r="AB25" s="5">
        <v>1.17077721</v>
      </c>
      <c r="AC25" s="5">
        <v>1.16707977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26871</v>
      </c>
      <c r="C26" s="5">
        <v>28996.043835379998</v>
      </c>
      <c r="D26" s="5">
        <v>31280.658072189999</v>
      </c>
      <c r="E26" s="5">
        <v>33715.952526230001</v>
      </c>
      <c r="F26" s="5">
        <v>36181.704426229997</v>
      </c>
      <c r="G26" s="5">
        <v>38690.950055610003</v>
      </c>
      <c r="H26" s="5">
        <v>41244.354583890003</v>
      </c>
      <c r="I26" s="5">
        <v>43841.05751554</v>
      </c>
      <c r="J26" s="5">
        <v>46484.945172139996</v>
      </c>
      <c r="K26" s="5">
        <v>49165.583101340002</v>
      </c>
      <c r="L26" s="5">
        <v>50095.137848869999</v>
      </c>
      <c r="M26" s="5">
        <v>51258.432933930002</v>
      </c>
      <c r="N26" s="5">
        <v>53643.990767919997</v>
      </c>
      <c r="O26" s="5">
        <v>56365.352371840003</v>
      </c>
      <c r="P26" s="5">
        <v>59201.087862530003</v>
      </c>
      <c r="Q26" s="5">
        <v>62079.394914850003</v>
      </c>
      <c r="R26" s="5">
        <v>65004.192191590002</v>
      </c>
      <c r="S26" s="5">
        <v>67975.574716629999</v>
      </c>
      <c r="T26" s="5">
        <v>70669.171450060006</v>
      </c>
      <c r="U26" s="5">
        <v>73005.644646300003</v>
      </c>
      <c r="V26" s="5">
        <v>75666.509788929994</v>
      </c>
      <c r="W26" s="5">
        <v>78071.209656399995</v>
      </c>
      <c r="X26" s="5">
        <v>79765.886665020007</v>
      </c>
      <c r="Y26" s="5">
        <v>81569.247514389994</v>
      </c>
      <c r="Z26" s="5">
        <v>84373.385498229996</v>
      </c>
      <c r="AA26" s="5">
        <v>87297.884206949995</v>
      </c>
      <c r="AB26" s="5">
        <v>90399.359575580005</v>
      </c>
      <c r="AC26" s="5">
        <v>93298.359242980005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99460984</v>
      </c>
      <c r="C27" s="5">
        <v>107325268.810313</v>
      </c>
      <c r="D27" s="5">
        <v>115769415.606813</v>
      </c>
      <c r="E27" s="5">
        <v>124517257.77315301</v>
      </c>
      <c r="F27" s="5">
        <v>132728620.09022801</v>
      </c>
      <c r="G27" s="5">
        <v>140310467.79171699</v>
      </c>
      <c r="H27" s="5">
        <v>147226488.15965</v>
      </c>
      <c r="I27" s="5">
        <v>153532661.53284699</v>
      </c>
      <c r="J27" s="5">
        <v>162664900.53471199</v>
      </c>
      <c r="K27" s="5">
        <v>171909964.20080799</v>
      </c>
      <c r="L27" s="5">
        <v>176156048.782731</v>
      </c>
      <c r="M27" s="5">
        <v>181112440.45688</v>
      </c>
      <c r="N27" s="5">
        <v>189575389.26744401</v>
      </c>
      <c r="O27" s="5">
        <v>198995021.75545701</v>
      </c>
      <c r="P27" s="5">
        <v>208726609.09785399</v>
      </c>
      <c r="Q27" s="5">
        <v>218564539.343054</v>
      </c>
      <c r="R27" s="5">
        <v>228518451.30617601</v>
      </c>
      <c r="S27" s="5">
        <v>238588617.79201201</v>
      </c>
      <c r="T27" s="5">
        <v>247905202.48758301</v>
      </c>
      <c r="U27" s="5">
        <v>256246544.24081701</v>
      </c>
      <c r="V27" s="5">
        <v>265483783.08526701</v>
      </c>
      <c r="W27" s="5">
        <v>274041849.24063402</v>
      </c>
      <c r="X27" s="5">
        <v>280694110.49686098</v>
      </c>
      <c r="Y27" s="5">
        <v>287645903.31533802</v>
      </c>
      <c r="Z27" s="5">
        <v>297319865.32720399</v>
      </c>
      <c r="AA27" s="5">
        <v>307330330.32765901</v>
      </c>
      <c r="AB27" s="5">
        <v>317822791.48506498</v>
      </c>
      <c r="AC27" s="5">
        <v>327792726.17655402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99460984</v>
      </c>
      <c r="C28" s="5">
        <v>107326673.810964</v>
      </c>
      <c r="D28" s="5">
        <v>115783001.45241401</v>
      </c>
      <c r="E28" s="5">
        <v>124797060.57669801</v>
      </c>
      <c r="F28" s="5">
        <v>133923855.644741</v>
      </c>
      <c r="G28" s="5">
        <v>143211639.47845799</v>
      </c>
      <c r="H28" s="5">
        <v>152662874.152767</v>
      </c>
      <c r="I28" s="5">
        <v>162274374.60817599</v>
      </c>
      <c r="J28" s="5">
        <v>172060525.771539</v>
      </c>
      <c r="K28" s="5">
        <v>181982705.30285099</v>
      </c>
      <c r="L28" s="5">
        <v>185423382.23603201</v>
      </c>
      <c r="M28" s="5">
        <v>189729231.43563199</v>
      </c>
      <c r="N28" s="5">
        <v>198559194.204317</v>
      </c>
      <c r="O28" s="5">
        <v>208632109.35247701</v>
      </c>
      <c r="P28" s="5">
        <v>219128370.83389199</v>
      </c>
      <c r="Q28" s="5">
        <v>229782207.74646699</v>
      </c>
      <c r="R28" s="5">
        <v>240608124.72557899</v>
      </c>
      <c r="S28" s="5">
        <v>251606473.494894</v>
      </c>
      <c r="T28" s="5">
        <v>261576619.064715</v>
      </c>
      <c r="U28" s="5">
        <v>270224898.741202</v>
      </c>
      <c r="V28" s="5">
        <v>280073890.79128098</v>
      </c>
      <c r="W28" s="5">
        <v>288974706.356148</v>
      </c>
      <c r="X28" s="5">
        <v>295247425.75025302</v>
      </c>
      <c r="Y28" s="5">
        <v>301922430.20062703</v>
      </c>
      <c r="Z28" s="5">
        <v>312301735.88869202</v>
      </c>
      <c r="AA28" s="5">
        <v>323126547.74072999</v>
      </c>
      <c r="AB28" s="5">
        <v>334606425.37891901</v>
      </c>
      <c r="AC28" s="5">
        <v>345336854.44874001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8127.5678688199996</v>
      </c>
      <c r="C29" s="5">
        <v>8770.3216925100005</v>
      </c>
      <c r="D29" s="5">
        <v>9461.3401608900003</v>
      </c>
      <c r="E29" s="5">
        <v>10197.934294180001</v>
      </c>
      <c r="F29" s="5">
        <v>10943.74077384</v>
      </c>
      <c r="G29" s="5">
        <v>11702.7026343</v>
      </c>
      <c r="H29" s="5">
        <v>12475.02106682</v>
      </c>
      <c r="I29" s="5">
        <v>13260.43580062</v>
      </c>
      <c r="J29" s="5">
        <v>14060.12231644</v>
      </c>
      <c r="K29" s="5">
        <v>14870.92454566</v>
      </c>
      <c r="L29" s="5">
        <v>15152.083389699999</v>
      </c>
      <c r="M29" s="5">
        <v>15503.94077333</v>
      </c>
      <c r="N29" s="5">
        <v>16225.49126273</v>
      </c>
      <c r="O29" s="5">
        <v>17048.61102498</v>
      </c>
      <c r="P29" s="5">
        <v>17906.325016219998</v>
      </c>
      <c r="Q29" s="5">
        <v>18776.915463730002</v>
      </c>
      <c r="R29" s="5">
        <v>19661.56763035</v>
      </c>
      <c r="S29" s="5">
        <v>20560.310257590001</v>
      </c>
      <c r="T29" s="5">
        <v>21375.032086409999</v>
      </c>
      <c r="U29" s="5">
        <v>22081.736134489998</v>
      </c>
      <c r="V29" s="5">
        <v>22886.55776512</v>
      </c>
      <c r="W29" s="5">
        <v>23613.898071660002</v>
      </c>
      <c r="X29" s="5">
        <v>24126.480498929999</v>
      </c>
      <c r="Y29" s="5">
        <v>24671.93610889</v>
      </c>
      <c r="Z29" s="5">
        <v>25520.092923939999</v>
      </c>
      <c r="AA29" s="5">
        <v>26404.65478384</v>
      </c>
      <c r="AB29" s="5">
        <v>27342.74609239</v>
      </c>
      <c r="AC29" s="5">
        <v>28219.59535548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85.861339049999998</v>
      </c>
      <c r="D30" s="5">
        <v>92.62640116</v>
      </c>
      <c r="E30" s="5">
        <v>99.837648459999997</v>
      </c>
      <c r="F30" s="5">
        <v>107.13908452</v>
      </c>
      <c r="G30" s="5">
        <v>114.56931158</v>
      </c>
      <c r="H30" s="5">
        <v>122.13029932000001</v>
      </c>
      <c r="I30" s="5">
        <v>129.81949968999999</v>
      </c>
      <c r="J30" s="5">
        <v>137.64842062</v>
      </c>
      <c r="K30" s="5">
        <v>145.58616423999999</v>
      </c>
      <c r="L30" s="5">
        <v>148.33870579000001</v>
      </c>
      <c r="M30" s="5">
        <v>151.78338514999999</v>
      </c>
      <c r="N30" s="5">
        <v>158.84735535999999</v>
      </c>
      <c r="O30" s="5">
        <v>166.90568748000001</v>
      </c>
      <c r="P30" s="5">
        <v>175.30269666999999</v>
      </c>
      <c r="Q30" s="5">
        <v>183.8257662</v>
      </c>
      <c r="R30" s="5">
        <v>192.48649978</v>
      </c>
      <c r="S30" s="5">
        <v>201.28517880000001</v>
      </c>
      <c r="T30" s="5">
        <v>209.26129524999999</v>
      </c>
      <c r="U30" s="5">
        <v>216.17991899</v>
      </c>
      <c r="V30" s="5">
        <v>224.05911262999999</v>
      </c>
      <c r="W30" s="5">
        <v>231.17976508000001</v>
      </c>
      <c r="X30" s="5">
        <v>236.19794060000001</v>
      </c>
      <c r="Y30" s="5">
        <v>241.53794416</v>
      </c>
      <c r="Z30" s="5">
        <v>249.84138870999999</v>
      </c>
      <c r="AA30" s="5">
        <v>258.50123818999998</v>
      </c>
      <c r="AB30" s="5">
        <v>267.6851403</v>
      </c>
      <c r="AC30" s="5">
        <v>276.26948356000003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0.39784394000000001</v>
      </c>
      <c r="C31" s="5">
        <v>0.42930669999999999</v>
      </c>
      <c r="D31" s="5">
        <v>0.46313200999999998</v>
      </c>
      <c r="E31" s="5">
        <v>0.49918824000000001</v>
      </c>
      <c r="F31" s="5">
        <v>0.53569542000000003</v>
      </c>
      <c r="G31" s="5">
        <v>0.57284656</v>
      </c>
      <c r="H31" s="5">
        <v>0.61065150000000001</v>
      </c>
      <c r="I31" s="5">
        <v>0.64909749999999999</v>
      </c>
      <c r="J31" s="5">
        <v>0.68824209999999997</v>
      </c>
      <c r="K31" s="5">
        <v>0.72793081999999998</v>
      </c>
      <c r="L31" s="5">
        <v>0.74169353000000005</v>
      </c>
      <c r="M31" s="5">
        <v>0.75891693000000005</v>
      </c>
      <c r="N31" s="5">
        <v>0.79423677999999998</v>
      </c>
      <c r="O31" s="5">
        <v>0.83452844000000004</v>
      </c>
      <c r="P31" s="5">
        <v>0.87651347999999996</v>
      </c>
      <c r="Q31" s="5">
        <v>0.91912883000000001</v>
      </c>
      <c r="R31" s="5">
        <v>0.96243250000000002</v>
      </c>
      <c r="S31" s="5">
        <v>1.00642589</v>
      </c>
      <c r="T31" s="5">
        <v>1.0463064799999999</v>
      </c>
      <c r="U31" s="5">
        <v>1.08089959</v>
      </c>
      <c r="V31" s="5">
        <v>1.12029556</v>
      </c>
      <c r="W31" s="5">
        <v>1.1558988299999999</v>
      </c>
      <c r="X31" s="5">
        <v>1.1809897</v>
      </c>
      <c r="Y31" s="5">
        <v>1.2076897200000001</v>
      </c>
      <c r="Z31" s="5">
        <v>1.2492069400000001</v>
      </c>
      <c r="AA31" s="5">
        <v>1.2925061900000001</v>
      </c>
      <c r="AB31" s="5">
        <v>1.3384256999999999</v>
      </c>
      <c r="AC31" s="5">
        <v>1.38134742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8127.5678688199996</v>
      </c>
      <c r="C32" s="5">
        <v>8770.3216925100005</v>
      </c>
      <c r="D32" s="5">
        <v>9461.3401608900003</v>
      </c>
      <c r="E32" s="5">
        <v>10197.934294180001</v>
      </c>
      <c r="F32" s="5">
        <v>10943.74077384</v>
      </c>
      <c r="G32" s="5">
        <v>11702.7026343</v>
      </c>
      <c r="H32" s="5">
        <v>12475.02106682</v>
      </c>
      <c r="I32" s="5">
        <v>13260.43580062</v>
      </c>
      <c r="J32" s="5">
        <v>14060.12231644</v>
      </c>
      <c r="K32" s="5">
        <v>14870.92454566</v>
      </c>
      <c r="L32" s="5">
        <v>15152.083389699999</v>
      </c>
      <c r="M32" s="5">
        <v>15503.94077333</v>
      </c>
      <c r="N32" s="5">
        <v>16225.49126273</v>
      </c>
      <c r="O32" s="5">
        <v>17048.61102498</v>
      </c>
      <c r="P32" s="5">
        <v>17906.325016219998</v>
      </c>
      <c r="Q32" s="5">
        <v>18776.915463730002</v>
      </c>
      <c r="R32" s="5">
        <v>19661.56763035</v>
      </c>
      <c r="S32" s="5">
        <v>20560.310257590001</v>
      </c>
      <c r="T32" s="5">
        <v>21375.032086409999</v>
      </c>
      <c r="U32" s="5">
        <v>22081.736134489998</v>
      </c>
      <c r="V32" s="5">
        <v>22886.55776512</v>
      </c>
      <c r="W32" s="5">
        <v>23613.898071660002</v>
      </c>
      <c r="X32" s="5">
        <v>24126.480498929999</v>
      </c>
      <c r="Y32" s="5">
        <v>24671.93610889</v>
      </c>
      <c r="Z32" s="5">
        <v>25520.092923939999</v>
      </c>
      <c r="AA32" s="5">
        <v>26404.65478384</v>
      </c>
      <c r="AB32" s="5">
        <v>27342.74609239</v>
      </c>
      <c r="AC32" s="5">
        <v>28219.59535548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1.12373016</v>
      </c>
      <c r="E34" s="5">
        <v>1.1227535900000001</v>
      </c>
      <c r="F34" s="5">
        <v>1.1178369699999999</v>
      </c>
      <c r="G34" s="5">
        <v>1.11389753</v>
      </c>
      <c r="H34" s="5">
        <v>1.11040133</v>
      </c>
      <c r="I34" s="5">
        <v>1.1072484300000001</v>
      </c>
      <c r="J34" s="5">
        <v>1.1044779499999999</v>
      </c>
      <c r="K34" s="5">
        <v>1.10172626</v>
      </c>
      <c r="L34" s="5">
        <v>1.09923813</v>
      </c>
      <c r="M34" s="5">
        <v>1.0613610600000001</v>
      </c>
      <c r="N34" s="5">
        <v>1.06585595</v>
      </c>
      <c r="O34" s="5">
        <v>1.09014564</v>
      </c>
      <c r="P34" s="5">
        <v>1.09406282</v>
      </c>
      <c r="Q34" s="5">
        <v>1.0923232599999999</v>
      </c>
      <c r="R34" s="5">
        <v>1.0907335600000001</v>
      </c>
      <c r="S34" s="5">
        <v>1.08927617</v>
      </c>
      <c r="T34" s="5">
        <v>1.0879373699999999</v>
      </c>
      <c r="U34" s="5">
        <v>1.0829437</v>
      </c>
      <c r="V34" s="5">
        <v>1.0761063799999999</v>
      </c>
      <c r="W34" s="5">
        <v>1.0796326999999999</v>
      </c>
      <c r="X34" s="5">
        <v>1.0747710800000001</v>
      </c>
      <c r="Y34" s="5">
        <v>1.06427793</v>
      </c>
      <c r="Z34" s="5">
        <v>1.0652168500000001</v>
      </c>
      <c r="AA34" s="5">
        <v>1.07747645</v>
      </c>
      <c r="AB34" s="5">
        <v>1.07777228</v>
      </c>
      <c r="AC34" s="5">
        <v>1.0786744800000001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1.1240449699999999</v>
      </c>
      <c r="D35" s="5">
        <v>1.1237401600000001</v>
      </c>
      <c r="E35" s="5">
        <v>1.1227635899999999</v>
      </c>
      <c r="F35" s="5">
        <v>1.11784697</v>
      </c>
      <c r="G35" s="5">
        <v>1.1139075300000001</v>
      </c>
      <c r="H35" s="5">
        <v>1.11041133</v>
      </c>
      <c r="I35" s="5">
        <v>1.10724895</v>
      </c>
      <c r="J35" s="5">
        <v>1.1044856300000001</v>
      </c>
      <c r="K35" s="5">
        <v>1.1017362500000001</v>
      </c>
      <c r="L35" s="5">
        <v>1.0613610600000001</v>
      </c>
      <c r="M35" s="5">
        <v>1.06585595</v>
      </c>
      <c r="N35" s="5">
        <v>1.09014564</v>
      </c>
      <c r="O35" s="5">
        <v>1.09451045</v>
      </c>
      <c r="P35" s="5">
        <v>1.0940728200000001</v>
      </c>
      <c r="Q35" s="5">
        <v>1.09231162</v>
      </c>
      <c r="R35" s="5">
        <v>1.0907435599999999</v>
      </c>
      <c r="S35" s="5">
        <v>1.08928191</v>
      </c>
      <c r="T35" s="5">
        <v>1.0829437</v>
      </c>
      <c r="U35" s="5">
        <v>1.0761063799999999</v>
      </c>
      <c r="V35" s="5">
        <v>1.0796326999999999</v>
      </c>
      <c r="W35" s="5">
        <v>1.0747710800000001</v>
      </c>
      <c r="X35" s="5">
        <v>1.06427793</v>
      </c>
      <c r="Y35" s="5">
        <v>1.0652168500000001</v>
      </c>
      <c r="Z35" s="5">
        <v>1.07747645</v>
      </c>
      <c r="AA35" s="5">
        <v>1.07777228</v>
      </c>
      <c r="AB35" s="5">
        <v>1.0786744800000001</v>
      </c>
      <c r="AC35" s="5">
        <v>1.07507167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1.1240449699999999</v>
      </c>
      <c r="D36" s="5">
        <v>1.1237401600000001</v>
      </c>
      <c r="E36" s="5">
        <v>1.1227635899999999</v>
      </c>
      <c r="F36" s="5">
        <v>1.11784697</v>
      </c>
      <c r="G36" s="5">
        <v>1.1139075300000001</v>
      </c>
      <c r="H36" s="5">
        <v>1.11041133</v>
      </c>
      <c r="I36" s="5">
        <v>1.1072584299999999</v>
      </c>
      <c r="J36" s="5">
        <v>1.10448795</v>
      </c>
      <c r="K36" s="5">
        <v>1.10173626</v>
      </c>
      <c r="L36" s="5">
        <v>1.0992481300000001</v>
      </c>
      <c r="M36" s="5">
        <v>1.09857597</v>
      </c>
      <c r="N36" s="5">
        <v>1.0977129299999999</v>
      </c>
      <c r="O36" s="5">
        <v>1.0959276899999999</v>
      </c>
      <c r="P36" s="5">
        <v>1.0940728200000001</v>
      </c>
      <c r="Q36" s="5">
        <v>1.09233326</v>
      </c>
      <c r="R36" s="5">
        <v>1.0907435599999999</v>
      </c>
      <c r="S36" s="5">
        <v>1.0892861700000001</v>
      </c>
      <c r="T36" s="5">
        <v>1.08794737</v>
      </c>
      <c r="U36" s="5">
        <v>1.0868646500000001</v>
      </c>
      <c r="V36" s="5">
        <v>1.0861449999999999</v>
      </c>
      <c r="W36" s="5">
        <v>1.0853017199999999</v>
      </c>
      <c r="X36" s="5">
        <v>1.0846727599999999</v>
      </c>
      <c r="Y36" s="5">
        <v>1.0844748200000001</v>
      </c>
      <c r="Z36" s="5">
        <v>1.08426866</v>
      </c>
      <c r="AA36" s="5">
        <v>1.0837101</v>
      </c>
      <c r="AB36" s="5">
        <v>1.08315929</v>
      </c>
      <c r="AC36" s="5">
        <v>1.08259734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5157</v>
      </c>
      <c r="C37" s="5">
        <v>8104.3823835100002</v>
      </c>
      <c r="D37" s="5">
        <v>11261.47840421</v>
      </c>
      <c r="E37" s="5">
        <v>14331.34321338</v>
      </c>
      <c r="F37" s="5">
        <v>17315.628487679998</v>
      </c>
      <c r="G37" s="5">
        <v>20244.165248559999</v>
      </c>
      <c r="H37" s="5">
        <v>23183.962289849998</v>
      </c>
      <c r="I37" s="5">
        <v>26162.638835220001</v>
      </c>
      <c r="J37" s="5">
        <v>25531.876807410001</v>
      </c>
      <c r="K37" s="5">
        <v>24893.57988723</v>
      </c>
      <c r="L37" s="5">
        <v>24361.748497960001</v>
      </c>
      <c r="M37" s="5">
        <v>23752.704793550001</v>
      </c>
      <c r="N37" s="5">
        <v>23158.887181540002</v>
      </c>
      <c r="O37" s="5">
        <v>22579.915002000002</v>
      </c>
      <c r="P37" s="5">
        <v>22015.41712695</v>
      </c>
      <c r="Q37" s="5">
        <v>21465.031721750001</v>
      </c>
      <c r="R37" s="5">
        <v>20928.405944919999</v>
      </c>
      <c r="S37" s="5">
        <v>20405.19581075</v>
      </c>
      <c r="T37" s="5">
        <v>19895.065915480001</v>
      </c>
      <c r="U37" s="5">
        <v>19397.689267599999</v>
      </c>
      <c r="V37" s="5">
        <v>18912.747040949998</v>
      </c>
      <c r="W37" s="5">
        <v>18439.928371580001</v>
      </c>
      <c r="X37" s="5">
        <v>17978.930168179999</v>
      </c>
      <c r="Y37" s="5">
        <v>17529.467619169998</v>
      </c>
      <c r="Z37" s="5">
        <v>17091.565133370001</v>
      </c>
      <c r="AA37" s="5">
        <v>16664.276008699999</v>
      </c>
      <c r="AB37" s="5">
        <v>16247.669115770001</v>
      </c>
      <c r="AC37" s="5">
        <v>15841.47738835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41219508.75</v>
      </c>
      <c r="C38" s="5">
        <v>64776863.961284503</v>
      </c>
      <c r="D38" s="5">
        <v>90001578.395983905</v>
      </c>
      <c r="E38" s="5">
        <v>114292509.47317401</v>
      </c>
      <c r="F38" s="5">
        <v>137167295.143904</v>
      </c>
      <c r="G38" s="5">
        <v>158532135.533759</v>
      </c>
      <c r="H38" s="5">
        <v>178708767.75818601</v>
      </c>
      <c r="I38" s="5">
        <v>197850913.91839799</v>
      </c>
      <c r="J38" s="5">
        <v>192930560.83445299</v>
      </c>
      <c r="K38" s="5">
        <v>187959365.02650499</v>
      </c>
      <c r="L38" s="5">
        <v>184989550.61262801</v>
      </c>
      <c r="M38" s="5">
        <v>181231125.10356399</v>
      </c>
      <c r="N38" s="5">
        <v>176732052.81211901</v>
      </c>
      <c r="O38" s="5">
        <v>172142872.52866</v>
      </c>
      <c r="P38" s="5">
        <v>167614585.12656</v>
      </c>
      <c r="Q38" s="5">
        <v>163192621.45729601</v>
      </c>
      <c r="R38" s="5">
        <v>158873994.37348801</v>
      </c>
      <c r="S38" s="5">
        <v>154658700.66639701</v>
      </c>
      <c r="T38" s="5">
        <v>150701126.375779</v>
      </c>
      <c r="U38" s="5">
        <v>147016828.465745</v>
      </c>
      <c r="V38" s="5">
        <v>143286206.21377</v>
      </c>
      <c r="W38" s="5">
        <v>139765726.18027899</v>
      </c>
      <c r="X38" s="5">
        <v>136614067.93773201</v>
      </c>
      <c r="Y38" s="5">
        <v>133479920.190354</v>
      </c>
      <c r="Z38" s="5">
        <v>130051618.316846</v>
      </c>
      <c r="AA38" s="5">
        <v>126678709.196799</v>
      </c>
      <c r="AB38" s="5">
        <v>123346327.87082</v>
      </c>
      <c r="AC38" s="5">
        <v>120181179.58425701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41219508.75</v>
      </c>
      <c r="C39" s="5">
        <v>64777711.958564401</v>
      </c>
      <c r="D39" s="5">
        <v>90012140.318072706</v>
      </c>
      <c r="E39" s="5">
        <v>114549336.23876999</v>
      </c>
      <c r="F39" s="5">
        <v>138402501.44651499</v>
      </c>
      <c r="G39" s="5">
        <v>161810073.02686</v>
      </c>
      <c r="H39" s="5">
        <v>185307647.17201999</v>
      </c>
      <c r="I39" s="5">
        <v>209115982.236101</v>
      </c>
      <c r="J39" s="5">
        <v>204074349.32460999</v>
      </c>
      <c r="K39" s="5">
        <v>198972490.59149501</v>
      </c>
      <c r="L39" s="5">
        <v>194721602.74907199</v>
      </c>
      <c r="M39" s="5">
        <v>189853562.744634</v>
      </c>
      <c r="N39" s="5">
        <v>185107223.738538</v>
      </c>
      <c r="O39" s="5">
        <v>180479543.10024801</v>
      </c>
      <c r="P39" s="5">
        <v>175967554.52278101</v>
      </c>
      <c r="Q39" s="5">
        <v>171568365.843344</v>
      </c>
      <c r="R39" s="5">
        <v>167279156.82681701</v>
      </c>
      <c r="S39" s="5">
        <v>163097178.021698</v>
      </c>
      <c r="T39" s="5">
        <v>159011955.90518099</v>
      </c>
      <c r="U39" s="5">
        <v>155036656.99418399</v>
      </c>
      <c r="V39" s="5">
        <v>151160740.60961899</v>
      </c>
      <c r="W39" s="5">
        <v>147381722.14760801</v>
      </c>
      <c r="X39" s="5">
        <v>143697179.14098001</v>
      </c>
      <c r="Y39" s="5">
        <v>140104835.22401199</v>
      </c>
      <c r="Z39" s="5">
        <v>136604885.485156</v>
      </c>
      <c r="AA39" s="5">
        <v>133189763.377316</v>
      </c>
      <c r="AB39" s="5">
        <v>129860019.351101</v>
      </c>
      <c r="AC39" s="5">
        <v>126613518.871106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5979.0406005900004</v>
      </c>
      <c r="C40" s="5">
        <v>9396.2441950199991</v>
      </c>
      <c r="D40" s="5">
        <v>13056.59038229</v>
      </c>
      <c r="E40" s="5">
        <v>16615.80045255</v>
      </c>
      <c r="F40" s="5">
        <v>20075.789364470002</v>
      </c>
      <c r="G40" s="5">
        <v>23471.143289939999</v>
      </c>
      <c r="H40" s="5">
        <v>26879.552416819999</v>
      </c>
      <c r="I40" s="5">
        <v>30333.038552329999</v>
      </c>
      <c r="J40" s="5">
        <v>29601.731247</v>
      </c>
      <c r="K40" s="5">
        <v>28861.687965820001</v>
      </c>
      <c r="L40" s="5">
        <v>28245.081126749999</v>
      </c>
      <c r="M40" s="5">
        <v>27538.954107910002</v>
      </c>
      <c r="N40" s="5">
        <v>26850.480264279999</v>
      </c>
      <c r="O40" s="5">
        <v>26179.21825722</v>
      </c>
      <c r="P40" s="5">
        <v>25524.737800800001</v>
      </c>
      <c r="Q40" s="5">
        <v>24886.619382410001</v>
      </c>
      <c r="R40" s="5">
        <v>24264.453916639999</v>
      </c>
      <c r="S40" s="5">
        <v>23657.842585490002</v>
      </c>
      <c r="T40" s="5">
        <v>23066.317737000001</v>
      </c>
      <c r="U40" s="5">
        <v>22489.659793440002</v>
      </c>
      <c r="V40" s="5">
        <v>21927.418304449999</v>
      </c>
      <c r="W40" s="5">
        <v>21379.232854559999</v>
      </c>
      <c r="X40" s="5">
        <v>20844.752040020001</v>
      </c>
      <c r="Y40" s="5">
        <v>20323.645650599999</v>
      </c>
      <c r="Z40" s="5">
        <v>19815.94198589</v>
      </c>
      <c r="AA40" s="5">
        <v>19320.543440490001</v>
      </c>
      <c r="AB40" s="5">
        <v>18837.529862920001</v>
      </c>
      <c r="AC40" s="5">
        <v>18366.591616900001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38.866627180000002</v>
      </c>
      <c r="D41" s="5">
        <v>54.00728419</v>
      </c>
      <c r="E41" s="5">
        <v>68.729601740000007</v>
      </c>
      <c r="F41" s="5">
        <v>83.041500869999993</v>
      </c>
      <c r="G41" s="5">
        <v>97.08604382</v>
      </c>
      <c r="H41" s="5">
        <v>111.1845883</v>
      </c>
      <c r="I41" s="5">
        <v>125.46958934</v>
      </c>
      <c r="J41" s="5">
        <v>122.44460959</v>
      </c>
      <c r="K41" s="5">
        <v>119.38349435000001</v>
      </c>
      <c r="L41" s="5">
        <v>116.83296165</v>
      </c>
      <c r="M41" s="5">
        <v>113.91213765000001</v>
      </c>
      <c r="N41" s="5">
        <v>111.06433423999999</v>
      </c>
      <c r="O41" s="5">
        <v>108.28772585999999</v>
      </c>
      <c r="P41" s="5">
        <v>105.58053271</v>
      </c>
      <c r="Q41" s="5">
        <v>102.94101951</v>
      </c>
      <c r="R41" s="5">
        <v>100.3674941</v>
      </c>
      <c r="S41" s="5">
        <v>97.858306810000002</v>
      </c>
      <c r="T41" s="5">
        <v>95.407173540000002</v>
      </c>
      <c r="U41" s="5">
        <v>93.021994199999995</v>
      </c>
      <c r="V41" s="5">
        <v>90.696444369999995</v>
      </c>
      <c r="W41" s="5">
        <v>88.429033290000007</v>
      </c>
      <c r="X41" s="5">
        <v>86.218307479999993</v>
      </c>
      <c r="Y41" s="5">
        <v>84.06290113</v>
      </c>
      <c r="Z41" s="5">
        <v>81.96293129</v>
      </c>
      <c r="AA41" s="5">
        <v>79.91385803</v>
      </c>
      <c r="AB41" s="5">
        <v>77.916011609999998</v>
      </c>
      <c r="AC41" s="5">
        <v>75.968111320000006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0.12365853</v>
      </c>
      <c r="C42" s="5">
        <v>0.19433313999999999</v>
      </c>
      <c r="D42" s="5">
        <v>0.27003642</v>
      </c>
      <c r="E42" s="5">
        <v>0.34364801</v>
      </c>
      <c r="F42" s="5">
        <v>0.41520750000000001</v>
      </c>
      <c r="G42" s="5">
        <v>0.48543022000000002</v>
      </c>
      <c r="H42" s="5">
        <v>0.55592293999999998</v>
      </c>
      <c r="I42" s="5">
        <v>0.62734794999999999</v>
      </c>
      <c r="J42" s="5">
        <v>0.61222304999999999</v>
      </c>
      <c r="K42" s="5">
        <v>0.59691746999999995</v>
      </c>
      <c r="L42" s="5">
        <v>0.58416480999999998</v>
      </c>
      <c r="M42" s="5">
        <v>0.56956068999999998</v>
      </c>
      <c r="N42" s="5">
        <v>0.55532166999999999</v>
      </c>
      <c r="O42" s="5">
        <v>0.54143863000000003</v>
      </c>
      <c r="P42" s="5">
        <v>0.52790265999999997</v>
      </c>
      <c r="Q42" s="5">
        <v>0.51470510000000003</v>
      </c>
      <c r="R42" s="5">
        <v>0.50183747000000001</v>
      </c>
      <c r="S42" s="5">
        <v>0.48929152999999997</v>
      </c>
      <c r="T42" s="5">
        <v>0.47703586999999997</v>
      </c>
      <c r="U42" s="5">
        <v>0.46510996999999998</v>
      </c>
      <c r="V42" s="5">
        <v>0.45348221999999999</v>
      </c>
      <c r="W42" s="5">
        <v>0.44214516999999998</v>
      </c>
      <c r="X42" s="5">
        <v>0.43109154</v>
      </c>
      <c r="Y42" s="5">
        <v>0.42031450999999997</v>
      </c>
      <c r="Z42" s="5">
        <v>0.40981466</v>
      </c>
      <c r="AA42" s="5">
        <v>0.39956929000000002</v>
      </c>
      <c r="AB42" s="5">
        <v>0.38958006000000001</v>
      </c>
      <c r="AC42" s="5">
        <v>0.37984055999999999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5562.3113671299998</v>
      </c>
      <c r="C43" s="5">
        <v>8741.3415271100002</v>
      </c>
      <c r="D43" s="5">
        <v>12146.56764367</v>
      </c>
      <c r="E43" s="5">
        <v>15457.706663180001</v>
      </c>
      <c r="F43" s="5">
        <v>18676.54007485</v>
      </c>
      <c r="G43" s="5">
        <v>21835.243451630002</v>
      </c>
      <c r="H43" s="5">
        <v>25006.092103909999</v>
      </c>
      <c r="I43" s="5">
        <v>28218.875971919999</v>
      </c>
      <c r="J43" s="5">
        <v>27538.53957533</v>
      </c>
      <c r="K43" s="5">
        <v>26850.07608594</v>
      </c>
      <c r="L43" s="5">
        <v>26276.445722960001</v>
      </c>
      <c r="M43" s="5">
        <v>25619.53458856</v>
      </c>
      <c r="N43" s="5">
        <v>24979.046232280001</v>
      </c>
      <c r="O43" s="5">
        <v>24354.570076479999</v>
      </c>
      <c r="P43" s="5">
        <v>23745.705824569999</v>
      </c>
      <c r="Q43" s="5">
        <v>23152.063203739999</v>
      </c>
      <c r="R43" s="5">
        <v>22573.26164113</v>
      </c>
      <c r="S43" s="5">
        <v>22008.93011569</v>
      </c>
      <c r="T43" s="5">
        <v>21458.706862800002</v>
      </c>
      <c r="U43" s="5">
        <v>20922.239191230001</v>
      </c>
      <c r="V43" s="5">
        <v>20399.183216879999</v>
      </c>
      <c r="W43" s="5">
        <v>19889.203643649998</v>
      </c>
      <c r="X43" s="5">
        <v>19391.973558909998</v>
      </c>
      <c r="Y43" s="5">
        <v>18907.185766490002</v>
      </c>
      <c r="Z43" s="5">
        <v>18434.866593629999</v>
      </c>
      <c r="AA43" s="5">
        <v>17973.99493275</v>
      </c>
      <c r="AB43" s="5">
        <v>17524.645067279998</v>
      </c>
      <c r="AC43" s="5">
        <v>17086.528941109998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416.72923345999999</v>
      </c>
      <c r="C44" s="5">
        <v>654.90266789999998</v>
      </c>
      <c r="D44" s="5">
        <v>910.02273862000004</v>
      </c>
      <c r="E44" s="5">
        <v>1158.09378937</v>
      </c>
      <c r="F44" s="5">
        <v>1399.2492896199999</v>
      </c>
      <c r="G44" s="5">
        <v>1635.8998383000001</v>
      </c>
      <c r="H44" s="5">
        <v>1873.4603129100001</v>
      </c>
      <c r="I44" s="5">
        <v>2114.1625804099999</v>
      </c>
      <c r="J44" s="5">
        <v>2063.1916716699998</v>
      </c>
      <c r="K44" s="5">
        <v>2011.6118798800001</v>
      </c>
      <c r="L44" s="5">
        <v>1968.6354037900001</v>
      </c>
      <c r="M44" s="5">
        <v>1919.41951935</v>
      </c>
      <c r="N44" s="5">
        <v>1871.4340319999999</v>
      </c>
      <c r="O44" s="5">
        <v>1824.64818074</v>
      </c>
      <c r="P44" s="5">
        <v>1779.0319762300001</v>
      </c>
      <c r="Q44" s="5">
        <v>1734.5561786799999</v>
      </c>
      <c r="R44" s="5">
        <v>1691.1922755200001</v>
      </c>
      <c r="S44" s="5">
        <v>1648.9124698000001</v>
      </c>
      <c r="T44" s="5">
        <v>1607.6108741999999</v>
      </c>
      <c r="U44" s="5">
        <v>1567.42060221</v>
      </c>
      <c r="V44" s="5">
        <v>1528.23508756</v>
      </c>
      <c r="W44" s="5">
        <v>1490.0292109100001</v>
      </c>
      <c r="X44" s="5">
        <v>1452.7784811199999</v>
      </c>
      <c r="Y44" s="5">
        <v>1416.4598841100001</v>
      </c>
      <c r="Z44" s="5">
        <v>1381.07539225</v>
      </c>
      <c r="AA44" s="5">
        <v>1346.5485077400001</v>
      </c>
      <c r="AB44" s="5">
        <v>1312.88479564</v>
      </c>
      <c r="AC44" s="5">
        <v>1280.06267579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1.42517377</v>
      </c>
      <c r="E45" s="5">
        <v>1.3315961700000001</v>
      </c>
      <c r="F45" s="5">
        <v>1.27128408</v>
      </c>
      <c r="G45" s="5">
        <v>1.23419889</v>
      </c>
      <c r="H45" s="5">
        <v>1.1991044099999999</v>
      </c>
      <c r="I45" s="5">
        <v>1.1745815399999999</v>
      </c>
      <c r="J45" s="5">
        <v>1.1574154299999999</v>
      </c>
      <c r="K45" s="5">
        <v>1.00091357</v>
      </c>
      <c r="L45" s="5">
        <v>1</v>
      </c>
      <c r="M45" s="5">
        <v>1.0037290299999999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0.99995100000000003</v>
      </c>
      <c r="V45" s="5">
        <v>1</v>
      </c>
      <c r="W45" s="5">
        <v>1</v>
      </c>
      <c r="X45" s="5">
        <v>1</v>
      </c>
      <c r="Y45" s="5">
        <v>1</v>
      </c>
      <c r="Z45" s="5">
        <v>1.0000006100000001</v>
      </c>
      <c r="AA45" s="5">
        <v>1.00001955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1.61182607</v>
      </c>
      <c r="D46" s="5">
        <v>1.4251837700000001</v>
      </c>
      <c r="E46" s="5">
        <v>1.3052294799999999</v>
      </c>
      <c r="F46" s="5">
        <v>1.2392152400000001</v>
      </c>
      <c r="G46" s="5">
        <v>1.1991044099999999</v>
      </c>
      <c r="H46" s="5">
        <v>1.1745815399999999</v>
      </c>
      <c r="I46" s="5">
        <v>1.1574154299999999</v>
      </c>
      <c r="J46" s="5">
        <v>1.00091357</v>
      </c>
      <c r="K46" s="5">
        <v>1</v>
      </c>
      <c r="L46" s="5">
        <v>1.0037290299999999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0.99995100000000003</v>
      </c>
      <c r="U46" s="5">
        <v>1</v>
      </c>
      <c r="V46" s="5">
        <v>1</v>
      </c>
      <c r="W46" s="5">
        <v>1</v>
      </c>
      <c r="X46" s="5">
        <v>1</v>
      </c>
      <c r="Y46" s="5">
        <v>1.0000006100000001</v>
      </c>
      <c r="Z46" s="5">
        <v>1.00001955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1.6118260799999999</v>
      </c>
      <c r="D47" s="5">
        <v>1.4251837700000001</v>
      </c>
      <c r="E47" s="5">
        <v>1.3316061699999999</v>
      </c>
      <c r="F47" s="5">
        <v>1.2712940800000001</v>
      </c>
      <c r="G47" s="5">
        <v>1.2342088899999999</v>
      </c>
      <c r="H47" s="5">
        <v>1.20863345</v>
      </c>
      <c r="I47" s="5">
        <v>1.18946131</v>
      </c>
      <c r="J47" s="5">
        <v>1.17455412</v>
      </c>
      <c r="K47" s="5">
        <v>1.1824541</v>
      </c>
      <c r="L47" s="5">
        <v>1.1908634499999999</v>
      </c>
      <c r="M47" s="5">
        <v>1.19638563</v>
      </c>
      <c r="N47" s="5">
        <v>1.2030761999999999</v>
      </c>
      <c r="O47" s="5">
        <v>1.2119949999999999</v>
      </c>
      <c r="P47" s="5">
        <v>1.2218529499999999</v>
      </c>
      <c r="Q47" s="5">
        <v>1.2323377200000001</v>
      </c>
      <c r="R47" s="5">
        <v>1.2433516499999999</v>
      </c>
      <c r="S47" s="5">
        <v>1.2549298</v>
      </c>
      <c r="T47" s="5">
        <v>1.2670990600000001</v>
      </c>
      <c r="U47" s="5">
        <v>1.2792791100000001</v>
      </c>
      <c r="V47" s="5">
        <v>1.2917626499999999</v>
      </c>
      <c r="W47" s="5">
        <v>1.30520692</v>
      </c>
      <c r="X47" s="5">
        <v>1.31890928</v>
      </c>
      <c r="Y47" s="5">
        <v>1.33226969</v>
      </c>
      <c r="Z47" s="5">
        <v>1.3464700300000001</v>
      </c>
      <c r="AA47" s="5">
        <v>1.3633351600000001</v>
      </c>
      <c r="AB47" s="5">
        <v>1.3811942699999999</v>
      </c>
      <c r="AC47" s="5">
        <v>1.4002038400000001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51156</v>
      </c>
      <c r="C48" s="5">
        <v>54929.327367749996</v>
      </c>
      <c r="D48" s="5">
        <v>58450.621879300001</v>
      </c>
      <c r="E48" s="5">
        <v>56112.597004130002</v>
      </c>
      <c r="F48" s="5">
        <v>53868.093123960003</v>
      </c>
      <c r="G48" s="5">
        <v>51713.369399000003</v>
      </c>
      <c r="H48" s="5">
        <v>49644.834623039998</v>
      </c>
      <c r="I48" s="5">
        <v>47659.04123812</v>
      </c>
      <c r="J48" s="5">
        <v>49173.82864</v>
      </c>
      <c r="K48" s="5">
        <v>50752.335450090002</v>
      </c>
      <c r="L48" s="5">
        <v>52827.610219620001</v>
      </c>
      <c r="M48" s="5">
        <v>54975.952456070001</v>
      </c>
      <c r="N48" s="5">
        <v>56763.88135435</v>
      </c>
      <c r="O48" s="5">
        <v>58473.369739529997</v>
      </c>
      <c r="P48" s="5">
        <v>60175.110061790001</v>
      </c>
      <c r="Q48" s="5">
        <v>61893.655870690003</v>
      </c>
      <c r="R48" s="5">
        <v>63628.014363859998</v>
      </c>
      <c r="S48" s="5">
        <v>65377.426986680002</v>
      </c>
      <c r="T48" s="5">
        <v>67250.404392619996</v>
      </c>
      <c r="U48" s="5">
        <v>69202.315672519995</v>
      </c>
      <c r="V48" s="5">
        <v>71115.591915879995</v>
      </c>
      <c r="W48" s="5">
        <v>73119.165097439996</v>
      </c>
      <c r="X48" s="5">
        <v>75314.623887740003</v>
      </c>
      <c r="Y48" s="5">
        <v>77507.310205670001</v>
      </c>
      <c r="Z48" s="5">
        <v>79426.211187199995</v>
      </c>
      <c r="AA48" s="5">
        <v>81346.245393520003</v>
      </c>
      <c r="AB48" s="5">
        <v>83250.309987679997</v>
      </c>
      <c r="AC48" s="5">
        <v>85258.094490570002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179977065.75</v>
      </c>
      <c r="C49" s="5">
        <v>192533452.12426201</v>
      </c>
      <c r="D49" s="5">
        <v>201834642.634882</v>
      </c>
      <c r="E49" s="5">
        <v>176674596.37885901</v>
      </c>
      <c r="F49" s="5">
        <v>152997261.966153</v>
      </c>
      <c r="G49" s="5">
        <v>131788244.88512599</v>
      </c>
      <c r="H49" s="5">
        <v>112923167.401869</v>
      </c>
      <c r="I49" s="5">
        <v>95998290.583516598</v>
      </c>
      <c r="J49" s="5">
        <v>100525234.457698</v>
      </c>
      <c r="K49" s="5">
        <v>105246189.192616</v>
      </c>
      <c r="L49" s="5">
        <v>114504728.949847</v>
      </c>
      <c r="M49" s="5">
        <v>124002434.43027399</v>
      </c>
      <c r="N49" s="5">
        <v>129953575.08396401</v>
      </c>
      <c r="O49" s="5">
        <v>134977141.61950001</v>
      </c>
      <c r="P49" s="5">
        <v>139750425.93375501</v>
      </c>
      <c r="Q49" s="5">
        <v>144504592.90776899</v>
      </c>
      <c r="R49" s="5">
        <v>149228895.003824</v>
      </c>
      <c r="S49" s="5">
        <v>153924134.265439</v>
      </c>
      <c r="T49" s="5">
        <v>159581596.851998</v>
      </c>
      <c r="U49" s="5">
        <v>165937864.79608199</v>
      </c>
      <c r="V49" s="5">
        <v>171661683.55565599</v>
      </c>
      <c r="W49" s="5">
        <v>178097925.32341599</v>
      </c>
      <c r="X49" s="5">
        <v>186329779.44208601</v>
      </c>
      <c r="Y49" s="5">
        <v>194364927.101605</v>
      </c>
      <c r="Z49" s="5">
        <v>199510041.701024</v>
      </c>
      <c r="AA49" s="5">
        <v>204442121.54393101</v>
      </c>
      <c r="AB49" s="5">
        <v>209004029.07269001</v>
      </c>
      <c r="AC49" s="5">
        <v>214355897.437489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179977065.75</v>
      </c>
      <c r="C50" s="5">
        <v>192533452.12426201</v>
      </c>
      <c r="D50" s="5">
        <v>201834642.634882</v>
      </c>
      <c r="E50" s="5">
        <v>176674596.37885901</v>
      </c>
      <c r="F50" s="5">
        <v>152997261.966153</v>
      </c>
      <c r="G50" s="5">
        <v>131788244.88512599</v>
      </c>
      <c r="H50" s="5">
        <v>112923167.401869</v>
      </c>
      <c r="I50" s="5">
        <v>95998290.583516598</v>
      </c>
      <c r="J50" s="5">
        <v>100525234.457698</v>
      </c>
      <c r="K50" s="5">
        <v>105246189.192616</v>
      </c>
      <c r="L50" s="5">
        <v>114504728.949847</v>
      </c>
      <c r="M50" s="5">
        <v>124002434.43027399</v>
      </c>
      <c r="N50" s="5">
        <v>129953575.08396401</v>
      </c>
      <c r="O50" s="5">
        <v>134977141.61950001</v>
      </c>
      <c r="P50" s="5">
        <v>139750425.93375501</v>
      </c>
      <c r="Q50" s="5">
        <v>144504592.90776899</v>
      </c>
      <c r="R50" s="5">
        <v>149228895.003824</v>
      </c>
      <c r="S50" s="5">
        <v>153924134.265439</v>
      </c>
      <c r="T50" s="5">
        <v>159581596.851998</v>
      </c>
      <c r="U50" s="5">
        <v>165937864.79608199</v>
      </c>
      <c r="V50" s="5">
        <v>171661683.55565599</v>
      </c>
      <c r="W50" s="5">
        <v>178097925.32341599</v>
      </c>
      <c r="X50" s="5">
        <v>186329779.44208601</v>
      </c>
      <c r="Y50" s="5">
        <v>194364927.101605</v>
      </c>
      <c r="Z50" s="5">
        <v>199510041.701024</v>
      </c>
      <c r="AA50" s="5">
        <v>204442121.54393101</v>
      </c>
      <c r="AB50" s="5">
        <v>209004029.07269001</v>
      </c>
      <c r="AC50" s="5">
        <v>214355897.437489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14092.560631910001</v>
      </c>
      <c r="C51" s="5">
        <v>15114.502618889999</v>
      </c>
      <c r="D51" s="5">
        <v>16009.22282642</v>
      </c>
      <c r="E51" s="5">
        <v>14951.93939593</v>
      </c>
      <c r="F51" s="5">
        <v>13948.56926649</v>
      </c>
      <c r="G51" s="5">
        <v>13022.45180673</v>
      </c>
      <c r="H51" s="5">
        <v>12169.87117088</v>
      </c>
      <c r="I51" s="5">
        <v>11380.32234106</v>
      </c>
      <c r="J51" s="5">
        <v>11778.040986399999</v>
      </c>
      <c r="K51" s="5">
        <v>12192.577116259999</v>
      </c>
      <c r="L51" s="5">
        <v>12812.03639032</v>
      </c>
      <c r="M51" s="5">
        <v>13451.18767447</v>
      </c>
      <c r="N51" s="5">
        <v>13935.45472138</v>
      </c>
      <c r="O51" s="5">
        <v>14382.213659790001</v>
      </c>
      <c r="P51" s="5">
        <v>14821.396385030001</v>
      </c>
      <c r="Q51" s="5">
        <v>15263.299605620001</v>
      </c>
      <c r="R51" s="5">
        <v>15707.4728086</v>
      </c>
      <c r="S51" s="5">
        <v>16153.79171308</v>
      </c>
      <c r="T51" s="5">
        <v>16647.02144189</v>
      </c>
      <c r="U51" s="5">
        <v>17172.270881410001</v>
      </c>
      <c r="V51" s="5">
        <v>17674.761890739999</v>
      </c>
      <c r="W51" s="5">
        <v>18211.759749950001</v>
      </c>
      <c r="X51" s="5">
        <v>18828.959348709999</v>
      </c>
      <c r="Y51" s="5">
        <v>19440.833543820001</v>
      </c>
      <c r="Z51" s="5">
        <v>19930.270835610001</v>
      </c>
      <c r="AA51" s="5">
        <v>20414.72498178</v>
      </c>
      <c r="AB51" s="5">
        <v>20887.11847859</v>
      </c>
      <c r="AC51" s="5">
        <v>21398.456253209999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18868.278308180001</v>
      </c>
      <c r="D52" s="5">
        <v>19779.794978220001</v>
      </c>
      <c r="E52" s="5">
        <v>17314.110445130002</v>
      </c>
      <c r="F52" s="5">
        <v>14993.73167268</v>
      </c>
      <c r="G52" s="5">
        <v>12915.24799874</v>
      </c>
      <c r="H52" s="5">
        <v>11066.47040538</v>
      </c>
      <c r="I52" s="5">
        <v>9407.8324771799998</v>
      </c>
      <c r="J52" s="5">
        <v>9851.4729768500001</v>
      </c>
      <c r="K52" s="5">
        <v>10314.126540880001</v>
      </c>
      <c r="L52" s="5">
        <v>11221.46343709</v>
      </c>
      <c r="M52" s="5">
        <v>12152.23857417</v>
      </c>
      <c r="N52" s="5">
        <v>12735.45035823</v>
      </c>
      <c r="O52" s="5">
        <v>13227.75987871</v>
      </c>
      <c r="P52" s="5">
        <v>13695.54174151</v>
      </c>
      <c r="Q52" s="5">
        <v>14161.45010496</v>
      </c>
      <c r="R52" s="5">
        <v>14624.43171037</v>
      </c>
      <c r="S52" s="5">
        <v>15084.56515801</v>
      </c>
      <c r="T52" s="5">
        <v>15638.9964915</v>
      </c>
      <c r="U52" s="5">
        <v>16261.910750020001</v>
      </c>
      <c r="V52" s="5">
        <v>16822.844988450001</v>
      </c>
      <c r="W52" s="5">
        <v>17453.59668169</v>
      </c>
      <c r="X52" s="5">
        <v>18260.318385319999</v>
      </c>
      <c r="Y52" s="5">
        <v>19047.762855960002</v>
      </c>
      <c r="Z52" s="5">
        <v>19551.984086699998</v>
      </c>
      <c r="AA52" s="5">
        <v>20035.32791131</v>
      </c>
      <c r="AB52" s="5">
        <v>20482.394849119999</v>
      </c>
      <c r="AC52" s="5">
        <v>21006.877948869998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88.188762220000001</v>
      </c>
      <c r="C53" s="5">
        <v>94.341391540000004</v>
      </c>
      <c r="D53" s="5">
        <v>98.898974890000005</v>
      </c>
      <c r="E53" s="5">
        <v>86.570552230000004</v>
      </c>
      <c r="F53" s="5">
        <v>74.968658360000006</v>
      </c>
      <c r="G53" s="5">
        <v>64.576239990000005</v>
      </c>
      <c r="H53" s="5">
        <v>55.332352030000003</v>
      </c>
      <c r="I53" s="5">
        <v>47.039162390000001</v>
      </c>
      <c r="J53" s="5">
        <v>49.257364879999997</v>
      </c>
      <c r="K53" s="5">
        <v>51.570632699999997</v>
      </c>
      <c r="L53" s="5">
        <v>56.107317190000003</v>
      </c>
      <c r="M53" s="5">
        <v>60.761192870000002</v>
      </c>
      <c r="N53" s="5">
        <v>63.67725179</v>
      </c>
      <c r="O53" s="5">
        <v>66.138799390000003</v>
      </c>
      <c r="P53" s="5">
        <v>68.477708710000002</v>
      </c>
      <c r="Q53" s="5">
        <v>70.807250519999997</v>
      </c>
      <c r="R53" s="5">
        <v>73.122158549999995</v>
      </c>
      <c r="S53" s="5">
        <v>75.422825790000005</v>
      </c>
      <c r="T53" s="5">
        <v>78.194982460000006</v>
      </c>
      <c r="U53" s="5">
        <v>81.309553750000006</v>
      </c>
      <c r="V53" s="5">
        <v>84.11422494</v>
      </c>
      <c r="W53" s="5">
        <v>87.267983409999999</v>
      </c>
      <c r="X53" s="5">
        <v>91.301591930000001</v>
      </c>
      <c r="Y53" s="5">
        <v>95.23881428</v>
      </c>
      <c r="Z53" s="5">
        <v>97.759920429999994</v>
      </c>
      <c r="AA53" s="5">
        <v>100.17663956</v>
      </c>
      <c r="AB53" s="5">
        <v>102.41197425</v>
      </c>
      <c r="AC53" s="5">
        <v>105.03438973999999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9701.1202276099993</v>
      </c>
      <c r="C54" s="5">
        <v>10416.686387059999</v>
      </c>
      <c r="D54" s="5">
        <v>11084.457546129999</v>
      </c>
      <c r="E54" s="5">
        <v>10641.079244279999</v>
      </c>
      <c r="F54" s="5">
        <v>10215.43607451</v>
      </c>
      <c r="G54" s="5">
        <v>9806.8186315300009</v>
      </c>
      <c r="H54" s="5">
        <v>9414.5458862699998</v>
      </c>
      <c r="I54" s="5">
        <v>9037.9640508199991</v>
      </c>
      <c r="J54" s="5">
        <v>9325.2252656300006</v>
      </c>
      <c r="K54" s="5">
        <v>9624.5700999599994</v>
      </c>
      <c r="L54" s="5">
        <v>10018.12100395</v>
      </c>
      <c r="M54" s="5">
        <v>10425.528274370001</v>
      </c>
      <c r="N54" s="5">
        <v>10764.58748934</v>
      </c>
      <c r="O54" s="5">
        <v>11088.771404270001</v>
      </c>
      <c r="P54" s="5">
        <v>11411.485992239999</v>
      </c>
      <c r="Q54" s="5">
        <v>11737.38753867</v>
      </c>
      <c r="R54" s="5">
        <v>12066.28777051</v>
      </c>
      <c r="S54" s="5">
        <v>12398.042837000001</v>
      </c>
      <c r="T54" s="5">
        <v>12753.230478699999</v>
      </c>
      <c r="U54" s="5">
        <v>13123.386980380001</v>
      </c>
      <c r="V54" s="5">
        <v>13486.216811980001</v>
      </c>
      <c r="W54" s="5">
        <v>13866.17037206</v>
      </c>
      <c r="X54" s="5">
        <v>14282.512730320001</v>
      </c>
      <c r="Y54" s="5">
        <v>14698.329322539999</v>
      </c>
      <c r="Z54" s="5">
        <v>15062.2258181</v>
      </c>
      <c r="AA54" s="5">
        <v>15426.33721611</v>
      </c>
      <c r="AB54" s="5">
        <v>15787.42016922</v>
      </c>
      <c r="AC54" s="5">
        <v>16168.17235574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4391.4404043000004</v>
      </c>
      <c r="C55" s="5">
        <v>4697.8162318300001</v>
      </c>
      <c r="D55" s="5">
        <v>4924.7652802900002</v>
      </c>
      <c r="E55" s="5">
        <v>4310.8601516400004</v>
      </c>
      <c r="F55" s="5">
        <v>3733.1331919700001</v>
      </c>
      <c r="G55" s="5">
        <v>3215.6331752000001</v>
      </c>
      <c r="H55" s="5">
        <v>2755.3252846099999</v>
      </c>
      <c r="I55" s="5">
        <v>2342.3582902399999</v>
      </c>
      <c r="J55" s="5">
        <v>2452.8157207700001</v>
      </c>
      <c r="K55" s="5">
        <v>2568.0070163</v>
      </c>
      <c r="L55" s="5">
        <v>2793.9153863800002</v>
      </c>
      <c r="M55" s="5">
        <v>3025.6594000999999</v>
      </c>
      <c r="N55" s="5">
        <v>3170.86723205</v>
      </c>
      <c r="O55" s="5">
        <v>3293.4422555199999</v>
      </c>
      <c r="P55" s="5">
        <v>3409.9103927800002</v>
      </c>
      <c r="Q55" s="5">
        <v>3525.9120669499998</v>
      </c>
      <c r="R55" s="5">
        <v>3641.18503809</v>
      </c>
      <c r="S55" s="5">
        <v>3755.7488760800002</v>
      </c>
      <c r="T55" s="5">
        <v>3893.7909631900002</v>
      </c>
      <c r="U55" s="5">
        <v>4048.8839010199999</v>
      </c>
      <c r="V55" s="5">
        <v>4188.5450787600003</v>
      </c>
      <c r="W55" s="5">
        <v>4345.5893778899999</v>
      </c>
      <c r="X55" s="5">
        <v>4546.4466183900004</v>
      </c>
      <c r="Y55" s="5">
        <v>4742.5042212799999</v>
      </c>
      <c r="Z55" s="5">
        <v>4868.0450174999996</v>
      </c>
      <c r="AA55" s="5">
        <v>4988.3877656699997</v>
      </c>
      <c r="AB55" s="5">
        <v>5099.6983093700001</v>
      </c>
      <c r="AC55" s="5">
        <v>5230.2838974699998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1.1185012400000001</v>
      </c>
      <c r="E56" s="5">
        <v>1.1084436600000001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1.07477483</v>
      </c>
      <c r="L56" s="5">
        <v>1.07510474</v>
      </c>
      <c r="M56" s="5">
        <v>1.08426066</v>
      </c>
      <c r="N56" s="5">
        <v>1.0840281599999999</v>
      </c>
      <c r="O56" s="5">
        <v>1.0755437699999999</v>
      </c>
      <c r="P56" s="5">
        <v>1.0730372699999999</v>
      </c>
      <c r="Q56" s="5">
        <v>1.07198211</v>
      </c>
      <c r="R56" s="5">
        <v>1.0714157099999999</v>
      </c>
      <c r="S56" s="5">
        <v>1.07085582</v>
      </c>
      <c r="T56" s="5">
        <v>1.0703066400000001</v>
      </c>
      <c r="U56" s="5">
        <v>1.07150905</v>
      </c>
      <c r="V56" s="5">
        <v>1.0719005500000001</v>
      </c>
      <c r="W56" s="5">
        <v>1.0704662199999999</v>
      </c>
      <c r="X56" s="5">
        <v>1.07101403</v>
      </c>
      <c r="Y56" s="5">
        <v>1.0729435</v>
      </c>
      <c r="Z56" s="5">
        <v>1.0719934200000001</v>
      </c>
      <c r="AA56" s="5">
        <v>1.0674559100000001</v>
      </c>
      <c r="AB56" s="5">
        <v>1.0668477199999999</v>
      </c>
      <c r="AC56" s="5">
        <v>1.0660488699999999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1.1185012400000001</v>
      </c>
      <c r="D57" s="5">
        <v>1.1084436600000001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1.07477483</v>
      </c>
      <c r="K57" s="5">
        <v>1.07510474</v>
      </c>
      <c r="L57" s="5">
        <v>1.08426066</v>
      </c>
      <c r="M57" s="5">
        <v>1.0840281599999999</v>
      </c>
      <c r="N57" s="5">
        <v>1.0755437699999999</v>
      </c>
      <c r="O57" s="5">
        <v>1.0730372699999999</v>
      </c>
      <c r="P57" s="5">
        <v>1.07198211</v>
      </c>
      <c r="Q57" s="5">
        <v>1.0714157099999999</v>
      </c>
      <c r="R57" s="5">
        <v>1.07085582</v>
      </c>
      <c r="S57" s="5">
        <v>1.0703066400000001</v>
      </c>
      <c r="T57" s="5">
        <v>1.07150905</v>
      </c>
      <c r="U57" s="5">
        <v>1.0719005500000001</v>
      </c>
      <c r="V57" s="5">
        <v>1.0704662199999999</v>
      </c>
      <c r="W57" s="5">
        <v>1.07101403</v>
      </c>
      <c r="X57" s="5">
        <v>1.0729435</v>
      </c>
      <c r="Y57" s="5">
        <v>1.0719934200000001</v>
      </c>
      <c r="Z57" s="5">
        <v>1.0674559100000001</v>
      </c>
      <c r="AA57" s="5">
        <v>1.0668477199999999</v>
      </c>
      <c r="AB57" s="5">
        <v>1.0660488699999999</v>
      </c>
      <c r="AC57" s="5">
        <v>1.066789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1.1256657299999999</v>
      </c>
      <c r="D58" s="5">
        <v>1.12587836</v>
      </c>
      <c r="E58" s="5">
        <v>1.12632902</v>
      </c>
      <c r="F58" s="5">
        <v>1.1336706299999999</v>
      </c>
      <c r="G58" s="5">
        <v>1.14195052</v>
      </c>
      <c r="H58" s="5">
        <v>1.15078419</v>
      </c>
      <c r="I58" s="5">
        <v>1.16015986</v>
      </c>
      <c r="J58" s="5">
        <v>1.1702644799999999</v>
      </c>
      <c r="K58" s="5">
        <v>1.1693891000000001</v>
      </c>
      <c r="L58" s="5">
        <v>1.1684294200000001</v>
      </c>
      <c r="M58" s="5">
        <v>1.16406225</v>
      </c>
      <c r="N58" s="5">
        <v>1.16009147</v>
      </c>
      <c r="O58" s="5">
        <v>1.1587314799999999</v>
      </c>
      <c r="P58" s="5">
        <v>1.1580507600000001</v>
      </c>
      <c r="Q58" s="5">
        <v>1.15758677</v>
      </c>
      <c r="R58" s="5">
        <v>1.1571873500000001</v>
      </c>
      <c r="S58" s="5">
        <v>1.15685649</v>
      </c>
      <c r="T58" s="5">
        <v>1.15659146</v>
      </c>
      <c r="U58" s="5">
        <v>1.1558493299999999</v>
      </c>
      <c r="V58" s="5">
        <v>1.1549145000000001</v>
      </c>
      <c r="W58" s="5">
        <v>1.15433505</v>
      </c>
      <c r="X58" s="5">
        <v>1.15350788</v>
      </c>
      <c r="Y58" s="5">
        <v>1.1520242999999999</v>
      </c>
      <c r="Z58" s="5">
        <v>1.15077023</v>
      </c>
      <c r="AA58" s="5">
        <v>1.15085061</v>
      </c>
      <c r="AB58" s="5">
        <v>1.1510476599999999</v>
      </c>
      <c r="AC58" s="5">
        <v>1.1514199199999999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13752</v>
      </c>
      <c r="C59" s="5">
        <v>13408.2</v>
      </c>
      <c r="D59" s="5">
        <v>13072.995000000001</v>
      </c>
      <c r="E59" s="5">
        <v>12746.170125000001</v>
      </c>
      <c r="F59" s="5">
        <v>12427.515871879999</v>
      </c>
      <c r="G59" s="5">
        <v>12116.827975079999</v>
      </c>
      <c r="H59" s="5">
        <v>11813.907275699999</v>
      </c>
      <c r="I59" s="5">
        <v>11518.55959381</v>
      </c>
      <c r="J59" s="5">
        <v>11230.595603960001</v>
      </c>
      <c r="K59" s="5">
        <v>10949.830713859999</v>
      </c>
      <c r="L59" s="5">
        <v>10676.084946020001</v>
      </c>
      <c r="M59" s="5">
        <v>10409.182822369999</v>
      </c>
      <c r="N59" s="5">
        <v>10148.95325181</v>
      </c>
      <c r="O59" s="5">
        <v>9895.2294205100006</v>
      </c>
      <c r="P59" s="5">
        <v>9647.8486850000008</v>
      </c>
      <c r="Q59" s="5">
        <v>9406.6524678799997</v>
      </c>
      <c r="R59" s="5">
        <v>9171.4861561800008</v>
      </c>
      <c r="S59" s="5">
        <v>8942.1990022699993</v>
      </c>
      <c r="T59" s="5">
        <v>8718.6440272199998</v>
      </c>
      <c r="U59" s="5">
        <v>8500.67792654</v>
      </c>
      <c r="V59" s="5">
        <v>8288.1609783700005</v>
      </c>
      <c r="W59" s="5">
        <v>8080.9569539100003</v>
      </c>
      <c r="X59" s="5">
        <v>7878.9330300700003</v>
      </c>
      <c r="Y59" s="5">
        <v>7681.9597043100002</v>
      </c>
      <c r="Z59" s="5">
        <v>7489.9107117100002</v>
      </c>
      <c r="AA59" s="5">
        <v>7302.6629439099997</v>
      </c>
      <c r="AB59" s="5">
        <v>7120.0963703199996</v>
      </c>
      <c r="AC59" s="5">
        <v>6942.0939610599999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69524120</v>
      </c>
      <c r="C60" s="5">
        <v>33919253.088595398</v>
      </c>
      <c r="D60" s="5">
        <v>4.1388889999999998E-2</v>
      </c>
      <c r="E60" s="5">
        <v>1E-8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69524120</v>
      </c>
      <c r="C61" s="5">
        <v>33919697.127293803</v>
      </c>
      <c r="D61" s="5">
        <v>4.139375E-2</v>
      </c>
      <c r="E61" s="5">
        <v>1E-8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9849.9448246699994</v>
      </c>
      <c r="C62" s="5">
        <v>8815.2882774099999</v>
      </c>
      <c r="D62" s="5">
        <v>7824.9967860500001</v>
      </c>
      <c r="E62" s="5">
        <v>7629.3718654499999</v>
      </c>
      <c r="F62" s="5">
        <v>7438.6375688199996</v>
      </c>
      <c r="G62" s="5">
        <v>7252.6716296000004</v>
      </c>
      <c r="H62" s="5">
        <v>7071.3548388600002</v>
      </c>
      <c r="I62" s="5">
        <v>6894.5709678900002</v>
      </c>
      <c r="J62" s="5">
        <v>6722.2066936900001</v>
      </c>
      <c r="K62" s="5">
        <v>6554.1515263499996</v>
      </c>
      <c r="L62" s="5">
        <v>6390.29773819</v>
      </c>
      <c r="M62" s="5">
        <v>6230.5402947299999</v>
      </c>
      <c r="N62" s="5">
        <v>6074.7767873700004</v>
      </c>
      <c r="O62" s="5">
        <v>5922.9073676799999</v>
      </c>
      <c r="P62" s="5">
        <v>5774.8346834900003</v>
      </c>
      <c r="Q62" s="5">
        <v>5630.4638163999998</v>
      </c>
      <c r="R62" s="5">
        <v>5489.7022209899997</v>
      </c>
      <c r="S62" s="5">
        <v>5352.4596654699999</v>
      </c>
      <c r="T62" s="5">
        <v>5218.6481738299999</v>
      </c>
      <c r="U62" s="5">
        <v>5088.1819694799997</v>
      </c>
      <c r="V62" s="5">
        <v>4960.9774202500003</v>
      </c>
      <c r="W62" s="5">
        <v>4836.9529847399999</v>
      </c>
      <c r="X62" s="5">
        <v>4716.0291601199997</v>
      </c>
      <c r="Y62" s="5">
        <v>4598.1284311199997</v>
      </c>
      <c r="Z62" s="5">
        <v>4483.1752203400001</v>
      </c>
      <c r="AA62" s="5">
        <v>4371.0958398299999</v>
      </c>
      <c r="AB62" s="5">
        <v>4261.8184438400003</v>
      </c>
      <c r="AC62" s="5">
        <v>4155.2729827399999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5562.8303288799998</v>
      </c>
      <c r="D63" s="5">
        <v>6.7900000000000002E-6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57.009778400000002</v>
      </c>
      <c r="C64" s="5">
        <v>27.814151639999999</v>
      </c>
      <c r="D64" s="5">
        <v>2.9999999999999997E-8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8231.4233110700006</v>
      </c>
      <c r="C65" s="5">
        <v>8025.6377282900003</v>
      </c>
      <c r="D65" s="5">
        <v>7824.9967850800003</v>
      </c>
      <c r="E65" s="5">
        <v>7629.3718654499999</v>
      </c>
      <c r="F65" s="5">
        <v>7438.6375688199996</v>
      </c>
      <c r="G65" s="5">
        <v>7252.6716296000004</v>
      </c>
      <c r="H65" s="5">
        <v>7071.3548388600002</v>
      </c>
      <c r="I65" s="5">
        <v>6894.5709678900002</v>
      </c>
      <c r="J65" s="5">
        <v>6722.2066936900001</v>
      </c>
      <c r="K65" s="5">
        <v>6554.1515263499996</v>
      </c>
      <c r="L65" s="5">
        <v>6390.29773819</v>
      </c>
      <c r="M65" s="5">
        <v>6230.5402947299999</v>
      </c>
      <c r="N65" s="5">
        <v>6074.7767873700004</v>
      </c>
      <c r="O65" s="5">
        <v>5922.9073676799999</v>
      </c>
      <c r="P65" s="5">
        <v>5774.8346834900003</v>
      </c>
      <c r="Q65" s="5">
        <v>5630.4638163999998</v>
      </c>
      <c r="R65" s="5">
        <v>5489.7022209899997</v>
      </c>
      <c r="S65" s="5">
        <v>5352.4596654699999</v>
      </c>
      <c r="T65" s="5">
        <v>5218.6481738299999</v>
      </c>
      <c r="U65" s="5">
        <v>5088.1819694799997</v>
      </c>
      <c r="V65" s="5">
        <v>4960.9774202500003</v>
      </c>
      <c r="W65" s="5">
        <v>4836.9529847399999</v>
      </c>
      <c r="X65" s="5">
        <v>4716.0291601199997</v>
      </c>
      <c r="Y65" s="5">
        <v>4598.1284311199997</v>
      </c>
      <c r="Z65" s="5">
        <v>4483.1752203400001</v>
      </c>
      <c r="AA65" s="5">
        <v>4371.0958398299999</v>
      </c>
      <c r="AB65" s="5">
        <v>4261.8184438400003</v>
      </c>
      <c r="AC65" s="5">
        <v>4155.2729827399999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1618.5215135999999</v>
      </c>
      <c r="C66" s="5">
        <v>789.65054912000005</v>
      </c>
      <c r="D66" s="5">
        <v>9.5999999999999991E-7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0.50039372000000004</v>
      </c>
      <c r="E67" s="5">
        <v>0</v>
      </c>
      <c r="F67" s="5">
        <v>1.9000000000000001E-7</v>
      </c>
      <c r="G67" s="5">
        <v>2.2199999999999999E-6</v>
      </c>
      <c r="H67" s="5">
        <v>5.0120000000000001E-5</v>
      </c>
      <c r="I67" s="5">
        <v>5.0890000000000002E-5</v>
      </c>
      <c r="J67" s="5">
        <v>5.185E-5</v>
      </c>
      <c r="K67" s="5">
        <v>0.77437900000000004</v>
      </c>
      <c r="L67" s="5">
        <v>0.84552574000000003</v>
      </c>
      <c r="M67" s="5">
        <v>0.98009873999999997</v>
      </c>
      <c r="N67" s="5">
        <v>0.97877581000000002</v>
      </c>
      <c r="O67" s="5">
        <v>0.97147211</v>
      </c>
      <c r="P67" s="5">
        <v>0.96504572</v>
      </c>
      <c r="Q67" s="5">
        <v>0.85885151999999998</v>
      </c>
      <c r="R67" s="5">
        <v>0.99813194000000005</v>
      </c>
      <c r="S67" s="5">
        <v>1</v>
      </c>
      <c r="T67" s="5">
        <v>0.99999998999999995</v>
      </c>
      <c r="U67" s="5">
        <v>0.99883060999999995</v>
      </c>
      <c r="V67" s="5">
        <v>0.98703295999999996</v>
      </c>
      <c r="W67" s="5">
        <v>0.99232763999999996</v>
      </c>
      <c r="X67" s="5">
        <v>0.98979921999999998</v>
      </c>
      <c r="Y67" s="5">
        <v>0.97218705000000005</v>
      </c>
      <c r="Z67" s="5">
        <v>0.99999989</v>
      </c>
      <c r="AA67" s="5">
        <v>1</v>
      </c>
      <c r="AB67" s="5">
        <v>0.99996556999999997</v>
      </c>
      <c r="AC67" s="5">
        <v>0.97836051000000002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0.50039372000000004</v>
      </c>
      <c r="D68" s="5">
        <v>0</v>
      </c>
      <c r="E68" s="5">
        <v>1.9000000000000001E-7</v>
      </c>
      <c r="F68" s="5">
        <v>2.2199999999999999E-6</v>
      </c>
      <c r="G68" s="5">
        <v>5.0120000000000001E-5</v>
      </c>
      <c r="H68" s="5">
        <v>5.0890000000000002E-5</v>
      </c>
      <c r="I68" s="5">
        <v>5.185E-5</v>
      </c>
      <c r="J68" s="5">
        <v>0.77437900000000004</v>
      </c>
      <c r="K68" s="5">
        <v>0.84552574000000003</v>
      </c>
      <c r="L68" s="5">
        <v>0.98009873999999997</v>
      </c>
      <c r="M68" s="5">
        <v>0.97877581000000002</v>
      </c>
      <c r="N68" s="5">
        <v>0.97147211</v>
      </c>
      <c r="O68" s="5">
        <v>0.96504572</v>
      </c>
      <c r="P68" s="5">
        <v>0.85885151999999998</v>
      </c>
      <c r="Q68" s="5">
        <v>0.99813194000000005</v>
      </c>
      <c r="R68" s="5">
        <v>1</v>
      </c>
      <c r="S68" s="5">
        <v>0.99999998999999995</v>
      </c>
      <c r="T68" s="5">
        <v>0.99883060999999995</v>
      </c>
      <c r="U68" s="5">
        <v>0.98703295999999996</v>
      </c>
      <c r="V68" s="5">
        <v>0.99232763999999996</v>
      </c>
      <c r="W68" s="5">
        <v>0.98979921999999998</v>
      </c>
      <c r="X68" s="5">
        <v>0.97218705000000005</v>
      </c>
      <c r="Y68" s="5">
        <v>0.99999989</v>
      </c>
      <c r="Z68" s="5">
        <v>1</v>
      </c>
      <c r="AA68" s="5">
        <v>0.99996556999999997</v>
      </c>
      <c r="AB68" s="5">
        <v>0.97836051000000002</v>
      </c>
      <c r="AC68" s="5">
        <v>0.98601331000000003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1.9631093100000001</v>
      </c>
      <c r="D69" s="5">
        <v>2.0607301900000001</v>
      </c>
      <c r="E69" s="5">
        <v>2.16067791</v>
      </c>
      <c r="F69" s="5">
        <v>2.22067675</v>
      </c>
      <c r="G69" s="5">
        <v>2.2883178200000001</v>
      </c>
      <c r="H69" s="5">
        <v>2.3592643299999998</v>
      </c>
      <c r="I69" s="5">
        <v>2.4331924800000002</v>
      </c>
      <c r="J69" s="5">
        <v>2.5117657200000001</v>
      </c>
      <c r="K69" s="5">
        <v>2.5894493399999998</v>
      </c>
      <c r="L69" s="5">
        <v>2.6706910100000001</v>
      </c>
      <c r="M69" s="5">
        <v>2.7303945299999999</v>
      </c>
      <c r="N69" s="5">
        <v>2.79527233</v>
      </c>
      <c r="O69" s="5">
        <v>2.8817571000000002</v>
      </c>
      <c r="P69" s="5">
        <v>2.9773487200000002</v>
      </c>
      <c r="Q69" s="5">
        <v>3.0790185299999999</v>
      </c>
      <c r="R69" s="5">
        <v>3.1858195600000001</v>
      </c>
      <c r="S69" s="5">
        <v>3.2980917500000002</v>
      </c>
      <c r="T69" s="5">
        <v>3.4160959100000001</v>
      </c>
      <c r="U69" s="5">
        <v>3.53420464</v>
      </c>
      <c r="V69" s="5">
        <v>3.6552563199999999</v>
      </c>
      <c r="W69" s="5">
        <v>3.7856241399999999</v>
      </c>
      <c r="X69" s="5">
        <v>3.9184946100000002</v>
      </c>
      <c r="Y69" s="5">
        <v>4.0480492400000001</v>
      </c>
      <c r="Z69" s="5">
        <v>4.1857504800000003</v>
      </c>
      <c r="AA69" s="5">
        <v>4.3493552199999996</v>
      </c>
      <c r="AB69" s="5">
        <v>4.5225367900000002</v>
      </c>
      <c r="AC69" s="5">
        <v>4.7068744699999998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928.54735377999998</v>
      </c>
      <c r="D70" s="5">
        <v>1852.0295202100001</v>
      </c>
      <c r="E70" s="5">
        <v>2749.1433741300002</v>
      </c>
      <c r="F70" s="5">
        <v>3591.9274610299999</v>
      </c>
      <c r="G70" s="5">
        <v>4411.5463526100002</v>
      </c>
      <c r="H70" s="5">
        <v>5167.8191827199998</v>
      </c>
      <c r="I70" s="5">
        <v>5888.1528568399999</v>
      </c>
      <c r="J70" s="5">
        <v>6592.8923140699999</v>
      </c>
      <c r="K70" s="5">
        <v>7248.6473975500003</v>
      </c>
      <c r="L70" s="5">
        <v>7908.8200227699999</v>
      </c>
      <c r="M70" s="5">
        <v>8488.2824016499999</v>
      </c>
      <c r="N70" s="5">
        <v>9029.7924351399997</v>
      </c>
      <c r="O70" s="5">
        <v>9550.9528187899996</v>
      </c>
      <c r="P70" s="5">
        <v>10057.861424500001</v>
      </c>
      <c r="Q70" s="5">
        <v>10553.52401911</v>
      </c>
      <c r="R70" s="5">
        <v>11040.37867701</v>
      </c>
      <c r="S70" s="5">
        <v>11519.039448850001</v>
      </c>
      <c r="T70" s="5">
        <v>11994.83793104</v>
      </c>
      <c r="U70" s="5">
        <v>12458.226556420001</v>
      </c>
      <c r="V70" s="5">
        <v>12913.07886698</v>
      </c>
      <c r="W70" s="5">
        <v>13363.10232145</v>
      </c>
      <c r="X70" s="5">
        <v>13807.29419588</v>
      </c>
      <c r="Y70" s="5">
        <v>14243.368628640001</v>
      </c>
      <c r="Z70" s="5">
        <v>14674.882222759999</v>
      </c>
      <c r="AA70" s="5">
        <v>15106.159281669999</v>
      </c>
      <c r="AB70" s="5">
        <v>15543.952651969999</v>
      </c>
      <c r="AC70" s="5">
        <v>15988.79641047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307.19460930999998</v>
      </c>
      <c r="D71" s="5">
        <v>962.73906817</v>
      </c>
      <c r="E71" s="5">
        <v>1772.0247701400001</v>
      </c>
      <c r="F71" s="5">
        <v>2057.6135536900001</v>
      </c>
      <c r="G71" s="5">
        <v>2679.8120450699998</v>
      </c>
      <c r="H71" s="5">
        <v>3900.3393144299998</v>
      </c>
      <c r="I71" s="5">
        <v>5131.2329788899997</v>
      </c>
      <c r="J71" s="5">
        <v>6255.4334375600001</v>
      </c>
      <c r="K71" s="5">
        <v>7396.4401520900001</v>
      </c>
      <c r="L71" s="5">
        <v>9613.1153267200007</v>
      </c>
      <c r="M71" s="5">
        <v>12895.02768917</v>
      </c>
      <c r="N71" s="5">
        <v>14963.971713229999</v>
      </c>
      <c r="O71" s="5">
        <v>16789.578649470001</v>
      </c>
      <c r="P71" s="5">
        <v>18528.320033100001</v>
      </c>
      <c r="Q71" s="5">
        <v>20531.743049730001</v>
      </c>
      <c r="R71" s="5">
        <v>22861.38714789</v>
      </c>
      <c r="S71" s="5">
        <v>25375.90491709</v>
      </c>
      <c r="T71" s="5">
        <v>28594.501431879999</v>
      </c>
      <c r="U71" s="5">
        <v>30755.343511700001</v>
      </c>
      <c r="V71" s="5">
        <v>33351.473319650002</v>
      </c>
      <c r="W71" s="5">
        <v>35658.553175000001</v>
      </c>
      <c r="X71" s="5">
        <v>36993.922910829999</v>
      </c>
      <c r="Y71" s="5">
        <v>37997.13133869</v>
      </c>
      <c r="Z71" s="5">
        <v>38221.515507160002</v>
      </c>
      <c r="AA71" s="5">
        <v>38533.201278580003</v>
      </c>
      <c r="AB71" s="5">
        <v>39114.461783910003</v>
      </c>
      <c r="AC71" s="5">
        <v>40105.959469809997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307.19460930999998</v>
      </c>
      <c r="D72" s="5">
        <v>962.73906817</v>
      </c>
      <c r="E72" s="5">
        <v>1772.0247701400001</v>
      </c>
      <c r="F72" s="5">
        <v>2057.6135536900001</v>
      </c>
      <c r="G72" s="5">
        <v>2679.8120450699998</v>
      </c>
      <c r="H72" s="5">
        <v>3900.3393144299998</v>
      </c>
      <c r="I72" s="5">
        <v>5131.2329788899997</v>
      </c>
      <c r="J72" s="5">
        <v>6255.4334375600001</v>
      </c>
      <c r="K72" s="5">
        <v>7396.4401520900001</v>
      </c>
      <c r="L72" s="5">
        <v>9613.1153267200007</v>
      </c>
      <c r="M72" s="5">
        <v>12895.02768917</v>
      </c>
      <c r="N72" s="5">
        <v>14963.971713229999</v>
      </c>
      <c r="O72" s="5">
        <v>16789.578649470001</v>
      </c>
      <c r="P72" s="5">
        <v>18528.320033100001</v>
      </c>
      <c r="Q72" s="5">
        <v>20531.743049730001</v>
      </c>
      <c r="R72" s="5">
        <v>22861.38714789</v>
      </c>
      <c r="S72" s="5">
        <v>25375.90491709</v>
      </c>
      <c r="T72" s="5">
        <v>28594.501431879999</v>
      </c>
      <c r="U72" s="5">
        <v>30755.343511700001</v>
      </c>
      <c r="V72" s="5">
        <v>33351.473319650002</v>
      </c>
      <c r="W72" s="5">
        <v>35658.553175000001</v>
      </c>
      <c r="X72" s="5">
        <v>36993.922910829999</v>
      </c>
      <c r="Y72" s="5">
        <v>37997.13133869</v>
      </c>
      <c r="Z72" s="5">
        <v>38221.515507160002</v>
      </c>
      <c r="AA72" s="5">
        <v>38533.201278580003</v>
      </c>
      <c r="AB72" s="5">
        <v>39114.461783910003</v>
      </c>
      <c r="AC72" s="5">
        <v>40105.959469809997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246.59526718000001</v>
      </c>
      <c r="D73" s="5">
        <v>491.85018724000003</v>
      </c>
      <c r="E73" s="5">
        <v>730.10468480999998</v>
      </c>
      <c r="F73" s="5">
        <v>953.92380696999999</v>
      </c>
      <c r="G73" s="5">
        <v>1171.5956652499999</v>
      </c>
      <c r="H73" s="5">
        <v>1372.4531729800001</v>
      </c>
      <c r="I73" s="5">
        <v>1563.7665889</v>
      </c>
      <c r="J73" s="5">
        <v>1750.9372346099999</v>
      </c>
      <c r="K73" s="5">
        <v>1925.09950484</v>
      </c>
      <c r="L73" s="5">
        <v>2100.4497379499999</v>
      </c>
      <c r="M73" s="5">
        <v>2254.3807046799998</v>
      </c>
      <c r="N73" s="5">
        <v>2398.2160986899999</v>
      </c>
      <c r="O73" s="5">
        <v>2536.6439573900002</v>
      </c>
      <c r="P73" s="5">
        <v>2671.2858256899999</v>
      </c>
      <c r="Q73" s="5">
        <v>2802.9447752599999</v>
      </c>
      <c r="R73" s="5">
        <v>2932.2691242800001</v>
      </c>
      <c r="S73" s="5">
        <v>3059.4199976700002</v>
      </c>
      <c r="T73" s="5">
        <v>3185.8204380900002</v>
      </c>
      <c r="U73" s="5">
        <v>3308.91067144</v>
      </c>
      <c r="V73" s="5">
        <v>3429.7399397600002</v>
      </c>
      <c r="W73" s="5">
        <v>3549.2828456299999</v>
      </c>
      <c r="X73" s="5">
        <v>3667.2636989600001</v>
      </c>
      <c r="Y73" s="5">
        <v>3783.0842581500001</v>
      </c>
      <c r="Z73" s="5">
        <v>3897.6828871399998</v>
      </c>
      <c r="AA73" s="5">
        <v>4012.2199024500001</v>
      </c>
      <c r="AB73" s="5">
        <v>4128.4911435900003</v>
      </c>
      <c r="AC73" s="5">
        <v>4246.6403803499998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6.8350800000000003E-3</v>
      </c>
      <c r="D74" s="5">
        <v>2.1420939999999999E-2</v>
      </c>
      <c r="E74" s="5">
        <v>3.9427549999999999E-2</v>
      </c>
      <c r="F74" s="5">
        <v>4.57819E-2</v>
      </c>
      <c r="G74" s="5">
        <v>5.9625820000000003E-2</v>
      </c>
      <c r="H74" s="5">
        <v>8.678255E-2</v>
      </c>
      <c r="I74" s="5">
        <v>0.11416993</v>
      </c>
      <c r="J74" s="5">
        <v>0.13918338999999999</v>
      </c>
      <c r="K74" s="5">
        <v>0.16457078999999999</v>
      </c>
      <c r="L74" s="5">
        <v>0.21389182000000001</v>
      </c>
      <c r="M74" s="5">
        <v>0.28691436999999997</v>
      </c>
      <c r="N74" s="5">
        <v>0.33294836999999999</v>
      </c>
      <c r="O74" s="5">
        <v>0.37356812</v>
      </c>
      <c r="P74" s="5">
        <v>0.41225511999999997</v>
      </c>
      <c r="Q74" s="5">
        <v>0.45683128000000001</v>
      </c>
      <c r="R74" s="5">
        <v>0.50866586000000003</v>
      </c>
      <c r="S74" s="5">
        <v>0.56461388000000001</v>
      </c>
      <c r="T74" s="5">
        <v>0.63622765999999997</v>
      </c>
      <c r="U74" s="5">
        <v>0.68430639000000004</v>
      </c>
      <c r="V74" s="5">
        <v>0.74207027999999997</v>
      </c>
      <c r="W74" s="5">
        <v>0.79340281000000001</v>
      </c>
      <c r="X74" s="5">
        <v>0.82311478000000005</v>
      </c>
      <c r="Y74" s="5">
        <v>0.84543617000000004</v>
      </c>
      <c r="Z74" s="5">
        <v>0.85042872000000003</v>
      </c>
      <c r="AA74" s="5">
        <v>0.85736372999999999</v>
      </c>
      <c r="AB74" s="5">
        <v>0.87029677000000005</v>
      </c>
      <c r="AC74" s="5">
        <v>0.89235759999999997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3.4180000000000001E-5</v>
      </c>
      <c r="D75" s="5">
        <v>1.071E-4</v>
      </c>
      <c r="E75" s="5">
        <v>1.9714E-4</v>
      </c>
      <c r="F75" s="5">
        <v>2.2891E-4</v>
      </c>
      <c r="G75" s="5">
        <v>2.9813000000000002E-4</v>
      </c>
      <c r="H75" s="5">
        <v>4.3391000000000002E-4</v>
      </c>
      <c r="I75" s="5">
        <v>5.7085000000000002E-4</v>
      </c>
      <c r="J75" s="5">
        <v>6.9592000000000005E-4</v>
      </c>
      <c r="K75" s="5">
        <v>8.2284999999999997E-4</v>
      </c>
      <c r="L75" s="5">
        <v>1.0694599999999999E-3</v>
      </c>
      <c r="M75" s="5">
        <v>1.43457E-3</v>
      </c>
      <c r="N75" s="5">
        <v>1.6647400000000001E-3</v>
      </c>
      <c r="O75" s="5">
        <v>1.86784E-3</v>
      </c>
      <c r="P75" s="5">
        <v>2.06128E-3</v>
      </c>
      <c r="Q75" s="5">
        <v>2.2841599999999999E-3</v>
      </c>
      <c r="R75" s="5">
        <v>2.5433299999999999E-3</v>
      </c>
      <c r="S75" s="5">
        <v>2.82307E-3</v>
      </c>
      <c r="T75" s="5">
        <v>3.1811399999999998E-3</v>
      </c>
      <c r="U75" s="5">
        <v>3.4215299999999999E-3</v>
      </c>
      <c r="V75" s="5">
        <v>3.7103499999999998E-3</v>
      </c>
      <c r="W75" s="5">
        <v>3.96701E-3</v>
      </c>
      <c r="X75" s="5">
        <v>4.1155699999999998E-3</v>
      </c>
      <c r="Y75" s="5">
        <v>4.2271799999999997E-3</v>
      </c>
      <c r="Z75" s="5">
        <v>4.2521399999999997E-3</v>
      </c>
      <c r="AA75" s="5">
        <v>4.2868200000000002E-3</v>
      </c>
      <c r="AB75" s="5">
        <v>4.3514799999999996E-3</v>
      </c>
      <c r="AC75" s="5">
        <v>4.4617900000000002E-3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246.59103711</v>
      </c>
      <c r="D76" s="5">
        <v>491.83693032000002</v>
      </c>
      <c r="E76" s="5">
        <v>730.08028403000003</v>
      </c>
      <c r="F76" s="5">
        <v>953.89547362999997</v>
      </c>
      <c r="G76" s="5">
        <v>1171.5587642400001</v>
      </c>
      <c r="H76" s="5">
        <v>1372.3994653100001</v>
      </c>
      <c r="I76" s="5">
        <v>1563.6959318199999</v>
      </c>
      <c r="J76" s="5">
        <v>1750.8510972900001</v>
      </c>
      <c r="K76" s="5">
        <v>1924.9976558599999</v>
      </c>
      <c r="L76" s="5">
        <v>2100.3173653600002</v>
      </c>
      <c r="M76" s="5">
        <v>2254.2031401499999</v>
      </c>
      <c r="N76" s="5">
        <v>2398.0100447999998</v>
      </c>
      <c r="O76" s="5">
        <v>2536.4127648899998</v>
      </c>
      <c r="P76" s="5">
        <v>2671.0306907200002</v>
      </c>
      <c r="Q76" s="5">
        <v>2802.6620531600001</v>
      </c>
      <c r="R76" s="5">
        <v>2931.9543229800001</v>
      </c>
      <c r="S76" s="5">
        <v>3059.0705714599999</v>
      </c>
      <c r="T76" s="5">
        <v>3185.4266917999998</v>
      </c>
      <c r="U76" s="5">
        <v>3308.4871703600002</v>
      </c>
      <c r="V76" s="5">
        <v>3429.2806899699999</v>
      </c>
      <c r="W76" s="5">
        <v>3548.7918273499999</v>
      </c>
      <c r="X76" s="5">
        <v>3666.7542926400001</v>
      </c>
      <c r="Y76" s="5">
        <v>3782.5610376499999</v>
      </c>
      <c r="Z76" s="5">
        <v>3897.1565768700002</v>
      </c>
      <c r="AA76" s="5">
        <v>4011.6893002699999</v>
      </c>
      <c r="AB76" s="5">
        <v>4127.9525374499999</v>
      </c>
      <c r="AC76" s="5">
        <v>4246.0881212900003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4.2300699999999998E-3</v>
      </c>
      <c r="D77" s="5">
        <v>1.325692E-2</v>
      </c>
      <c r="E77" s="5">
        <v>2.440078E-2</v>
      </c>
      <c r="F77" s="5">
        <v>2.8333339999999999E-2</v>
      </c>
      <c r="G77" s="5">
        <v>3.6901009999999998E-2</v>
      </c>
      <c r="H77" s="5">
        <v>5.3707669999999999E-2</v>
      </c>
      <c r="I77" s="5">
        <v>7.0657079999999997E-2</v>
      </c>
      <c r="J77" s="5">
        <v>8.6137320000000003E-2</v>
      </c>
      <c r="K77" s="5">
        <v>0.10184898000000001</v>
      </c>
      <c r="L77" s="5">
        <v>0.13237260000000001</v>
      </c>
      <c r="M77" s="5">
        <v>0.17756453</v>
      </c>
      <c r="N77" s="5">
        <v>0.20605388999999999</v>
      </c>
      <c r="O77" s="5">
        <v>0.2311925</v>
      </c>
      <c r="P77" s="5">
        <v>0.25513497000000002</v>
      </c>
      <c r="Q77" s="5">
        <v>0.28272209999999998</v>
      </c>
      <c r="R77" s="5">
        <v>0.31480130000000001</v>
      </c>
      <c r="S77" s="5">
        <v>0.34942621000000001</v>
      </c>
      <c r="T77" s="5">
        <v>0.39374628</v>
      </c>
      <c r="U77" s="5">
        <v>0.42350107999999997</v>
      </c>
      <c r="V77" s="5">
        <v>0.45924978999999999</v>
      </c>
      <c r="W77" s="5">
        <v>0.49101827999999997</v>
      </c>
      <c r="X77" s="5">
        <v>0.50940631999999997</v>
      </c>
      <c r="Y77" s="5">
        <v>0.52322049999999998</v>
      </c>
      <c r="Z77" s="5">
        <v>0.52631026999999997</v>
      </c>
      <c r="AA77" s="5">
        <v>0.53060218000000003</v>
      </c>
      <c r="AB77" s="5">
        <v>0.53860613999999996</v>
      </c>
      <c r="AC77" s="5">
        <v>0.55225906000000002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1.0098653799999999</v>
      </c>
      <c r="F78" s="5">
        <v>1</v>
      </c>
      <c r="G78" s="5">
        <v>1</v>
      </c>
      <c r="H78" s="5">
        <v>1.01851146</v>
      </c>
      <c r="I78" s="5">
        <v>1.0000002299999999</v>
      </c>
      <c r="J78" s="5">
        <v>1.00000014</v>
      </c>
      <c r="K78" s="5">
        <v>1.01220825</v>
      </c>
      <c r="L78" s="5">
        <v>1.0000471</v>
      </c>
      <c r="M78" s="5">
        <v>1.02439167</v>
      </c>
      <c r="N78" s="5">
        <v>1.00001216</v>
      </c>
      <c r="O78" s="5">
        <v>1.0000039700000001</v>
      </c>
      <c r="P78" s="5">
        <v>1.00000033</v>
      </c>
      <c r="Q78" s="5">
        <v>1.0000551600000001</v>
      </c>
      <c r="R78" s="5">
        <v>1.00012944</v>
      </c>
      <c r="S78" s="5">
        <v>1.0005825100000001</v>
      </c>
      <c r="T78" s="5">
        <v>1.00032722</v>
      </c>
      <c r="U78" s="5">
        <v>1.00235111</v>
      </c>
      <c r="V78" s="5">
        <v>1.0000499599999999</v>
      </c>
      <c r="W78" s="5">
        <v>1.00000007</v>
      </c>
      <c r="X78" s="5">
        <v>1.0000104999999999</v>
      </c>
      <c r="Y78" s="5">
        <v>1.0000001199999999</v>
      </c>
      <c r="Z78" s="5">
        <v>1.00100927</v>
      </c>
      <c r="AA78" s="5">
        <v>1.00248256</v>
      </c>
      <c r="AB78" s="5">
        <v>1.0000504100000001</v>
      </c>
      <c r="AC78" s="5">
        <v>1.00031731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1.0098653799999999</v>
      </c>
      <c r="E79" s="5">
        <v>1</v>
      </c>
      <c r="F79" s="5">
        <v>1</v>
      </c>
      <c r="G79" s="5">
        <v>1.01851146</v>
      </c>
      <c r="H79" s="5">
        <v>1.0000002299999999</v>
      </c>
      <c r="I79" s="5">
        <v>1.00000014</v>
      </c>
      <c r="J79" s="5">
        <v>1.01220825</v>
      </c>
      <c r="K79" s="5">
        <v>1.0000471</v>
      </c>
      <c r="L79" s="5">
        <v>1.02439167</v>
      </c>
      <c r="M79" s="5">
        <v>1.00001216</v>
      </c>
      <c r="N79" s="5">
        <v>1.0000039700000001</v>
      </c>
      <c r="O79" s="5">
        <v>1.00000033</v>
      </c>
      <c r="P79" s="5">
        <v>1.0000551600000001</v>
      </c>
      <c r="Q79" s="5">
        <v>1.00012944</v>
      </c>
      <c r="R79" s="5">
        <v>1.0005825100000001</v>
      </c>
      <c r="S79" s="5">
        <v>1.00032722</v>
      </c>
      <c r="T79" s="5">
        <v>1.00235111</v>
      </c>
      <c r="U79" s="5">
        <v>1.0000499599999999</v>
      </c>
      <c r="V79" s="5">
        <v>1.00000007</v>
      </c>
      <c r="W79" s="5">
        <v>1.0000104999999999</v>
      </c>
      <c r="X79" s="5">
        <v>1.0000001199999999</v>
      </c>
      <c r="Y79" s="5">
        <v>1.00100927</v>
      </c>
      <c r="Z79" s="5">
        <v>1.00248256</v>
      </c>
      <c r="AA79" s="5">
        <v>1.0000504100000001</v>
      </c>
      <c r="AB79" s="5">
        <v>1.00031731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Region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2024-02-29T06:47:04Z</dcterms:modified>
</cp:coreProperties>
</file>