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-2024-02-28\"/>
    </mc:Choice>
  </mc:AlternateContent>
  <xr:revisionPtr revIDLastSave="0" documentId="13_ncr:1_{66146206-59FB-4A59-ABAA-E2374AA90E94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Reference!$H$2</definedName>
    <definedName name="Delta_Corner">Graph!$T$5</definedName>
    <definedName name="NRG_Table">Reference!$I$2:$J$7</definedName>
    <definedName name="Param_Count">Reference!$G$2</definedName>
    <definedName name="Param_Table">Reference!$D$2:$F$8</definedName>
    <definedName name="Params">Reference!$D$2:$D$8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C1" i="16"/>
  <c r="D10" i="16"/>
  <c r="K28" i="1" a="1"/>
  <c r="K26" i="1" a="1"/>
  <c r="M23" i="1" a="1"/>
  <c r="P16" i="1" a="1"/>
  <c r="O30" i="1" a="1"/>
  <c r="K18" i="1" a="1"/>
  <c r="M16" i="1" a="1"/>
  <c r="P8" i="1" a="1"/>
  <c r="K9" i="1" a="1"/>
  <c r="N28" i="1" a="1"/>
  <c r="P12" i="1" a="1"/>
  <c r="K29" i="1" a="1"/>
  <c r="N10" i="1" a="1"/>
  <c r="N12" i="1" a="1"/>
  <c r="L30" i="1" a="1"/>
  <c r="M25" i="1" a="1"/>
  <c r="L12" i="1" a="1"/>
  <c r="M19" i="1" a="1"/>
  <c r="K27" i="1" a="1"/>
  <c r="N26" i="1" a="1"/>
  <c r="M27" i="1" a="1"/>
  <c r="O15" i="1" a="1"/>
  <c r="K8" i="1" a="1"/>
  <c r="M9" i="1" a="1"/>
  <c r="M17" i="1" a="1"/>
  <c r="N30" i="1" a="1"/>
  <c r="M8" i="1" a="1"/>
  <c r="M32" i="1" a="1"/>
  <c r="K19" i="1" a="1"/>
  <c r="N11" i="1" a="1"/>
  <c r="P20" i="1" a="1"/>
  <c r="M31" i="1" a="1"/>
  <c r="K23" i="1" a="1"/>
  <c r="N27" i="1" a="1"/>
  <c r="P15" i="1" a="1"/>
  <c r="N22" i="1" a="1"/>
  <c r="N7" i="1" a="1"/>
  <c r="O18" i="1" a="1"/>
  <c r="L31" i="1" a="1"/>
  <c r="L24" i="1" a="1"/>
  <c r="N21" i="1" a="1"/>
  <c r="L28" i="1" a="1"/>
  <c r="N32" i="1" a="1"/>
  <c r="M7" i="1" a="1"/>
  <c r="K16" i="1" a="1"/>
  <c r="O32" i="1" a="1"/>
  <c r="P10" i="1" a="1"/>
  <c r="M29" i="1" a="1"/>
  <c r="N19" i="1" a="1"/>
  <c r="M33" i="1" a="1"/>
  <c r="P23" i="1" a="1"/>
  <c r="L14" i="1" a="1"/>
  <c r="K31" i="1" a="1"/>
  <c r="M26" i="1" a="1"/>
  <c r="K11" i="1" a="1"/>
  <c r="O17" i="1" a="1"/>
  <c r="P32" i="1" a="1"/>
  <c r="P29" i="1" a="1"/>
  <c r="N20" i="1" a="1"/>
  <c r="L15" i="1" a="1"/>
  <c r="K21" i="1" a="1"/>
  <c r="L7" i="1" a="1"/>
  <c r="L33" i="1" a="1"/>
  <c r="O20" i="1" a="1"/>
  <c r="N24" i="1" a="1"/>
  <c r="O10" i="1" a="1"/>
  <c r="P13" i="1" a="1"/>
  <c r="P18" i="1" a="1"/>
  <c r="L16" i="1" a="1"/>
  <c r="K33" i="1" a="1"/>
  <c r="M12" i="1" a="1"/>
  <c r="O14" i="1" a="1"/>
  <c r="L9" i="1" a="1"/>
  <c r="K14" i="1" a="1"/>
  <c r="O19" i="1" a="1"/>
  <c r="N15" i="1" a="1"/>
  <c r="K30" i="1" a="1"/>
  <c r="M14" i="1" a="1"/>
  <c r="P14" i="1" a="1"/>
  <c r="M28" i="1" a="1"/>
  <c r="P17" i="1" a="1"/>
  <c r="L19" i="1" a="1"/>
  <c r="L29" i="1" a="1"/>
  <c r="N8" i="1" a="1"/>
  <c r="N33" i="1" a="1"/>
  <c r="L21" i="1" a="1"/>
  <c r="O22" i="1" a="1"/>
  <c r="N25" i="1" a="1"/>
  <c r="O24" i="1" a="1"/>
  <c r="M24" i="1" a="1"/>
  <c r="O21" i="1" a="1"/>
  <c r="L27" i="1" a="1"/>
  <c r="L11" i="1" a="1"/>
  <c r="N31" i="1" a="1"/>
  <c r="P27" i="1" a="1"/>
  <c r="K25" i="1" a="1"/>
  <c r="N18" i="1" a="1"/>
  <c r="K12" i="1" a="1"/>
  <c r="M22" i="1" a="1"/>
  <c r="M15" i="1" a="1"/>
  <c r="O8" i="1" a="1"/>
  <c r="K17" i="1" a="1"/>
  <c r="O33" i="1" a="1"/>
  <c r="P22" i="1" a="1"/>
  <c r="P28" i="1" a="1"/>
  <c r="K22" i="1" a="1"/>
  <c r="P9" i="1" a="1"/>
  <c r="L32" i="1" a="1"/>
  <c r="L23" i="1" a="1"/>
  <c r="M21" i="1" a="1"/>
  <c r="O16" i="1" a="1"/>
  <c r="M18" i="1" a="1"/>
  <c r="K20" i="1" a="1"/>
  <c r="K10" i="1" a="1"/>
  <c r="P30" i="1" a="1"/>
  <c r="L17" i="1" a="1"/>
  <c r="L10" i="1" a="1"/>
  <c r="O26" i="1" a="1"/>
  <c r="L22" i="1" a="1"/>
  <c r="M30" i="1" a="1"/>
  <c r="M11" i="1" a="1"/>
  <c r="P11" i="1" a="1"/>
  <c r="K13" i="1" a="1"/>
  <c r="N17" i="1" a="1"/>
  <c r="P19" i="1" a="1"/>
  <c r="N16" i="1" a="1"/>
  <c r="L18" i="1" a="1"/>
  <c r="M20" i="1" a="1"/>
  <c r="K15" i="1" a="1"/>
  <c r="K7" i="1" a="1"/>
  <c r="N29" i="1" a="1"/>
  <c r="P26" i="1" a="1"/>
  <c r="L20" i="1" a="1"/>
  <c r="P25" i="1" a="1"/>
  <c r="P31" i="1" a="1"/>
  <c r="P24" i="1" a="1"/>
  <c r="O23" i="1" a="1"/>
  <c r="O13" i="1" a="1"/>
  <c r="L26" i="1" a="1"/>
  <c r="O29" i="1" a="1"/>
  <c r="O31" i="1" a="1"/>
  <c r="L13" i="1" a="1"/>
  <c r="O25" i="1" a="1"/>
  <c r="N9" i="1" a="1"/>
  <c r="O12" i="1" a="1"/>
  <c r="O27" i="1" a="1"/>
  <c r="P7" i="1" a="1"/>
  <c r="P21" i="1" a="1"/>
  <c r="N23" i="1" a="1"/>
  <c r="L25" i="1" a="1"/>
  <c r="O28" i="1" a="1"/>
  <c r="M10" i="1" a="1"/>
  <c r="O9" i="1" a="1"/>
  <c r="K32" i="1" a="1"/>
  <c r="N14" i="1" a="1"/>
  <c r="P33" i="1" a="1"/>
  <c r="L8" i="1" a="1"/>
  <c r="K24" i="1" a="1"/>
  <c r="O11" i="1" a="1"/>
  <c r="M13" i="1" a="1"/>
  <c r="N13" i="1" a="1"/>
  <c r="O7" i="1" a="1"/>
  <c r="K29" i="1" l="1"/>
  <c r="P24" i="1"/>
  <c r="M15" i="1"/>
  <c r="M16" i="1"/>
  <c r="L11" i="1"/>
  <c r="M20" i="1"/>
  <c r="N33" i="1"/>
  <c r="M28" i="1"/>
  <c r="K30" i="1"/>
  <c r="P11" i="1"/>
  <c r="L16" i="1"/>
  <c r="M10" i="1"/>
  <c r="L15" i="1"/>
  <c r="L10" i="1"/>
  <c r="P23" i="1"/>
  <c r="K10" i="1"/>
  <c r="N32" i="1"/>
  <c r="X31" i="1" s="1"/>
  <c r="N9" i="1"/>
  <c r="X8" i="1" s="1"/>
  <c r="N27" i="1"/>
  <c r="L23" i="1"/>
  <c r="V22" i="1" s="1"/>
  <c r="M32" i="1"/>
  <c r="M9" i="1"/>
  <c r="W8" i="1" s="1"/>
  <c r="M27" i="1"/>
  <c r="W26" i="1" s="1"/>
  <c r="O13" i="1"/>
  <c r="O8" i="1"/>
  <c r="P31" i="1"/>
  <c r="M22" i="1"/>
  <c r="K18" i="1"/>
  <c r="L27" i="1"/>
  <c r="N13" i="1"/>
  <c r="N8" i="1"/>
  <c r="K24" i="1"/>
  <c r="N15" i="1"/>
  <c r="N14" i="1"/>
  <c r="P18" i="1"/>
  <c r="O20" i="1"/>
  <c r="N20" i="1"/>
  <c r="K11" i="1"/>
  <c r="M33" i="1"/>
  <c r="O32" i="1"/>
  <c r="L28" i="1"/>
  <c r="V27" i="1" s="1"/>
  <c r="O18" i="1"/>
  <c r="K23" i="1"/>
  <c r="O31" i="1"/>
  <c r="Y30" i="1" s="1"/>
  <c r="M8" i="1"/>
  <c r="W7" i="1" s="1"/>
  <c r="K22" i="1"/>
  <c r="N26" i="1"/>
  <c r="X25" i="1" s="1"/>
  <c r="K17" i="1"/>
  <c r="P12" i="1"/>
  <c r="P25" i="1"/>
  <c r="Z24" i="1" s="1"/>
  <c r="K12" i="1"/>
  <c r="O30" i="1"/>
  <c r="O7" i="1"/>
  <c r="N25" i="1"/>
  <c r="L29" i="1"/>
  <c r="P19" i="1"/>
  <c r="O19" i="1"/>
  <c r="O14" i="1"/>
  <c r="P13" i="1"/>
  <c r="L22" i="1"/>
  <c r="V21" i="1" s="1"/>
  <c r="O26" i="1"/>
  <c r="L17" i="1"/>
  <c r="P30" i="1"/>
  <c r="P7" i="1"/>
  <c r="N21" i="1"/>
  <c r="X20" i="1" s="1"/>
  <c r="O25" i="1"/>
  <c r="Y24" i="1" s="1"/>
  <c r="M21" i="1"/>
  <c r="W20" i="1" s="1"/>
  <c r="L32" i="1"/>
  <c r="N30" i="1"/>
  <c r="P28" i="1"/>
  <c r="Z27" i="1" s="1"/>
  <c r="K27" i="1"/>
  <c r="M25" i="1"/>
  <c r="W24" i="1" s="1"/>
  <c r="O23" i="1"/>
  <c r="L20" i="1"/>
  <c r="N18" i="1"/>
  <c r="P16" i="1"/>
  <c r="K15" i="1"/>
  <c r="M13" i="1"/>
  <c r="O11" i="1"/>
  <c r="L8" i="1"/>
  <c r="P33" i="1"/>
  <c r="K32" i="1"/>
  <c r="M30" i="1"/>
  <c r="O28" i="1"/>
  <c r="L25" i="1"/>
  <c r="N23" i="1"/>
  <c r="P21" i="1"/>
  <c r="K20" i="1"/>
  <c r="M18" i="1"/>
  <c r="O16" i="1"/>
  <c r="L13" i="1"/>
  <c r="N11" i="1"/>
  <c r="P9" i="1"/>
  <c r="K8" i="1"/>
  <c r="O33" i="1"/>
  <c r="Y32" i="1" s="1"/>
  <c r="L30" i="1"/>
  <c r="V29" i="1" s="1"/>
  <c r="N28" i="1"/>
  <c r="P26" i="1"/>
  <c r="Z25" i="1" s="1"/>
  <c r="K25" i="1"/>
  <c r="M23" i="1"/>
  <c r="O21" i="1"/>
  <c r="L18" i="1"/>
  <c r="N16" i="1"/>
  <c r="P14" i="1"/>
  <c r="K13" i="1"/>
  <c r="M11" i="1"/>
  <c r="O9" i="1"/>
  <c r="L33" i="1"/>
  <c r="P29" i="1"/>
  <c r="M26" i="1"/>
  <c r="N19" i="1"/>
  <c r="X18" i="1" s="1"/>
  <c r="K16" i="1"/>
  <c r="U15" i="1" s="1"/>
  <c r="O12" i="1"/>
  <c r="Y11" i="1" s="1"/>
  <c r="N7" i="1"/>
  <c r="M31" i="1"/>
  <c r="W30" i="1" s="1"/>
  <c r="O29" i="1"/>
  <c r="Y28" i="1" s="1"/>
  <c r="L26" i="1"/>
  <c r="V25" i="1" s="1"/>
  <c r="P22" i="1"/>
  <c r="Z21" i="1" s="1"/>
  <c r="M19" i="1"/>
  <c r="W18" i="1" s="1"/>
  <c r="N12" i="1"/>
  <c r="X11" i="1" s="1"/>
  <c r="K9" i="1"/>
  <c r="N29" i="1"/>
  <c r="P27" i="1"/>
  <c r="K26" i="1"/>
  <c r="M24" i="1"/>
  <c r="W23" i="1" s="1"/>
  <c r="O22" i="1"/>
  <c r="L19" i="1"/>
  <c r="N17" i="1"/>
  <c r="K14" i="1"/>
  <c r="M12" i="1"/>
  <c r="O10" i="1"/>
  <c r="L7" i="1"/>
  <c r="P32" i="1"/>
  <c r="K31" i="1"/>
  <c r="U30" i="1" s="1"/>
  <c r="M29" i="1"/>
  <c r="W28" i="1" s="1"/>
  <c r="O27" i="1"/>
  <c r="Y26" i="1" s="1"/>
  <c r="L24" i="1"/>
  <c r="N22" i="1"/>
  <c r="P20" i="1"/>
  <c r="Z19" i="1" s="1"/>
  <c r="K19" i="1"/>
  <c r="U18" i="1" s="1"/>
  <c r="M17" i="1"/>
  <c r="W16" i="1" s="1"/>
  <c r="O15" i="1"/>
  <c r="Y14" i="1" s="1"/>
  <c r="L12" i="1"/>
  <c r="V11" i="1" s="1"/>
  <c r="N10" i="1"/>
  <c r="X9" i="1" s="1"/>
  <c r="P8" i="1"/>
  <c r="K7" i="1"/>
  <c r="N31" i="1"/>
  <c r="K28" i="1"/>
  <c r="O24" i="1"/>
  <c r="L21" i="1"/>
  <c r="P17" i="1"/>
  <c r="M14" i="1"/>
  <c r="L9" i="1"/>
  <c r="K33" i="1"/>
  <c r="N24" i="1"/>
  <c r="K21" i="1"/>
  <c r="O17" i="1"/>
  <c r="L14" i="1"/>
  <c r="P10" i="1"/>
  <c r="M7" i="1"/>
  <c r="L31" i="1"/>
  <c r="P15" i="1"/>
  <c r="Z14" i="1" s="1"/>
  <c r="T6" i="1"/>
  <c r="J2" i="16"/>
  <c r="J6" i="1"/>
  <c r="M3" i="1"/>
  <c r="W3" i="1" s="1"/>
  <c r="K6" i="1" a="1"/>
  <c r="W13" i="1" l="1"/>
  <c r="Z16" i="1"/>
  <c r="V18" i="1"/>
  <c r="Y12" i="1"/>
  <c r="X16" i="1"/>
  <c r="X28" i="1"/>
  <c r="Y21" i="1"/>
  <c r="Y17" i="1"/>
  <c r="X21" i="1"/>
  <c r="W22" i="1"/>
  <c r="X13" i="1"/>
  <c r="Z17" i="1"/>
  <c r="Y9" i="1"/>
  <c r="W31" i="1"/>
  <c r="V9" i="1"/>
  <c r="U13" i="1"/>
  <c r="Y19" i="1"/>
  <c r="V16" i="1"/>
  <c r="Z29" i="1"/>
  <c r="U32" i="1"/>
  <c r="V31" i="1"/>
  <c r="U25" i="1"/>
  <c r="W11" i="1"/>
  <c r="V8" i="1"/>
  <c r="U12" i="1"/>
  <c r="W15" i="1"/>
  <c r="V19" i="1"/>
  <c r="Z30" i="1"/>
  <c r="Z23" i="1"/>
  <c r="Z7" i="1"/>
  <c r="U8" i="1"/>
  <c r="X27" i="1"/>
  <c r="Y22" i="1"/>
  <c r="Z11" i="1"/>
  <c r="Y7" i="1"/>
  <c r="U28" i="1"/>
  <c r="Q22" i="1"/>
  <c r="U21" i="1"/>
  <c r="Q17" i="1"/>
  <c r="U16" i="1"/>
  <c r="Q27" i="1"/>
  <c r="U26" i="1"/>
  <c r="Q8" i="1"/>
  <c r="U7" i="1"/>
  <c r="Z8" i="1"/>
  <c r="X29" i="1"/>
  <c r="X10" i="1"/>
  <c r="V12" i="1"/>
  <c r="U22" i="1"/>
  <c r="X26" i="1"/>
  <c r="Y15" i="1"/>
  <c r="V30" i="1"/>
  <c r="V23" i="1"/>
  <c r="W17" i="1"/>
  <c r="U19" i="1"/>
  <c r="Y31" i="1"/>
  <c r="U9" i="1"/>
  <c r="Z9" i="1"/>
  <c r="Z20" i="1"/>
  <c r="W32" i="1"/>
  <c r="Z22" i="1"/>
  <c r="V13" i="1"/>
  <c r="W25" i="1"/>
  <c r="X22" i="1"/>
  <c r="U10" i="1"/>
  <c r="Y16" i="1"/>
  <c r="Z31" i="1"/>
  <c r="Z28" i="1"/>
  <c r="V24" i="1"/>
  <c r="Y25" i="1"/>
  <c r="X19" i="1"/>
  <c r="V14" i="1"/>
  <c r="U20" i="1"/>
  <c r="V32" i="1"/>
  <c r="Y27" i="1"/>
  <c r="W9" i="1"/>
  <c r="X23" i="1"/>
  <c r="Y8" i="1"/>
  <c r="W29" i="1"/>
  <c r="Z12" i="1"/>
  <c r="V15" i="1"/>
  <c r="W10" i="1"/>
  <c r="U31" i="1"/>
  <c r="Y13" i="1"/>
  <c r="Z10" i="1"/>
  <c r="Z32" i="1"/>
  <c r="Y18" i="1"/>
  <c r="X14" i="1"/>
  <c r="U29" i="1"/>
  <c r="Z13" i="1"/>
  <c r="V7" i="1"/>
  <c r="Z18" i="1"/>
  <c r="U23" i="1"/>
  <c r="W27" i="1"/>
  <c r="X15" i="1"/>
  <c r="Y10" i="1"/>
  <c r="V28" i="1"/>
  <c r="X7" i="1"/>
  <c r="X32" i="1"/>
  <c r="V20" i="1"/>
  <c r="V17" i="1"/>
  <c r="W12" i="1"/>
  <c r="X24" i="1"/>
  <c r="X12" i="1"/>
  <c r="W19" i="1"/>
  <c r="Y23" i="1"/>
  <c r="Y20" i="1"/>
  <c r="U14" i="1"/>
  <c r="V26" i="1"/>
  <c r="V10" i="1"/>
  <c r="U27" i="1"/>
  <c r="Z15" i="1"/>
  <c r="Y29" i="1"/>
  <c r="U17" i="1"/>
  <c r="X30" i="1"/>
  <c r="Z26" i="1"/>
  <c r="U24" i="1"/>
  <c r="X17" i="1"/>
  <c r="U11" i="1"/>
  <c r="W21" i="1"/>
  <c r="W14" i="1"/>
  <c r="Q11" i="1"/>
  <c r="Q15" i="1"/>
  <c r="Q23" i="1"/>
  <c r="Q14" i="1"/>
  <c r="Q24" i="1"/>
  <c r="Q26" i="1"/>
  <c r="Q18" i="1"/>
  <c r="Q20" i="1"/>
  <c r="Q33" i="1"/>
  <c r="Q25" i="1"/>
  <c r="Q12" i="1"/>
  <c r="Q16" i="1"/>
  <c r="Q21" i="1"/>
  <c r="Q32" i="1"/>
  <c r="Q13" i="1"/>
  <c r="Q7" i="1"/>
  <c r="Q19" i="1"/>
  <c r="Q10" i="1"/>
  <c r="Q31" i="1"/>
  <c r="Q30" i="1"/>
  <c r="Q28" i="1"/>
  <c r="Q9" i="1"/>
  <c r="Q29" i="1"/>
  <c r="K6" i="1"/>
  <c r="U6" i="1" s="1"/>
  <c r="J3" i="16"/>
  <c r="L6" i="1" a="1"/>
  <c r="AA24" i="1" l="1"/>
  <c r="AA15" i="1"/>
  <c r="AA11" i="1"/>
  <c r="AA7" i="1"/>
  <c r="AA27" i="1"/>
  <c r="AA8" i="1"/>
  <c r="AA23" i="1"/>
  <c r="AA17" i="1"/>
  <c r="AA32" i="1"/>
  <c r="AA22" i="1"/>
  <c r="AA13" i="1"/>
  <c r="AA10" i="1"/>
  <c r="AA19" i="1"/>
  <c r="AA28" i="1"/>
  <c r="AA18" i="1"/>
  <c r="AA26" i="1"/>
  <c r="AA25" i="1"/>
  <c r="AA9" i="1"/>
  <c r="AA14" i="1"/>
  <c r="AA29" i="1"/>
  <c r="AA30" i="1"/>
  <c r="AA12" i="1"/>
  <c r="AA31" i="1"/>
  <c r="AA16" i="1"/>
  <c r="AA20" i="1"/>
  <c r="AA21" i="1"/>
  <c r="L6" i="1"/>
  <c r="V6" i="1" s="1"/>
  <c r="J4" i="16"/>
  <c r="M6" i="1" a="1"/>
  <c r="M6" i="1" l="1"/>
  <c r="J5" i="16"/>
  <c r="N6" i="1" a="1"/>
  <c r="W6" i="1" l="1"/>
  <c r="N6" i="1"/>
  <c r="X6" i="1" s="1"/>
  <c r="J6" i="16"/>
  <c r="O6" i="1" a="1"/>
  <c r="O6" i="1" l="1"/>
  <c r="Y6" i="1" s="1"/>
  <c r="J7" i="16"/>
  <c r="P6" i="1" a="1"/>
  <c r="P6" i="1" l="1"/>
  <c r="Z6" i="1" s="1"/>
  <c r="Q6" i="1" l="1"/>
  <c r="AA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<sst xmlns="http://schemas.openxmlformats.org/spreadsheetml/2006/main" count="1114" uniqueCount="132">
  <si>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</si>
  <si>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</si>
  <si>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</si>
  <si>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</si>
  <si>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</si>
  <si>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</si>
  <si>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</si>
  <si>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</si>
  <si>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</si>
  <si>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</si>
  <si>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</si>
  <si>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</si>
  <si>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</si>
  <si>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</si>
  <si>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</si>
  <si>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</si>
  <si>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</si>
  <si>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</si>
  <si>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</si>
  <si>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</si>
  <si>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</si>
  <si>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</si>
  <si>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</si>
  <si>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</si>
  <si>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</si>
  <si>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</si>
  <si>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</si>
  <si>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</si>
  <si>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</si>
  <si>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</si>
  <si>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</si>
  <si>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</si>
  <si>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</si>
  <si>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</si>
  <si>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</si>
  <si>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</si>
  <si>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</si>
  <si>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</si>
  <si>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</si>
  <si>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</si>
  <si>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</si>
  <si>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</si>
  <si>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</si>
  <si>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</si>
  <si>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</si>
  <si>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</si>
  <si>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</si>
  <si>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</si>
  <si>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</si>
  <si>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Texas</t>
  </si>
  <si>
    <t>Tennessee</t>
  </si>
  <si>
    <t>Regions_abbrs</t>
  </si>
  <si>
    <t>Region_abbr</t>
  </si>
  <si>
    <t>All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</si>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</sst>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0.6553310200000001</c:v>
                </c:pt>
                <c:pt idx="2">
                  <c:v>0.75264824999999991</c:v>
                </c:pt>
                <c:pt idx="3">
                  <c:v>0.85755662999999993</c:v>
                </c:pt>
                <c:pt idx="4">
                  <c:v>0.96995770000000014</c:v>
                </c:pt>
                <c:pt idx="5">
                  <c:v>1.0872289799999999</c:v>
                </c:pt>
                <c:pt idx="6">
                  <c:v>1.2052793799999999</c:v>
                </c:pt>
                <c:pt idx="7">
                  <c:v>1.32781959</c:v>
                </c:pt>
                <c:pt idx="8">
                  <c:v>1.4545288500000002</c:v>
                </c:pt>
                <c:pt idx="9">
                  <c:v>1.5592535200000002</c:v>
                </c:pt>
                <c:pt idx="10">
                  <c:v>1.6699896599999999</c:v>
                </c:pt>
                <c:pt idx="11">
                  <c:v>1.7687794300000002</c:v>
                </c:pt>
                <c:pt idx="12">
                  <c:v>1.8588723100000002</c:v>
                </c:pt>
                <c:pt idx="13">
                  <c:v>1.9239590499999999</c:v>
                </c:pt>
                <c:pt idx="14">
                  <c:v>1.9482963800000002</c:v>
                </c:pt>
                <c:pt idx="15">
                  <c:v>1.9887045900000002</c:v>
                </c:pt>
                <c:pt idx="16">
                  <c:v>2.0657053599999999</c:v>
                </c:pt>
                <c:pt idx="17">
                  <c:v>2.09901625</c:v>
                </c:pt>
                <c:pt idx="18">
                  <c:v>2.12244411</c:v>
                </c:pt>
                <c:pt idx="19">
                  <c:v>2.1581050800000003</c:v>
                </c:pt>
                <c:pt idx="20">
                  <c:v>2.1654684</c:v>
                </c:pt>
                <c:pt idx="21">
                  <c:v>2.1859717600000002</c:v>
                </c:pt>
                <c:pt idx="22">
                  <c:v>2.2483583400000002</c:v>
                </c:pt>
                <c:pt idx="23">
                  <c:v>2.3011463699999997</c:v>
                </c:pt>
                <c:pt idx="24">
                  <c:v>2.3264977099999999</c:v>
                </c:pt>
                <c:pt idx="25">
                  <c:v>2.3779440799999998</c:v>
                </c:pt>
                <c:pt idx="26">
                  <c:v>2.4526114799999998</c:v>
                </c:pt>
                <c:pt idx="27">
                  <c:v>2.5021346900000005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1.7633292899999997</c:v>
                </c:pt>
                <c:pt idx="2">
                  <c:v>1.9720165600000001</c:v>
                </c:pt>
                <c:pt idx="3">
                  <c:v>2.1976785599999999</c:v>
                </c:pt>
                <c:pt idx="4">
                  <c:v>2.4395942999999995</c:v>
                </c:pt>
                <c:pt idx="5">
                  <c:v>2.6970106299999999</c:v>
                </c:pt>
                <c:pt idx="6">
                  <c:v>2.9655844899999999</c:v>
                </c:pt>
                <c:pt idx="7">
                  <c:v>3.2436578799999998</c:v>
                </c:pt>
                <c:pt idx="8">
                  <c:v>3.5306926599999997</c:v>
                </c:pt>
                <c:pt idx="9">
                  <c:v>3.8241275300000002</c:v>
                </c:pt>
                <c:pt idx="10">
                  <c:v>4.1129560499999993</c:v>
                </c:pt>
                <c:pt idx="11">
                  <c:v>4.3827668099999997</c:v>
                </c:pt>
                <c:pt idx="12">
                  <c:v>4.5813397299999989</c:v>
                </c:pt>
                <c:pt idx="13">
                  <c:v>4.7816716800000005</c:v>
                </c:pt>
                <c:pt idx="14">
                  <c:v>4.9824365300000002</c:v>
                </c:pt>
                <c:pt idx="15">
                  <c:v>5.1835260900000009</c:v>
                </c:pt>
                <c:pt idx="16">
                  <c:v>5.3880766000000015</c:v>
                </c:pt>
                <c:pt idx="17">
                  <c:v>5.5897832199999993</c:v>
                </c:pt>
                <c:pt idx="18">
                  <c:v>5.8659646999999993</c:v>
                </c:pt>
                <c:pt idx="19">
                  <c:v>6.1750146900000003</c:v>
                </c:pt>
                <c:pt idx="20">
                  <c:v>6.4894746399999992</c:v>
                </c:pt>
                <c:pt idx="21">
                  <c:v>6.8174317599999998</c:v>
                </c:pt>
                <c:pt idx="22">
                  <c:v>7.0749365999999982</c:v>
                </c:pt>
                <c:pt idx="23">
                  <c:v>7.3848957400000002</c:v>
                </c:pt>
                <c:pt idx="24">
                  <c:v>7.708581839999999</c:v>
                </c:pt>
                <c:pt idx="25">
                  <c:v>8.022598030000001</c:v>
                </c:pt>
                <c:pt idx="26">
                  <c:v>8.3384644200000011</c:v>
                </c:pt>
                <c:pt idx="27">
                  <c:v>8.6473699499999999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2.8296915400000002</c:v>
                </c:pt>
                <c:pt idx="2">
                  <c:v>3.3636263400000002</c:v>
                </c:pt>
                <c:pt idx="3">
                  <c:v>3.93628358</c:v>
                </c:pt>
                <c:pt idx="4">
                  <c:v>4.5471431600000001</c:v>
                </c:pt>
                <c:pt idx="5">
                  <c:v>5.1938046099999999</c:v>
                </c:pt>
                <c:pt idx="6">
                  <c:v>5.8314966899999998</c:v>
                </c:pt>
                <c:pt idx="7">
                  <c:v>6.4173860499999984</c:v>
                </c:pt>
                <c:pt idx="8">
                  <c:v>6.92293102</c:v>
                </c:pt>
                <c:pt idx="9">
                  <c:v>7.4784238899999993</c:v>
                </c:pt>
                <c:pt idx="10">
                  <c:v>7.9781046499999988</c:v>
                </c:pt>
                <c:pt idx="11">
                  <c:v>8.3948473900000007</c:v>
                </c:pt>
                <c:pt idx="12">
                  <c:v>8.7031903899999996</c:v>
                </c:pt>
                <c:pt idx="13">
                  <c:v>9.0118989000000003</c:v>
                </c:pt>
                <c:pt idx="14">
                  <c:v>9.3407123899999984</c:v>
                </c:pt>
                <c:pt idx="15">
                  <c:v>9.6381746899999978</c:v>
                </c:pt>
                <c:pt idx="16">
                  <c:v>9.69955678</c:v>
                </c:pt>
                <c:pt idx="17">
                  <c:v>9.7229591000000006</c:v>
                </c:pt>
                <c:pt idx="18">
                  <c:v>9.7950228700000004</c:v>
                </c:pt>
                <c:pt idx="19">
                  <c:v>9.814164439999999</c:v>
                </c:pt>
                <c:pt idx="20">
                  <c:v>9.8882453600000026</c:v>
                </c:pt>
                <c:pt idx="21">
                  <c:v>9.9800271399999989</c:v>
                </c:pt>
                <c:pt idx="22">
                  <c:v>10.07501501</c:v>
                </c:pt>
                <c:pt idx="23">
                  <c:v>10.189046270000002</c:v>
                </c:pt>
                <c:pt idx="24">
                  <c:v>10.317099720000002</c:v>
                </c:pt>
                <c:pt idx="25">
                  <c:v>10.411047140000001</c:v>
                </c:pt>
                <c:pt idx="26">
                  <c:v>10.513342199999997</c:v>
                </c:pt>
                <c:pt idx="27">
                  <c:v>10.62086425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804.32784660999994</c:v>
                </c:pt>
                <c:pt idx="2">
                  <c:v>828.93589099999997</c:v>
                </c:pt>
                <c:pt idx="3">
                  <c:v>822.96840562999989</c:v>
                </c:pt>
                <c:pt idx="4">
                  <c:v>789.81232571999999</c:v>
                </c:pt>
                <c:pt idx="5">
                  <c:v>705.3871883700001</c:v>
                </c:pt>
                <c:pt idx="6">
                  <c:v>612.37138736999998</c:v>
                </c:pt>
                <c:pt idx="7">
                  <c:v>529.98945449999997</c:v>
                </c:pt>
                <c:pt idx="8">
                  <c:v>461.62757455999997</c:v>
                </c:pt>
                <c:pt idx="9">
                  <c:v>398.83014768000004</c:v>
                </c:pt>
                <c:pt idx="10">
                  <c:v>351.04865784999998</c:v>
                </c:pt>
                <c:pt idx="11">
                  <c:v>318.02822345999999</c:v>
                </c:pt>
                <c:pt idx="12">
                  <c:v>301.91008199999993</c:v>
                </c:pt>
                <c:pt idx="13">
                  <c:v>289.29261222999997</c:v>
                </c:pt>
                <c:pt idx="14">
                  <c:v>278.73838409000001</c:v>
                </c:pt>
                <c:pt idx="15">
                  <c:v>271.66616010999996</c:v>
                </c:pt>
                <c:pt idx="16">
                  <c:v>280.37050856999997</c:v>
                </c:pt>
                <c:pt idx="17">
                  <c:v>297.10806906000005</c:v>
                </c:pt>
                <c:pt idx="18">
                  <c:v>309.83244146000004</c:v>
                </c:pt>
                <c:pt idx="19">
                  <c:v>326.46981746</c:v>
                </c:pt>
                <c:pt idx="20">
                  <c:v>340.20459542000003</c:v>
                </c:pt>
                <c:pt idx="21">
                  <c:v>351.47344223000005</c:v>
                </c:pt>
                <c:pt idx="22">
                  <c:v>363.63697845000002</c:v>
                </c:pt>
                <c:pt idx="23">
                  <c:v>373.55561583000008</c:v>
                </c:pt>
                <c:pt idx="24">
                  <c:v>384.04081148999995</c:v>
                </c:pt>
                <c:pt idx="25">
                  <c:v>397.04567680000002</c:v>
                </c:pt>
                <c:pt idx="26">
                  <c:v>409.34436928999997</c:v>
                </c:pt>
                <c:pt idx="27">
                  <c:v>423.12534588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446.10920466000005</c:v>
                </c:pt>
                <c:pt idx="2">
                  <c:v>266.78799497000006</c:v>
                </c:pt>
                <c:pt idx="3">
                  <c:v>126.63892254</c:v>
                </c:pt>
                <c:pt idx="4">
                  <c:v>23.080949269999998</c:v>
                </c:pt>
                <c:pt idx="5">
                  <c:v>0.10028297999999999</c:v>
                </c:pt>
                <c:pt idx="6">
                  <c:v>9.777545E-2</c:v>
                </c:pt>
                <c:pt idx="7">
                  <c:v>9.5331059999999995E-2</c:v>
                </c:pt>
                <c:pt idx="8">
                  <c:v>2.2999999999999999E-7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4.1208000000000005E-4</c:v>
                </c:pt>
                <c:pt idx="2">
                  <c:v>1.01844E-3</c:v>
                </c:pt>
                <c:pt idx="3">
                  <c:v>1.6519499999999999E-3</c:v>
                </c:pt>
                <c:pt idx="4">
                  <c:v>2.1527600000000005E-3</c:v>
                </c:pt>
                <c:pt idx="5">
                  <c:v>2.6951900000000001E-3</c:v>
                </c:pt>
                <c:pt idx="6">
                  <c:v>3.0632800000000003E-3</c:v>
                </c:pt>
                <c:pt idx="7">
                  <c:v>3.4250100000000005E-3</c:v>
                </c:pt>
                <c:pt idx="8">
                  <c:v>3.7612699999999997E-3</c:v>
                </c:pt>
                <c:pt idx="9">
                  <c:v>4.3852300000000004E-3</c:v>
                </c:pt>
                <c:pt idx="10">
                  <c:v>5.36003E-3</c:v>
                </c:pt>
                <c:pt idx="11">
                  <c:v>5.9407499999999999E-3</c:v>
                </c:pt>
                <c:pt idx="12">
                  <c:v>6.9304599999999994E-3</c:v>
                </c:pt>
                <c:pt idx="13">
                  <c:v>7.9731400000000001E-3</c:v>
                </c:pt>
                <c:pt idx="14">
                  <c:v>9.5232299999999988E-3</c:v>
                </c:pt>
                <c:pt idx="15">
                  <c:v>1.1072210000000001E-2</c:v>
                </c:pt>
                <c:pt idx="16">
                  <c:v>1.1848890000000001E-2</c:v>
                </c:pt>
                <c:pt idx="17">
                  <c:v>1.2253219999999999E-2</c:v>
                </c:pt>
                <c:pt idx="18">
                  <c:v>1.2858779999999998E-2</c:v>
                </c:pt>
                <c:pt idx="19">
                  <c:v>1.36005E-2</c:v>
                </c:pt>
                <c:pt idx="20">
                  <c:v>1.4423239999999999E-2</c:v>
                </c:pt>
                <c:pt idx="21">
                  <c:v>1.5265829999999999E-2</c:v>
                </c:pt>
                <c:pt idx="22">
                  <c:v>1.5926650000000001E-2</c:v>
                </c:pt>
                <c:pt idx="23">
                  <c:v>1.6643849999999998E-2</c:v>
                </c:pt>
                <c:pt idx="24">
                  <c:v>1.7135230000000001E-2</c:v>
                </c:pt>
                <c:pt idx="25">
                  <c:v>1.7537550000000002E-2</c:v>
                </c:pt>
                <c:pt idx="26">
                  <c:v>1.8137359999999998E-2</c:v>
                </c:pt>
                <c:pt idx="27">
                  <c:v>1.8737990000000003E-2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8.8433450000000025E-2</c:v>
                </c:pt>
                <c:pt idx="1">
                  <c:v>9.731722999999981E-2</c:v>
                </c:pt>
                <c:pt idx="2">
                  <c:v>0.10490838000000002</c:v>
                </c:pt>
                <c:pt idx="3">
                  <c:v>0.11240107000000021</c:v>
                </c:pt>
                <c:pt idx="4">
                  <c:v>0.11727127999999976</c:v>
                </c:pt>
                <c:pt idx="5">
                  <c:v>0.1180504</c:v>
                </c:pt>
                <c:pt idx="6">
                  <c:v>0.12254021000000015</c:v>
                </c:pt>
                <c:pt idx="7">
                  <c:v>0.12670926000000016</c:v>
                </c:pt>
                <c:pt idx="8">
                  <c:v>0.10472466999999996</c:v>
                </c:pt>
                <c:pt idx="9">
                  <c:v>0.11073613999999976</c:v>
                </c:pt>
                <c:pt idx="10">
                  <c:v>9.8789770000000221E-2</c:v>
                </c:pt>
                <c:pt idx="11">
                  <c:v>9.0092880000000042E-2</c:v>
                </c:pt>
                <c:pt idx="12">
                  <c:v>6.5086739999999699E-2</c:v>
                </c:pt>
                <c:pt idx="13">
                  <c:v>2.4337330000000268E-2</c:v>
                </c:pt>
                <c:pt idx="14">
                  <c:v>4.0408210000000055E-2</c:v>
                </c:pt>
                <c:pt idx="15">
                  <c:v>7.7000769999999719E-2</c:v>
                </c:pt>
                <c:pt idx="16">
                  <c:v>3.3310890000000093E-2</c:v>
                </c:pt>
                <c:pt idx="17">
                  <c:v>2.3427859999999967E-2</c:v>
                </c:pt>
                <c:pt idx="18">
                  <c:v>3.5660970000000347E-2</c:v>
                </c:pt>
                <c:pt idx="19">
                  <c:v>7.3633199999996179E-3</c:v>
                </c:pt>
                <c:pt idx="20">
                  <c:v>2.0503360000000193E-2</c:v>
                </c:pt>
                <c:pt idx="21">
                  <c:v>6.238658000000008E-2</c:v>
                </c:pt>
                <c:pt idx="22">
                  <c:v>5.2788029999999431E-2</c:v>
                </c:pt>
                <c:pt idx="23">
                  <c:v>2.5351340000000278E-2</c:v>
                </c:pt>
                <c:pt idx="24">
                  <c:v>5.1446369999999852E-2</c:v>
                </c:pt>
                <c:pt idx="25">
                  <c:v>7.466740000000005E-2</c:v>
                </c:pt>
                <c:pt idx="26">
                  <c:v>4.9523210000000706E-2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0.19240165999999981</c:v>
                </c:pt>
                <c:pt idx="1">
                  <c:v>0.20868727000000042</c:v>
                </c:pt>
                <c:pt idx="2">
                  <c:v>0.22566199999999981</c:v>
                </c:pt>
                <c:pt idx="3">
                  <c:v>0.2419157399999996</c:v>
                </c:pt>
                <c:pt idx="4">
                  <c:v>0.2574163300000003</c:v>
                </c:pt>
                <c:pt idx="5">
                  <c:v>0.26857386000000005</c:v>
                </c:pt>
                <c:pt idx="6">
                  <c:v>0.27807338999999986</c:v>
                </c:pt>
                <c:pt idx="7">
                  <c:v>0.28703477999999993</c:v>
                </c:pt>
                <c:pt idx="8">
                  <c:v>0.29343487000000046</c:v>
                </c:pt>
                <c:pt idx="9">
                  <c:v>0.28882851999999914</c:v>
                </c:pt>
                <c:pt idx="10">
                  <c:v>0.26981076000000037</c:v>
                </c:pt>
                <c:pt idx="11">
                  <c:v>0.19857291999999926</c:v>
                </c:pt>
                <c:pt idx="12">
                  <c:v>0.20033195000000159</c:v>
                </c:pt>
                <c:pt idx="13">
                  <c:v>0.20076484999999966</c:v>
                </c:pt>
                <c:pt idx="14">
                  <c:v>0.20108956000000067</c:v>
                </c:pt>
                <c:pt idx="15">
                  <c:v>0.20455051000000068</c:v>
                </c:pt>
                <c:pt idx="16">
                  <c:v>0.20170661999999773</c:v>
                </c:pt>
                <c:pt idx="17">
                  <c:v>0.27618147999999998</c:v>
                </c:pt>
                <c:pt idx="18">
                  <c:v>0.309049990000001</c:v>
                </c:pt>
                <c:pt idx="19">
                  <c:v>0.31445994999999893</c:v>
                </c:pt>
                <c:pt idx="20">
                  <c:v>0.32795712000000066</c:v>
                </c:pt>
                <c:pt idx="21">
                  <c:v>0.2575048399999984</c:v>
                </c:pt>
                <c:pt idx="22">
                  <c:v>0.30995914000000191</c:v>
                </c:pt>
                <c:pt idx="23">
                  <c:v>0.32368609999999887</c:v>
                </c:pt>
                <c:pt idx="24">
                  <c:v>0.31401619000000203</c:v>
                </c:pt>
                <c:pt idx="25">
                  <c:v>0.31586639000000005</c:v>
                </c:pt>
                <c:pt idx="26">
                  <c:v>0.30890552999999876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0.4946770500000004</c:v>
                </c:pt>
                <c:pt idx="1">
                  <c:v>0.53393479999999993</c:v>
                </c:pt>
                <c:pt idx="2">
                  <c:v>0.57265723999999985</c:v>
                </c:pt>
                <c:pt idx="3">
                  <c:v>0.61085958000000007</c:v>
                </c:pt>
                <c:pt idx="4">
                  <c:v>0.64666144999999986</c:v>
                </c:pt>
                <c:pt idx="5">
                  <c:v>0.63769207999999988</c:v>
                </c:pt>
                <c:pt idx="6">
                  <c:v>0.58588935999999858</c:v>
                </c:pt>
                <c:pt idx="7">
                  <c:v>0.50554497000000165</c:v>
                </c:pt>
                <c:pt idx="8">
                  <c:v>0.55549286999999925</c:v>
                </c:pt>
                <c:pt idx="9">
                  <c:v>0.4996807599999995</c:v>
                </c:pt>
                <c:pt idx="10">
                  <c:v>0.41674274000000189</c:v>
                </c:pt>
                <c:pt idx="11">
                  <c:v>0.30834299999999892</c:v>
                </c:pt>
                <c:pt idx="12">
                  <c:v>0.30870851000000066</c:v>
                </c:pt>
                <c:pt idx="13">
                  <c:v>0.32881348999999815</c:v>
                </c:pt>
                <c:pt idx="14">
                  <c:v>0.2974622999999994</c:v>
                </c:pt>
                <c:pt idx="15">
                  <c:v>6.1382090000002165E-2</c:v>
                </c:pt>
                <c:pt idx="16">
                  <c:v>2.3402320000000643E-2</c:v>
                </c:pt>
                <c:pt idx="17">
                  <c:v>7.2063769999999749E-2</c:v>
                </c:pt>
                <c:pt idx="18">
                  <c:v>1.9141569999998609E-2</c:v>
                </c:pt>
                <c:pt idx="19">
                  <c:v>7.4080920000003658E-2</c:v>
                </c:pt>
                <c:pt idx="20">
                  <c:v>9.178177999999626E-2</c:v>
                </c:pt>
                <c:pt idx="21">
                  <c:v>9.498787000000064E-2</c:v>
                </c:pt>
                <c:pt idx="22">
                  <c:v>0.11403126000000263</c:v>
                </c:pt>
                <c:pt idx="23">
                  <c:v>0.12805344999999946</c:v>
                </c:pt>
                <c:pt idx="24">
                  <c:v>9.3947419999999227E-2</c:v>
                </c:pt>
                <c:pt idx="25">
                  <c:v>0.10229505999999589</c:v>
                </c:pt>
                <c:pt idx="26">
                  <c:v>0.10752205000000359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52.388749079999911</c:v>
                </c:pt>
                <c:pt idx="1">
                  <c:v>24.608044390000032</c:v>
                </c:pt>
                <c:pt idx="2">
                  <c:v>-5.9674853700000767</c:v>
                </c:pt>
                <c:pt idx="3">
                  <c:v>-33.156079909999903</c:v>
                </c:pt>
                <c:pt idx="4">
                  <c:v>-84.425137349999886</c:v>
                </c:pt>
                <c:pt idx="5">
                  <c:v>-93.015801000000124</c:v>
                </c:pt>
                <c:pt idx="6">
                  <c:v>-82.381932870000014</c:v>
                </c:pt>
                <c:pt idx="7">
                  <c:v>-68.361879939999994</c:v>
                </c:pt>
                <c:pt idx="8">
                  <c:v>-62.797426879999932</c:v>
                </c:pt>
                <c:pt idx="9">
                  <c:v>-47.781489830000055</c:v>
                </c:pt>
                <c:pt idx="10">
                  <c:v>-33.020434389999991</c:v>
                </c:pt>
                <c:pt idx="11">
                  <c:v>-16.118141460000061</c:v>
                </c:pt>
                <c:pt idx="12">
                  <c:v>-12.617469769999957</c:v>
                </c:pt>
                <c:pt idx="13">
                  <c:v>-10.554228139999964</c:v>
                </c:pt>
                <c:pt idx="14">
                  <c:v>-7.0722239800000466</c:v>
                </c:pt>
                <c:pt idx="15">
                  <c:v>8.7043484600000056</c:v>
                </c:pt>
                <c:pt idx="16">
                  <c:v>16.737560490000078</c:v>
                </c:pt>
                <c:pt idx="17">
                  <c:v>12.724372399999993</c:v>
                </c:pt>
                <c:pt idx="18">
                  <c:v>16.637375999999961</c:v>
                </c:pt>
                <c:pt idx="19">
                  <c:v>13.734777960000031</c:v>
                </c:pt>
                <c:pt idx="20">
                  <c:v>11.268846810000014</c:v>
                </c:pt>
                <c:pt idx="21">
                  <c:v>12.163536219999969</c:v>
                </c:pt>
                <c:pt idx="22">
                  <c:v>9.9186373800000638</c:v>
                </c:pt>
                <c:pt idx="23">
                  <c:v>10.485195659999874</c:v>
                </c:pt>
                <c:pt idx="24">
                  <c:v>13.004865310000071</c:v>
                </c:pt>
                <c:pt idx="25">
                  <c:v>12.298692489999951</c:v>
                </c:pt>
                <c:pt idx="26">
                  <c:v>13.780976590000023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-211.71842685999991</c:v>
                </c:pt>
                <c:pt idx="1">
                  <c:v>-179.32120968999999</c:v>
                </c:pt>
                <c:pt idx="2">
                  <c:v>-140.14907243000005</c:v>
                </c:pt>
                <c:pt idx="3">
                  <c:v>-103.55797326999999</c:v>
                </c:pt>
                <c:pt idx="4">
                  <c:v>-22.980666289999998</c:v>
                </c:pt>
                <c:pt idx="5">
                  <c:v>-2.5075299999999939E-3</c:v>
                </c:pt>
                <c:pt idx="6">
                  <c:v>-2.4443900000000046E-3</c:v>
                </c:pt>
                <c:pt idx="7">
                  <c:v>-9.5330829999999991E-2</c:v>
                </c:pt>
                <c:pt idx="8">
                  <c:v>-2.2999999999999999E-7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4.1208000000000005E-4</c:v>
                </c:pt>
                <c:pt idx="1">
                  <c:v>6.0636000000000002E-4</c:v>
                </c:pt>
                <c:pt idx="2">
                  <c:v>6.3350999999999989E-4</c:v>
                </c:pt>
                <c:pt idx="3">
                  <c:v>5.0081000000000062E-4</c:v>
                </c:pt>
                <c:pt idx="4">
                  <c:v>5.4242999999999956E-4</c:v>
                </c:pt>
                <c:pt idx="5">
                  <c:v>3.6809000000000017E-4</c:v>
                </c:pt>
                <c:pt idx="6">
                  <c:v>3.6173000000000021E-4</c:v>
                </c:pt>
                <c:pt idx="7">
                  <c:v>3.3625999999999925E-4</c:v>
                </c:pt>
                <c:pt idx="8">
                  <c:v>6.2396000000000066E-4</c:v>
                </c:pt>
                <c:pt idx="9">
                  <c:v>9.7479999999999963E-4</c:v>
                </c:pt>
                <c:pt idx="10">
                  <c:v>5.8071999999999985E-4</c:v>
                </c:pt>
                <c:pt idx="11">
                  <c:v>9.8970999999999955E-4</c:v>
                </c:pt>
                <c:pt idx="12">
                  <c:v>1.0426800000000007E-3</c:v>
                </c:pt>
                <c:pt idx="13">
                  <c:v>1.5500899999999988E-3</c:v>
                </c:pt>
                <c:pt idx="14">
                  <c:v>1.5489800000000019E-3</c:v>
                </c:pt>
                <c:pt idx="15">
                  <c:v>7.7668000000000008E-4</c:v>
                </c:pt>
                <c:pt idx="16">
                  <c:v>4.0432999999999789E-4</c:v>
                </c:pt>
                <c:pt idx="17">
                  <c:v>6.0555999999999978E-4</c:v>
                </c:pt>
                <c:pt idx="18">
                  <c:v>7.4172000000000127E-4</c:v>
                </c:pt>
                <c:pt idx="19">
                  <c:v>8.2273999999999889E-4</c:v>
                </c:pt>
                <c:pt idx="20">
                  <c:v>8.425900000000007E-4</c:v>
                </c:pt>
                <c:pt idx="21">
                  <c:v>6.608200000000012E-4</c:v>
                </c:pt>
                <c:pt idx="22">
                  <c:v>7.171999999999977E-4</c:v>
                </c:pt>
                <c:pt idx="23">
                  <c:v>4.9138000000000306E-4</c:v>
                </c:pt>
                <c:pt idx="24">
                  <c:v>4.0232000000000115E-4</c:v>
                </c:pt>
                <c:pt idx="25">
                  <c:v>5.9980999999999576E-4</c:v>
                </c:pt>
                <c:pt idx="26">
                  <c:v>6.0063000000000477E-4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s="4" t="s">
        <v>7</v>
      </c>
    </row>
    <row r="2" spans="1:27" x14ac:dyDescent="0.85">
      <c r="A2" s="4" t="s">
        <v>35</v>
      </c>
    </row>
    <row r="3" spans="1:27" x14ac:dyDescent="0.85">
      <c r="M3" s="6" t="str">
        <f>$A$1 &amp; " - " &amp; $A$2 &amp; " (" &amp; VLOOKUP(A2,Param_Table,3,FALSE) &amp; ")"</f>
        <v>Sum_All - CO2_MTons (MTons)</v>
      </c>
      <c r="N3" s="6"/>
      <c r="O3" s="6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OFFSET(INDIRECT(Region_abbr &amp; "!A1"), VLOOKUP($A$2,Param_Table,2,FALSE) + VLOOKUP(K$5,NRG_Table,2,FALSE),$J6+1)</f>
        <v>0.56689757000000007</v>
      </c>
      <c r="L6" s="3" cm="1">
        <f t="array" aca="1" ref="L6" ca="1">OFFSET(INDIRECT(Region_abbr &amp; "!A1"), VLOOKUP($A$2,Param_Table,2,FALSE) + VLOOKUP(L$5,NRG_Table,2,FALSE),$J6+1)</f>
        <v>1.5709276299999999</v>
      </c>
      <c r="M6" s="3" cm="1">
        <f t="array" aca="1" ref="M6" ca="1">OFFSET(INDIRECT(Region_abbr &amp; "!A1"), VLOOKUP($A$2,Param_Table,2,FALSE) + VLOOKUP(M$5,NRG_Table,2,FALSE),$J6+1)</f>
        <v>2.3350144899999998</v>
      </c>
      <c r="N6" s="3" cm="1">
        <f t="array" aca="1" ref="N6" ca="1">OFFSET(INDIRECT(Region_abbr &amp; "!A1"), VLOOKUP($A$2,Param_Table,2,FALSE) + VLOOKUP(N$5,NRG_Table,2,FALSE),$J6+1)</f>
        <v>751.93909753000003</v>
      </c>
      <c r="O6" s="3" cm="1">
        <f t="array" aca="1" ref="O6" ca="1">OFFSET(INDIRECT(Region_abbr &amp; "!A1"), VLOOKUP($A$2,Param_Table,2,FALSE) + VLOOKUP(O$5,NRG_Table,2,FALSE),$J6+1)</f>
        <v>657.82763151999995</v>
      </c>
      <c r="P6" s="3" cm="1">
        <f t="array" aca="1" ref="P6" ca="1">OFFSET(INDIRECT(Region_abbr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8.8433450000000025E-2</v>
      </c>
      <c r="V6" s="3">
        <f t="shared" ref="V6:AA6" ca="1" si="0">L7-L6</f>
        <v>0.19240165999999981</v>
      </c>
      <c r="W6" s="3">
        <f t="shared" ca="1" si="0"/>
        <v>0.4946770500000004</v>
      </c>
      <c r="X6" s="3">
        <f t="shared" ca="1" si="0"/>
        <v>52.388749079999911</v>
      </c>
      <c r="Y6" s="3">
        <f t="shared" ca="1" si="0"/>
        <v>-211.71842685999991</v>
      </c>
      <c r="Z6" s="3">
        <f t="shared" ca="1" si="0"/>
        <v>4.1208000000000005E-4</v>
      </c>
      <c r="AA6" s="3">
        <f t="shared" ca="1" si="0"/>
        <v>-158.55375353999989</v>
      </c>
    </row>
    <row r="7" spans="1:27" x14ac:dyDescent="0.85">
      <c r="J7">
        <f t="shared" ref="J7:J33" si="1">J6+1</f>
        <v>1</v>
      </c>
      <c r="K7" s="3" cm="1">
        <f t="array" aca="1" ref="K7" ca="1">OFFSET(INDIRECT(Region_abbr &amp; "!A1"), VLOOKUP($A$2,Param_Table,2,FALSE) + VLOOKUP(K$5,NRG_Table,2,FALSE),$J7+1)</f>
        <v>0.6553310200000001</v>
      </c>
      <c r="L7" s="3" cm="1">
        <f t="array" aca="1" ref="L7" ca="1">OFFSET(INDIRECT(Region_abbr &amp; "!A1"), VLOOKUP($A$2,Param_Table,2,FALSE) + VLOOKUP(L$5,NRG_Table,2,FALSE),$J7+1)</f>
        <v>1.7633292899999997</v>
      </c>
      <c r="M7" s="3" cm="1">
        <f t="array" aca="1" ref="M7" ca="1">OFFSET(INDIRECT(Region_abbr &amp; "!A1"), VLOOKUP($A$2,Param_Table,2,FALSE) + VLOOKUP(M$5,NRG_Table,2,FALSE),$J7+1)</f>
        <v>2.8296915400000002</v>
      </c>
      <c r="N7" s="3" cm="1">
        <f t="array" aca="1" ref="N7" ca="1">OFFSET(INDIRECT(Region_abbr &amp; "!A1"), VLOOKUP($A$2,Param_Table,2,FALSE) + VLOOKUP(N$5,NRG_Table,2,FALSE),$J7+1)</f>
        <v>804.32784660999994</v>
      </c>
      <c r="O7" s="3" cm="1">
        <f t="array" aca="1" ref="O7" ca="1">OFFSET(INDIRECT(Region_abbr &amp; "!A1"), VLOOKUP($A$2,Param_Table,2,FALSE) + VLOOKUP(O$5,NRG_Table,2,FALSE),$J7+1)</f>
        <v>446.10920466000005</v>
      </c>
      <c r="P7" s="3" cm="1">
        <f t="array" aca="1" ref="P7" ca="1">OFFSET(INDIRECT(Region_abbr &amp; "!A1"), VLOOKUP($A$2,Param_Table,2,FALSE) + VLOOKUP(P$5,NRG_Table,2,FALSE),$J7+1)</f>
        <v>4.1208000000000005E-4</v>
      </c>
      <c r="Q7" s="3">
        <f t="shared" ref="Q7:Q33" ca="1" si="2">SUM(K7:P7)</f>
        <v>1255.6858152</v>
      </c>
      <c r="T7">
        <f t="shared" ref="T7:T32" si="3">T6+1</f>
        <v>2</v>
      </c>
      <c r="U7" s="3">
        <f t="shared" ref="U7:U32" ca="1" si="4">K8-K7</f>
        <v>9.731722999999981E-2</v>
      </c>
      <c r="V7" s="3">
        <f t="shared" ref="V7:V32" ca="1" si="5">L8-L7</f>
        <v>0.20868727000000042</v>
      </c>
      <c r="W7" s="3">
        <f t="shared" ref="W7:W32" ca="1" si="6">M8-M7</f>
        <v>0.53393479999999993</v>
      </c>
      <c r="X7" s="3">
        <f t="shared" ref="X7:X32" ca="1" si="7">N8-N7</f>
        <v>24.608044390000032</v>
      </c>
      <c r="Y7" s="3">
        <f t="shared" ref="Y7:Y32" ca="1" si="8">O8-O7</f>
        <v>-179.32120968999999</v>
      </c>
      <c r="Z7" s="3">
        <f t="shared" ref="Z7:Z32" ca="1" si="9">P8-P7</f>
        <v>6.0636000000000002E-4</v>
      </c>
      <c r="AA7" s="3">
        <f t="shared" ref="AA7:AA32" ca="1" si="10">Q8-Q7</f>
        <v>-153.87261963999981</v>
      </c>
    </row>
    <row r="8" spans="1:27" x14ac:dyDescent="0.85">
      <c r="J8">
        <f t="shared" si="1"/>
        <v>2</v>
      </c>
      <c r="K8" s="3" cm="1">
        <f t="array" aca="1" ref="K8" ca="1">OFFSET(INDIRECT(Region_abbr &amp; "!A1"), VLOOKUP($A$2,Param_Table,2,FALSE) + VLOOKUP(K$5,NRG_Table,2,FALSE),$J8+1)</f>
        <v>0.75264824999999991</v>
      </c>
      <c r="L8" s="3" cm="1">
        <f t="array" aca="1" ref="L8" ca="1">OFFSET(INDIRECT(Region_abbr &amp; "!A1"), VLOOKUP($A$2,Param_Table,2,FALSE) + VLOOKUP(L$5,NRG_Table,2,FALSE),$J8+1)</f>
        <v>1.9720165600000001</v>
      </c>
      <c r="M8" s="3" cm="1">
        <f t="array" aca="1" ref="M8" ca="1">OFFSET(INDIRECT(Region_abbr &amp; "!A1"), VLOOKUP($A$2,Param_Table,2,FALSE) + VLOOKUP(M$5,NRG_Table,2,FALSE),$J8+1)</f>
        <v>3.3636263400000002</v>
      </c>
      <c r="N8" s="3" cm="1">
        <f t="array" aca="1" ref="N8" ca="1">OFFSET(INDIRECT(Region_abbr &amp; "!A1"), VLOOKUP($A$2,Param_Table,2,FALSE) + VLOOKUP(N$5,NRG_Table,2,FALSE),$J8+1)</f>
        <v>828.93589099999997</v>
      </c>
      <c r="O8" s="3" cm="1">
        <f t="array" aca="1" ref="O8" ca="1">OFFSET(INDIRECT(Region_abbr &amp; "!A1"), VLOOKUP($A$2,Param_Table,2,FALSE) + VLOOKUP(O$5,NRG_Table,2,FALSE),$J8+1)</f>
        <v>266.78799497000006</v>
      </c>
      <c r="P8" s="3" cm="1">
        <f t="array" aca="1" ref="P8" ca="1">OFFSET(INDIRECT(Region_abbr &amp; "!A1"), VLOOKUP($A$2,Param_Table,2,FALSE) + VLOOKUP(P$5,NRG_Table,2,FALSE),$J8+1)</f>
        <v>1.01844E-3</v>
      </c>
      <c r="Q8" s="3">
        <f t="shared" ca="1" si="2"/>
        <v>1101.8131955600002</v>
      </c>
      <c r="T8">
        <f t="shared" si="3"/>
        <v>3</v>
      </c>
      <c r="U8" s="3">
        <f t="shared" ca="1" si="4"/>
        <v>0.10490838000000002</v>
      </c>
      <c r="V8" s="3">
        <f t="shared" ca="1" si="5"/>
        <v>0.22566199999999981</v>
      </c>
      <c r="W8" s="3">
        <f t="shared" ca="1" si="6"/>
        <v>0.57265723999999985</v>
      </c>
      <c r="X8" s="3">
        <f t="shared" ca="1" si="7"/>
        <v>-5.9674853700000767</v>
      </c>
      <c r="Y8" s="3">
        <f t="shared" ca="1" si="8"/>
        <v>-140.14907243000005</v>
      </c>
      <c r="Z8" s="3">
        <f t="shared" ca="1" si="9"/>
        <v>6.3350999999999989E-4</v>
      </c>
      <c r="AA8" s="3">
        <f t="shared" ca="1" si="10"/>
        <v>-145.21269667000035</v>
      </c>
    </row>
    <row r="9" spans="1:27" x14ac:dyDescent="0.85">
      <c r="J9">
        <f t="shared" si="1"/>
        <v>3</v>
      </c>
      <c r="K9" s="3" cm="1">
        <f t="array" aca="1" ref="K9" ca="1">OFFSET(INDIRECT(Region_abbr &amp; "!A1"), VLOOKUP($A$2,Param_Table,2,FALSE) + VLOOKUP(K$5,NRG_Table,2,FALSE),$J9+1)</f>
        <v>0.85755662999999993</v>
      </c>
      <c r="L9" s="3" cm="1">
        <f t="array" aca="1" ref="L9" ca="1">OFFSET(INDIRECT(Region_abbr &amp; "!A1"), VLOOKUP($A$2,Param_Table,2,FALSE) + VLOOKUP(L$5,NRG_Table,2,FALSE),$J9+1)</f>
        <v>2.1976785599999999</v>
      </c>
      <c r="M9" s="3" cm="1">
        <f t="array" aca="1" ref="M9" ca="1">OFFSET(INDIRECT(Region_abbr &amp; "!A1"), VLOOKUP($A$2,Param_Table,2,FALSE) + VLOOKUP(M$5,NRG_Table,2,FALSE),$J9+1)</f>
        <v>3.93628358</v>
      </c>
      <c r="N9" s="3" cm="1">
        <f t="array" aca="1" ref="N9" ca="1">OFFSET(INDIRECT(Region_abbr &amp; "!A1"), VLOOKUP($A$2,Param_Table,2,FALSE) + VLOOKUP(N$5,NRG_Table,2,FALSE),$J9+1)</f>
        <v>822.96840562999989</v>
      </c>
      <c r="O9" s="3" cm="1">
        <f t="array" aca="1" ref="O9" ca="1">OFFSET(INDIRECT(Region_abbr &amp; "!A1"), VLOOKUP($A$2,Param_Table,2,FALSE) + VLOOKUP(O$5,NRG_Table,2,FALSE),$J9+1)</f>
        <v>126.63892254</v>
      </c>
      <c r="P9" s="3" cm="1">
        <f t="array" aca="1" ref="P9" ca="1">OFFSET(INDIRECT(Region_abbr &amp; "!A1"), VLOOKUP($A$2,Param_Table,2,FALSE) + VLOOKUP(P$5,NRG_Table,2,FALSE),$J9+1)</f>
        <v>1.6519499999999999E-3</v>
      </c>
      <c r="Q9" s="3">
        <f t="shared" ca="1" si="2"/>
        <v>956.60049888999981</v>
      </c>
      <c r="T9">
        <f t="shared" si="3"/>
        <v>4</v>
      </c>
      <c r="U9" s="3">
        <f t="shared" ca="1" si="4"/>
        <v>0.11240107000000021</v>
      </c>
      <c r="V9" s="3">
        <f t="shared" ca="1" si="5"/>
        <v>0.2419157399999996</v>
      </c>
      <c r="W9" s="3">
        <f t="shared" ca="1" si="6"/>
        <v>0.61085958000000007</v>
      </c>
      <c r="X9" s="3">
        <f t="shared" ca="1" si="7"/>
        <v>-33.156079909999903</v>
      </c>
      <c r="Y9" s="3">
        <f t="shared" ca="1" si="8"/>
        <v>-103.55797326999999</v>
      </c>
      <c r="Z9" s="3">
        <f t="shared" ca="1" si="9"/>
        <v>5.0081000000000062E-4</v>
      </c>
      <c r="AA9" s="3">
        <f t="shared" ca="1" si="10"/>
        <v>-135.74837597999988</v>
      </c>
    </row>
    <row r="10" spans="1:27" x14ac:dyDescent="0.85">
      <c r="J10">
        <f t="shared" si="1"/>
        <v>4</v>
      </c>
      <c r="K10" s="3" cm="1">
        <f t="array" aca="1" ref="K10" ca="1">OFFSET(INDIRECT(Region_abbr &amp; "!A1"), VLOOKUP($A$2,Param_Table,2,FALSE) + VLOOKUP(K$5,NRG_Table,2,FALSE),$J10+1)</f>
        <v>0.96995770000000014</v>
      </c>
      <c r="L10" s="3" cm="1">
        <f t="array" aca="1" ref="L10" ca="1">OFFSET(INDIRECT(Region_abbr &amp; "!A1"), VLOOKUP($A$2,Param_Table,2,FALSE) + VLOOKUP(L$5,NRG_Table,2,FALSE),$J10+1)</f>
        <v>2.4395942999999995</v>
      </c>
      <c r="M10" s="3" cm="1">
        <f t="array" aca="1" ref="M10" ca="1">OFFSET(INDIRECT(Region_abbr &amp; "!A1"), VLOOKUP($A$2,Param_Table,2,FALSE) + VLOOKUP(M$5,NRG_Table,2,FALSE),$J10+1)</f>
        <v>4.5471431600000001</v>
      </c>
      <c r="N10" s="3" cm="1">
        <f t="array" aca="1" ref="N10" ca="1">OFFSET(INDIRECT(Region_abbr &amp; "!A1"), VLOOKUP($A$2,Param_Table,2,FALSE) + VLOOKUP(N$5,NRG_Table,2,FALSE),$J10+1)</f>
        <v>789.81232571999999</v>
      </c>
      <c r="O10" s="3" cm="1">
        <f t="array" aca="1" ref="O10" ca="1">OFFSET(INDIRECT(Region_abbr &amp; "!A1"), VLOOKUP($A$2,Param_Table,2,FALSE) + VLOOKUP(O$5,NRG_Table,2,FALSE),$J10+1)</f>
        <v>23.080949269999998</v>
      </c>
      <c r="P10" s="3" cm="1">
        <f t="array" aca="1" ref="P10" ca="1">OFFSET(INDIRECT(Region_abbr &amp; "!A1"), VLOOKUP($A$2,Param_Table,2,FALSE) + VLOOKUP(P$5,NRG_Table,2,FALSE),$J10+1)</f>
        <v>2.1527600000000005E-3</v>
      </c>
      <c r="Q10" s="3">
        <f t="shared" ca="1" si="2"/>
        <v>820.85212290999993</v>
      </c>
      <c r="T10">
        <f t="shared" si="3"/>
        <v>5</v>
      </c>
      <c r="U10" s="3">
        <f t="shared" ca="1" si="4"/>
        <v>0.11727127999999976</v>
      </c>
      <c r="V10" s="3">
        <f t="shared" ca="1" si="5"/>
        <v>0.2574163300000003</v>
      </c>
      <c r="W10" s="3">
        <f t="shared" ca="1" si="6"/>
        <v>0.64666144999999986</v>
      </c>
      <c r="X10" s="3">
        <f t="shared" ca="1" si="7"/>
        <v>-84.425137349999886</v>
      </c>
      <c r="Y10" s="3">
        <f t="shared" ca="1" si="8"/>
        <v>-22.980666289999998</v>
      </c>
      <c r="Z10" s="3">
        <f t="shared" ca="1" si="9"/>
        <v>5.4242999999999956E-4</v>
      </c>
      <c r="AA10" s="3">
        <f t="shared" ca="1" si="10"/>
        <v>-106.38391214999979</v>
      </c>
    </row>
    <row r="11" spans="1:27" x14ac:dyDescent="0.85">
      <c r="J11">
        <f t="shared" si="1"/>
        <v>5</v>
      </c>
      <c r="K11" s="3" cm="1">
        <f t="array" aca="1" ref="K11" ca="1">OFFSET(INDIRECT(Region_abbr &amp; "!A1"), VLOOKUP($A$2,Param_Table,2,FALSE) + VLOOKUP(K$5,NRG_Table,2,FALSE),$J11+1)</f>
        <v>1.0872289799999999</v>
      </c>
      <c r="L11" s="3" cm="1">
        <f t="array" aca="1" ref="L11" ca="1">OFFSET(INDIRECT(Region_abbr &amp; "!A1"), VLOOKUP($A$2,Param_Table,2,FALSE) + VLOOKUP(L$5,NRG_Table,2,FALSE),$J11+1)</f>
        <v>2.6970106299999999</v>
      </c>
      <c r="M11" s="3" cm="1">
        <f t="array" aca="1" ref="M11" ca="1">OFFSET(INDIRECT(Region_abbr &amp; "!A1"), VLOOKUP($A$2,Param_Table,2,FALSE) + VLOOKUP(M$5,NRG_Table,2,FALSE),$J11+1)</f>
        <v>5.1938046099999999</v>
      </c>
      <c r="N11" s="3" cm="1">
        <f t="array" aca="1" ref="N11" ca="1">OFFSET(INDIRECT(Region_abbr &amp; "!A1"), VLOOKUP($A$2,Param_Table,2,FALSE) + VLOOKUP(N$5,NRG_Table,2,FALSE),$J11+1)</f>
        <v>705.3871883700001</v>
      </c>
      <c r="O11" s="3" cm="1">
        <f t="array" aca="1" ref="O11" ca="1">OFFSET(INDIRECT(Region_abbr &amp; "!A1"), VLOOKUP($A$2,Param_Table,2,FALSE) + VLOOKUP(O$5,NRG_Table,2,FALSE),$J11+1)</f>
        <v>0.10028297999999999</v>
      </c>
      <c r="P11" s="3" cm="1">
        <f t="array" aca="1" ref="P11" ca="1">OFFSET(INDIRECT(Region_abbr &amp; "!A1"), VLOOKUP($A$2,Param_Table,2,FALSE) + VLOOKUP(P$5,NRG_Table,2,FALSE),$J11+1)</f>
        <v>2.6951900000000001E-3</v>
      </c>
      <c r="Q11" s="3">
        <f t="shared" ca="1" si="2"/>
        <v>714.46821076000015</v>
      </c>
      <c r="T11">
        <f t="shared" si="3"/>
        <v>6</v>
      </c>
      <c r="U11" s="3">
        <f t="shared" ca="1" si="4"/>
        <v>0.1180504</v>
      </c>
      <c r="V11" s="3">
        <f t="shared" ca="1" si="5"/>
        <v>0.26857386000000005</v>
      </c>
      <c r="W11" s="3">
        <f t="shared" ca="1" si="6"/>
        <v>0.63769207999999988</v>
      </c>
      <c r="X11" s="3">
        <f t="shared" ca="1" si="7"/>
        <v>-93.015801000000124</v>
      </c>
      <c r="Y11" s="3">
        <f t="shared" ca="1" si="8"/>
        <v>-2.5075299999999939E-3</v>
      </c>
      <c r="Z11" s="3">
        <f t="shared" ca="1" si="9"/>
        <v>3.6809000000000017E-4</v>
      </c>
      <c r="AA11" s="3">
        <f t="shared" ca="1" si="10"/>
        <v>-91.993624100000147</v>
      </c>
    </row>
    <row r="12" spans="1:27" x14ac:dyDescent="0.85">
      <c r="J12">
        <f t="shared" si="1"/>
        <v>6</v>
      </c>
      <c r="K12" s="3" cm="1">
        <f t="array" aca="1" ref="K12" ca="1">OFFSET(INDIRECT(Region_abbr &amp; "!A1"), VLOOKUP($A$2,Param_Table,2,FALSE) + VLOOKUP(K$5,NRG_Table,2,FALSE),$J12+1)</f>
        <v>1.2052793799999999</v>
      </c>
      <c r="L12" s="3" cm="1">
        <f t="array" aca="1" ref="L12" ca="1">OFFSET(INDIRECT(Region_abbr &amp; "!A1"), VLOOKUP($A$2,Param_Table,2,FALSE) + VLOOKUP(L$5,NRG_Table,2,FALSE),$J12+1)</f>
        <v>2.9655844899999999</v>
      </c>
      <c r="M12" s="3" cm="1">
        <f t="array" aca="1" ref="M12" ca="1">OFFSET(INDIRECT(Region_abbr &amp; "!A1"), VLOOKUP($A$2,Param_Table,2,FALSE) + VLOOKUP(M$5,NRG_Table,2,FALSE),$J12+1)</f>
        <v>5.8314966899999998</v>
      </c>
      <c r="N12" s="3" cm="1">
        <f t="array" aca="1" ref="N12" ca="1">OFFSET(INDIRECT(Region_abbr &amp; "!A1"), VLOOKUP($A$2,Param_Table,2,FALSE) + VLOOKUP(N$5,NRG_Table,2,FALSE),$J12+1)</f>
        <v>612.37138736999998</v>
      </c>
      <c r="O12" s="3" cm="1">
        <f t="array" aca="1" ref="O12" ca="1">OFFSET(INDIRECT(Region_abbr &amp; "!A1"), VLOOKUP($A$2,Param_Table,2,FALSE) + VLOOKUP(O$5,NRG_Table,2,FALSE),$J12+1)</f>
        <v>9.777545E-2</v>
      </c>
      <c r="P12" s="3" cm="1">
        <f t="array" aca="1" ref="P12" ca="1">OFFSET(INDIRECT(Region_abbr &amp; "!A1"), VLOOKUP($A$2,Param_Table,2,FALSE) + VLOOKUP(P$5,NRG_Table,2,FALSE),$J12+1)</f>
        <v>3.0632800000000003E-3</v>
      </c>
      <c r="Q12" s="3">
        <f t="shared" ca="1" si="2"/>
        <v>622.47458666</v>
      </c>
      <c r="T12">
        <f t="shared" si="3"/>
        <v>7</v>
      </c>
      <c r="U12" s="3">
        <f t="shared" ca="1" si="4"/>
        <v>0.12254021000000015</v>
      </c>
      <c r="V12" s="3">
        <f t="shared" ca="1" si="5"/>
        <v>0.27807338999999986</v>
      </c>
      <c r="W12" s="3">
        <f t="shared" ca="1" si="6"/>
        <v>0.58588935999999858</v>
      </c>
      <c r="X12" s="3">
        <f t="shared" ca="1" si="7"/>
        <v>-82.381932870000014</v>
      </c>
      <c r="Y12" s="3">
        <f t="shared" ca="1" si="8"/>
        <v>-2.4443900000000046E-3</v>
      </c>
      <c r="Z12" s="3">
        <f t="shared" ca="1" si="9"/>
        <v>3.6173000000000021E-4</v>
      </c>
      <c r="AA12" s="3">
        <f t="shared" ca="1" si="10"/>
        <v>-81.397512570000004</v>
      </c>
    </row>
    <row r="13" spans="1:27" x14ac:dyDescent="0.85">
      <c r="J13">
        <f t="shared" si="1"/>
        <v>7</v>
      </c>
      <c r="K13" s="3" cm="1">
        <f t="array" aca="1" ref="K13" ca="1">OFFSET(INDIRECT(Region_abbr &amp; "!A1"), VLOOKUP($A$2,Param_Table,2,FALSE) + VLOOKUP(K$5,NRG_Table,2,FALSE),$J13+1)</f>
        <v>1.32781959</v>
      </c>
      <c r="L13" s="3" cm="1">
        <f t="array" aca="1" ref="L13" ca="1">OFFSET(INDIRECT(Region_abbr &amp; "!A1"), VLOOKUP($A$2,Param_Table,2,FALSE) + VLOOKUP(L$5,NRG_Table,2,FALSE),$J13+1)</f>
        <v>3.2436578799999998</v>
      </c>
      <c r="M13" s="3" cm="1">
        <f t="array" aca="1" ref="M13" ca="1">OFFSET(INDIRECT(Region_abbr &amp; "!A1"), VLOOKUP($A$2,Param_Table,2,FALSE) + VLOOKUP(M$5,NRG_Table,2,FALSE),$J13+1)</f>
        <v>6.4173860499999984</v>
      </c>
      <c r="N13" s="3" cm="1">
        <f t="array" aca="1" ref="N13" ca="1">OFFSET(INDIRECT(Region_abbr &amp; "!A1"), VLOOKUP($A$2,Param_Table,2,FALSE) + VLOOKUP(N$5,NRG_Table,2,FALSE),$J13+1)</f>
        <v>529.98945449999997</v>
      </c>
      <c r="O13" s="3" cm="1">
        <f t="array" aca="1" ref="O13" ca="1">OFFSET(INDIRECT(Region_abbr &amp; "!A1"), VLOOKUP($A$2,Param_Table,2,FALSE) + VLOOKUP(O$5,NRG_Table,2,FALSE),$J13+1)</f>
        <v>9.5331059999999995E-2</v>
      </c>
      <c r="P13" s="3" cm="1">
        <f t="array" aca="1" ref="P13" ca="1">OFFSET(INDIRECT(Region_abbr &amp; "!A1"), VLOOKUP($A$2,Param_Table,2,FALSE) + VLOOKUP(P$5,NRG_Table,2,FALSE),$J13+1)</f>
        <v>3.4250100000000005E-3</v>
      </c>
      <c r="Q13" s="3">
        <f t="shared" ca="1" si="2"/>
        <v>541.07707409</v>
      </c>
      <c r="T13">
        <f t="shared" si="3"/>
        <v>8</v>
      </c>
      <c r="U13" s="3">
        <f t="shared" ca="1" si="4"/>
        <v>0.12670926000000016</v>
      </c>
      <c r="V13" s="3">
        <f t="shared" ca="1" si="5"/>
        <v>0.28703477999999993</v>
      </c>
      <c r="W13" s="3">
        <f t="shared" ca="1" si="6"/>
        <v>0.50554497000000165</v>
      </c>
      <c r="X13" s="3">
        <f t="shared" ca="1" si="7"/>
        <v>-68.361879939999994</v>
      </c>
      <c r="Y13" s="3">
        <f t="shared" ca="1" si="8"/>
        <v>-9.5330829999999991E-2</v>
      </c>
      <c r="Z13" s="3">
        <f t="shared" ca="1" si="9"/>
        <v>3.3625999999999925E-4</v>
      </c>
      <c r="AA13" s="3">
        <f t="shared" ca="1" si="10"/>
        <v>-67.537585500000034</v>
      </c>
    </row>
    <row r="14" spans="1:27" x14ac:dyDescent="0.85">
      <c r="J14">
        <f t="shared" si="1"/>
        <v>8</v>
      </c>
      <c r="K14" s="3" cm="1">
        <f t="array" aca="1" ref="K14" ca="1">OFFSET(INDIRECT(Region_abbr &amp; "!A1"), VLOOKUP($A$2,Param_Table,2,FALSE) + VLOOKUP(K$5,NRG_Table,2,FALSE),$J14+1)</f>
        <v>1.4545288500000002</v>
      </c>
      <c r="L14" s="3" cm="1">
        <f t="array" aca="1" ref="L14" ca="1">OFFSET(INDIRECT(Region_abbr &amp; "!A1"), VLOOKUP($A$2,Param_Table,2,FALSE) + VLOOKUP(L$5,NRG_Table,2,FALSE),$J14+1)</f>
        <v>3.5306926599999997</v>
      </c>
      <c r="M14" s="3" cm="1">
        <f t="array" aca="1" ref="M14" ca="1">OFFSET(INDIRECT(Region_abbr &amp; "!A1"), VLOOKUP($A$2,Param_Table,2,FALSE) + VLOOKUP(M$5,NRG_Table,2,FALSE),$J14+1)</f>
        <v>6.92293102</v>
      </c>
      <c r="N14" s="3" cm="1">
        <f t="array" aca="1" ref="N14" ca="1">OFFSET(INDIRECT(Region_abbr &amp; "!A1"), VLOOKUP($A$2,Param_Table,2,FALSE) + VLOOKUP(N$5,NRG_Table,2,FALSE),$J14+1)</f>
        <v>461.62757455999997</v>
      </c>
      <c r="O14" s="3" cm="1">
        <f t="array" aca="1" ref="O14" ca="1">OFFSET(INDIRECT(Region_abbr &amp; "!A1"), VLOOKUP($A$2,Param_Table,2,FALSE) + VLOOKUP(O$5,NRG_Table,2,FALSE),$J14+1)</f>
        <v>2.2999999999999999E-7</v>
      </c>
      <c r="P14" s="3" cm="1">
        <f t="array" aca="1" ref="P14" ca="1">OFFSET(INDIRECT(Region_abbr &amp; "!A1"), VLOOKUP($A$2,Param_Table,2,FALSE) + VLOOKUP(P$5,NRG_Table,2,FALSE),$J14+1)</f>
        <v>3.7612699999999997E-3</v>
      </c>
      <c r="Q14" s="3">
        <f t="shared" ca="1" si="2"/>
        <v>473.53948858999996</v>
      </c>
      <c r="T14">
        <f t="shared" si="3"/>
        <v>9</v>
      </c>
      <c r="U14" s="3">
        <f t="shared" ca="1" si="4"/>
        <v>0.10472466999999996</v>
      </c>
      <c r="V14" s="3">
        <f t="shared" ca="1" si="5"/>
        <v>0.29343487000000046</v>
      </c>
      <c r="W14" s="3">
        <f t="shared" ca="1" si="6"/>
        <v>0.55549286999999925</v>
      </c>
      <c r="X14" s="3">
        <f t="shared" ca="1" si="7"/>
        <v>-62.797426879999932</v>
      </c>
      <c r="Y14" s="3">
        <f t="shared" ca="1" si="8"/>
        <v>-2.2999999999999999E-7</v>
      </c>
      <c r="Z14" s="3">
        <f t="shared" ca="1" si="9"/>
        <v>6.2396000000000066E-4</v>
      </c>
      <c r="AA14" s="3">
        <f t="shared" ca="1" si="10"/>
        <v>-61.843150739999885</v>
      </c>
    </row>
    <row r="15" spans="1:27" x14ac:dyDescent="0.85">
      <c r="J15">
        <f t="shared" si="1"/>
        <v>9</v>
      </c>
      <c r="K15" s="3" cm="1">
        <f t="array" aca="1" ref="K15" ca="1">OFFSET(INDIRECT(Region_abbr &amp; "!A1"), VLOOKUP($A$2,Param_Table,2,FALSE) + VLOOKUP(K$5,NRG_Table,2,FALSE),$J15+1)</f>
        <v>1.5592535200000002</v>
      </c>
      <c r="L15" s="3" cm="1">
        <f t="array" aca="1" ref="L15" ca="1">OFFSET(INDIRECT(Region_abbr &amp; "!A1"), VLOOKUP($A$2,Param_Table,2,FALSE) + VLOOKUP(L$5,NRG_Table,2,FALSE),$J15+1)</f>
        <v>3.8241275300000002</v>
      </c>
      <c r="M15" s="3" cm="1">
        <f t="array" aca="1" ref="M15" ca="1">OFFSET(INDIRECT(Region_abbr &amp; "!A1"), VLOOKUP($A$2,Param_Table,2,FALSE) + VLOOKUP(M$5,NRG_Table,2,FALSE),$J15+1)</f>
        <v>7.4784238899999993</v>
      </c>
      <c r="N15" s="3" cm="1">
        <f t="array" aca="1" ref="N15" ca="1">OFFSET(INDIRECT(Region_abbr &amp; "!A1"), VLOOKUP($A$2,Param_Table,2,FALSE) + VLOOKUP(N$5,NRG_Table,2,FALSE),$J15+1)</f>
        <v>398.83014768000004</v>
      </c>
      <c r="O15" s="3" cm="1">
        <f t="array" aca="1" ref="O15" ca="1">OFFSET(INDIRECT(Region_abbr &amp; "!A1"), VLOOKUP($A$2,Param_Table,2,FALSE) + VLOOKUP(O$5,NRG_Table,2,FALSE),$J15+1)</f>
        <v>0</v>
      </c>
      <c r="P15" s="3" cm="1">
        <f t="array" aca="1" ref="P15" ca="1">OFFSET(INDIRECT(Region_abbr &amp; "!A1"), VLOOKUP($A$2,Param_Table,2,FALSE) + VLOOKUP(P$5,NRG_Table,2,FALSE),$J15+1)</f>
        <v>4.3852300000000004E-3</v>
      </c>
      <c r="Q15" s="3">
        <f t="shared" ca="1" si="2"/>
        <v>411.69633785000008</v>
      </c>
      <c r="T15">
        <f t="shared" si="3"/>
        <v>10</v>
      </c>
      <c r="U15" s="3">
        <f t="shared" ca="1" si="4"/>
        <v>0.11073613999999976</v>
      </c>
      <c r="V15" s="3">
        <f t="shared" ca="1" si="5"/>
        <v>0.28882851999999914</v>
      </c>
      <c r="W15" s="3">
        <f t="shared" ca="1" si="6"/>
        <v>0.4996807599999995</v>
      </c>
      <c r="X15" s="3">
        <f t="shared" ca="1" si="7"/>
        <v>-47.781489830000055</v>
      </c>
      <c r="Y15" s="3">
        <f t="shared" ca="1" si="8"/>
        <v>0</v>
      </c>
      <c r="Z15" s="3">
        <f t="shared" ca="1" si="9"/>
        <v>9.7479999999999963E-4</v>
      </c>
      <c r="AA15" s="3">
        <f t="shared" ca="1" si="10"/>
        <v>-46.881269610000061</v>
      </c>
    </row>
    <row r="16" spans="1:27" x14ac:dyDescent="0.85">
      <c r="J16">
        <f t="shared" si="1"/>
        <v>10</v>
      </c>
      <c r="K16" s="3" cm="1">
        <f t="array" aca="1" ref="K16" ca="1">OFFSET(INDIRECT(Region_abbr &amp; "!A1"), VLOOKUP($A$2,Param_Table,2,FALSE) + VLOOKUP(K$5,NRG_Table,2,FALSE),$J16+1)</f>
        <v>1.6699896599999999</v>
      </c>
      <c r="L16" s="3" cm="1">
        <f t="array" aca="1" ref="L16" ca="1">OFFSET(INDIRECT(Region_abbr &amp; "!A1"), VLOOKUP($A$2,Param_Table,2,FALSE) + VLOOKUP(L$5,NRG_Table,2,FALSE),$J16+1)</f>
        <v>4.1129560499999993</v>
      </c>
      <c r="M16" s="3" cm="1">
        <f t="array" aca="1" ref="M16" ca="1">OFFSET(INDIRECT(Region_abbr &amp; "!A1"), VLOOKUP($A$2,Param_Table,2,FALSE) + VLOOKUP(M$5,NRG_Table,2,FALSE),$J16+1)</f>
        <v>7.9781046499999988</v>
      </c>
      <c r="N16" s="3" cm="1">
        <f t="array" aca="1" ref="N16" ca="1">OFFSET(INDIRECT(Region_abbr &amp; "!A1"), VLOOKUP($A$2,Param_Table,2,FALSE) + VLOOKUP(N$5,NRG_Table,2,FALSE),$J16+1)</f>
        <v>351.04865784999998</v>
      </c>
      <c r="O16" s="3" cm="1">
        <f t="array" aca="1" ref="O16" ca="1">OFFSET(INDIRECT(Region_abbr &amp; "!A1"), VLOOKUP($A$2,Param_Table,2,FALSE) + VLOOKUP(O$5,NRG_Table,2,FALSE),$J16+1)</f>
        <v>0</v>
      </c>
      <c r="P16" s="3" cm="1">
        <f t="array" aca="1" ref="P16" ca="1">OFFSET(INDIRECT(Region_abbr &amp; "!A1"), VLOOKUP($A$2,Param_Table,2,FALSE) + VLOOKUP(P$5,NRG_Table,2,FALSE),$J16+1)</f>
        <v>5.36003E-3</v>
      </c>
      <c r="Q16" s="3">
        <f t="shared" ca="1" si="2"/>
        <v>364.81506824000002</v>
      </c>
      <c r="T16">
        <f t="shared" si="3"/>
        <v>11</v>
      </c>
      <c r="U16" s="3">
        <f t="shared" ca="1" si="4"/>
        <v>9.8789770000000221E-2</v>
      </c>
      <c r="V16" s="3">
        <f t="shared" ca="1" si="5"/>
        <v>0.26981076000000037</v>
      </c>
      <c r="W16" s="3">
        <f t="shared" ca="1" si="6"/>
        <v>0.41674274000000189</v>
      </c>
      <c r="X16" s="3">
        <f t="shared" ca="1" si="7"/>
        <v>-33.020434389999991</v>
      </c>
      <c r="Y16" s="3">
        <f t="shared" ca="1" si="8"/>
        <v>0</v>
      </c>
      <c r="Z16" s="3">
        <f t="shared" ca="1" si="9"/>
        <v>5.8071999999999985E-4</v>
      </c>
      <c r="AA16" s="3">
        <f t="shared" ca="1" si="10"/>
        <v>-32.234510400000033</v>
      </c>
    </row>
    <row r="17" spans="10:27" x14ac:dyDescent="0.85">
      <c r="J17">
        <f t="shared" si="1"/>
        <v>11</v>
      </c>
      <c r="K17" s="3" cm="1">
        <f t="array" aca="1" ref="K17" ca="1">OFFSET(INDIRECT(Region_abbr &amp; "!A1"), VLOOKUP($A$2,Param_Table,2,FALSE) + VLOOKUP(K$5,NRG_Table,2,FALSE),$J17+1)</f>
        <v>1.7687794300000002</v>
      </c>
      <c r="L17" s="3" cm="1">
        <f t="array" aca="1" ref="L17" ca="1">OFFSET(INDIRECT(Region_abbr &amp; "!A1"), VLOOKUP($A$2,Param_Table,2,FALSE) + VLOOKUP(L$5,NRG_Table,2,FALSE),$J17+1)</f>
        <v>4.3827668099999997</v>
      </c>
      <c r="M17" s="3" cm="1">
        <f t="array" aca="1" ref="M17" ca="1">OFFSET(INDIRECT(Region_abbr &amp; "!A1"), VLOOKUP($A$2,Param_Table,2,FALSE) + VLOOKUP(M$5,NRG_Table,2,FALSE),$J17+1)</f>
        <v>8.3948473900000007</v>
      </c>
      <c r="N17" s="3" cm="1">
        <f t="array" aca="1" ref="N17" ca="1">OFFSET(INDIRECT(Region_abbr &amp; "!A1"), VLOOKUP($A$2,Param_Table,2,FALSE) + VLOOKUP(N$5,NRG_Table,2,FALSE),$J17+1)</f>
        <v>318.02822345999999</v>
      </c>
      <c r="O17" s="3" cm="1">
        <f t="array" aca="1" ref="O17" ca="1">OFFSET(INDIRECT(Region_abbr &amp; "!A1"), VLOOKUP($A$2,Param_Table,2,FALSE) + VLOOKUP(O$5,NRG_Table,2,FALSE),$J17+1)</f>
        <v>0</v>
      </c>
      <c r="P17" s="3" cm="1">
        <f t="array" aca="1" ref="P17" ca="1">OFFSET(INDIRECT(Region_abbr &amp; "!A1"), VLOOKUP($A$2,Param_Table,2,FALSE) + VLOOKUP(P$5,NRG_Table,2,FALSE),$J17+1)</f>
        <v>5.9407499999999999E-3</v>
      </c>
      <c r="Q17" s="3">
        <f t="shared" ca="1" si="2"/>
        <v>332.58055783999998</v>
      </c>
      <c r="T17">
        <f t="shared" si="3"/>
        <v>12</v>
      </c>
      <c r="U17" s="3">
        <f t="shared" ca="1" si="4"/>
        <v>9.0092880000000042E-2</v>
      </c>
      <c r="V17" s="3">
        <f t="shared" ca="1" si="5"/>
        <v>0.19857291999999926</v>
      </c>
      <c r="W17" s="3">
        <f t="shared" ca="1" si="6"/>
        <v>0.30834299999999892</v>
      </c>
      <c r="X17" s="3">
        <f t="shared" ca="1" si="7"/>
        <v>-16.118141460000061</v>
      </c>
      <c r="Y17" s="3">
        <f t="shared" ca="1" si="8"/>
        <v>0</v>
      </c>
      <c r="Z17" s="3">
        <f t="shared" ca="1" si="9"/>
        <v>9.8970999999999955E-4</v>
      </c>
      <c r="AA17" s="3">
        <f t="shared" ca="1" si="10"/>
        <v>-15.520142950000093</v>
      </c>
    </row>
    <row r="18" spans="10:27" x14ac:dyDescent="0.85">
      <c r="J18">
        <f t="shared" si="1"/>
        <v>12</v>
      </c>
      <c r="K18" s="3" cm="1">
        <f t="array" aca="1" ref="K18" ca="1">OFFSET(INDIRECT(Region_abbr &amp; "!A1"), VLOOKUP($A$2,Param_Table,2,FALSE) + VLOOKUP(K$5,NRG_Table,2,FALSE),$J18+1)</f>
        <v>1.8588723100000002</v>
      </c>
      <c r="L18" s="3" cm="1">
        <f t="array" aca="1" ref="L18" ca="1">OFFSET(INDIRECT(Region_abbr &amp; "!A1"), VLOOKUP($A$2,Param_Table,2,FALSE) + VLOOKUP(L$5,NRG_Table,2,FALSE),$J18+1)</f>
        <v>4.5813397299999989</v>
      </c>
      <c r="M18" s="3" cm="1">
        <f t="array" aca="1" ref="M18" ca="1">OFFSET(INDIRECT(Region_abbr &amp; "!A1"), VLOOKUP($A$2,Param_Table,2,FALSE) + VLOOKUP(M$5,NRG_Table,2,FALSE),$J18+1)</f>
        <v>8.7031903899999996</v>
      </c>
      <c r="N18" s="3" cm="1">
        <f t="array" aca="1" ref="N18" ca="1">OFFSET(INDIRECT(Region_abbr &amp; "!A1"), VLOOKUP($A$2,Param_Table,2,FALSE) + VLOOKUP(N$5,NRG_Table,2,FALSE),$J18+1)</f>
        <v>301.91008199999993</v>
      </c>
      <c r="O18" s="3" cm="1">
        <f t="array" aca="1" ref="O18" ca="1">OFFSET(INDIRECT(Region_abbr &amp; "!A1"), VLOOKUP($A$2,Param_Table,2,FALSE) + VLOOKUP(O$5,NRG_Table,2,FALSE),$J18+1)</f>
        <v>0</v>
      </c>
      <c r="P18" s="3" cm="1">
        <f t="array" aca="1" ref="P18" ca="1">OFFSET(INDIRECT(Region_abbr &amp; "!A1"), VLOOKUP($A$2,Param_Table,2,FALSE) + VLOOKUP(P$5,NRG_Table,2,FALSE),$J18+1)</f>
        <v>6.9304599999999994E-3</v>
      </c>
      <c r="Q18" s="3">
        <f t="shared" ca="1" si="2"/>
        <v>317.06041488999989</v>
      </c>
      <c r="T18">
        <f t="shared" si="3"/>
        <v>13</v>
      </c>
      <c r="U18" s="3">
        <f t="shared" ca="1" si="4"/>
        <v>6.5086739999999699E-2</v>
      </c>
      <c r="V18" s="3">
        <f t="shared" ca="1" si="5"/>
        <v>0.20033195000000159</v>
      </c>
      <c r="W18" s="3">
        <f t="shared" ca="1" si="6"/>
        <v>0.30870851000000066</v>
      </c>
      <c r="X18" s="3">
        <f t="shared" ca="1" si="7"/>
        <v>-12.617469769999957</v>
      </c>
      <c r="Y18" s="3">
        <f t="shared" ca="1" si="8"/>
        <v>0</v>
      </c>
      <c r="Z18" s="3">
        <f t="shared" ca="1" si="9"/>
        <v>1.0426800000000007E-3</v>
      </c>
      <c r="AA18" s="3">
        <f t="shared" ca="1" si="10"/>
        <v>-12.042299889999924</v>
      </c>
    </row>
    <row r="19" spans="10:27" x14ac:dyDescent="0.85">
      <c r="J19">
        <f t="shared" si="1"/>
        <v>13</v>
      </c>
      <c r="K19" s="3" cm="1">
        <f t="array" aca="1" ref="K19" ca="1">OFFSET(INDIRECT(Region_abbr &amp; "!A1"), VLOOKUP($A$2,Param_Table,2,FALSE) + VLOOKUP(K$5,NRG_Table,2,FALSE),$J19+1)</f>
        <v>1.9239590499999999</v>
      </c>
      <c r="L19" s="3" cm="1">
        <f t="array" aca="1" ref="L19" ca="1">OFFSET(INDIRECT(Region_abbr &amp; "!A1"), VLOOKUP($A$2,Param_Table,2,FALSE) + VLOOKUP(L$5,NRG_Table,2,FALSE),$J19+1)</f>
        <v>4.7816716800000005</v>
      </c>
      <c r="M19" s="3" cm="1">
        <f t="array" aca="1" ref="M19" ca="1">OFFSET(INDIRECT(Region_abbr &amp; "!A1"), VLOOKUP($A$2,Param_Table,2,FALSE) + VLOOKUP(M$5,NRG_Table,2,FALSE),$J19+1)</f>
        <v>9.0118989000000003</v>
      </c>
      <c r="N19" s="3" cm="1">
        <f t="array" aca="1" ref="N19" ca="1">OFFSET(INDIRECT(Region_abbr &amp; "!A1"), VLOOKUP($A$2,Param_Table,2,FALSE) + VLOOKUP(N$5,NRG_Table,2,FALSE),$J19+1)</f>
        <v>289.29261222999997</v>
      </c>
      <c r="O19" s="3" cm="1">
        <f t="array" aca="1" ref="O19" ca="1">OFFSET(INDIRECT(Region_abbr &amp; "!A1"), VLOOKUP($A$2,Param_Table,2,FALSE) + VLOOKUP(O$5,NRG_Table,2,FALSE),$J19+1)</f>
        <v>0</v>
      </c>
      <c r="P19" s="3" cm="1">
        <f t="array" aca="1" ref="P19" ca="1">OFFSET(INDIRECT(Region_abbr &amp; "!A1"), VLOOKUP($A$2,Param_Table,2,FALSE) + VLOOKUP(P$5,NRG_Table,2,FALSE),$J19+1)</f>
        <v>7.9731400000000001E-3</v>
      </c>
      <c r="Q19" s="3">
        <f t="shared" ca="1" si="2"/>
        <v>305.01811499999997</v>
      </c>
      <c r="T19">
        <f t="shared" si="3"/>
        <v>14</v>
      </c>
      <c r="U19" s="3">
        <f t="shared" ca="1" si="4"/>
        <v>2.4337330000000268E-2</v>
      </c>
      <c r="V19" s="3">
        <f t="shared" ca="1" si="5"/>
        <v>0.20076484999999966</v>
      </c>
      <c r="W19" s="3">
        <f t="shared" ca="1" si="6"/>
        <v>0.32881348999999815</v>
      </c>
      <c r="X19" s="3">
        <f t="shared" ca="1" si="7"/>
        <v>-10.554228139999964</v>
      </c>
      <c r="Y19" s="3">
        <f t="shared" ca="1" si="8"/>
        <v>0</v>
      </c>
      <c r="Z19" s="3">
        <f t="shared" ca="1" si="9"/>
        <v>1.5500899999999988E-3</v>
      </c>
      <c r="AA19" s="3">
        <f t="shared" ca="1" si="10"/>
        <v>-9.9987623799999596</v>
      </c>
    </row>
    <row r="20" spans="10:27" x14ac:dyDescent="0.85">
      <c r="J20">
        <f t="shared" si="1"/>
        <v>14</v>
      </c>
      <c r="K20" s="3" cm="1">
        <f t="array" aca="1" ref="K20" ca="1">OFFSET(INDIRECT(Region_abbr &amp; "!A1"), VLOOKUP($A$2,Param_Table,2,FALSE) + VLOOKUP(K$5,NRG_Table,2,FALSE),$J20+1)</f>
        <v>1.9482963800000002</v>
      </c>
      <c r="L20" s="3" cm="1">
        <f t="array" aca="1" ref="L20" ca="1">OFFSET(INDIRECT(Region_abbr &amp; "!A1"), VLOOKUP($A$2,Param_Table,2,FALSE) + VLOOKUP(L$5,NRG_Table,2,FALSE),$J20+1)</f>
        <v>4.9824365300000002</v>
      </c>
      <c r="M20" s="3" cm="1">
        <f t="array" aca="1" ref="M20" ca="1">OFFSET(INDIRECT(Region_abbr &amp; "!A1"), VLOOKUP($A$2,Param_Table,2,FALSE) + VLOOKUP(M$5,NRG_Table,2,FALSE),$J20+1)</f>
        <v>9.3407123899999984</v>
      </c>
      <c r="N20" s="3" cm="1">
        <f t="array" aca="1" ref="N20" ca="1">OFFSET(INDIRECT(Region_abbr &amp; "!A1"), VLOOKUP($A$2,Param_Table,2,FALSE) + VLOOKUP(N$5,NRG_Table,2,FALSE),$J20+1)</f>
        <v>278.73838409000001</v>
      </c>
      <c r="O20" s="3" cm="1">
        <f t="array" aca="1" ref="O20" ca="1">OFFSET(INDIRECT(Region_abbr &amp; "!A1"), VLOOKUP($A$2,Param_Table,2,FALSE) + VLOOKUP(O$5,NRG_Table,2,FALSE),$J20+1)</f>
        <v>0</v>
      </c>
      <c r="P20" s="3" cm="1">
        <f t="array" aca="1" ref="P20" ca="1">OFFSET(INDIRECT(Region_abbr &amp; "!A1"), VLOOKUP($A$2,Param_Table,2,FALSE) + VLOOKUP(P$5,NRG_Table,2,FALSE),$J20+1)</f>
        <v>9.5232299999999988E-3</v>
      </c>
      <c r="Q20" s="3">
        <f t="shared" ca="1" si="2"/>
        <v>295.01935262000001</v>
      </c>
      <c r="T20">
        <f t="shared" si="3"/>
        <v>15</v>
      </c>
      <c r="U20" s="3">
        <f t="shared" ca="1" si="4"/>
        <v>4.0408210000000055E-2</v>
      </c>
      <c r="V20" s="3">
        <f t="shared" ca="1" si="5"/>
        <v>0.20108956000000067</v>
      </c>
      <c r="W20" s="3">
        <f t="shared" ca="1" si="6"/>
        <v>0.2974622999999994</v>
      </c>
      <c r="X20" s="3">
        <f t="shared" ca="1" si="7"/>
        <v>-7.0722239800000466</v>
      </c>
      <c r="Y20" s="3">
        <f t="shared" ca="1" si="8"/>
        <v>0</v>
      </c>
      <c r="Z20" s="3">
        <f t="shared" ca="1" si="9"/>
        <v>1.5489800000000019E-3</v>
      </c>
      <c r="AA20" s="3">
        <f t="shared" ca="1" si="10"/>
        <v>-6.531714930000021</v>
      </c>
    </row>
    <row r="21" spans="10:27" x14ac:dyDescent="0.85">
      <c r="J21">
        <f t="shared" si="1"/>
        <v>15</v>
      </c>
      <c r="K21" s="3" cm="1">
        <f t="array" aca="1" ref="K21" ca="1">OFFSET(INDIRECT(Region_abbr &amp; "!A1"), VLOOKUP($A$2,Param_Table,2,FALSE) + VLOOKUP(K$5,NRG_Table,2,FALSE),$J21+1)</f>
        <v>1.9887045900000002</v>
      </c>
      <c r="L21" s="3" cm="1">
        <f t="array" aca="1" ref="L21" ca="1">OFFSET(INDIRECT(Region_abbr &amp; "!A1"), VLOOKUP($A$2,Param_Table,2,FALSE) + VLOOKUP(L$5,NRG_Table,2,FALSE),$J21+1)</f>
        <v>5.1835260900000009</v>
      </c>
      <c r="M21" s="3" cm="1">
        <f t="array" aca="1" ref="M21" ca="1">OFFSET(INDIRECT(Region_abbr &amp; "!A1"), VLOOKUP($A$2,Param_Table,2,FALSE) + VLOOKUP(M$5,NRG_Table,2,FALSE),$J21+1)</f>
        <v>9.6381746899999978</v>
      </c>
      <c r="N21" s="3" cm="1">
        <f t="array" aca="1" ref="N21" ca="1">OFFSET(INDIRECT(Region_abbr &amp; "!A1"), VLOOKUP($A$2,Param_Table,2,FALSE) + VLOOKUP(N$5,NRG_Table,2,FALSE),$J21+1)</f>
        <v>271.66616010999996</v>
      </c>
      <c r="O21" s="3" cm="1">
        <f t="array" aca="1" ref="O21" ca="1">OFFSET(INDIRECT(Region_abbr &amp; "!A1"), VLOOKUP($A$2,Param_Table,2,FALSE) + VLOOKUP(O$5,NRG_Table,2,FALSE),$J21+1)</f>
        <v>0</v>
      </c>
      <c r="P21" s="3" cm="1">
        <f t="array" aca="1" ref="P21" ca="1">OFFSET(INDIRECT(Region_abbr &amp; "!A1"), VLOOKUP($A$2,Param_Table,2,FALSE) + VLOOKUP(P$5,NRG_Table,2,FALSE),$J21+1)</f>
        <v>1.1072210000000001E-2</v>
      </c>
      <c r="Q21" s="3">
        <f t="shared" ca="1" si="2"/>
        <v>288.48763768999999</v>
      </c>
      <c r="T21">
        <f t="shared" si="3"/>
        <v>16</v>
      </c>
      <c r="U21" s="3">
        <f t="shared" ca="1" si="4"/>
        <v>7.7000769999999719E-2</v>
      </c>
      <c r="V21" s="3">
        <f t="shared" ca="1" si="5"/>
        <v>0.20455051000000068</v>
      </c>
      <c r="W21" s="3">
        <f t="shared" ca="1" si="6"/>
        <v>6.1382090000002165E-2</v>
      </c>
      <c r="X21" s="3">
        <f t="shared" ca="1" si="7"/>
        <v>8.7043484600000056</v>
      </c>
      <c r="Y21" s="3">
        <f t="shared" ca="1" si="8"/>
        <v>0</v>
      </c>
      <c r="Z21" s="3">
        <f t="shared" ca="1" si="9"/>
        <v>7.7668000000000008E-4</v>
      </c>
      <c r="AA21" s="3">
        <f t="shared" ca="1" si="10"/>
        <v>9.0480585099999757</v>
      </c>
    </row>
    <row r="22" spans="10:27" x14ac:dyDescent="0.85">
      <c r="J22">
        <f t="shared" si="1"/>
        <v>16</v>
      </c>
      <c r="K22" s="3" cm="1">
        <f t="array" aca="1" ref="K22" ca="1">OFFSET(INDIRECT(Region_abbr &amp; "!A1"), VLOOKUP($A$2,Param_Table,2,FALSE) + VLOOKUP(K$5,NRG_Table,2,FALSE),$J22+1)</f>
        <v>2.0657053599999999</v>
      </c>
      <c r="L22" s="3" cm="1">
        <f t="array" aca="1" ref="L22" ca="1">OFFSET(INDIRECT(Region_abbr &amp; "!A1"), VLOOKUP($A$2,Param_Table,2,FALSE) + VLOOKUP(L$5,NRG_Table,2,FALSE),$J22+1)</f>
        <v>5.3880766000000015</v>
      </c>
      <c r="M22" s="3" cm="1">
        <f t="array" aca="1" ref="M22" ca="1">OFFSET(INDIRECT(Region_abbr &amp; "!A1"), VLOOKUP($A$2,Param_Table,2,FALSE) + VLOOKUP(M$5,NRG_Table,2,FALSE),$J22+1)</f>
        <v>9.69955678</v>
      </c>
      <c r="N22" s="3" cm="1">
        <f t="array" aca="1" ref="N22" ca="1">OFFSET(INDIRECT(Region_abbr &amp; "!A1"), VLOOKUP($A$2,Param_Table,2,FALSE) + VLOOKUP(N$5,NRG_Table,2,FALSE),$J22+1)</f>
        <v>280.37050856999997</v>
      </c>
      <c r="O22" s="3" cm="1">
        <f t="array" aca="1" ref="O22" ca="1">OFFSET(INDIRECT(Region_abbr &amp; "!A1"), VLOOKUP($A$2,Param_Table,2,FALSE) + VLOOKUP(O$5,NRG_Table,2,FALSE),$J22+1)</f>
        <v>0</v>
      </c>
      <c r="P22" s="3" cm="1">
        <f t="array" aca="1" ref="P22" ca="1">OFFSET(INDIRECT(Region_abbr &amp; "!A1"), VLOOKUP($A$2,Param_Table,2,FALSE) + VLOOKUP(P$5,NRG_Table,2,FALSE),$J22+1)</f>
        <v>1.1848890000000001E-2</v>
      </c>
      <c r="Q22" s="3">
        <f t="shared" ca="1" si="2"/>
        <v>297.53569619999996</v>
      </c>
      <c r="T22">
        <f t="shared" si="3"/>
        <v>17</v>
      </c>
      <c r="U22" s="3">
        <f t="shared" ca="1" si="4"/>
        <v>3.3310890000000093E-2</v>
      </c>
      <c r="V22" s="3">
        <f t="shared" ca="1" si="5"/>
        <v>0.20170661999999773</v>
      </c>
      <c r="W22" s="3">
        <f t="shared" ca="1" si="6"/>
        <v>2.3402320000000643E-2</v>
      </c>
      <c r="X22" s="3">
        <f t="shared" ca="1" si="7"/>
        <v>16.737560490000078</v>
      </c>
      <c r="Y22" s="3">
        <f t="shared" ca="1" si="8"/>
        <v>0</v>
      </c>
      <c r="Z22" s="3">
        <f t="shared" ca="1" si="9"/>
        <v>4.0432999999999789E-4</v>
      </c>
      <c r="AA22" s="3">
        <f t="shared" ca="1" si="10"/>
        <v>16.996384650000095</v>
      </c>
    </row>
    <row r="23" spans="10:27" x14ac:dyDescent="0.85">
      <c r="J23">
        <f t="shared" si="1"/>
        <v>17</v>
      </c>
      <c r="K23" s="3" cm="1">
        <f t="array" aca="1" ref="K23" ca="1">OFFSET(INDIRECT(Region_abbr &amp; "!A1"), VLOOKUP($A$2,Param_Table,2,FALSE) + VLOOKUP(K$5,NRG_Table,2,FALSE),$J23+1)</f>
        <v>2.09901625</v>
      </c>
      <c r="L23" s="3" cm="1">
        <f t="array" aca="1" ref="L23" ca="1">OFFSET(INDIRECT(Region_abbr &amp; "!A1"), VLOOKUP($A$2,Param_Table,2,FALSE) + VLOOKUP(L$5,NRG_Table,2,FALSE),$J23+1)</f>
        <v>5.5897832199999993</v>
      </c>
      <c r="M23" s="3" cm="1">
        <f t="array" aca="1" ref="M23" ca="1">OFFSET(INDIRECT(Region_abbr &amp; "!A1"), VLOOKUP($A$2,Param_Table,2,FALSE) + VLOOKUP(M$5,NRG_Table,2,FALSE),$J23+1)</f>
        <v>9.7229591000000006</v>
      </c>
      <c r="N23" s="3" cm="1">
        <f t="array" aca="1" ref="N23" ca="1">OFFSET(INDIRECT(Region_abbr &amp; "!A1"), VLOOKUP($A$2,Param_Table,2,FALSE) + VLOOKUP(N$5,NRG_Table,2,FALSE),$J23+1)</f>
        <v>297.10806906000005</v>
      </c>
      <c r="O23" s="3" cm="1">
        <f t="array" aca="1" ref="O23" ca="1">OFFSET(INDIRECT(Region_abbr &amp; "!A1"), VLOOKUP($A$2,Param_Table,2,FALSE) + VLOOKUP(O$5,NRG_Table,2,FALSE),$J23+1)</f>
        <v>0</v>
      </c>
      <c r="P23" s="3" cm="1">
        <f t="array" aca="1" ref="P23" ca="1">OFFSET(INDIRECT(Region_abbr &amp; "!A1"), VLOOKUP($A$2,Param_Table,2,FALSE) + VLOOKUP(P$5,NRG_Table,2,FALSE),$J23+1)</f>
        <v>1.2253219999999999E-2</v>
      </c>
      <c r="Q23" s="3">
        <f t="shared" ca="1" si="2"/>
        <v>314.53208085000006</v>
      </c>
      <c r="T23">
        <f t="shared" si="3"/>
        <v>18</v>
      </c>
      <c r="U23" s="3">
        <f t="shared" ca="1" si="4"/>
        <v>2.3427859999999967E-2</v>
      </c>
      <c r="V23" s="3">
        <f t="shared" ca="1" si="5"/>
        <v>0.27618147999999998</v>
      </c>
      <c r="W23" s="3">
        <f t="shared" ca="1" si="6"/>
        <v>7.2063769999999749E-2</v>
      </c>
      <c r="X23" s="3">
        <f t="shared" ca="1" si="7"/>
        <v>12.724372399999993</v>
      </c>
      <c r="Y23" s="3">
        <f t="shared" ca="1" si="8"/>
        <v>0</v>
      </c>
      <c r="Z23" s="3">
        <f t="shared" ca="1" si="9"/>
        <v>6.0555999999999978E-4</v>
      </c>
      <c r="AA23" s="3">
        <f t="shared" ca="1" si="10"/>
        <v>13.09665106999995</v>
      </c>
    </row>
    <row r="24" spans="10:27" x14ac:dyDescent="0.85">
      <c r="J24">
        <f t="shared" si="1"/>
        <v>18</v>
      </c>
      <c r="K24" s="3" cm="1">
        <f t="array" aca="1" ref="K24" ca="1">OFFSET(INDIRECT(Region_abbr &amp; "!A1"), VLOOKUP($A$2,Param_Table,2,FALSE) + VLOOKUP(K$5,NRG_Table,2,FALSE),$J24+1)</f>
        <v>2.12244411</v>
      </c>
      <c r="L24" s="3" cm="1">
        <f t="array" aca="1" ref="L24" ca="1">OFFSET(INDIRECT(Region_abbr &amp; "!A1"), VLOOKUP($A$2,Param_Table,2,FALSE) + VLOOKUP(L$5,NRG_Table,2,FALSE),$J24+1)</f>
        <v>5.8659646999999993</v>
      </c>
      <c r="M24" s="3" cm="1">
        <f t="array" aca="1" ref="M24" ca="1">OFFSET(INDIRECT(Region_abbr &amp; "!A1"), VLOOKUP($A$2,Param_Table,2,FALSE) + VLOOKUP(M$5,NRG_Table,2,FALSE),$J24+1)</f>
        <v>9.7950228700000004</v>
      </c>
      <c r="N24" s="3" cm="1">
        <f t="array" aca="1" ref="N24" ca="1">OFFSET(INDIRECT(Region_abbr &amp; "!A1"), VLOOKUP($A$2,Param_Table,2,FALSE) + VLOOKUP(N$5,NRG_Table,2,FALSE),$J24+1)</f>
        <v>309.83244146000004</v>
      </c>
      <c r="O24" s="3" cm="1">
        <f t="array" aca="1" ref="O24" ca="1">OFFSET(INDIRECT(Region_abbr &amp; "!A1"), VLOOKUP($A$2,Param_Table,2,FALSE) + VLOOKUP(O$5,NRG_Table,2,FALSE),$J24+1)</f>
        <v>0</v>
      </c>
      <c r="P24" s="3" cm="1">
        <f t="array" aca="1" ref="P24" ca="1">OFFSET(INDIRECT(Region_abbr &amp; "!A1"), VLOOKUP($A$2,Param_Table,2,FALSE) + VLOOKUP(P$5,NRG_Table,2,FALSE),$J24+1)</f>
        <v>1.2858779999999998E-2</v>
      </c>
      <c r="Q24" s="3">
        <f t="shared" ca="1" si="2"/>
        <v>327.62873192000001</v>
      </c>
      <c r="T24">
        <f t="shared" si="3"/>
        <v>19</v>
      </c>
      <c r="U24" s="3">
        <f t="shared" ca="1" si="4"/>
        <v>3.5660970000000347E-2</v>
      </c>
      <c r="V24" s="3">
        <f t="shared" ca="1" si="5"/>
        <v>0.309049990000001</v>
      </c>
      <c r="W24" s="3">
        <f t="shared" ca="1" si="6"/>
        <v>1.9141569999998609E-2</v>
      </c>
      <c r="X24" s="3">
        <f t="shared" ca="1" si="7"/>
        <v>16.637375999999961</v>
      </c>
      <c r="Y24" s="3">
        <f t="shared" ca="1" si="8"/>
        <v>0</v>
      </c>
      <c r="Z24" s="3">
        <f t="shared" ca="1" si="9"/>
        <v>7.4172000000000127E-4</v>
      </c>
      <c r="AA24" s="3">
        <f t="shared" ca="1" si="10"/>
        <v>17.001970249999999</v>
      </c>
    </row>
    <row r="25" spans="10:27" x14ac:dyDescent="0.85">
      <c r="J25">
        <f t="shared" si="1"/>
        <v>19</v>
      </c>
      <c r="K25" s="3" cm="1">
        <f t="array" aca="1" ref="K25" ca="1">OFFSET(INDIRECT(Region_abbr &amp; "!A1"), VLOOKUP($A$2,Param_Table,2,FALSE) + VLOOKUP(K$5,NRG_Table,2,FALSE),$J25+1)</f>
        <v>2.1581050800000003</v>
      </c>
      <c r="L25" s="3" cm="1">
        <f t="array" aca="1" ref="L25" ca="1">OFFSET(INDIRECT(Region_abbr &amp; "!A1"), VLOOKUP($A$2,Param_Table,2,FALSE) + VLOOKUP(L$5,NRG_Table,2,FALSE),$J25+1)</f>
        <v>6.1750146900000003</v>
      </c>
      <c r="M25" s="3" cm="1">
        <f t="array" aca="1" ref="M25" ca="1">OFFSET(INDIRECT(Region_abbr &amp; "!A1"), VLOOKUP($A$2,Param_Table,2,FALSE) + VLOOKUP(M$5,NRG_Table,2,FALSE),$J25+1)</f>
        <v>9.814164439999999</v>
      </c>
      <c r="N25" s="3" cm="1">
        <f t="array" aca="1" ref="N25" ca="1">OFFSET(INDIRECT(Region_abbr &amp; "!A1"), VLOOKUP($A$2,Param_Table,2,FALSE) + VLOOKUP(N$5,NRG_Table,2,FALSE),$J25+1)</f>
        <v>326.46981746</v>
      </c>
      <c r="O25" s="3" cm="1">
        <f t="array" aca="1" ref="O25" ca="1">OFFSET(INDIRECT(Region_abbr &amp; "!A1"), VLOOKUP($A$2,Param_Table,2,FALSE) + VLOOKUP(O$5,NRG_Table,2,FALSE),$J25+1)</f>
        <v>0</v>
      </c>
      <c r="P25" s="3" cm="1">
        <f t="array" aca="1" ref="P25" ca="1">OFFSET(INDIRECT(Region_abbr &amp; "!A1"), VLOOKUP($A$2,Param_Table,2,FALSE) + VLOOKUP(P$5,NRG_Table,2,FALSE),$J25+1)</f>
        <v>1.36005E-2</v>
      </c>
      <c r="Q25" s="3">
        <f t="shared" ca="1" si="2"/>
        <v>344.63070217000001</v>
      </c>
      <c r="T25">
        <f t="shared" si="3"/>
        <v>20</v>
      </c>
      <c r="U25" s="3">
        <f t="shared" ca="1" si="4"/>
        <v>7.3633199999996179E-3</v>
      </c>
      <c r="V25" s="3">
        <f t="shared" ca="1" si="5"/>
        <v>0.31445994999999893</v>
      </c>
      <c r="W25" s="3">
        <f t="shared" ca="1" si="6"/>
        <v>7.4080920000003658E-2</v>
      </c>
      <c r="X25" s="3">
        <f t="shared" ca="1" si="7"/>
        <v>13.734777960000031</v>
      </c>
      <c r="Y25" s="3">
        <f t="shared" ca="1" si="8"/>
        <v>0</v>
      </c>
      <c r="Z25" s="3">
        <f t="shared" ca="1" si="9"/>
        <v>8.2273999999999889E-4</v>
      </c>
      <c r="AA25" s="3">
        <f t="shared" ca="1" si="10"/>
        <v>14.131504890000031</v>
      </c>
    </row>
    <row r="26" spans="10:27" x14ac:dyDescent="0.85">
      <c r="J26">
        <f t="shared" si="1"/>
        <v>20</v>
      </c>
      <c r="K26" s="3" cm="1">
        <f t="array" aca="1" ref="K26" ca="1">OFFSET(INDIRECT(Region_abbr &amp; "!A1"), VLOOKUP($A$2,Param_Table,2,FALSE) + VLOOKUP(K$5,NRG_Table,2,FALSE),$J26+1)</f>
        <v>2.1654684</v>
      </c>
      <c r="L26" s="3" cm="1">
        <f t="array" aca="1" ref="L26" ca="1">OFFSET(INDIRECT(Region_abbr &amp; "!A1"), VLOOKUP($A$2,Param_Table,2,FALSE) + VLOOKUP(L$5,NRG_Table,2,FALSE),$J26+1)</f>
        <v>6.4894746399999992</v>
      </c>
      <c r="M26" s="3" cm="1">
        <f t="array" aca="1" ref="M26" ca="1">OFFSET(INDIRECT(Region_abbr &amp; "!A1"), VLOOKUP($A$2,Param_Table,2,FALSE) + VLOOKUP(M$5,NRG_Table,2,FALSE),$J26+1)</f>
        <v>9.8882453600000026</v>
      </c>
      <c r="N26" s="3" cm="1">
        <f t="array" aca="1" ref="N26" ca="1">OFFSET(INDIRECT(Region_abbr &amp; "!A1"), VLOOKUP($A$2,Param_Table,2,FALSE) + VLOOKUP(N$5,NRG_Table,2,FALSE),$J26+1)</f>
        <v>340.20459542000003</v>
      </c>
      <c r="O26" s="3" cm="1">
        <f t="array" aca="1" ref="O26" ca="1">OFFSET(INDIRECT(Region_abbr &amp; "!A1"), VLOOKUP($A$2,Param_Table,2,FALSE) + VLOOKUP(O$5,NRG_Table,2,FALSE),$J26+1)</f>
        <v>0</v>
      </c>
      <c r="P26" s="3" cm="1">
        <f t="array" aca="1" ref="P26" ca="1">OFFSET(INDIRECT(Region_abbr &amp; "!A1"), VLOOKUP($A$2,Param_Table,2,FALSE) + VLOOKUP(P$5,NRG_Table,2,FALSE),$J26+1)</f>
        <v>1.4423239999999999E-2</v>
      </c>
      <c r="Q26" s="3">
        <f t="shared" ca="1" si="2"/>
        <v>358.76220706000004</v>
      </c>
      <c r="T26">
        <f t="shared" si="3"/>
        <v>21</v>
      </c>
      <c r="U26" s="3">
        <f t="shared" ca="1" si="4"/>
        <v>2.0503360000000193E-2</v>
      </c>
      <c r="V26" s="3">
        <f t="shared" ca="1" si="5"/>
        <v>0.32795712000000066</v>
      </c>
      <c r="W26" s="3">
        <f t="shared" ca="1" si="6"/>
        <v>9.178177999999626E-2</v>
      </c>
      <c r="X26" s="3">
        <f t="shared" ca="1" si="7"/>
        <v>11.268846810000014</v>
      </c>
      <c r="Y26" s="3">
        <f t="shared" ca="1" si="8"/>
        <v>0</v>
      </c>
      <c r="Z26" s="3">
        <f t="shared" ca="1" si="9"/>
        <v>8.425900000000007E-4</v>
      </c>
      <c r="AA26" s="3">
        <f t="shared" ca="1" si="10"/>
        <v>11.709931659999995</v>
      </c>
    </row>
    <row r="27" spans="10:27" x14ac:dyDescent="0.85">
      <c r="J27">
        <f t="shared" si="1"/>
        <v>21</v>
      </c>
      <c r="K27" s="3" cm="1">
        <f t="array" aca="1" ref="K27" ca="1">OFFSET(INDIRECT(Region_abbr &amp; "!A1"), VLOOKUP($A$2,Param_Table,2,FALSE) + VLOOKUP(K$5,NRG_Table,2,FALSE),$J27+1)</f>
        <v>2.1859717600000002</v>
      </c>
      <c r="L27" s="3" cm="1">
        <f t="array" aca="1" ref="L27" ca="1">OFFSET(INDIRECT(Region_abbr &amp; "!A1"), VLOOKUP($A$2,Param_Table,2,FALSE) + VLOOKUP(L$5,NRG_Table,2,FALSE),$J27+1)</f>
        <v>6.8174317599999998</v>
      </c>
      <c r="M27" s="3" cm="1">
        <f t="array" aca="1" ref="M27" ca="1">OFFSET(INDIRECT(Region_abbr &amp; "!A1"), VLOOKUP($A$2,Param_Table,2,FALSE) + VLOOKUP(M$5,NRG_Table,2,FALSE),$J27+1)</f>
        <v>9.9800271399999989</v>
      </c>
      <c r="N27" s="3" cm="1">
        <f t="array" aca="1" ref="N27" ca="1">OFFSET(INDIRECT(Region_abbr &amp; "!A1"), VLOOKUP($A$2,Param_Table,2,FALSE) + VLOOKUP(N$5,NRG_Table,2,FALSE),$J27+1)</f>
        <v>351.47344223000005</v>
      </c>
      <c r="O27" s="3" cm="1">
        <f t="array" aca="1" ref="O27" ca="1">OFFSET(INDIRECT(Region_abbr &amp; "!A1"), VLOOKUP($A$2,Param_Table,2,FALSE) + VLOOKUP(O$5,NRG_Table,2,FALSE),$J27+1)</f>
        <v>0</v>
      </c>
      <c r="P27" s="3" cm="1">
        <f t="array" aca="1" ref="P27" ca="1">OFFSET(INDIRECT(Region_abbr &amp; "!A1"), VLOOKUP($A$2,Param_Table,2,FALSE) + VLOOKUP(P$5,NRG_Table,2,FALSE),$J27+1)</f>
        <v>1.5265829999999999E-2</v>
      </c>
      <c r="Q27" s="3">
        <f t="shared" ca="1" si="2"/>
        <v>370.47213872000003</v>
      </c>
      <c r="T27">
        <f t="shared" si="3"/>
        <v>22</v>
      </c>
      <c r="U27" s="3">
        <f t="shared" ca="1" si="4"/>
        <v>6.238658000000008E-2</v>
      </c>
      <c r="V27" s="3">
        <f t="shared" ca="1" si="5"/>
        <v>0.2575048399999984</v>
      </c>
      <c r="W27" s="3">
        <f t="shared" ca="1" si="6"/>
        <v>9.498787000000064E-2</v>
      </c>
      <c r="X27" s="3">
        <f t="shared" ca="1" si="7"/>
        <v>12.163536219999969</v>
      </c>
      <c r="Y27" s="3">
        <f t="shared" ca="1" si="8"/>
        <v>0</v>
      </c>
      <c r="Z27" s="3">
        <f t="shared" ca="1" si="9"/>
        <v>6.608200000000012E-4</v>
      </c>
      <c r="AA27" s="3">
        <f t="shared" ca="1" si="10"/>
        <v>12.579076329999964</v>
      </c>
    </row>
    <row r="28" spans="10:27" x14ac:dyDescent="0.85">
      <c r="J28">
        <f t="shared" si="1"/>
        <v>22</v>
      </c>
      <c r="K28" s="3" cm="1">
        <f t="array" aca="1" ref="K28" ca="1">OFFSET(INDIRECT(Region_abbr &amp; "!A1"), VLOOKUP($A$2,Param_Table,2,FALSE) + VLOOKUP(K$5,NRG_Table,2,FALSE),$J28+1)</f>
        <v>2.2483583400000002</v>
      </c>
      <c r="L28" s="3" cm="1">
        <f t="array" aca="1" ref="L28" ca="1">OFFSET(INDIRECT(Region_abbr &amp; "!A1"), VLOOKUP($A$2,Param_Table,2,FALSE) + VLOOKUP(L$5,NRG_Table,2,FALSE),$J28+1)</f>
        <v>7.0749365999999982</v>
      </c>
      <c r="M28" s="3" cm="1">
        <f t="array" aca="1" ref="M28" ca="1">OFFSET(INDIRECT(Region_abbr &amp; "!A1"), VLOOKUP($A$2,Param_Table,2,FALSE) + VLOOKUP(M$5,NRG_Table,2,FALSE),$J28+1)</f>
        <v>10.07501501</v>
      </c>
      <c r="N28" s="3" cm="1">
        <f t="array" aca="1" ref="N28" ca="1">OFFSET(INDIRECT(Region_abbr &amp; "!A1"), VLOOKUP($A$2,Param_Table,2,FALSE) + VLOOKUP(N$5,NRG_Table,2,FALSE),$J28+1)</f>
        <v>363.63697845000002</v>
      </c>
      <c r="O28" s="3" cm="1">
        <f t="array" aca="1" ref="O28" ca="1">OFFSET(INDIRECT(Region_abbr &amp; "!A1"), VLOOKUP($A$2,Param_Table,2,FALSE) + VLOOKUP(O$5,NRG_Table,2,FALSE),$J28+1)</f>
        <v>0</v>
      </c>
      <c r="P28" s="3" cm="1">
        <f t="array" aca="1" ref="P28" ca="1">OFFSET(INDIRECT(Region_abbr &amp; "!A1"), VLOOKUP($A$2,Param_Table,2,FALSE) + VLOOKUP(P$5,NRG_Table,2,FALSE),$J28+1)</f>
        <v>1.5926650000000001E-2</v>
      </c>
      <c r="Q28" s="3">
        <f t="shared" ca="1" si="2"/>
        <v>383.05121505</v>
      </c>
      <c r="T28">
        <f t="shared" si="3"/>
        <v>23</v>
      </c>
      <c r="U28" s="3">
        <f t="shared" ca="1" si="4"/>
        <v>5.2788029999999431E-2</v>
      </c>
      <c r="V28" s="3">
        <f t="shared" ca="1" si="5"/>
        <v>0.30995914000000191</v>
      </c>
      <c r="W28" s="3">
        <f t="shared" ca="1" si="6"/>
        <v>0.11403126000000263</v>
      </c>
      <c r="X28" s="3">
        <f t="shared" ca="1" si="7"/>
        <v>9.9186373800000638</v>
      </c>
      <c r="Y28" s="3">
        <f t="shared" ca="1" si="8"/>
        <v>0</v>
      </c>
      <c r="Z28" s="3">
        <f t="shared" ca="1" si="9"/>
        <v>7.171999999999977E-4</v>
      </c>
      <c r="AA28" s="3">
        <f t="shared" ca="1" si="10"/>
        <v>10.396133010000085</v>
      </c>
    </row>
    <row r="29" spans="10:27" x14ac:dyDescent="0.85">
      <c r="J29">
        <f t="shared" si="1"/>
        <v>23</v>
      </c>
      <c r="K29" s="3" cm="1">
        <f t="array" aca="1" ref="K29" ca="1">OFFSET(INDIRECT(Region_abbr &amp; "!A1"), VLOOKUP($A$2,Param_Table,2,FALSE) + VLOOKUP(K$5,NRG_Table,2,FALSE),$J29+1)</f>
        <v>2.3011463699999997</v>
      </c>
      <c r="L29" s="3" cm="1">
        <f t="array" aca="1" ref="L29" ca="1">OFFSET(INDIRECT(Region_abbr &amp; "!A1"), VLOOKUP($A$2,Param_Table,2,FALSE) + VLOOKUP(L$5,NRG_Table,2,FALSE),$J29+1)</f>
        <v>7.3848957400000002</v>
      </c>
      <c r="M29" s="3" cm="1">
        <f t="array" aca="1" ref="M29" ca="1">OFFSET(INDIRECT(Region_abbr &amp; "!A1"), VLOOKUP($A$2,Param_Table,2,FALSE) + VLOOKUP(M$5,NRG_Table,2,FALSE),$J29+1)</f>
        <v>10.189046270000002</v>
      </c>
      <c r="N29" s="3" cm="1">
        <f t="array" aca="1" ref="N29" ca="1">OFFSET(INDIRECT(Region_abbr &amp; "!A1"), VLOOKUP($A$2,Param_Table,2,FALSE) + VLOOKUP(N$5,NRG_Table,2,FALSE),$J29+1)</f>
        <v>373.55561583000008</v>
      </c>
      <c r="O29" s="3" cm="1">
        <f t="array" aca="1" ref="O29" ca="1">OFFSET(INDIRECT(Region_abbr &amp; "!A1"), VLOOKUP($A$2,Param_Table,2,FALSE) + VLOOKUP(O$5,NRG_Table,2,FALSE),$J29+1)</f>
        <v>0</v>
      </c>
      <c r="P29" s="3" cm="1">
        <f t="array" aca="1" ref="P29" ca="1">OFFSET(INDIRECT(Region_abbr &amp; "!A1"), VLOOKUP($A$2,Param_Table,2,FALSE) + VLOOKUP(P$5,NRG_Table,2,FALSE),$J29+1)</f>
        <v>1.6643849999999998E-2</v>
      </c>
      <c r="Q29" s="3">
        <f t="shared" ca="1" si="2"/>
        <v>393.44734806000008</v>
      </c>
      <c r="T29">
        <f t="shared" si="3"/>
        <v>24</v>
      </c>
      <c r="U29" s="3">
        <f t="shared" ca="1" si="4"/>
        <v>2.5351340000000278E-2</v>
      </c>
      <c r="V29" s="3">
        <f t="shared" ca="1" si="5"/>
        <v>0.32368609999999887</v>
      </c>
      <c r="W29" s="3">
        <f t="shared" ca="1" si="6"/>
        <v>0.12805344999999946</v>
      </c>
      <c r="X29" s="3">
        <f t="shared" ca="1" si="7"/>
        <v>10.485195659999874</v>
      </c>
      <c r="Y29" s="3">
        <f t="shared" ca="1" si="8"/>
        <v>0</v>
      </c>
      <c r="Z29" s="3">
        <f t="shared" ca="1" si="9"/>
        <v>4.9138000000000306E-4</v>
      </c>
      <c r="AA29" s="3">
        <f t="shared" ca="1" si="10"/>
        <v>10.962777929999902</v>
      </c>
    </row>
    <row r="30" spans="10:27" x14ac:dyDescent="0.85">
      <c r="J30">
        <f t="shared" si="1"/>
        <v>24</v>
      </c>
      <c r="K30" s="3" cm="1">
        <f t="array" aca="1" ref="K30" ca="1">OFFSET(INDIRECT(Region_abbr &amp; "!A1"), VLOOKUP($A$2,Param_Table,2,FALSE) + VLOOKUP(K$5,NRG_Table,2,FALSE),$J30+1)</f>
        <v>2.3264977099999999</v>
      </c>
      <c r="L30" s="3" cm="1">
        <f t="array" aca="1" ref="L30" ca="1">OFFSET(INDIRECT(Region_abbr &amp; "!A1"), VLOOKUP($A$2,Param_Table,2,FALSE) + VLOOKUP(L$5,NRG_Table,2,FALSE),$J30+1)</f>
        <v>7.708581839999999</v>
      </c>
      <c r="M30" s="3" cm="1">
        <f t="array" aca="1" ref="M30" ca="1">OFFSET(INDIRECT(Region_abbr &amp; "!A1"), VLOOKUP($A$2,Param_Table,2,FALSE) + VLOOKUP(M$5,NRG_Table,2,FALSE),$J30+1)</f>
        <v>10.317099720000002</v>
      </c>
      <c r="N30" s="3" cm="1">
        <f t="array" aca="1" ref="N30" ca="1">OFFSET(INDIRECT(Region_abbr &amp; "!A1"), VLOOKUP($A$2,Param_Table,2,FALSE) + VLOOKUP(N$5,NRG_Table,2,FALSE),$J30+1)</f>
        <v>384.04081148999995</v>
      </c>
      <c r="O30" s="3" cm="1">
        <f t="array" aca="1" ref="O30" ca="1">OFFSET(INDIRECT(Region_abbr &amp; "!A1"), VLOOKUP($A$2,Param_Table,2,FALSE) + VLOOKUP(O$5,NRG_Table,2,FALSE),$J30+1)</f>
        <v>0</v>
      </c>
      <c r="P30" s="3" cm="1">
        <f t="array" aca="1" ref="P30" ca="1">OFFSET(INDIRECT(Region_abbr &amp; "!A1"), VLOOKUP($A$2,Param_Table,2,FALSE) + VLOOKUP(P$5,NRG_Table,2,FALSE),$J30+1)</f>
        <v>1.7135230000000001E-2</v>
      </c>
      <c r="Q30" s="3">
        <f t="shared" ca="1" si="2"/>
        <v>404.41012598999998</v>
      </c>
      <c r="T30">
        <f t="shared" si="3"/>
        <v>25</v>
      </c>
      <c r="U30" s="3">
        <f t="shared" ca="1" si="4"/>
        <v>5.1446369999999852E-2</v>
      </c>
      <c r="V30" s="3">
        <f t="shared" ca="1" si="5"/>
        <v>0.31401619000000203</v>
      </c>
      <c r="W30" s="3">
        <f t="shared" ca="1" si="6"/>
        <v>9.3947419999999227E-2</v>
      </c>
      <c r="X30" s="3">
        <f t="shared" ca="1" si="7"/>
        <v>13.004865310000071</v>
      </c>
      <c r="Y30" s="3">
        <f t="shared" ca="1" si="8"/>
        <v>0</v>
      </c>
      <c r="Z30" s="3">
        <f t="shared" ca="1" si="9"/>
        <v>4.0232000000000115E-4</v>
      </c>
      <c r="AA30" s="3">
        <f t="shared" ca="1" si="10"/>
        <v>13.464677610000024</v>
      </c>
    </row>
    <row r="31" spans="10:27" x14ac:dyDescent="0.85">
      <c r="J31">
        <f t="shared" si="1"/>
        <v>25</v>
      </c>
      <c r="K31" s="3" cm="1">
        <f t="array" aca="1" ref="K31" ca="1">OFFSET(INDIRECT(Region_abbr &amp; "!A1"), VLOOKUP($A$2,Param_Table,2,FALSE) + VLOOKUP(K$5,NRG_Table,2,FALSE),$J31+1)</f>
        <v>2.3779440799999998</v>
      </c>
      <c r="L31" s="3" cm="1">
        <f t="array" aca="1" ref="L31" ca="1">OFFSET(INDIRECT(Region_abbr &amp; "!A1"), VLOOKUP($A$2,Param_Table,2,FALSE) + VLOOKUP(L$5,NRG_Table,2,FALSE),$J31+1)</f>
        <v>8.022598030000001</v>
      </c>
      <c r="M31" s="3" cm="1">
        <f t="array" aca="1" ref="M31" ca="1">OFFSET(INDIRECT(Region_abbr &amp; "!A1"), VLOOKUP($A$2,Param_Table,2,FALSE) + VLOOKUP(M$5,NRG_Table,2,FALSE),$J31+1)</f>
        <v>10.411047140000001</v>
      </c>
      <c r="N31" s="3" cm="1">
        <f t="array" aca="1" ref="N31" ca="1">OFFSET(INDIRECT(Region_abbr &amp; "!A1"), VLOOKUP($A$2,Param_Table,2,FALSE) + VLOOKUP(N$5,NRG_Table,2,FALSE),$J31+1)</f>
        <v>397.04567680000002</v>
      </c>
      <c r="O31" s="3" cm="1">
        <f t="array" aca="1" ref="O31" ca="1">OFFSET(INDIRECT(Region_abbr &amp; "!A1"), VLOOKUP($A$2,Param_Table,2,FALSE) + VLOOKUP(O$5,NRG_Table,2,FALSE),$J31+1)</f>
        <v>0</v>
      </c>
      <c r="P31" s="3" cm="1">
        <f t="array" aca="1" ref="P31" ca="1">OFFSET(INDIRECT(Region_abbr &amp; "!A1"), VLOOKUP($A$2,Param_Table,2,FALSE) + VLOOKUP(P$5,NRG_Table,2,FALSE),$J31+1)</f>
        <v>1.7537550000000002E-2</v>
      </c>
      <c r="Q31" s="3">
        <f t="shared" ca="1" si="2"/>
        <v>417.87480360000001</v>
      </c>
      <c r="T31">
        <f t="shared" si="3"/>
        <v>26</v>
      </c>
      <c r="U31" s="3">
        <f t="shared" ca="1" si="4"/>
        <v>7.466740000000005E-2</v>
      </c>
      <c r="V31" s="3">
        <f t="shared" ca="1" si="5"/>
        <v>0.31586639000000005</v>
      </c>
      <c r="W31" s="3">
        <f t="shared" ca="1" si="6"/>
        <v>0.10229505999999589</v>
      </c>
      <c r="X31" s="3">
        <f t="shared" ca="1" si="7"/>
        <v>12.298692489999951</v>
      </c>
      <c r="Y31" s="3">
        <f t="shared" ca="1" si="8"/>
        <v>0</v>
      </c>
      <c r="Z31" s="3">
        <f t="shared" ca="1" si="9"/>
        <v>5.9980999999999576E-4</v>
      </c>
      <c r="AA31" s="3">
        <f t="shared" ca="1" si="10"/>
        <v>12.792121150000014</v>
      </c>
    </row>
    <row r="32" spans="10:27" x14ac:dyDescent="0.85">
      <c r="J32">
        <f t="shared" si="1"/>
        <v>26</v>
      </c>
      <c r="K32" s="3" cm="1">
        <f t="array" aca="1" ref="K32" ca="1">OFFSET(INDIRECT(Region_abbr &amp; "!A1"), VLOOKUP($A$2,Param_Table,2,FALSE) + VLOOKUP(K$5,NRG_Table,2,FALSE),$J32+1)</f>
        <v>2.4526114799999998</v>
      </c>
      <c r="L32" s="3" cm="1">
        <f t="array" aca="1" ref="L32" ca="1">OFFSET(INDIRECT(Region_abbr &amp; "!A1"), VLOOKUP($A$2,Param_Table,2,FALSE) + VLOOKUP(L$5,NRG_Table,2,FALSE),$J32+1)</f>
        <v>8.3384644200000011</v>
      </c>
      <c r="M32" s="3" cm="1">
        <f t="array" aca="1" ref="M32" ca="1">OFFSET(INDIRECT(Region_abbr &amp; "!A1"), VLOOKUP($A$2,Param_Table,2,FALSE) + VLOOKUP(M$5,NRG_Table,2,FALSE),$J32+1)</f>
        <v>10.513342199999997</v>
      </c>
      <c r="N32" s="3" cm="1">
        <f t="array" aca="1" ref="N32" ca="1">OFFSET(INDIRECT(Region_abbr &amp; "!A1"), VLOOKUP($A$2,Param_Table,2,FALSE) + VLOOKUP(N$5,NRG_Table,2,FALSE),$J32+1)</f>
        <v>409.34436928999997</v>
      </c>
      <c r="O32" s="3" cm="1">
        <f t="array" aca="1" ref="O32" ca="1">OFFSET(INDIRECT(Region_abbr &amp; "!A1"), VLOOKUP($A$2,Param_Table,2,FALSE) + VLOOKUP(O$5,NRG_Table,2,FALSE),$J32+1)</f>
        <v>0</v>
      </c>
      <c r="P32" s="3" cm="1">
        <f t="array" aca="1" ref="P32" ca="1">OFFSET(INDIRECT(Region_abbr &amp; "!A1"), VLOOKUP($A$2,Param_Table,2,FALSE) + VLOOKUP(P$5,NRG_Table,2,FALSE),$J32+1)</f>
        <v>1.8137359999999998E-2</v>
      </c>
      <c r="Q32" s="3">
        <f t="shared" ca="1" si="2"/>
        <v>430.66692475000002</v>
      </c>
      <c r="T32">
        <f t="shared" si="3"/>
        <v>27</v>
      </c>
      <c r="U32" s="3">
        <f t="shared" ca="1" si="4"/>
        <v>4.9523210000000706E-2</v>
      </c>
      <c r="V32" s="3">
        <f t="shared" ca="1" si="5"/>
        <v>0.30890552999999876</v>
      </c>
      <c r="W32" s="3">
        <f t="shared" ca="1" si="6"/>
        <v>0.10752205000000359</v>
      </c>
      <c r="X32" s="3">
        <f t="shared" ca="1" si="7"/>
        <v>13.780976590000023</v>
      </c>
      <c r="Y32" s="3">
        <f t="shared" ca="1" si="8"/>
        <v>0</v>
      </c>
      <c r="Z32" s="3">
        <f t="shared" ca="1" si="9"/>
        <v>6.0063000000000477E-4</v>
      </c>
      <c r="AA32" s="3">
        <f t="shared" ca="1" si="10"/>
        <v>14.24752800999994</v>
      </c>
    </row>
    <row r="33" spans="10:17" x14ac:dyDescent="0.85">
      <c r="J33">
        <f t="shared" si="1"/>
        <v>27</v>
      </c>
      <c r="K33" s="3" cm="1">
        <f t="array" aca="1" ref="K33" ca="1">OFFSET(INDIRECT(Region_abbr &amp; "!A1"), VLOOKUP($A$2,Param_Table,2,FALSE) + VLOOKUP(K$5,NRG_Table,2,FALSE),$J33+1)</f>
        <v>2.5021346900000005</v>
      </c>
      <c r="L33" s="3" cm="1">
        <f t="array" aca="1" ref="L33" ca="1">OFFSET(INDIRECT(Region_abbr &amp; "!A1"), VLOOKUP($A$2,Param_Table,2,FALSE) + VLOOKUP(L$5,NRG_Table,2,FALSE),$J33+1)</f>
        <v>8.6473699499999999</v>
      </c>
      <c r="M33" s="3" cm="1">
        <f t="array" aca="1" ref="M33" ca="1">OFFSET(INDIRECT(Region_abbr &amp; "!A1"), VLOOKUP($A$2,Param_Table,2,FALSE) + VLOOKUP(M$5,NRG_Table,2,FALSE),$J33+1)</f>
        <v>10.62086425</v>
      </c>
      <c r="N33" s="3" cm="1">
        <f t="array" aca="1" ref="N33" ca="1">OFFSET(INDIRECT(Region_abbr &amp; "!A1"), VLOOKUP($A$2,Param_Table,2,FALSE) + VLOOKUP(N$5,NRG_Table,2,FALSE),$J33+1)</f>
        <v>423.12534588</v>
      </c>
      <c r="O33" s="3" cm="1">
        <f t="array" aca="1" ref="O33" ca="1">OFFSET(INDIRECT(Region_abbr &amp; "!A1"), VLOOKUP($A$2,Param_Table,2,FALSE) + VLOOKUP(O$5,NRG_Table,2,FALSE),$J33+1)</f>
        <v>0</v>
      </c>
      <c r="P33" s="3" cm="1">
        <f t="array" aca="1" ref="P33" ca="1">OFFSET(INDIRECT(Region_abbr &amp; "!A1"), VLOOKUP($A$2,Param_Table,2,FALSE) + VLOOKUP(P$5,NRG_Table,2,FALSE),$J33+1)</f>
        <v>1.8737990000000003E-2</v>
      </c>
      <c r="Q33" s="3">
        <f t="shared" ca="1" si="2"/>
        <v>444.91445275999996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L16"/>
  <sheetViews>
    <sheetView workbookViewId="0">
      <selection activeCell="G14" sqref="G14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</cols>
  <sheetData>
    <row r="1" spans="1:12" s="2" customFormat="1" x14ac:dyDescent="0.85">
      <c r="A1" s="2" t="s">
        <v>6</v>
      </c>
      <c r="B1" s="2" t="s">
        <v>51</v>
      </c>
      <c r="C1" s="2" t="str">
        <f>A1</f>
        <v>Regions</v>
      </c>
      <c r="D1" s="7" t="s">
        <v>21</v>
      </c>
      <c r="E1" s="6"/>
      <c r="F1" s="2" t="s">
        <v>26</v>
      </c>
      <c r="G1" s="2" t="s">
        <v>23</v>
      </c>
      <c r="H1" s="2" t="s">
        <v>22</v>
      </c>
      <c r="I1" s="2" t="s">
        <v>24</v>
      </c>
      <c r="L1" s="2" t="s">
        <v>32</v>
      </c>
    </row>
    <row r="2" spans="1:12" x14ac:dyDescent="0.85">
      <c r="A2" t="s">
        <v>7</v>
      </c>
      <c r="B2" t="s">
        <v>7</v>
      </c>
      <c r="C2" t="s">
        <v>7</v>
      </c>
      <c r="D2" s="1" t="s">
        <v>29</v>
      </c>
      <c r="E2" s="1">
        <v>0</v>
      </c>
      <c r="F2" s="1" t="s">
        <v>28</v>
      </c>
      <c r="G2" s="1">
        <v>11</v>
      </c>
      <c r="H2">
        <v>14</v>
      </c>
      <c r="I2" t="s">
        <v>0</v>
      </c>
      <c r="J2">
        <f>_1st_ref</f>
        <v>14</v>
      </c>
    </row>
    <row r="3" spans="1:12" x14ac:dyDescent="0.85">
      <c r="A3" t="s">
        <v>38</v>
      </c>
      <c r="B3" t="s">
        <v>8</v>
      </c>
      <c r="C3" t="s">
        <v>38</v>
      </c>
      <c r="D3" s="1" t="s">
        <v>30</v>
      </c>
      <c r="E3" s="1">
        <v>1</v>
      </c>
      <c r="F3" s="1" t="s">
        <v>27</v>
      </c>
      <c r="G3" s="1"/>
      <c r="I3" t="s">
        <v>1</v>
      </c>
      <c r="J3">
        <f>J2+Param_Count</f>
        <v>25</v>
      </c>
    </row>
    <row r="4" spans="1:12" x14ac:dyDescent="0.85">
      <c r="A4" t="s">
        <v>39</v>
      </c>
      <c r="B4" t="s">
        <v>9</v>
      </c>
      <c r="C4" t="s">
        <v>39</v>
      </c>
      <c r="D4" s="1" t="s">
        <v>37</v>
      </c>
      <c r="E4" s="1">
        <v>2</v>
      </c>
      <c r="F4" s="1" t="s">
        <v>27</v>
      </c>
      <c r="G4" s="1"/>
      <c r="I4" t="s">
        <v>2</v>
      </c>
      <c r="J4">
        <f>J3+Param_Count</f>
        <v>36</v>
      </c>
    </row>
    <row r="5" spans="1:12" x14ac:dyDescent="0.85">
      <c r="A5" t="s">
        <v>40</v>
      </c>
      <c r="B5" t="s">
        <v>10</v>
      </c>
      <c r="C5" t="s">
        <v>40</v>
      </c>
      <c r="D5" s="1" t="s">
        <v>31</v>
      </c>
      <c r="E5" s="1">
        <v>3</v>
      </c>
      <c r="F5" s="1" t="s">
        <v>33</v>
      </c>
      <c r="G5" s="1"/>
      <c r="I5" t="s">
        <v>3</v>
      </c>
      <c r="J5">
        <f>J4+Param_Count</f>
        <v>47</v>
      </c>
    </row>
    <row r="6" spans="1:12" x14ac:dyDescent="0.85">
      <c r="A6" t="s">
        <v>41</v>
      </c>
      <c r="B6" t="s">
        <v>11</v>
      </c>
      <c r="C6" t="s">
        <v>41</v>
      </c>
      <c r="D6" s="1" t="s">
        <v>34</v>
      </c>
      <c r="E6" s="1">
        <v>4</v>
      </c>
      <c r="F6" s="1" t="s">
        <v>33</v>
      </c>
      <c r="G6" s="1"/>
      <c r="I6" t="s">
        <v>4</v>
      </c>
      <c r="J6">
        <f>J5+Param_Count</f>
        <v>58</v>
      </c>
    </row>
    <row r="7" spans="1:12" x14ac:dyDescent="0.85">
      <c r="A7" t="s">
        <v>42</v>
      </c>
      <c r="B7" t="s">
        <v>12</v>
      </c>
      <c r="C7" t="s">
        <v>42</v>
      </c>
      <c r="D7" s="1" t="s">
        <v>35</v>
      </c>
      <c r="E7" s="1">
        <v>5</v>
      </c>
      <c r="F7" s="1" t="s">
        <v>36</v>
      </c>
      <c r="G7" s="1"/>
      <c r="I7" t="s">
        <v>5</v>
      </c>
      <c r="J7">
        <f>J6+Param_Count</f>
        <v>69</v>
      </c>
    </row>
    <row r="8" spans="1:12" x14ac:dyDescent="0.85">
      <c r="A8" t="s">
        <v>43</v>
      </c>
      <c r="B8" t="s">
        <v>13</v>
      </c>
      <c r="C8" t="s">
        <v>43</v>
      </c>
      <c r="D8" s="1"/>
      <c r="E8" s="1"/>
      <c r="F8" s="1"/>
    </row>
    <row r="9" spans="1:12" x14ac:dyDescent="0.85">
      <c r="A9" t="s">
        <v>44</v>
      </c>
      <c r="B9" t="s">
        <v>14</v>
      </c>
      <c r="C9" t="s">
        <v>44</v>
      </c>
      <c r="D9" s="2" t="s">
        <v>52</v>
      </c>
    </row>
    <row r="10" spans="1:12" x14ac:dyDescent="0.85">
      <c r="A10" t="s">
        <v>45</v>
      </c>
      <c r="B10" t="s">
        <v>15</v>
      </c>
      <c r="C10" t="s">
        <v>45</v>
      </c>
      <c r="D10" t="str">
        <f>VLOOKUP(Region,Region_lookup,2,FALSE)</f>
        <v>Sum_All</v>
      </c>
    </row>
    <row r="11" spans="1:12" x14ac:dyDescent="0.85">
      <c r="A11" t="s">
        <v>46</v>
      </c>
      <c r="B11" t="s">
        <v>16</v>
      </c>
      <c r="C11" t="s">
        <v>46</v>
      </c>
    </row>
    <row r="12" spans="1:12" x14ac:dyDescent="0.85">
      <c r="A12" t="s">
        <v>47</v>
      </c>
      <c r="B12" t="s">
        <v>17</v>
      </c>
      <c r="C12" t="s">
        <v>47</v>
      </c>
    </row>
    <row r="13" spans="1:12" x14ac:dyDescent="0.85">
      <c r="A13" t="s">
        <v>48</v>
      </c>
      <c r="B13" t="s">
        <v>18</v>
      </c>
      <c r="C13" t="s">
        <v>48</v>
      </c>
    </row>
    <row r="14" spans="1:12" x14ac:dyDescent="0.85">
      <c r="A14" t="s">
        <v>50</v>
      </c>
      <c r="B14" t="s">
        <v>19</v>
      </c>
      <c r="C14" t="s">
        <v>50</v>
      </c>
    </row>
    <row r="15" spans="1:12" x14ac:dyDescent="0.85">
      <c r="A15" t="s">
        <v>49</v>
      </c>
      <c r="B15" t="s">
        <v>20</v>
      </c>
      <c r="C15" t="s">
        <v>49</v>
      </c>
    </row>
    <row r="16" spans="1:12" x14ac:dyDescent="0.85">
      <c r="B16" t="s">
        <v>53</v>
      </c>
      <c r="C16" t="s">
        <v>7</v>
      </c>
    </row>
  </sheetData>
  <sheetProtection sheet="1" scenarios="1"/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A6C2-700C-47F0-A044-F37D89B9BD9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5">
        <f>CAL!B1</f>
        <v>0</v>
      </c>
      <c r="C1" s="5">
        <f>CAL!C1</f>
        <v>1</v>
      </c>
      <c r="D1" s="5">
        <f>CAL!D1</f>
        <v>2</v>
      </c>
      <c r="E1" s="5">
        <f>CAL!E1</f>
        <v>3</v>
      </c>
      <c r="F1" s="5">
        <f>CAL!F1</f>
        <v>4</v>
      </c>
      <c r="G1" s="5">
        <f>CAL!G1</f>
        <v>5</v>
      </c>
      <c r="H1" s="5">
        <f>CAL!H1</f>
        <v>6</v>
      </c>
      <c r="I1" s="5">
        <f>CAL!I1</f>
        <v>7</v>
      </c>
      <c r="J1" s="5">
        <f>CAL!J1</f>
        <v>8</v>
      </c>
      <c r="K1" s="5">
        <f>CAL!K1</f>
        <v>9</v>
      </c>
      <c r="L1" s="5">
        <f>CAL!L1</f>
        <v>10</v>
      </c>
      <c r="M1" s="5">
        <f>CAL!M1</f>
        <v>11</v>
      </c>
      <c r="N1" s="5">
        <f>CAL!N1</f>
        <v>12</v>
      </c>
      <c r="O1" s="5">
        <f>CAL!O1</f>
        <v>13</v>
      </c>
      <c r="P1" s="5">
        <f>CAL!P1</f>
        <v>14</v>
      </c>
      <c r="Q1" s="5">
        <f>CAL!Q1</f>
        <v>15</v>
      </c>
      <c r="R1" s="5">
        <f>CAL!R1</f>
        <v>16</v>
      </c>
      <c r="S1" s="5">
        <f>CAL!S1</f>
        <v>17</v>
      </c>
      <c r="T1" s="5">
        <f>CAL!T1</f>
        <v>18</v>
      </c>
      <c r="U1" s="5">
        <f>CAL!U1</f>
        <v>19</v>
      </c>
      <c r="V1" s="5">
        <f>CAL!V1</f>
        <v>20</v>
      </c>
      <c r="W1" s="5">
        <f>CAL!W1</f>
        <v>21</v>
      </c>
      <c r="X1" s="5">
        <f>CAL!X1</f>
        <v>22</v>
      </c>
      <c r="Y1" s="5">
        <f>CAL!Y1</f>
        <v>23</v>
      </c>
      <c r="Z1" s="5">
        <f>CAL!Z1</f>
        <v>24</v>
      </c>
      <c r="AA1" s="5">
        <f>CAL!AA1</f>
        <v>25</v>
      </c>
      <c r="AB1" s="5">
        <f>CAL!AB1</f>
        <v>26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tr">
        <f>CAL!A2</f>
        <v>Year</v>
      </c>
      <c r="B2" s="5">
        <f>CAL!B2</f>
        <v>0</v>
      </c>
      <c r="C2" s="5">
        <f>CAL!C2</f>
        <v>1</v>
      </c>
      <c r="D2" s="5">
        <f>CAL!D2</f>
        <v>2</v>
      </c>
      <c r="E2" s="5">
        <f>CAL!E2</f>
        <v>3</v>
      </c>
      <c r="F2" s="5">
        <f>CAL!F2</f>
        <v>4</v>
      </c>
      <c r="G2" s="5">
        <f>CAL!G2</f>
        <v>5</v>
      </c>
      <c r="H2" s="5">
        <f>CAL!H2</f>
        <v>6</v>
      </c>
      <c r="I2" s="5">
        <f>CAL!I2</f>
        <v>7</v>
      </c>
      <c r="J2" s="5">
        <f>CAL!J2</f>
        <v>8</v>
      </c>
      <c r="K2" s="5">
        <f>CAL!K2</f>
        <v>9</v>
      </c>
      <c r="L2" s="5">
        <f>CAL!L2</f>
        <v>10</v>
      </c>
      <c r="M2" s="5">
        <f>CAL!M2</f>
        <v>11</v>
      </c>
      <c r="N2" s="5">
        <f>CAL!N2</f>
        <v>12</v>
      </c>
      <c r="O2" s="5">
        <f>CAL!O2</f>
        <v>13</v>
      </c>
      <c r="P2" s="5">
        <f>CAL!P2</f>
        <v>14</v>
      </c>
      <c r="Q2" s="5">
        <f>CAL!Q2</f>
        <v>15</v>
      </c>
      <c r="R2" s="5">
        <f>CAL!R2</f>
        <v>16</v>
      </c>
      <c r="S2" s="5">
        <f>CAL!S2</f>
        <v>17</v>
      </c>
      <c r="T2" s="5">
        <f>CAL!T2</f>
        <v>18</v>
      </c>
      <c r="U2" s="5">
        <f>CAL!U2</f>
        <v>19</v>
      </c>
      <c r="V2" s="5">
        <f>CAL!V2</f>
        <v>20</v>
      </c>
      <c r="W2" s="5">
        <f>CAL!W2</f>
        <v>21</v>
      </c>
      <c r="X2" s="5">
        <f>CAL!X2</f>
        <v>22</v>
      </c>
      <c r="Y2" s="5">
        <f>CAL!Y2</f>
        <v>23</v>
      </c>
      <c r="Z2" s="5">
        <f>CAL!Z2</f>
        <v>24</v>
      </c>
      <c r="AA2" s="5">
        <f>CAL!AA2</f>
        <v>25</v>
      </c>
      <c r="AB2" s="5">
        <f>CAL!AB2</f>
        <v>26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tr">
        <f>CAL!A3</f>
        <v>CO2_Price</v>
      </c>
      <c r="B3" s="5">
        <f xml:space="preserve"> 0 + CAL!B3 + CAR!B3 + CENT!B3 + FLA!B3 + MIDA!B3 + MIDW!B3 + NE!B3 + NY!B3 + NW!B3 + SE!B3 + SW!B3 + TEN!B3 + TEX!B3</f>
        <v>0</v>
      </c>
      <c r="C3" s="5">
        <f xml:space="preserve"> 0 + CAL!C3 + CAR!C3 + CENT!C3 + FLA!C3 + MIDA!C3 + MIDW!C3 + NE!C3 + NY!C3 + NW!C3 + SE!C3 + SW!C3 + TEN!C3 + TEX!C3</f>
        <v>6500</v>
      </c>
      <c r="D3" s="5">
        <f xml:space="preserve"> 0 + CAL!D3 + CAR!D3 + CENT!D3 + FLA!D3 + MIDA!D3 + MIDW!D3 + NE!D3 + NY!D3 + NW!D3 + SE!D3 + SW!D3 + TEN!D3 + TEX!D3</f>
        <v>6500</v>
      </c>
      <c r="E3" s="5">
        <f xml:space="preserve"> 0 + CAL!E3 + CAR!E3 + CENT!E3 + FLA!E3 + MIDA!E3 + MIDW!E3 + NE!E3 + NY!E3 + NW!E3 + SE!E3 + SW!E3 + TEN!E3 + TEX!E3</f>
        <v>6500</v>
      </c>
      <c r="F3" s="5">
        <f xml:space="preserve"> 0 + CAL!F3 + CAR!F3 + CENT!F3 + FLA!F3 + MIDA!F3 + MIDW!F3 + NE!F3 + NY!F3 + NW!F3 + SE!F3 + SW!F3 + TEN!F3 + TEX!F3</f>
        <v>6500</v>
      </c>
      <c r="G3" s="5">
        <f xml:space="preserve"> 0 + CAL!G3 + CAR!G3 + CENT!G3 + FLA!G3 + MIDA!G3 + MIDW!G3 + NE!G3 + NY!G3 + NW!G3 + SE!G3 + SW!G3 + TEN!G3 + TEX!G3</f>
        <v>6500</v>
      </c>
      <c r="H3" s="5">
        <f xml:space="preserve"> 0 + CAL!H3 + CAR!H3 + CENT!H3 + FLA!H3 + MIDA!H3 + MIDW!H3 + NE!H3 + NY!H3 + NW!H3 + SE!H3 + SW!H3 + TEN!H3 + TEX!H3</f>
        <v>6500</v>
      </c>
      <c r="I3" s="5">
        <f xml:space="preserve"> 0 + CAL!I3 + CAR!I3 + CENT!I3 + FLA!I3 + MIDA!I3 + MIDW!I3 + NE!I3 + NY!I3 + NW!I3 + SE!I3 + SW!I3 + TEN!I3 + TEX!I3</f>
        <v>6500</v>
      </c>
      <c r="J3" s="5">
        <f xml:space="preserve"> 0 + CAL!J3 + CAR!J3 + CENT!J3 + FLA!J3 + MIDA!J3 + MIDW!J3 + NE!J3 + NY!J3 + NW!J3 + SE!J3 + SW!J3 + TEN!J3 + TEX!J3</f>
        <v>6500</v>
      </c>
      <c r="K3" s="5">
        <f xml:space="preserve"> 0 + CAL!K3 + CAR!K3 + CENT!K3 + FLA!K3 + MIDA!K3 + MIDW!K3 + NE!K3 + NY!K3 + NW!K3 + SE!K3 + SW!K3 + TEN!K3 + TEX!K3</f>
        <v>6500</v>
      </c>
      <c r="L3" s="5">
        <f xml:space="preserve"> 0 + CAL!L3 + CAR!L3 + CENT!L3 + FLA!L3 + MIDA!L3 + MIDW!L3 + NE!L3 + NY!L3 + NW!L3 + SE!L3 + SW!L3 + TEN!L3 + TEX!L3</f>
        <v>6500</v>
      </c>
      <c r="M3" s="5">
        <f xml:space="preserve"> 0 + CAL!M3 + CAR!M3 + CENT!M3 + FLA!M3 + MIDA!M3 + MIDW!M3 + NE!M3 + NY!M3 + NW!M3 + SE!M3 + SW!M3 + TEN!M3 + TEX!M3</f>
        <v>6500</v>
      </c>
      <c r="N3" s="5">
        <f xml:space="preserve"> 0 + CAL!N3 + CAR!N3 + CENT!N3 + FLA!N3 + MIDA!N3 + MIDW!N3 + NE!N3 + NY!N3 + NW!N3 + SE!N3 + SW!N3 + TEN!N3 + TEX!N3</f>
        <v>6500</v>
      </c>
      <c r="O3" s="5">
        <f xml:space="preserve"> 0 + CAL!O3 + CAR!O3 + CENT!O3 + FLA!O3 + MIDA!O3 + MIDW!O3 + NE!O3 + NY!O3 + NW!O3 + SE!O3 + SW!O3 + TEN!O3 + TEX!O3</f>
        <v>6500</v>
      </c>
      <c r="P3" s="5">
        <f xml:space="preserve"> 0 + CAL!P3 + CAR!P3 + CENT!P3 + FLA!P3 + MIDA!P3 + MIDW!P3 + NE!P3 + NY!P3 + NW!P3 + SE!P3 + SW!P3 + TEN!P3 + TEX!P3</f>
        <v>6500</v>
      </c>
      <c r="Q3" s="5">
        <f xml:space="preserve"> 0 + CAL!Q3 + CAR!Q3 + CENT!Q3 + FLA!Q3 + MIDA!Q3 + MIDW!Q3 + NE!Q3 + NY!Q3 + NW!Q3 + SE!Q3 + SW!Q3 + TEN!Q3 + TEX!Q3</f>
        <v>6500</v>
      </c>
      <c r="R3" s="5">
        <f xml:space="preserve"> 0 + CAL!R3 + CAR!R3 + CENT!R3 + FLA!R3 + MIDA!R3 + MIDW!R3 + NE!R3 + NY!R3 + NW!R3 + SE!R3 + SW!R3 + TEN!R3 + TEX!R3</f>
        <v>6500</v>
      </c>
      <c r="S3" s="5">
        <f xml:space="preserve"> 0 + CAL!S3 + CAR!S3 + CENT!S3 + FLA!S3 + MIDA!S3 + MIDW!S3 + NE!S3 + NY!S3 + NW!S3 + SE!S3 + SW!S3 + TEN!S3 + TEX!S3</f>
        <v>6500</v>
      </c>
      <c r="T3" s="5">
        <f xml:space="preserve"> 0 + CAL!T3 + CAR!T3 + CENT!T3 + FLA!T3 + MIDA!T3 + MIDW!T3 + NE!T3 + NY!T3 + NW!T3 + SE!T3 + SW!T3 + TEN!T3 + TEX!T3</f>
        <v>6500</v>
      </c>
      <c r="U3" s="5">
        <f xml:space="preserve"> 0 + CAL!U3 + CAR!U3 + CENT!U3 + FLA!U3 + MIDA!U3 + MIDW!U3 + NE!U3 + NY!U3 + NW!U3 + SE!U3 + SW!U3 + TEN!U3 + TEX!U3</f>
        <v>6500</v>
      </c>
      <c r="V3" s="5">
        <f xml:space="preserve"> 0 + CAL!V3 + CAR!V3 + CENT!V3 + FLA!V3 + MIDA!V3 + MIDW!V3 + NE!V3 + NY!V3 + NW!V3 + SE!V3 + SW!V3 + TEN!V3 + TEX!V3</f>
        <v>6500</v>
      </c>
      <c r="W3" s="5">
        <f xml:space="preserve"> 0 + CAL!W3 + CAR!W3 + CENT!W3 + FLA!W3 + MIDA!W3 + MIDW!W3 + NE!W3 + NY!W3 + NW!W3 + SE!W3 + SW!W3 + TEN!W3 + TEX!W3</f>
        <v>6500</v>
      </c>
      <c r="X3" s="5">
        <f xml:space="preserve"> 0 + CAL!X3 + CAR!X3 + CENT!X3 + FLA!X3 + MIDA!X3 + MIDW!X3 + NE!X3 + NY!X3 + NW!X3 + SE!X3 + SW!X3 + TEN!X3 + TEX!X3</f>
        <v>6500</v>
      </c>
      <c r="Y3" s="5">
        <f xml:space="preserve"> 0 + CAL!Y3 + CAR!Y3 + CENT!Y3 + FLA!Y3 + MIDA!Y3 + MIDW!Y3 + NE!Y3 + NY!Y3 + NW!Y3 + SE!Y3 + SW!Y3 + TEN!Y3 + TEX!Y3</f>
        <v>6500</v>
      </c>
      <c r="Z3" s="5">
        <f xml:space="preserve"> 0 + CAL!Z3 + CAR!Z3 + CENT!Z3 + FLA!Z3 + MIDA!Z3 + MIDW!Z3 + NE!Z3 + NY!Z3 + NW!Z3 + SE!Z3 + SW!Z3 + TEN!Z3 + TEX!Z3</f>
        <v>6500</v>
      </c>
      <c r="AA3" s="5">
        <f xml:space="preserve"> 0 + CAL!AA3 + CAR!AA3 + CENT!AA3 + FLA!AA3 + MIDA!AA3 + MIDW!AA3 + NE!AA3 + NY!AA3 + NW!AA3 + SE!AA3 + SW!AA3 + TEN!AA3 + TEX!AA3</f>
        <v>6500</v>
      </c>
      <c r="AB3" s="5">
        <f xml:space="preserve"> 0 + CAL!AB3 + CAR!AB3 + CENT!AB3 + FLA!AB3 + MIDA!AB3 + MIDW!AB3 + NE!AB3 + NY!AB3 + NW!AB3 + SE!AB3 + SW!AB3 + TEN!AB3 + TEX!AB3</f>
        <v>6500</v>
      </c>
      <c r="AC3" s="5">
        <f xml:space="preserve"> 0 + CAL!AC3 + CAR!AC3 + CENT!AC3 + FLA!AC3 + MIDA!AC3 + MIDW!AC3 + NE!AC3 + NY!AC3 + NW!AC3 + SE!AC3 + SW!AC3 + TEN!AC3 + TEX!AC3</f>
        <v>6500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tr">
        <f>CAL!A4</f>
        <v>Outage</v>
      </c>
      <c r="B4" s="5">
        <f xml:space="preserve"> 0 + CAL!B4 + CAR!B4 + CENT!B4 + FLA!B4 + MIDA!B4 + MIDW!B4 + NE!B4 + NY!B4 + NW!B4 + SE!B4 + SW!B4 + TEN!B4 + TEX!B4</f>
        <v>0</v>
      </c>
      <c r="C4" s="5">
        <f xml:space="preserve"> 0 + CAL!C4 + CAR!C4 + CENT!C4 + FLA!C4 + MIDA!C4 + MIDW!C4 + NE!C4 + NY!C4 + NW!C4 + SE!C4 + SW!C4 + TEN!C4 + TEX!C4</f>
        <v>0</v>
      </c>
      <c r="D4" s="5">
        <f xml:space="preserve"> 0 + CAL!D4 + CAR!D4 + CENT!D4 + FLA!D4 + MIDA!D4 + MIDW!D4 + NE!D4 + NY!D4 + NW!D4 + SE!D4 + SW!D4 + TEN!D4 + TEX!D4</f>
        <v>0</v>
      </c>
      <c r="E4" s="5">
        <f xml:space="preserve"> 0 + CAL!E4 + CAR!E4 + CENT!E4 + FLA!E4 + MIDA!E4 + MIDW!E4 + NE!E4 + NY!E4 + NW!E4 + SE!E4 + SW!E4 + TEN!E4 + TEX!E4</f>
        <v>0</v>
      </c>
      <c r="F4" s="5">
        <f xml:space="preserve"> 0 + CAL!F4 + CAR!F4 + CENT!F4 + FLA!F4 + MIDA!F4 + MIDW!F4 + NE!F4 + NY!F4 + NW!F4 + SE!F4 + SW!F4 + TEN!F4 + TEX!F4</f>
        <v>0</v>
      </c>
      <c r="G4" s="5">
        <f xml:space="preserve"> 0 + CAL!G4 + CAR!G4 + CENT!G4 + FLA!G4 + MIDA!G4 + MIDW!G4 + NE!G4 + NY!G4 + NW!G4 + SE!G4 + SW!G4 + TEN!G4 + TEX!G4</f>
        <v>0</v>
      </c>
      <c r="H4" s="5">
        <f xml:space="preserve"> 0 + CAL!H4 + CAR!H4 + CENT!H4 + FLA!H4 + MIDA!H4 + MIDW!H4 + NE!H4 + NY!H4 + NW!H4 + SE!H4 + SW!H4 + TEN!H4 + TEX!H4</f>
        <v>0</v>
      </c>
      <c r="I4" s="5">
        <f xml:space="preserve"> 0 + CAL!I4 + CAR!I4 + CENT!I4 + FLA!I4 + MIDA!I4 + MIDW!I4 + NE!I4 + NY!I4 + NW!I4 + SE!I4 + SW!I4 + TEN!I4 + TEX!I4</f>
        <v>0</v>
      </c>
      <c r="J4" s="5">
        <f xml:space="preserve"> 0 + CAL!J4 + CAR!J4 + CENT!J4 + FLA!J4 + MIDA!J4 + MIDW!J4 + NE!J4 + NY!J4 + NW!J4 + SE!J4 + SW!J4 + TEN!J4 + TEX!J4</f>
        <v>0</v>
      </c>
      <c r="K4" s="5">
        <f xml:space="preserve"> 0 + CAL!K4 + CAR!K4 + CENT!K4 + FLA!K4 + MIDA!K4 + MIDW!K4 + NE!K4 + NY!K4 + NW!K4 + SE!K4 + SW!K4 + TEN!K4 + TEX!K4</f>
        <v>0</v>
      </c>
      <c r="L4" s="5">
        <f xml:space="preserve"> 0 + CAL!L4 + CAR!L4 + CENT!L4 + FLA!L4 + MIDA!L4 + MIDW!L4 + NE!L4 + NY!L4 + NW!L4 + SE!L4 + SW!L4 + TEN!L4 + TEX!L4</f>
        <v>0</v>
      </c>
      <c r="M4" s="5">
        <f xml:space="preserve"> 0 + CAL!M4 + CAR!M4 + CENT!M4 + FLA!M4 + MIDA!M4 + MIDW!M4 + NE!M4 + NY!M4 + NW!M4 + SE!M4 + SW!M4 + TEN!M4 + TEX!M4</f>
        <v>0</v>
      </c>
      <c r="N4" s="5">
        <f xml:space="preserve"> 0 + CAL!N4 + CAR!N4 + CENT!N4 + FLA!N4 + MIDA!N4 + MIDW!N4 + NE!N4 + NY!N4 + NW!N4 + SE!N4 + SW!N4 + TEN!N4 + TEX!N4</f>
        <v>0</v>
      </c>
      <c r="O4" s="5">
        <f xml:space="preserve"> 0 + CAL!O4 + CAR!O4 + CENT!O4 + FLA!O4 + MIDA!O4 + MIDW!O4 + NE!O4 + NY!O4 + NW!O4 + SE!O4 + SW!O4 + TEN!O4 + TEX!O4</f>
        <v>0</v>
      </c>
      <c r="P4" s="5">
        <f xml:space="preserve"> 0 + CAL!P4 + CAR!P4 + CENT!P4 + FLA!P4 + MIDA!P4 + MIDW!P4 + NE!P4 + NY!P4 + NW!P4 + SE!P4 + SW!P4 + TEN!P4 + TEX!P4</f>
        <v>2E-8</v>
      </c>
      <c r="Q4" s="5">
        <f xml:space="preserve"> 0 + CAL!Q4 + CAR!Q4 + CENT!Q4 + FLA!Q4 + MIDA!Q4 + MIDW!Q4 + NE!Q4 + NY!Q4 + NW!Q4 + SE!Q4 + SW!Q4 + TEN!Q4 + TEX!Q4</f>
        <v>0</v>
      </c>
      <c r="R4" s="5">
        <f xml:space="preserve"> 0 + CAL!R4 + CAR!R4 + CENT!R4 + FLA!R4 + MIDA!R4 + MIDW!R4 + NE!R4 + NY!R4 + NW!R4 + SE!R4 + SW!R4 + TEN!R4 + TEX!R4</f>
        <v>0</v>
      </c>
      <c r="S4" s="5">
        <f xml:space="preserve"> 0 + CAL!S4 + CAR!S4 + CENT!S4 + FLA!S4 + MIDA!S4 + MIDW!S4 + NE!S4 + NY!S4 + NW!S4 + SE!S4 + SW!S4 + TEN!S4 + TEX!S4</f>
        <v>0</v>
      </c>
      <c r="T4" s="5">
        <f xml:space="preserve"> 0 + CAL!T4 + CAR!T4 + CENT!T4 + FLA!T4 + MIDA!T4 + MIDW!T4 + NE!T4 + NY!T4 + NW!T4 + SE!T4 + SW!T4 + TEN!T4 + TEX!T4</f>
        <v>0</v>
      </c>
      <c r="U4" s="5">
        <f xml:space="preserve"> 0 + CAL!U4 + CAR!U4 + CENT!U4 + FLA!U4 + MIDA!U4 + MIDW!U4 + NE!U4 + NY!U4 + NW!U4 + SE!U4 + SW!U4 + TEN!U4 + TEX!U4</f>
        <v>0</v>
      </c>
      <c r="V4" s="5">
        <f xml:space="preserve"> 0 + CAL!V4 + CAR!V4 + CENT!V4 + FLA!V4 + MIDA!V4 + MIDW!V4 + NE!V4 + NY!V4 + NW!V4 + SE!V4 + SW!V4 + TEN!V4 + TEX!V4</f>
        <v>0</v>
      </c>
      <c r="W4" s="5">
        <f xml:space="preserve"> 0 + CAL!W4 + CAR!W4 + CENT!W4 + FLA!W4 + MIDA!W4 + MIDW!W4 + NE!W4 + NY!W4 + NW!W4 + SE!W4 + SW!W4 + TEN!W4 + TEX!W4</f>
        <v>0</v>
      </c>
      <c r="X4" s="5">
        <f xml:space="preserve"> 0 + CAL!X4 + CAR!X4 + CENT!X4 + FLA!X4 + MIDA!X4 + MIDW!X4 + NE!X4 + NY!X4 + NW!X4 + SE!X4 + SW!X4 + TEN!X4 + TEX!X4</f>
        <v>0</v>
      </c>
      <c r="Y4" s="5">
        <f xml:space="preserve"> 0 + CAL!Y4 + CAR!Y4 + CENT!Y4 + FLA!Y4 + MIDA!Y4 + MIDW!Y4 + NE!Y4 + NY!Y4 + NW!Y4 + SE!Y4 + SW!Y4 + TEN!Y4 + TEX!Y4</f>
        <v>0</v>
      </c>
      <c r="Z4" s="5">
        <f xml:space="preserve"> 0 + CAL!Z4 + CAR!Z4 + CENT!Z4 + FLA!Z4 + MIDA!Z4 + MIDW!Z4 + NE!Z4 + NY!Z4 + NW!Z4 + SE!Z4 + SW!Z4 + TEN!Z4 + TEX!Z4</f>
        <v>0</v>
      </c>
      <c r="AA4" s="5">
        <f xml:space="preserve"> 0 + CAL!AA4 + CAR!AA4 + CENT!AA4 + FLA!AA4 + MIDA!AA4 + MIDW!AA4 + NE!AA4 + NY!AA4 + NW!AA4 + SE!AA4 + SW!AA4 + TEN!AA4 + TEX!AA4</f>
        <v>0</v>
      </c>
      <c r="AB4" s="5">
        <f xml:space="preserve"> 0 + CAL!AB4 + CAR!AB4 + CENT!AB4 + FLA!AB4 + MIDA!AB4 + MIDW!AB4 + NE!AB4 + NY!AB4 + NW!AB4 + SE!AB4 + SW!AB4 + TEN!AB4 + TEX!AB4</f>
        <v>0</v>
      </c>
      <c r="AC4" s="5">
        <f xml:space="preserve"> 0 + CAL!AC4 + CAR!AC4 + CENT!AC4 + FLA!AC4 + MIDA!AC4 + MIDW!AC4 + NE!AC4 + NY!AC4 + NW!AC4 + SE!AC4 + SW!AC4 + TEN!AC4 + TEX!AC4</f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tr">
        <f>CAL!A5</f>
        <v>Total_MW</v>
      </c>
      <c r="B5" s="5">
        <f xml:space="preserve"> 0 + CAL!B5 + CAR!B5 + CENT!B5 + FLA!B5 + MIDA!B5 + MIDW!B5 + NE!B5 + NY!B5 + NW!B5 + SE!B5 + SW!B5 + TEN!B5 + TEX!B5</f>
        <v>910685.87</v>
      </c>
      <c r="C5" s="5">
        <f xml:space="preserve"> 0 + CAL!C5 + CAR!C5 + CENT!C5 + FLA!C5 + MIDA!C5 + MIDW!C5 + NE!C5 + NY!C5 + NW!C5 + SE!C5 + SW!C5 + TEN!C5 + TEX!C5</f>
        <v>986291.09317936003</v>
      </c>
      <c r="D5" s="5">
        <f xml:space="preserve"> 0 + CAL!D5 + CAR!D5 + CENT!D5 + FLA!D5 + MIDA!D5 + MIDW!D5 + NE!D5 + NY!D5 + NW!D5 + SE!D5 + SW!D5 + TEN!D5 + TEX!D5</f>
        <v>1062130.38819188</v>
      </c>
      <c r="E5" s="5">
        <f xml:space="preserve"> 0 + CAL!E5 + CAR!E5 + CENT!E5 + FLA!E5 + MIDA!E5 + MIDW!E5 + NE!E5 + NY!E5 + NW!E5 + SE!E5 + SW!E5 + TEN!E5 + TEX!E5</f>
        <v>1138540.1448292201</v>
      </c>
      <c r="F5" s="5">
        <f xml:space="preserve"> 0 + CAL!F5 + CAR!F5 + CENT!F5 + FLA!F5 + MIDA!F5 + MIDW!F5 + NE!F5 + NY!F5 + NW!F5 + SE!F5 + SW!F5 + TEN!F5 + TEX!F5</f>
        <v>1210223.22305381</v>
      </c>
      <c r="G5" s="5">
        <f xml:space="preserve"> 0 + CAL!G5 + CAR!G5 + CENT!G5 + FLA!G5 + MIDA!G5 + MIDW!G5 + NE!G5 + NY!G5 + NW!G5 + SE!G5 + SW!G5 + TEN!G5 + TEX!G5</f>
        <v>1266087.1566425599</v>
      </c>
      <c r="H5" s="5">
        <f xml:space="preserve"> 0 + CAL!H5 + CAR!H5 + CENT!H5 + FLA!H5 + MIDA!H5 + MIDW!H5 + NE!H5 + NY!H5 + NW!H5 + SE!H5 + SW!H5 + TEN!H5 + TEX!H5</f>
        <v>1318159.5983742399</v>
      </c>
      <c r="I5" s="5">
        <f xml:space="preserve"> 0 + CAL!I5 + CAR!I5 + CENT!I5 + FLA!I5 + MIDA!I5 + MIDW!I5 + NE!I5 + NY!I5 + NW!I5 + SE!I5 + SW!I5 + TEN!I5 + TEX!I5</f>
        <v>1369796.6157638701</v>
      </c>
      <c r="J5" s="5">
        <f xml:space="preserve"> 0 + CAL!J5 + CAR!J5 + CENT!J5 + FLA!J5 + MIDA!J5 + MIDW!J5 + NE!J5 + NY!J5 + NW!J5 + SE!J5 + SW!J5 + TEN!J5 + TEX!J5</f>
        <v>1420294.45419099</v>
      </c>
      <c r="K5" s="5">
        <f xml:space="preserve"> 0 + CAL!K5 + CAR!K5 + CENT!K5 + FLA!K5 + MIDA!K5 + MIDW!K5 + NE!K5 + NY!K5 + NW!K5 + SE!K5 + SW!K5 + TEN!K5 + TEX!K5</f>
        <v>1469290.05756306</v>
      </c>
      <c r="L5" s="5">
        <f xml:space="preserve"> 0 + CAL!L5 + CAR!L5 + CENT!L5 + FLA!L5 + MIDA!L5 + MIDW!L5 + NE!L5 + NY!L5 + NW!L5 + SE!L5 + SW!L5 + TEN!L5 + TEX!L5</f>
        <v>1518351.77282129</v>
      </c>
      <c r="M5" s="5">
        <f xml:space="preserve"> 0 + CAL!M5 + CAR!M5 + CENT!M5 + FLA!M5 + MIDA!M5 + MIDW!M5 + NE!M5 + NY!M5 + NW!M5 + SE!M5 + SW!M5 + TEN!M5 + TEX!M5</f>
        <v>1564617.1487827997</v>
      </c>
      <c r="N5" s="5">
        <f xml:space="preserve"> 0 + CAL!N5 + CAR!N5 + CENT!N5 + FLA!N5 + MIDA!N5 + MIDW!N5 + NE!N5 + NY!N5 + NW!N5 + SE!N5 + SW!N5 + TEN!N5 + TEX!N5</f>
        <v>1602758.7140513202</v>
      </c>
      <c r="O5" s="5">
        <f xml:space="preserve"> 0 + CAL!O5 + CAR!O5 + CENT!O5 + FLA!O5 + MIDA!O5 + MIDW!O5 + NE!O5 + NY!O5 + NW!O5 + SE!O5 + SW!O5 + TEN!O5 + TEX!O5</f>
        <v>1638447.4271629099</v>
      </c>
      <c r="P5" s="5">
        <f xml:space="preserve"> 0 + CAL!P5 + CAR!P5 + CENT!P5 + FLA!P5 + MIDA!P5 + MIDW!P5 + NE!P5 + NY!P5 + NW!P5 + SE!P5 + SW!P5 + TEN!P5 + TEX!P5</f>
        <v>1669549.1567257696</v>
      </c>
      <c r="Q5" s="5">
        <f xml:space="preserve"> 0 + CAL!Q5 + CAR!Q5 + CENT!Q5 + FLA!Q5 + MIDA!Q5 + MIDW!Q5 + NE!Q5 + NY!Q5 + NW!Q5 + SE!Q5 + SW!Q5 + TEN!Q5 + TEX!Q5</f>
        <v>1703090.9247015002</v>
      </c>
      <c r="R5" s="5">
        <f xml:space="preserve"> 0 + CAL!R5 + CAR!R5 + CENT!R5 + FLA!R5 + MIDA!R5 + MIDW!R5 + NE!R5 + NY!R5 + NW!R5 + SE!R5 + SW!R5 + TEN!R5 + TEX!R5</f>
        <v>1740015.9111134002</v>
      </c>
      <c r="S5" s="5">
        <f xml:space="preserve"> 0 + CAL!S5 + CAR!S5 + CENT!S5 + FLA!S5 + MIDA!S5 + MIDW!S5 + NE!S5 + NY!S5 + NW!S5 + SE!S5 + SW!S5 + TEN!S5 + TEX!S5</f>
        <v>1770008.5254896497</v>
      </c>
      <c r="T5" s="5">
        <f xml:space="preserve"> 0 + CAL!T5 + CAR!T5 + CENT!T5 + FLA!T5 + MIDA!T5 + MIDW!T5 + NE!T5 + NY!T5 + NW!T5 + SE!T5 + SW!T5 + TEN!T5 + TEX!T5</f>
        <v>1806118.63592433</v>
      </c>
      <c r="U5" s="5">
        <f xml:space="preserve"> 0 + CAL!U5 + CAR!U5 + CENT!U5 + FLA!U5 + MIDA!U5 + MIDW!U5 + NE!U5 + NY!U5 + NW!U5 + SE!U5 + SW!U5 + TEN!U5 + TEX!U5</f>
        <v>1845889.8820593399</v>
      </c>
      <c r="V5" s="5">
        <f xml:space="preserve"> 0 + CAL!V5 + CAR!V5 + CENT!V5 + FLA!V5 + MIDA!V5 + MIDW!V5 + NE!V5 + NY!V5 + NW!V5 + SE!V5 + SW!V5 + TEN!V5 + TEX!V5</f>
        <v>1884104.4850982195</v>
      </c>
      <c r="W5" s="5">
        <f xml:space="preserve"> 0 + CAL!W5 + CAR!W5 + CENT!W5 + FLA!W5 + MIDA!W5 + MIDW!W5 + NE!W5 + NY!W5 + NW!W5 + SE!W5 + SW!W5 + TEN!W5 + TEX!W5</f>
        <v>1926204.7688293797</v>
      </c>
      <c r="X5" s="5">
        <f xml:space="preserve"> 0 + CAL!X5 + CAR!X5 + CENT!X5 + FLA!X5 + MIDA!X5 + MIDW!X5 + NE!X5 + NY!X5 + NW!X5 + SE!X5 + SW!X5 + TEN!X5 + TEX!X5</f>
        <v>1970453.7026909098</v>
      </c>
      <c r="Y5" s="5">
        <f xml:space="preserve"> 0 + CAL!Y5 + CAR!Y5 + CENT!Y5 + FLA!Y5 + MIDA!Y5 + MIDW!Y5 + NE!Y5 + NY!Y5 + NW!Y5 + SE!Y5 + SW!Y5 + TEN!Y5 + TEX!Y5</f>
        <v>2018450.04694214</v>
      </c>
      <c r="Z5" s="5">
        <f xml:space="preserve"> 0 + CAL!Z5 + CAR!Z5 + CENT!Z5 + FLA!Z5 + MIDA!Z5 + MIDW!Z5 + NE!Z5 + NY!Z5 + NW!Z5 + SE!Z5 + SW!Z5 + TEN!Z5 + TEX!Z5</f>
        <v>2063467.9720309605</v>
      </c>
      <c r="AA5" s="5">
        <f xml:space="preserve"> 0 + CAL!AA5 + CAR!AA5 + CENT!AA5 + FLA!AA5 + MIDA!AA5 + MIDW!AA5 + NE!AA5 + NY!AA5 + NW!AA5 + SE!AA5 + SW!AA5 + TEN!AA5 + TEX!AA5</f>
        <v>2111792.1939951302</v>
      </c>
      <c r="AB5" s="5">
        <f xml:space="preserve"> 0 + CAL!AB5 + CAR!AB5 + CENT!AB5 + FLA!AB5 + MIDA!AB5 + MIDW!AB5 + NE!AB5 + NY!AB5 + NW!AB5 + SE!AB5 + SW!AB5 + TEN!AB5 + TEX!AB5</f>
        <v>2163092.9032976897</v>
      </c>
      <c r="AC5" s="5">
        <f xml:space="preserve"> 0 + CAL!AC5 + CAR!AC5 + CENT!AC5 + FLA!AC5 + MIDA!AC5 + MIDW!AC5 + NE!AC5 + NY!AC5 + NW!AC5 + SE!AC5 + SW!AC5 + TEN!AC5 + TEX!AC5</f>
        <v>2212176.1301862402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tr">
        <f>CAL!A6</f>
        <v>Total_MWh</v>
      </c>
      <c r="B6" s="5">
        <f xml:space="preserve"> 0 + CAL!B6 + CAR!B6 + CENT!B6 + FLA!B6 + MIDA!B6 + MIDW!B6 + NE!B6 + NY!B6 + NW!B6 + SE!B6 + SW!B6 + TEN!B6 + TEX!B6</f>
        <v>3621247980.9375238</v>
      </c>
      <c r="C6" s="5">
        <f xml:space="preserve"> 0 + CAL!C6 + CAR!C6 + CENT!C6 + FLA!C6 + MIDA!C6 + MIDW!C6 + NE!C6 + NY!C6 + NW!C6 + SE!C6 + SW!C6 + TEN!C6 + TEX!C6</f>
        <v>3700650057.5234356</v>
      </c>
      <c r="D6" s="5">
        <f xml:space="preserve"> 0 + CAL!D6 + CAR!D6 + CENT!D6 + FLA!D6 + MIDA!D6 + MIDW!D6 + NE!D6 + NY!D6 + NW!D6 + SE!D6 + SW!D6 + TEN!D6 + TEX!D6</f>
        <v>3781799685.5508733</v>
      </c>
      <c r="E6" s="5">
        <f xml:space="preserve"> 0 + CAL!E6 + CAR!E6 + CENT!E6 + FLA!E6 + MIDA!E6 + MIDW!E6 + NE!E6 + NY!E6 + NW!E6 + SE!E6 + SW!E6 + TEN!E6 + TEX!E6</f>
        <v>3866990560.0684881</v>
      </c>
      <c r="F6" s="5">
        <f xml:space="preserve"> 0 + CAL!F6 + CAR!F6 + CENT!F6 + FLA!F6 + MIDA!F6 + MIDW!F6 + NE!F6 + NY!F6 + NW!F6 + SE!F6 + SW!F6 + TEN!F6 + TEX!F6</f>
        <v>3959613892.4712281</v>
      </c>
      <c r="G6" s="5">
        <f xml:space="preserve"> 0 + CAL!G6 + CAR!G6 + CENT!G6 + FLA!G6 + MIDA!G6 + MIDW!G6 + NE!G6 + NY!G6 + NW!G6 + SE!G6 + SW!G6 + TEN!G6 + TEX!G6</f>
        <v>4062654644.0583148</v>
      </c>
      <c r="H6" s="5">
        <f xml:space="preserve"> 0 + CAL!H6 + CAR!H6 + CENT!H6 + FLA!H6 + MIDA!H6 + MIDW!H6 + NE!H6 + NY!H6 + NW!H6 + SE!H6 + SW!H6 + TEN!H6 + TEX!H6</f>
        <v>4176140997.0384007</v>
      </c>
      <c r="I6" s="5">
        <f xml:space="preserve"> 0 + CAL!I6 + CAR!I6 + CENT!I6 + FLA!I6 + MIDA!I6 + MIDW!I6 + NE!I6 + NY!I6 + NW!I6 + SE!I6 + SW!I6 + TEN!I6 + TEX!I6</f>
        <v>4297334458.7039986</v>
      </c>
      <c r="J6" s="5">
        <f xml:space="preserve"> 0 + CAL!J6 + CAR!J6 + CENT!J6 + FLA!J6 + MIDA!J6 + MIDW!J6 + NE!J6 + NY!J6 + NW!J6 + SE!J6 + SW!J6 + TEN!J6 + TEX!J6</f>
        <v>4423319700.8409834</v>
      </c>
      <c r="K6" s="5">
        <f xml:space="preserve"> 0 + CAL!K6 + CAR!K6 + CENT!K6 + FLA!K6 + MIDA!K6 + MIDW!K6 + NE!K6 + NY!K6 + NW!K6 + SE!K6 + SW!K6 + TEN!K6 + TEX!K6</f>
        <v>4574629629.8561897</v>
      </c>
      <c r="L6" s="5">
        <f xml:space="preserve"> 0 + CAL!L6 + CAR!L6 + CENT!L6 + FLA!L6 + MIDA!L6 + MIDW!L6 + NE!L6 + NY!L6 + NW!L6 + SE!L6 + SW!L6 + TEN!L6 + TEX!L6</f>
        <v>4738030997.5562553</v>
      </c>
      <c r="M6" s="5">
        <f xml:space="preserve"> 0 + CAL!M6 + CAR!M6 + CENT!M6 + FLA!M6 + MIDA!M6 + MIDW!M6 + NE!M6 + NY!M6 + NW!M6 + SE!M6 + SW!M6 + TEN!M6 + TEX!M6</f>
        <v>4896767241.8948231</v>
      </c>
      <c r="N6" s="5">
        <f xml:space="preserve"> 0 + CAL!N6 + CAR!N6 + CENT!N6 + FLA!N6 + MIDA!N6 + MIDW!N6 + NE!N6 + NY!N6 + NW!N6 + SE!N6 + SW!N6 + TEN!N6 + TEX!N6</f>
        <v>5034315883.4627247</v>
      </c>
      <c r="O6" s="5">
        <f xml:space="preserve"> 0 + CAL!O6 + CAR!O6 + CENT!O6 + FLA!O6 + MIDA!O6 + MIDW!O6 + NE!O6 + NY!O6 + NW!O6 + SE!O6 + SW!O6 + TEN!O6 + TEX!O6</f>
        <v>5174569117.10711</v>
      </c>
      <c r="P6" s="5">
        <f xml:space="preserve"> 0 + CAL!P6 + CAR!P6 + CENT!P6 + FLA!P6 + MIDA!P6 + MIDW!P6 + NE!P6 + NY!P6 + NW!P6 + SE!P6 + SW!P6 + TEN!P6 + TEX!P6</f>
        <v>5317693043.8221254</v>
      </c>
      <c r="Q6" s="5">
        <f xml:space="preserve"> 0 + CAL!Q6 + CAR!Q6 + CENT!Q6 + FLA!Q6 + MIDA!Q6 + MIDW!Q6 + NE!Q6 + NY!Q6 + NW!Q6 + SE!Q6 + SW!Q6 + TEN!Q6 + TEX!Q6</f>
        <v>5460768071.6658669</v>
      </c>
      <c r="R6" s="5">
        <f xml:space="preserve"> 0 + CAL!R6 + CAR!R6 + CENT!R6 + FLA!R6 + MIDA!R6 + MIDW!R6 + NE!R6 + NY!R6 + NW!R6 + SE!R6 + SW!R6 + TEN!R6 + TEX!R6</f>
        <v>5565530532.2274542</v>
      </c>
      <c r="S6" s="5">
        <f xml:space="preserve"> 0 + CAL!S6 + CAR!S6 + CENT!S6 + FLA!S6 + MIDA!S6 + MIDW!S6 + NE!S6 + NY!S6 + NW!S6 + SE!S6 + SW!S6 + TEN!S6 + TEX!S6</f>
        <v>5664578421.0654621</v>
      </c>
      <c r="T6" s="5">
        <f xml:space="preserve"> 0 + CAL!T6 + CAR!T6 + CENT!T6 + FLA!T6 + MIDA!T6 + MIDW!T6 + NE!T6 + NY!T6 + NW!T6 + SE!T6 + SW!T6 + TEN!T6 + TEX!T6</f>
        <v>5788298727.6532116</v>
      </c>
      <c r="U6" s="5">
        <f xml:space="preserve"> 0 + CAL!U6 + CAR!U6 + CENT!U6 + FLA!U6 + MIDA!U6 + MIDW!U6 + NE!U6 + NY!U6 + NW!U6 + SE!U6 + SW!U6 + TEN!U6 + TEX!U6</f>
        <v>5913027767.1906137</v>
      </c>
      <c r="V6" s="5">
        <f xml:space="preserve"> 0 + CAL!V6 + CAR!V6 + CENT!V6 + FLA!V6 + MIDA!V6 + MIDW!V6 + NE!V6 + NY!V6 + NW!V6 + SE!V6 + SW!V6 + TEN!V6 + TEX!V6</f>
        <v>6045839213.0436716</v>
      </c>
      <c r="W6" s="5">
        <f xml:space="preserve"> 0 + CAL!W6 + CAR!W6 + CENT!W6 + FLA!W6 + MIDA!W6 + MIDW!W6 + NE!W6 + NY!W6 + NW!W6 + SE!W6 + SW!W6 + TEN!W6 + TEX!W6</f>
        <v>6185520741.1224108</v>
      </c>
      <c r="X6" s="5">
        <f xml:space="preserve"> 0 + CAL!X6 + CAR!X6 + CENT!X6 + FLA!X6 + MIDA!X6 + MIDW!X6 + NE!X6 + NY!X6 + NW!X6 + SE!X6 + SW!X6 + TEN!X6 + TEX!X6</f>
        <v>6318860440.1973209</v>
      </c>
      <c r="Y6" s="5">
        <f xml:space="preserve"> 0 + CAL!Y6 + CAR!Y6 + CENT!Y6 + FLA!Y6 + MIDA!Y6 + MIDW!Y6 + NE!Y6 + NY!Y6 + NW!Y6 + SE!Y6 + SW!Y6 + TEN!Y6 + TEX!Y6</f>
        <v>6465160368.8166666</v>
      </c>
      <c r="Z6" s="5">
        <f xml:space="preserve"> 0 + CAL!Z6 + CAR!Z6 + CENT!Z6 + FLA!Z6 + MIDA!Z6 + MIDW!Z6 + NE!Z6 + NY!Z6 + NW!Z6 + SE!Z6 + SW!Z6 + TEN!Z6 + TEX!Z6</f>
        <v>6615235000.6581059</v>
      </c>
      <c r="AA6" s="5">
        <f xml:space="preserve"> 0 + CAL!AA6 + CAR!AA6 + CENT!AA6 + FLA!AA6 + MIDA!AA6 + MIDW!AA6 + NE!AA6 + NY!AA6 + NW!AA6 + SE!AA6 + SW!AA6 + TEN!AA6 + TEX!AA6</f>
        <v>6761884661.8838739</v>
      </c>
      <c r="AB6" s="5">
        <f xml:space="preserve"> 0 + CAL!AB6 + CAR!AB6 + CENT!AB6 + FLA!AB6 + MIDA!AB6 + MIDW!AB6 + NE!AB6 + NY!AB6 + NW!AB6 + SE!AB6 + SW!AB6 + TEN!AB6 + TEX!AB6</f>
        <v>6914982472.5392942</v>
      </c>
      <c r="AC6" s="5">
        <f xml:space="preserve"> 0 + CAL!AC6 + CAR!AC6 + CENT!AC6 + FLA!AC6 + MIDA!AC6 + MIDW!AC6 + NE!AC6 + NY!AC6 + NW!AC6 + SE!AC6 + SW!AC6 + TEN!AC6 + TEX!AC6</f>
        <v>7066078628.1712065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tr">
        <f>CAL!A7</f>
        <v>Total_Target</v>
      </c>
      <c r="B7" s="5">
        <f xml:space="preserve"> 0 + CAL!B7 + CAR!B7 + CENT!B7 + FLA!B7 + MIDA!B7 + MIDW!B7 + NE!B7 + NY!B7 + NW!B7 + SE!B7 + SW!B7 + TEN!B7 + TEX!B7</f>
        <v>3621247980.9375248</v>
      </c>
      <c r="C7" s="5">
        <f xml:space="preserve"> 0 + CAL!C7 + CAR!C7 + CENT!C7 + FLA!C7 + MIDA!C7 + MIDW!C7 + NE!C7 + NY!C7 + NW!C7 + SE!C7 + SW!C7 + TEN!C7 + TEX!C7</f>
        <v>3700644863.1633744</v>
      </c>
      <c r="D7" s="5">
        <f xml:space="preserve"> 0 + CAL!D7 + CAR!D7 + CENT!D7 + FLA!D7 + MIDA!D7 + MIDW!D7 + NE!D7 + NY!D7 + NW!D7 + SE!D7 + SW!D7 + TEN!D7 + TEX!D7</f>
        <v>3781629683.0337415</v>
      </c>
      <c r="E7" s="5">
        <f xml:space="preserve"> 0 + CAL!E7 + CAR!E7 + CENT!E7 + FLA!E7 + MIDA!E7 + MIDW!E7 + NE!E7 + NY!E7 + NW!E7 + SE!E7 + SW!E7 + TEN!E7 + TEX!E7</f>
        <v>3864234199.3015151</v>
      </c>
      <c r="F7" s="5">
        <f xml:space="preserve"> 0 + CAL!F7 + CAR!F7 + CENT!F7 + FLA!F7 + MIDA!F7 + MIDW!F7 + NE!F7 + NY!F7 + NW!F7 + SE!F7 + SW!F7 + TEN!F7 + TEX!F7</f>
        <v>3948490805.8946428</v>
      </c>
      <c r="G7" s="5">
        <f xml:space="preserve"> 0 + CAL!G7 + CAR!G7 + CENT!G7 + FLA!G7 + MIDA!G7 + MIDW!G7 + NE!G7 + NY!G7 + NW!G7 + SE!G7 + SW!G7 + TEN!G7 + TEX!G7</f>
        <v>4034432544.6196351</v>
      </c>
      <c r="H7" s="5">
        <f xml:space="preserve"> 0 + CAL!H7 + CAR!H7 + CENT!H7 + FLA!H7 + MIDA!H7 + MIDW!H7 + NE!H7 + NY!H7 + NW!H7 + SE!H7 + SW!H7 + TEN!H7 + TEX!H7</f>
        <v>4122093118.1191282</v>
      </c>
      <c r="I7" s="5">
        <f xml:space="preserve"> 0 + CAL!I7 + CAR!I7 + CENT!I7 + FLA!I7 + MIDA!I7 + MIDW!I7 + NE!I7 + NY!I7 + NW!I7 + SE!I7 + SW!I7 + TEN!I7 + TEX!I7</f>
        <v>4211506903.0886106</v>
      </c>
      <c r="J7" s="5">
        <f xml:space="preserve"> 0 + CAL!J7 + CAR!J7 + CENT!J7 + FLA!J7 + MIDA!J7 + MIDW!J7 + NE!J7 + NY!J7 + NW!J7 + SE!J7 + SW!J7 + TEN!J7 + TEX!J7</f>
        <v>4302708963.7574835</v>
      </c>
      <c r="K7" s="5">
        <f xml:space="preserve"> 0 + CAL!K7 + CAR!K7 + CENT!K7 + FLA!K7 + MIDA!K7 + MIDW!K7 + NE!K7 + NY!K7 + NW!K7 + SE!K7 + SW!K7 + TEN!K7 + TEX!K7</f>
        <v>4395735065.6397333</v>
      </c>
      <c r="L7" s="5">
        <f xml:space="preserve"> 0 + CAL!L7 + CAR!L7 + CENT!L7 + FLA!L7 + MIDA!L7 + MIDW!L7 + NE!L7 + NY!L7 + NW!L7 + SE!L7 + SW!L7 + TEN!L7 + TEX!L7</f>
        <v>4490621689.5596275</v>
      </c>
      <c r="M7" s="5">
        <f xml:space="preserve"> 0 + CAL!M7 + CAR!M7 + CENT!M7 + FLA!M7 + MIDA!M7 + MIDW!M7 + NE!M7 + NY!M7 + NW!M7 + SE!M7 + SW!M7 + TEN!M7 + TEX!M7</f>
        <v>4587406045.957922</v>
      </c>
      <c r="N7" s="5">
        <f xml:space="preserve"> 0 + CAL!N7 + CAR!N7 + CENT!N7 + FLA!N7 + MIDA!N7 + MIDW!N7 + NE!N7 + NY!N7 + NW!N7 + SE!N7 + SW!N7 + TEN!N7 + TEX!N7</f>
        <v>4686126089.4841795</v>
      </c>
      <c r="O7" s="5">
        <f xml:space="preserve"> 0 + CAL!O7 + CAR!O7 + CENT!O7 + FLA!O7 + MIDA!O7 + MIDW!O7 + NE!O7 + NY!O7 + NW!O7 + SE!O7 + SW!O7 + TEN!O7 + TEX!O7</f>
        <v>4786820533.8809576</v>
      </c>
      <c r="P7" s="5">
        <f xml:space="preserve"> 0 + CAL!P7 + CAR!P7 + CENT!P7 + FLA!P7 + MIDA!P7 + MIDW!P7 + NE!P7 + NY!P7 + NW!P7 + SE!P7 + SW!P7 + TEN!P7 + TEX!P7</f>
        <v>4889528867.1656771</v>
      </c>
      <c r="Q7" s="5">
        <f xml:space="preserve"> 0 + CAL!Q7 + CAR!Q7 + CENT!Q7 + FLA!Q7 + MIDA!Q7 + MIDW!Q7 + NE!Q7 + NY!Q7 + NW!Q7 + SE!Q7 + SW!Q7 + TEN!Q7 + TEX!Q7</f>
        <v>4994291367.1160936</v>
      </c>
      <c r="R7" s="5">
        <f xml:space="preserve"> 0 + CAL!R7 + CAR!R7 + CENT!R7 + FLA!R7 + MIDA!R7 + MIDW!R7 + NE!R7 + NY!R7 + NW!R7 + SE!R7 + SW!R7 + TEN!R7 + TEX!R7</f>
        <v>5101149117.0655155</v>
      </c>
      <c r="S7" s="5">
        <f xml:space="preserve"> 0 + CAL!S7 + CAR!S7 + CENT!S7 + FLA!S7 + MIDA!S7 + MIDW!S7 + NE!S7 + NY!S7 + NW!S7 + SE!S7 + SW!S7 + TEN!S7 + TEX!S7</f>
        <v>5210144022.0139265</v>
      </c>
      <c r="T7" s="5">
        <f xml:space="preserve"> 0 + CAL!T7 + CAR!T7 + CENT!T7 + FLA!T7 + MIDA!T7 + MIDW!T7 + NE!T7 + NY!T7 + NW!T7 + SE!T7 + SW!T7 + TEN!T7 + TEX!T7</f>
        <v>5321318825.0613079</v>
      </c>
      <c r="U7" s="5">
        <f xml:space="preserve"> 0 + CAL!U7 + CAR!U7 + CENT!U7 + FLA!U7 + MIDA!U7 + MIDW!U7 + NE!U7 + NY!U7 + NW!U7 + SE!U7 + SW!U7 + TEN!U7 + TEX!U7</f>
        <v>5434717124.1696339</v>
      </c>
      <c r="V7" s="5">
        <f xml:space="preserve"> 0 + CAL!V7 + CAR!V7 + CENT!V7 + FLA!V7 + MIDA!V7 + MIDW!V7 + NE!V7 + NY!V7 + NW!V7 + SE!V7 + SW!V7 + TEN!V7 + TEX!V7</f>
        <v>5550383389.2601204</v>
      </c>
      <c r="W7" s="5">
        <f xml:space="preserve"> 0 + CAL!W7 + CAR!W7 + CENT!W7 + FLA!W7 + MIDA!W7 + MIDW!W7 + NE!W7 + NY!W7 + NW!W7 + SE!W7 + SW!W7 + TEN!W7 + TEX!W7</f>
        <v>5668362979.6524277</v>
      </c>
      <c r="X7" s="5">
        <f xml:space="preserve"> 0 + CAL!X7 + CAR!X7 + CENT!X7 + FLA!X7 + MIDA!X7 + MIDW!X7 + NE!X7 + NY!X7 + NW!X7 + SE!X7 + SW!X7 + TEN!X7 + TEX!X7</f>
        <v>5788702161.8525734</v>
      </c>
      <c r="Y7" s="5">
        <f xml:space="preserve"> 0 + CAL!Y7 + CAR!Y7 + CENT!Y7 + FLA!Y7 + MIDA!Y7 + MIDW!Y7 + NE!Y7 + NY!Y7 + NW!Y7 + SE!Y7 + SW!Y7 + TEN!Y7 + TEX!Y7</f>
        <v>5911448127.6967182</v>
      </c>
      <c r="Z7" s="5">
        <f xml:space="preserve"> 0 + CAL!Z7 + CAR!Z7 + CENT!Z7 + FLA!Z7 + MIDA!Z7 + MIDW!Z7 + NE!Z7 + NY!Z7 + NW!Z7 + SE!Z7 + SW!Z7 + TEN!Z7 + TEX!Z7</f>
        <v>6036649012.8577595</v>
      </c>
      <c r="AA7" s="5">
        <f xml:space="preserve"> 0 + CAL!AA7 + CAR!AA7 + CENT!AA7 + FLA!AA7 + MIDA!AA7 + MIDW!AA7 + NE!AA7 + NY!AA7 + NW!AA7 + SE!AA7 + SW!AA7 + TEN!AA7 + TEX!AA7</f>
        <v>6164353915.7220154</v>
      </c>
      <c r="AB7" s="5">
        <f xml:space="preserve"> 0 + CAL!AB7 + CAR!AB7 + CENT!AB7 + FLA!AB7 + MIDA!AB7 + MIDW!AB7 + NE!AB7 + NY!AB7 + NW!AB7 + SE!AB7 + SW!AB7 + TEN!AB7 + TEX!AB7</f>
        <v>6294612916.6435595</v>
      </c>
      <c r="AC7" s="5">
        <f xml:space="preserve"> 0 + CAL!AC7 + CAR!AC7 + CENT!AC7 + FLA!AC7 + MIDA!AC7 + MIDW!AC7 + NE!AC7 + NY!AC7 + NW!AC7 + SE!AC7 + SW!AC7 + TEN!AC7 + TEX!AC7</f>
        <v>6427477097.583518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tr">
        <f>CAL!A8</f>
        <v>MW_Cost</v>
      </c>
      <c r="B8" s="5">
        <f xml:space="preserve"> 0 + CAL!B8 + CAR!B8 + CENT!B8 + FLA!B8 + MIDA!B8 + MIDW!B8 + NE!B8 + NY!B8 + NW!B8 + SE!B8 + SW!B8 + TEN!B8 + TEX!B8</f>
        <v>368110.79937500006</v>
      </c>
      <c r="C8" s="5">
        <f xml:space="preserve"> 0 + CAL!C8 + CAR!C8 + CENT!C8 + FLA!C8 + MIDA!C8 + MIDW!C8 + NE!C8 + NY!C8 + NW!C8 + SE!C8 + SW!C8 + TEN!C8 + TEX!C8</f>
        <v>406412.71632098005</v>
      </c>
      <c r="D8" s="5">
        <f xml:space="preserve"> 0 + CAL!D8 + CAR!D8 + CENT!D8 + FLA!D8 + MIDA!D8 + MIDW!D8 + NE!D8 + NY!D8 + NW!D8 + SE!D8 + SW!D8 + TEN!D8 + TEX!D8</f>
        <v>446531.75370798999</v>
      </c>
      <c r="E8" s="5">
        <f xml:space="preserve"> 0 + CAL!E8 + CAR!E8 + CENT!E8 + FLA!E8 + MIDA!E8 + MIDW!E8 + NE!E8 + NY!E8 + NW!E8 + SE!E8 + SW!E8 + TEN!E8 + TEX!E8</f>
        <v>487975.25795266009</v>
      </c>
      <c r="F8" s="5">
        <f xml:space="preserve"> 0 + CAL!F8 + CAR!F8 + CENT!F8 + FLA!F8 + MIDA!F8 + MIDW!F8 + NE!F8 + NY!F8 + NW!F8 + SE!F8 + SW!F8 + TEN!F8 + TEX!F8</f>
        <v>530362.07140679006</v>
      </c>
      <c r="G8" s="5">
        <f xml:space="preserve"> 0 + CAL!G8 + CAR!G8 + CENT!G8 + FLA!G8 + MIDA!G8 + MIDW!G8 + NE!G8 + NY!G8 + NW!G8 + SE!G8 + SW!G8 + TEN!G8 + TEX!G8</f>
        <v>571303.06395893998</v>
      </c>
      <c r="H8" s="5">
        <f xml:space="preserve"> 0 + CAL!H8 + CAR!H8 + CENT!H8 + FLA!H8 + MIDA!H8 + MIDW!H8 + NE!H8 + NY!H8 + NW!H8 + SE!H8 + SW!H8 + TEN!H8 + TEX!H8</f>
        <v>611164.15703309001</v>
      </c>
      <c r="I8" s="5">
        <f xml:space="preserve"> 0 + CAL!I8 + CAR!I8 + CENT!I8 + FLA!I8 + MIDA!I8 + MIDW!I8 + NE!I8 + NY!I8 + NW!I8 + SE!I8 + SW!I8 + TEN!I8 + TEX!I8</f>
        <v>648622.92055013007</v>
      </c>
      <c r="J8" s="5">
        <f xml:space="preserve"> 0 + CAL!J8 + CAR!J8 + CENT!J8 + FLA!J8 + MIDA!J8 + MIDW!J8 + NE!J8 + NY!J8 + NW!J8 + SE!J8 + SW!J8 + TEN!J8 + TEX!J8</f>
        <v>683111.58802400017</v>
      </c>
      <c r="K8" s="5">
        <f xml:space="preserve"> 0 + CAL!K8 + CAR!K8 + CENT!K8 + FLA!K8 + MIDA!K8 + MIDW!K8 + NE!K8 + NY!K8 + NW!K8 + SE!K8 + SW!K8 + TEN!K8 + TEX!K8</f>
        <v>719301.91206621996</v>
      </c>
      <c r="L8" s="5">
        <f xml:space="preserve"> 0 + CAL!L8 + CAR!L8 + CENT!L8 + FLA!L8 + MIDA!L8 + MIDW!L8 + NE!L8 + NY!L8 + NW!L8 + SE!L8 + SW!L8 + TEN!L8 + TEX!L8</f>
        <v>753082.5524484698</v>
      </c>
      <c r="M8" s="5">
        <f xml:space="preserve"> 0 + CAL!M8 + CAR!M8 + CENT!M8 + FLA!M8 + MIDA!M8 + MIDW!M8 + NE!M8 + NY!M8 + NW!M8 + SE!M8 + SW!M8 + TEN!M8 + TEX!M8</f>
        <v>782900.67378191999</v>
      </c>
      <c r="N8" s="5">
        <f xml:space="preserve"> 0 + CAL!N8 + CAR!N8 + CENT!N8 + FLA!N8 + MIDA!N8 + MIDW!N8 + NE!N8 + NY!N8 + NW!N8 + SE!N8 + SW!N8 + TEN!N8 + TEX!N8</f>
        <v>806279.34474960994</v>
      </c>
      <c r="O8" s="5">
        <f xml:space="preserve"> 0 + CAL!O8 + CAR!O8 + CENT!O8 + FLA!O8 + MIDA!O8 + MIDW!O8 + NE!O8 + NY!O8 + NW!O8 + SE!O8 + SW!O8 + TEN!O8 + TEX!O8</f>
        <v>829086.60073029005</v>
      </c>
      <c r="P8" s="5">
        <f xml:space="preserve"> 0 + CAL!P8 + CAR!P8 + CENT!P8 + FLA!P8 + MIDA!P8 + MIDW!P8 + NE!P8 + NY!P8 + NW!P8 + SE!P8 + SW!P8 + TEN!P8 + TEX!P8</f>
        <v>852243.13737426989</v>
      </c>
      <c r="Q8" s="5">
        <f xml:space="preserve"> 0 + CAL!Q8 + CAR!Q8 + CENT!Q8 + FLA!Q8 + MIDA!Q8 + MIDW!Q8 + NE!Q8 + NY!Q8 + NW!Q8 + SE!Q8 + SW!Q8 + TEN!Q8 + TEX!Q8</f>
        <v>874587.98439009988</v>
      </c>
      <c r="R8" s="5">
        <f xml:space="preserve"> 0 + CAL!R8 + CAR!R8 + CENT!R8 + FLA!R8 + MIDA!R8 + MIDW!R8 + NE!R8 + NY!R8 + NW!R8 + SE!R8 + SW!R8 + TEN!R8 + TEX!R8</f>
        <v>884944.54202977999</v>
      </c>
      <c r="S8" s="5">
        <f xml:space="preserve"> 0 + CAL!S8 + CAR!S8 + CENT!S8 + FLA!S8 + MIDA!S8 + MIDW!S8 + NE!S8 + NY!S8 + NW!S8 + SE!S8 + SW!S8 + TEN!S8 + TEX!S8</f>
        <v>892404.37532441015</v>
      </c>
      <c r="T8" s="5">
        <f xml:space="preserve"> 0 + CAL!T8 + CAR!T8 + CENT!T8 + FLA!T8 + MIDA!T8 + MIDW!T8 + NE!T8 + NY!T8 + NW!T8 + SE!T8 + SW!T8 + TEN!T8 + TEX!T8</f>
        <v>903660.83848798007</v>
      </c>
      <c r="U8" s="5">
        <f xml:space="preserve"> 0 + CAL!U8 + CAR!U8 + CENT!U8 + FLA!U8 + MIDA!U8 + MIDW!U8 + NE!U8 + NY!U8 + NW!U8 + SE!U8 + SW!U8 + TEN!U8 + TEX!U8</f>
        <v>913855.00933835981</v>
      </c>
      <c r="V8" s="5">
        <f xml:space="preserve"> 0 + CAL!V8 + CAR!V8 + CENT!V8 + FLA!V8 + MIDA!V8 + MIDW!V8 + NE!V8 + NY!V8 + NW!V8 + SE!V8 + SW!V8 + TEN!V8 + TEX!V8</f>
        <v>926259.63972560002</v>
      </c>
      <c r="W8" s="5">
        <f xml:space="preserve"> 0 + CAL!W8 + CAR!W8 + CENT!W8 + FLA!W8 + MIDA!W8 + MIDW!W8 + NE!W8 + NY!W8 + NW!W8 + SE!W8 + SW!W8 + TEN!W8 + TEX!W8</f>
        <v>940600.46754668013</v>
      </c>
      <c r="X8" s="5">
        <f xml:space="preserve"> 0 + CAL!X8 + CAR!X8 + CENT!X8 + FLA!X8 + MIDA!X8 + MIDW!X8 + NE!X8 + NY!X8 + NW!X8 + SE!X8 + SW!X8 + TEN!X8 + TEX!X8</f>
        <v>954996.20322360005</v>
      </c>
      <c r="Y8" s="5">
        <f xml:space="preserve"> 0 + CAL!Y8 + CAR!Y8 + CENT!Y8 + FLA!Y8 + MIDA!Y8 + MIDW!Y8 + NE!Y8 + NY!Y8 + NW!Y8 + SE!Y8 + SW!Y8 + TEN!Y8 + TEX!Y8</f>
        <v>971064.77640278009</v>
      </c>
      <c r="Z8" s="5">
        <f xml:space="preserve"> 0 + CAL!Z8 + CAR!Z8 + CENT!Z8 + FLA!Z8 + MIDA!Z8 + MIDW!Z8 + NE!Z8 + NY!Z8 + NW!Z8 + SE!Z8 + SW!Z8 + TEN!Z8 + TEX!Z8</f>
        <v>987419.18985225994</v>
      </c>
      <c r="AA8" s="5">
        <f xml:space="preserve"> 0 + CAL!AA8 + CAR!AA8 + CENT!AA8 + FLA!AA8 + MIDA!AA8 + MIDW!AA8 + NE!AA8 + NY!AA8 + NW!AA8 + SE!AA8 + SW!AA8 + TEN!AA8 + TEX!AA8</f>
        <v>1003059.0657388</v>
      </c>
      <c r="AB8" s="5">
        <f xml:space="preserve"> 0 + CAL!AB8 + CAR!AB8 + CENT!AB8 + FLA!AB8 + MIDA!AB8 + MIDW!AB8 + NE!AB8 + NY!AB8 + NW!AB8 + SE!AB8 + SW!AB8 + TEN!AB8 + TEX!AB8</f>
        <v>1019617.0424561698</v>
      </c>
      <c r="AC8" s="5">
        <f xml:space="preserve"> 0 + CAL!AC8 + CAR!AC8 + CENT!AC8 + FLA!AC8 + MIDA!AC8 + MIDW!AC8 + NE!AC8 + NY!AC8 + NW!AC8 + SE!AC8 + SW!AC8 + TEN!AC8 + TEX!AC8</f>
        <v>1035904.4959166399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tr">
        <f>CAL!A9</f>
        <v>MWh_Cost</v>
      </c>
      <c r="B9" s="5">
        <f xml:space="preserve"> 0 + CAL!B9 + CAR!B9 + CENT!B9 + FLA!B9 + MIDA!B9 + MIDW!B9 + NE!B9 + NY!B9 + NW!B9 + SE!B9 + SW!B9 + TEN!B9 + TEX!B9</f>
        <v>63988.383580840004</v>
      </c>
      <c r="C9" s="5">
        <f xml:space="preserve"> 0 + CAL!C9 + CAR!C9 + CENT!C9 + FLA!C9 + MIDA!C9 + MIDW!C9 + NE!C9 + NY!C9 + NW!C9 + SE!C9 + SW!C9 + TEN!C9 + TEX!C9</f>
        <v>62253.504394420008</v>
      </c>
      <c r="D9" s="5">
        <f xml:space="preserve"> 0 + CAL!D9 + CAR!D9 + CENT!D9 + FLA!D9 + MIDA!D9 + MIDW!D9 + NE!D9 + NY!D9 + NW!D9 + SE!D9 + SW!D9 + TEN!D9 + TEX!D9</f>
        <v>60187.34705710999</v>
      </c>
      <c r="E9" s="5">
        <f xml:space="preserve"> 0 + CAL!E9 + CAR!E9 + CENT!E9 + FLA!E9 + MIDA!E9 + MIDW!E9 + NE!E9 + NY!E9 + NW!E9 + SE!E9 + SW!E9 + TEN!E9 + TEX!E9</f>
        <v>57841.257563049992</v>
      </c>
      <c r="F9" s="5">
        <f xml:space="preserve"> 0 + CAL!F9 + CAR!F9 + CENT!F9 + FLA!F9 + MIDA!F9 + MIDW!F9 + NE!F9 + NY!F9 + NW!F9 + SE!F9 + SW!F9 + TEN!F9 + TEX!F9</f>
        <v>55308.842802669998</v>
      </c>
      <c r="G9" s="5">
        <f xml:space="preserve"> 0 + CAL!G9 + CAR!G9 + CENT!G9 + FLA!G9 + MIDA!G9 + MIDW!G9 + NE!G9 + NY!G9 + NW!G9 + SE!G9 + SW!G9 + TEN!G9 + TEX!G9</f>
        <v>52631.705045760013</v>
      </c>
      <c r="H9" s="5">
        <f xml:space="preserve"> 0 + CAL!H9 + CAR!H9 + CENT!H9 + FLA!H9 + MIDA!H9 + MIDW!H9 + NE!H9 + NY!H9 + NW!H9 + SE!H9 + SW!H9 + TEN!H9 + TEX!H9</f>
        <v>50148.894525740005</v>
      </c>
      <c r="I9" s="5">
        <f xml:space="preserve"> 0 + CAL!I9 + CAR!I9 + CENT!I9 + FLA!I9 + MIDA!I9 + MIDW!I9 + NE!I9 + NY!I9 + NW!I9 + SE!I9 + SW!I9 + TEN!I9 + TEX!I9</f>
        <v>48021.033030140003</v>
      </c>
      <c r="J9" s="5">
        <f xml:space="preserve"> 0 + CAL!J9 + CAR!J9 + CENT!J9 + FLA!J9 + MIDA!J9 + MIDW!J9 + NE!J9 + NY!J9 + NW!J9 + SE!J9 + SW!J9 + TEN!J9 + TEX!J9</f>
        <v>46317.91213135</v>
      </c>
      <c r="K9" s="5">
        <f xml:space="preserve"> 0 + CAL!K9 + CAR!K9 + CENT!K9 + FLA!K9 + MIDA!K9 + MIDW!K9 + NE!K9 + NY!K9 + NW!K9 + SE!K9 + SW!K9 + TEN!K9 + TEX!K9</f>
        <v>45062.944784030005</v>
      </c>
      <c r="L9" s="5">
        <f xml:space="preserve"> 0 + CAL!L9 + CAR!L9 + CENT!L9 + FLA!L9 + MIDA!L9 + MIDW!L9 + NE!L9 + NY!L9 + NW!L9 + SE!L9 + SW!L9 + TEN!L9 + TEX!L9</f>
        <v>44367.666458510008</v>
      </c>
      <c r="M9" s="5">
        <f xml:space="preserve"> 0 + CAL!M9 + CAR!M9 + CENT!M9 + FLA!M9 + MIDA!M9 + MIDW!M9 + NE!M9 + NY!M9 + NW!M9 + SE!M9 + SW!M9 + TEN!M9 + TEX!M9</f>
        <v>44127.878487159993</v>
      </c>
      <c r="N9" s="5">
        <f xml:space="preserve"> 0 + CAL!N9 + CAR!N9 + CENT!N9 + FLA!N9 + MIDA!N9 + MIDW!N9 + NE!N9 + NY!N9 + NW!N9 + SE!N9 + SW!N9 + TEN!N9 + TEX!N9</f>
        <v>44364.499220659993</v>
      </c>
      <c r="O9" s="5">
        <f xml:space="preserve"> 0 + CAL!O9 + CAR!O9 + CENT!O9 + FLA!O9 + MIDA!O9 + MIDW!O9 + NE!O9 + NY!O9 + NW!O9 + SE!O9 + SW!O9 + TEN!O9 + TEX!O9</f>
        <v>44776.677496450007</v>
      </c>
      <c r="P9" s="5">
        <f xml:space="preserve"> 0 + CAL!P9 + CAR!P9 + CENT!P9 + FLA!P9 + MIDA!P9 + MIDW!P9 + NE!P9 + NY!P9 + NW!P9 + SE!P9 + SW!P9 + TEN!P9 + TEX!P9</f>
        <v>45359.413279850007</v>
      </c>
      <c r="Q9" s="5">
        <f xml:space="preserve"> 0 + CAL!Q9 + CAR!Q9 + CENT!Q9 + FLA!Q9 + MIDA!Q9 + MIDW!Q9 + NE!Q9 + NY!Q9 + NW!Q9 + SE!Q9 + SW!Q9 + TEN!Q9 + TEX!Q9</f>
        <v>46009.885109020004</v>
      </c>
      <c r="R9" s="5">
        <f xml:space="preserve"> 0 + CAL!R9 + CAR!R9 + CENT!R9 + FLA!R9 + MIDA!R9 + MIDW!R9 + NE!R9 + NY!R9 + NW!R9 + SE!R9 + SW!R9 + TEN!R9 + TEX!R9</f>
        <v>46650.27993615</v>
      </c>
      <c r="S9" s="5">
        <f xml:space="preserve"> 0 + CAL!S9 + CAR!S9 + CENT!S9 + FLA!S9 + MIDA!S9 + MIDW!S9 + NE!S9 + NY!S9 + NW!S9 + SE!S9 + SW!S9 + TEN!S9 + TEX!S9</f>
        <v>47562.657989579995</v>
      </c>
      <c r="T9" s="5">
        <f xml:space="preserve"> 0 + CAL!T9 + CAR!T9 + CENT!T9 + FLA!T9 + MIDA!T9 + MIDW!T9 + NE!T9 + NY!T9 + NW!T9 + SE!T9 + SW!T9 + TEN!T9 + TEX!T9</f>
        <v>48439.209647119998</v>
      </c>
      <c r="U9" s="5">
        <f xml:space="preserve"> 0 + CAL!U9 + CAR!U9 + CENT!U9 + FLA!U9 + MIDA!U9 + MIDW!U9 + NE!U9 + NY!U9 + NW!U9 + SE!U9 + SW!U9 + TEN!U9 + TEX!U9</f>
        <v>49332.281896200009</v>
      </c>
      <c r="V9" s="5">
        <f xml:space="preserve"> 0 + CAL!V9 + CAR!V9 + CENT!V9 + FLA!V9 + MIDA!V9 + MIDW!V9 + NE!V9 + NY!V9 + NW!V9 + SE!V9 + SW!V9 + TEN!V9 + TEX!V9</f>
        <v>50265.972302239999</v>
      </c>
      <c r="W9" s="5">
        <f xml:space="preserve"> 0 + CAL!W9 + CAR!W9 + CENT!W9 + FLA!W9 + MIDA!W9 + MIDW!W9 + NE!W9 + NY!W9 + NW!W9 + SE!W9 + SW!W9 + TEN!W9 + TEX!W9</f>
        <v>51136.523803220007</v>
      </c>
      <c r="X9" s="5">
        <f xml:space="preserve"> 0 + CAL!X9 + CAR!X9 + CENT!X9 + FLA!X9 + MIDA!X9 + MIDW!X9 + NE!X9 + NY!X9 + NW!X9 + SE!X9 + SW!X9 + TEN!X9 + TEX!X9</f>
        <v>52062.409236800006</v>
      </c>
      <c r="Y9" s="5">
        <f xml:space="preserve"> 0 + CAL!Y9 + CAR!Y9 + CENT!Y9 + FLA!Y9 + MIDA!Y9 + MIDW!Y9 + NE!Y9 + NY!Y9 + NW!Y9 + SE!Y9 + SW!Y9 + TEN!Y9 + TEX!Y9</f>
        <v>52940.690977180013</v>
      </c>
      <c r="Z9" s="5">
        <f xml:space="preserve"> 0 + CAL!Z9 + CAR!Z9 + CENT!Z9 + FLA!Z9 + MIDA!Z9 + MIDW!Z9 + NE!Z9 + NY!Z9 + NW!Z9 + SE!Z9 + SW!Z9 + TEN!Z9 + TEX!Z9</f>
        <v>53894.411895099998</v>
      </c>
      <c r="AA9" s="5">
        <f xml:space="preserve"> 0 + CAL!AA9 + CAR!AA9 + CENT!AA9 + FLA!AA9 + MIDA!AA9 + MIDW!AA9 + NE!AA9 + NY!AA9 + NW!AA9 + SE!AA9 + SW!AA9 + TEN!AA9 + TEX!AA9</f>
        <v>54858.653646389997</v>
      </c>
      <c r="AB9" s="5">
        <f xml:space="preserve"> 0 + CAL!AB9 + CAR!AB9 + CENT!AB9 + FLA!AB9 + MIDA!AB9 + MIDW!AB9 + NE!AB9 + NY!AB9 + NW!AB9 + SE!AB9 + SW!AB9 + TEN!AB9 + TEX!AB9</f>
        <v>55815.886956670001</v>
      </c>
      <c r="AC9" s="5">
        <f xml:space="preserve"> 0 + CAL!AC9 + CAR!AC9 + CENT!AC9 + FLA!AC9 + MIDA!AC9 + MIDW!AC9 + NE!AC9 + NY!AC9 + NW!AC9 + SE!AC9 + SW!AC9 + TEN!AC9 + TEX!AC9</f>
        <v>56864.54703803001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tr">
        <f>CAL!A10</f>
        <v>Outage_Cost</v>
      </c>
      <c r="B10" s="5">
        <f xml:space="preserve"> 0 + CAL!B10 + CAR!B10 + CENT!B10 + FLA!B10 + MIDA!B10 + MIDW!B10 + NE!B10 + NY!B10 + NW!B10 + SE!B10 + SW!B10 + TEN!B10 + TEX!B10</f>
        <v>0</v>
      </c>
      <c r="C10" s="5">
        <f xml:space="preserve"> 0 + CAL!C10 + CAR!C10 + CENT!C10 + FLA!C10 + MIDA!C10 + MIDW!C10 + NE!C10 + NY!C10 + NW!C10 + SE!C10 + SW!C10 + TEN!C10 + TEX!C10</f>
        <v>0</v>
      </c>
      <c r="D10" s="5">
        <f xml:space="preserve"> 0 + CAL!D10 + CAR!D10 + CENT!D10 + FLA!D10 + MIDA!D10 + MIDW!D10 + NE!D10 + NY!D10 + NW!D10 + SE!D10 + SW!D10 + TEN!D10 + TEX!D10</f>
        <v>0</v>
      </c>
      <c r="E10" s="5">
        <f xml:space="preserve"> 0 + CAL!E10 + CAR!E10 + CENT!E10 + FLA!E10 + MIDA!E10 + MIDW!E10 + NE!E10 + NY!E10 + NW!E10 + SE!E10 + SW!E10 + TEN!E10 + TEX!E10</f>
        <v>0</v>
      </c>
      <c r="F10" s="5">
        <f xml:space="preserve"> 0 + CAL!F10 + CAR!F10 + CENT!F10 + FLA!F10 + MIDA!F10 + MIDW!F10 + NE!F10 + NY!F10 + NW!F10 + SE!F10 + SW!F10 + TEN!F10 + TEX!F10</f>
        <v>0</v>
      </c>
      <c r="G10" s="5">
        <f xml:space="preserve"> 0 + CAL!G10 + CAR!G10 + CENT!G10 + FLA!G10 + MIDA!G10 + MIDW!G10 + NE!G10 + NY!G10 + NW!G10 + SE!G10 + SW!G10 + TEN!G10 + TEX!G10</f>
        <v>0</v>
      </c>
      <c r="H10" s="5">
        <f xml:space="preserve"> 0 + CAL!H10 + CAR!H10 + CENT!H10 + FLA!H10 + MIDA!H10 + MIDW!H10 + NE!H10 + NY!H10 + NW!H10 + SE!H10 + SW!H10 + TEN!H10 + TEX!H10</f>
        <v>0</v>
      </c>
      <c r="I10" s="5">
        <f xml:space="preserve"> 0 + CAL!I10 + CAR!I10 + CENT!I10 + FLA!I10 + MIDA!I10 + MIDW!I10 + NE!I10 + NY!I10 + NW!I10 + SE!I10 + SW!I10 + TEN!I10 + TEX!I10</f>
        <v>0</v>
      </c>
      <c r="J10" s="5">
        <f xml:space="preserve"> 0 + CAL!J10 + CAR!J10 + CENT!J10 + FLA!J10 + MIDA!J10 + MIDW!J10 + NE!J10 + NY!J10 + NW!J10 + SE!J10 + SW!J10 + TEN!J10 + TEX!J10</f>
        <v>0</v>
      </c>
      <c r="K10" s="5">
        <f xml:space="preserve"> 0 + CAL!K10 + CAR!K10 + CENT!K10 + FLA!K10 + MIDA!K10 + MIDW!K10 + NE!K10 + NY!K10 + NW!K10 + SE!K10 + SW!K10 + TEN!K10 + TEX!K10</f>
        <v>0</v>
      </c>
      <c r="L10" s="5">
        <f xml:space="preserve"> 0 + CAL!L10 + CAR!L10 + CENT!L10 + FLA!L10 + MIDA!L10 + MIDW!L10 + NE!L10 + NY!L10 + NW!L10 + SE!L10 + SW!L10 + TEN!L10 + TEX!L10</f>
        <v>0</v>
      </c>
      <c r="M10" s="5">
        <f xml:space="preserve"> 0 + CAL!M10 + CAR!M10 + CENT!M10 + FLA!M10 + MIDA!M10 + MIDW!M10 + NE!M10 + NY!M10 + NW!M10 + SE!M10 + SW!M10 + TEN!M10 + TEX!M10</f>
        <v>0</v>
      </c>
      <c r="N10" s="5">
        <f xml:space="preserve"> 0 + CAL!N10 + CAR!N10 + CENT!N10 + FLA!N10 + MIDA!N10 + MIDW!N10 + NE!N10 + NY!N10 + NW!N10 + SE!N10 + SW!N10 + TEN!N10 + TEX!N10</f>
        <v>0</v>
      </c>
      <c r="O10" s="5">
        <f xml:space="preserve"> 0 + CAL!O10 + CAR!O10 + CENT!O10 + FLA!O10 + MIDA!O10 + MIDW!O10 + NE!O10 + NY!O10 + NW!O10 + SE!O10 + SW!O10 + TEN!O10 + TEX!O10</f>
        <v>0</v>
      </c>
      <c r="P10" s="5">
        <f xml:space="preserve"> 0 + CAL!P10 + CAR!P10 + CENT!P10 + FLA!P10 + MIDA!P10 + MIDW!P10 + NE!P10 + NY!P10 + NW!P10 + SE!P10 + SW!P10 + TEN!P10 + TEX!P10</f>
        <v>1.5099999999999999E-6</v>
      </c>
      <c r="Q10" s="5">
        <f xml:space="preserve"> 0 + CAL!Q10 + CAR!Q10 + CENT!Q10 + FLA!Q10 + MIDA!Q10 + MIDW!Q10 + NE!Q10 + NY!Q10 + NW!Q10 + SE!Q10 + SW!Q10 + TEN!Q10 + TEX!Q10</f>
        <v>0</v>
      </c>
      <c r="R10" s="5">
        <f xml:space="preserve"> 0 + CAL!R10 + CAR!R10 + CENT!R10 + FLA!R10 + MIDA!R10 + MIDW!R10 + NE!R10 + NY!R10 + NW!R10 + SE!R10 + SW!R10 + TEN!R10 + TEX!R10</f>
        <v>0</v>
      </c>
      <c r="S10" s="5">
        <f xml:space="preserve"> 0 + CAL!S10 + CAR!S10 + CENT!S10 + FLA!S10 + MIDA!S10 + MIDW!S10 + NE!S10 + NY!S10 + NW!S10 + SE!S10 + SW!S10 + TEN!S10 + TEX!S10</f>
        <v>0</v>
      </c>
      <c r="T10" s="5">
        <f xml:space="preserve"> 0 + CAL!T10 + CAR!T10 + CENT!T10 + FLA!T10 + MIDA!T10 + MIDW!T10 + NE!T10 + NY!T10 + NW!T10 + SE!T10 + SW!T10 + TEN!T10 + TEX!T10</f>
        <v>0</v>
      </c>
      <c r="U10" s="5">
        <f xml:space="preserve"> 0 + CAL!U10 + CAR!U10 + CENT!U10 + FLA!U10 + MIDA!U10 + MIDW!U10 + NE!U10 + NY!U10 + NW!U10 + SE!U10 + SW!U10 + TEN!U10 + TEX!U10</f>
        <v>0</v>
      </c>
      <c r="V10" s="5">
        <f xml:space="preserve"> 0 + CAL!V10 + CAR!V10 + CENT!V10 + FLA!V10 + MIDA!V10 + MIDW!V10 + NE!V10 + NY!V10 + NW!V10 + SE!V10 + SW!V10 + TEN!V10 + TEX!V10</f>
        <v>0</v>
      </c>
      <c r="W10" s="5">
        <f xml:space="preserve"> 0 + CAL!W10 + CAR!W10 + CENT!W10 + FLA!W10 + MIDA!W10 + MIDW!W10 + NE!W10 + NY!W10 + NW!W10 + SE!W10 + SW!W10 + TEN!W10 + TEX!W10</f>
        <v>0</v>
      </c>
      <c r="X10" s="5">
        <f xml:space="preserve"> 0 + CAL!X10 + CAR!X10 + CENT!X10 + FLA!X10 + MIDA!X10 + MIDW!X10 + NE!X10 + NY!X10 + NW!X10 + SE!X10 + SW!X10 + TEN!X10 + TEX!X10</f>
        <v>0</v>
      </c>
      <c r="Y10" s="5">
        <f xml:space="preserve"> 0 + CAL!Y10 + CAR!Y10 + CENT!Y10 + FLA!Y10 + MIDA!Y10 + MIDW!Y10 + NE!Y10 + NY!Y10 + NW!Y10 + SE!Y10 + SW!Y10 + TEN!Y10 + TEX!Y10</f>
        <v>0</v>
      </c>
      <c r="Z10" s="5">
        <f xml:space="preserve"> 0 + CAL!Z10 + CAR!Z10 + CENT!Z10 + FLA!Z10 + MIDA!Z10 + MIDW!Z10 + NE!Z10 + NY!Z10 + NW!Z10 + SE!Z10 + SW!Z10 + TEN!Z10 + TEX!Z10</f>
        <v>0</v>
      </c>
      <c r="AA10" s="5">
        <f xml:space="preserve"> 0 + CAL!AA10 + CAR!AA10 + CENT!AA10 + FLA!AA10 + MIDA!AA10 + MIDW!AA10 + NE!AA10 + NY!AA10 + NW!AA10 + SE!AA10 + SW!AA10 + TEN!AA10 + TEX!AA10</f>
        <v>0</v>
      </c>
      <c r="AB10" s="5">
        <f xml:space="preserve"> 0 + CAL!AB10 + CAR!AB10 + CENT!AB10 + FLA!AB10 + MIDA!AB10 + MIDW!AB10 + NE!AB10 + NY!AB10 + NW!AB10 + SE!AB10 + SW!AB10 + TEN!AB10 + TEX!AB10</f>
        <v>0</v>
      </c>
      <c r="AC10" s="5">
        <f xml:space="preserve"> 0 + CAL!AC10 + CAR!AC10 + CENT!AC10 + FLA!AC10 + MIDA!AC10 + MIDW!AC10 + NE!AC10 + NY!AC10 + NW!AC10 + SE!AC10 + SW!AC10 + TEN!AC10 + TEX!AC10</f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tr">
        <f>CAL!A11</f>
        <v>CO2_Cost</v>
      </c>
      <c r="B11" s="5">
        <f xml:space="preserve"> 0 + CAL!B11 + CAR!B11 + CENT!B11 + FLA!B11 + MIDA!B11 + MIDW!B11 + NE!B11 + NY!B11 + NW!B11 + SE!B11 + SW!B11 + TEN!B11 + TEX!B11</f>
        <v>0</v>
      </c>
      <c r="C11" s="5">
        <f xml:space="preserve"> 0 + CAL!C11 + CAR!C11 + CENT!C11 + FLA!C11 + MIDA!C11 + MIDW!C11 + NE!C11 + NY!C11 + NW!C11 + SE!C11 + SW!C11 + TEN!C11 + TEX!C11</f>
        <v>627842.90760455001</v>
      </c>
      <c r="D11" s="5">
        <f xml:space="preserve"> 0 + CAL!D11 + CAR!D11 + CENT!D11 + FLA!D11 + MIDA!D11 + MIDW!D11 + NE!D11 + NY!D11 + NW!D11 + SE!D11 + SW!D11 + TEN!D11 + TEX!D11</f>
        <v>550906.59778731992</v>
      </c>
      <c r="E11" s="5">
        <f xml:space="preserve"> 0 + CAL!E11 + CAR!E11 + CENT!E11 + FLA!E11 + MIDA!E11 + MIDW!E11 + NE!E11 + NY!E11 + NW!E11 + SE!E11 + SW!E11 + TEN!E11 + TEX!E11</f>
        <v>478300.24942822999</v>
      </c>
      <c r="F11" s="5">
        <f xml:space="preserve"> 0 + CAL!F11 + CAR!F11 + CENT!F11 + FLA!F11 + MIDA!F11 + MIDW!F11 + NE!F11 + NY!F11 + NW!F11 + SE!F11 + SW!F11 + TEN!F11 + TEX!F11</f>
        <v>410426.06144908996</v>
      </c>
      <c r="G11" s="5">
        <f xml:space="preserve"> 0 + CAL!G11 + CAR!G11 + CENT!G11 + FLA!G11 + MIDA!G11 + MIDW!G11 + NE!G11 + NY!G11 + NW!G11 + SE!G11 + SW!G11 + TEN!G11 + TEX!G11</f>
        <v>357234.10539109993</v>
      </c>
      <c r="H11" s="5">
        <f xml:space="preserve"> 0 + CAL!H11 + CAR!H11 + CENT!H11 + FLA!H11 + MIDA!H11 + MIDW!H11 + NE!H11 + NY!H11 + NW!H11 + SE!H11 + SW!H11 + TEN!H11 + TEX!H11</f>
        <v>311237.29334578005</v>
      </c>
      <c r="I11" s="5">
        <f xml:space="preserve"> 0 + CAL!I11 + CAR!I11 + CENT!I11 + FLA!I11 + MIDA!I11 + MIDW!I11 + NE!I11 + NY!I11 + NW!I11 + SE!I11 + SW!I11 + TEN!I11 + TEX!I11</f>
        <v>270538.53703713999</v>
      </c>
      <c r="J11" s="5">
        <f xml:space="preserve"> 0 + CAL!J11 + CAR!J11 + CENT!J11 + FLA!J11 + MIDA!J11 + MIDW!J11 + NE!J11 + NY!J11 + NW!J11 + SE!J11 + SW!J11 + TEN!J11 + TEX!J11</f>
        <v>236769.74428807999</v>
      </c>
      <c r="K11" s="5">
        <f xml:space="preserve"> 0 + CAL!K11 + CAR!K11 + CENT!K11 + FLA!K11 + MIDA!K11 + MIDW!K11 + NE!K11 + NY!K11 + NW!K11 + SE!K11 + SW!K11 + TEN!K11 + TEX!K11</f>
        <v>205848.16893146999</v>
      </c>
      <c r="L11" s="5">
        <f xml:space="preserve"> 0 + CAL!L11 + CAR!L11 + CENT!L11 + FLA!L11 + MIDA!L11 + MIDW!L11 + NE!L11 + NY!L11 + NW!L11 + SE!L11 + SW!L11 + TEN!L11 + TEX!L11</f>
        <v>182407.53412849997</v>
      </c>
      <c r="M11" s="5">
        <f xml:space="preserve"> 0 + CAL!M11 + CAR!M11 + CENT!M11 + FLA!M11 + MIDA!M11 + MIDW!M11 + NE!M11 + NY!M11 + NW!M11 + SE!M11 + SW!M11 + TEN!M11 + TEX!M11</f>
        <v>166290.27891997996</v>
      </c>
      <c r="N11" s="5">
        <f xml:space="preserve"> 0 + CAL!N11 + CAR!N11 + CENT!N11 + FLA!N11 + MIDA!N11 + MIDW!N11 + NE!N11 + NY!N11 + NW!N11 + SE!N11 + SW!N11 + TEN!N11 + TEX!N11</f>
        <v>158530.20744962001</v>
      </c>
      <c r="O11" s="5">
        <f xml:space="preserve"> 0 + CAL!O11 + CAR!O11 + CENT!O11 + FLA!O11 + MIDA!O11 + MIDW!O11 + NE!O11 + NY!O11 + NW!O11 + SE!O11 + SW!O11 + TEN!O11 + TEX!O11</f>
        <v>152509.05750345998</v>
      </c>
      <c r="P11" s="5">
        <f xml:space="preserve"> 0 + CAL!P11 + CAR!P11 + CENT!P11 + FLA!P11 + MIDA!P11 + MIDW!P11 + NE!P11 + NY!P11 + NW!P11 + SE!P11 + SW!P11 + TEN!P11 + TEX!P11</f>
        <v>147509.67629617002</v>
      </c>
      <c r="Q11" s="5">
        <f xml:space="preserve"> 0 + CAL!Q11 + CAR!Q11 + CENT!Q11 + FLA!Q11 + MIDA!Q11 + MIDW!Q11 + NE!Q11 + NY!Q11 + NW!Q11 + SE!Q11 + SW!Q11 + TEN!Q11 + TEX!Q11</f>
        <v>144243.81884712997</v>
      </c>
      <c r="R11" s="5">
        <f xml:space="preserve"> 0 + CAL!R11 + CAR!R11 + CENT!R11 + FLA!R11 + MIDA!R11 + MIDW!R11 + NE!R11 + NY!R11 + NW!R11 + SE!R11 + SW!R11 + TEN!R11 + TEX!R11</f>
        <v>148767.8480915</v>
      </c>
      <c r="S11" s="5">
        <f xml:space="preserve"> 0 + CAL!S11 + CAR!S11 + CENT!S11 + FLA!S11 + MIDA!S11 + MIDW!S11 + NE!S11 + NY!S11 + NW!S11 + SE!S11 + SW!S11 + TEN!S11 + TEX!S11</f>
        <v>157266.04043369999</v>
      </c>
      <c r="T11" s="5">
        <f xml:space="preserve"> 0 + CAL!T11 + CAR!T11 + CENT!T11 + FLA!T11 + MIDA!T11 + MIDW!T11 + NE!T11 + NY!T11 + NW!T11 + SE!T11 + SW!T11 + TEN!T11 + TEX!T11</f>
        <v>163814.36595782003</v>
      </c>
      <c r="U11" s="5">
        <f xml:space="preserve"> 0 + CAL!U11 + CAR!U11 + CENT!U11 + FLA!U11 + MIDA!U11 + MIDW!U11 + NE!U11 + NY!U11 + NW!U11 + SE!U11 + SW!U11 + TEN!U11 + TEX!U11</f>
        <v>172315.35108842002</v>
      </c>
      <c r="V11" s="5">
        <f xml:space="preserve"> 0 + CAL!V11 + CAR!V11 + CENT!V11 + FLA!V11 + MIDA!V11 + MIDW!V11 + NE!V11 + NY!V11 + NW!V11 + SE!V11 + SW!V11 + TEN!V11 + TEX!V11</f>
        <v>179381.10352480999</v>
      </c>
      <c r="W11" s="5">
        <f xml:space="preserve"> 0 + CAL!W11 + CAR!W11 + CENT!W11 + FLA!W11 + MIDA!W11 + MIDW!W11 + NE!W11 + NY!W11 + NW!W11 + SE!W11 + SW!W11 + TEN!W11 + TEX!W11</f>
        <v>185236.06935274001</v>
      </c>
      <c r="X11" s="5">
        <f xml:space="preserve"> 0 + CAL!X11 + CAR!X11 + CENT!X11 + FLA!X11 + MIDA!X11 + MIDW!X11 + NE!X11 + NY!X11 + NW!X11 + SE!X11 + SW!X11 + TEN!X11 + TEX!X11</f>
        <v>191525.60753753001</v>
      </c>
      <c r="Y11" s="5">
        <f xml:space="preserve"> 0 + CAL!Y11 + CAR!Y11 + CENT!Y11 + FLA!Y11 + MIDA!Y11 + MIDW!Y11 + NE!Y11 + NY!Y11 + NW!Y11 + SE!Y11 + SW!Y11 + TEN!Y11 + TEX!Y11</f>
        <v>196723.67404570998</v>
      </c>
      <c r="Z11" s="5">
        <f xml:space="preserve"> 0 + CAL!Z11 + CAR!Z11 + CENT!Z11 + FLA!Z11 + MIDA!Z11 + MIDW!Z11 + NE!Z11 + NY!Z11 + NW!Z11 + SE!Z11 + SW!Z11 + TEN!Z11 + TEX!Z11</f>
        <v>202205.06299382</v>
      </c>
      <c r="AA11" s="5">
        <f xml:space="preserve"> 0 + CAL!AA11 + CAR!AA11 + CENT!AA11 + FLA!AA11 + MIDA!AA11 + MIDW!AA11 + NE!AA11 + NY!AA11 + NW!AA11 + SE!AA11 + SW!AA11 + TEN!AA11 + TEX!AA11</f>
        <v>208937.40178864999</v>
      </c>
      <c r="AB11" s="5">
        <f xml:space="preserve"> 0 + CAL!AB11 + CAR!AB11 + CENT!AB11 + FLA!AB11 + MIDA!AB11 + MIDW!AB11 + NE!AB11 + NY!AB11 + NW!AB11 + SE!AB11 + SW!AB11 + TEN!AB11 + TEX!AB11</f>
        <v>215333.46238302</v>
      </c>
      <c r="AC11" s="5">
        <f xml:space="preserve"> 0 + CAL!AC11 + CAR!AC11 + CENT!AC11 + FLA!AC11 + MIDA!AC11 + MIDW!AC11 + NE!AC11 + NY!AC11 + NW!AC11 + SE!AC11 + SW!AC11 + TEN!AC11 + TEX!AC11</f>
        <v>222457.22639020998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tr">
        <f>CAL!A12</f>
        <v>MW_MWh_Outage_Cost</v>
      </c>
      <c r="B12" s="5">
        <f xml:space="preserve"> 0 + CAL!B12 + CAR!B12 + CENT!B12 + FLA!B12 + MIDA!B12 + MIDW!B12 + NE!B12 + NY!B12 + NW!B12 + SE!B12 + SW!B12 + TEN!B12 + TEX!B12</f>
        <v>432099.18295584008</v>
      </c>
      <c r="C12" s="5">
        <f xml:space="preserve"> 0 + CAL!C12 + CAR!C12 + CENT!C12 + FLA!C12 + MIDA!C12 + MIDW!C12 + NE!C12 + NY!C12 + NW!C12 + SE!C12 + SW!C12 + TEN!C12 + TEX!C12</f>
        <v>468666.2207153801</v>
      </c>
      <c r="D12" s="5">
        <f xml:space="preserve"> 0 + CAL!D12 + CAR!D12 + CENT!D12 + FLA!D12 + MIDA!D12 + MIDW!D12 + NE!D12 + NY!D12 + NW!D12 + SE!D12 + SW!D12 + TEN!D12 + TEX!D12</f>
        <v>506719.10076508991</v>
      </c>
      <c r="E12" s="5">
        <f xml:space="preserve"> 0 + CAL!E12 + CAR!E12 + CENT!E12 + FLA!E12 + MIDA!E12 + MIDW!E12 + NE!E12 + NY!E12 + NW!E12 + SE!E12 + SW!E12 + TEN!E12 + TEX!E12</f>
        <v>545816.51551574003</v>
      </c>
      <c r="F12" s="5">
        <f xml:space="preserve"> 0 + CAL!F12 + CAR!F12 + CENT!F12 + FLA!F12 + MIDA!F12 + MIDW!F12 + NE!F12 + NY!F12 + NW!F12 + SE!F12 + SW!F12 + TEN!F12 + TEX!F12</f>
        <v>585670.91420946002</v>
      </c>
      <c r="G12" s="5">
        <f xml:space="preserve"> 0 + CAL!G12 + CAR!G12 + CENT!G12 + FLA!G12 + MIDA!G12 + MIDW!G12 + NE!G12 + NY!G12 + NW!G12 + SE!G12 + SW!G12 + TEN!G12 + TEX!G12</f>
        <v>623934.76900467998</v>
      </c>
      <c r="H12" s="5">
        <f xml:space="preserve"> 0 + CAL!H12 + CAR!H12 + CENT!H12 + FLA!H12 + MIDA!H12 + MIDW!H12 + NE!H12 + NY!H12 + NW!H12 + SE!H12 + SW!H12 + TEN!H12 + TEX!H12</f>
        <v>661313.05155883008</v>
      </c>
      <c r="I12" s="5">
        <f xml:space="preserve"> 0 + CAL!I12 + CAR!I12 + CENT!I12 + FLA!I12 + MIDA!I12 + MIDW!I12 + NE!I12 + NY!I12 + NW!I12 + SE!I12 + SW!I12 + TEN!I12 + TEX!I12</f>
        <v>696643.95358027995</v>
      </c>
      <c r="J12" s="5">
        <f xml:space="preserve"> 0 + CAL!J12 + CAR!J12 + CENT!J12 + FLA!J12 + MIDA!J12 + MIDW!J12 + NE!J12 + NY!J12 + NW!J12 + SE!J12 + SW!J12 + TEN!J12 + TEX!J12</f>
        <v>729429.50015532994</v>
      </c>
      <c r="K12" s="5">
        <f xml:space="preserve"> 0 + CAL!K12 + CAR!K12 + CENT!K12 + FLA!K12 + MIDA!K12 + MIDW!K12 + NE!K12 + NY!K12 + NW!K12 + SE!K12 + SW!K12 + TEN!K12 + TEX!K12</f>
        <v>764364.85685023002</v>
      </c>
      <c r="L12" s="5">
        <f xml:space="preserve"> 0 + CAL!L12 + CAR!L12 + CENT!L12 + FLA!L12 + MIDA!L12 + MIDW!L12 + NE!L12 + NY!L12 + NW!L12 + SE!L12 + SW!L12 + TEN!L12 + TEX!L12</f>
        <v>797450.21890699991</v>
      </c>
      <c r="M12" s="5">
        <f xml:space="preserve"> 0 + CAL!M12 + CAR!M12 + CENT!M12 + FLA!M12 + MIDA!M12 + MIDW!M12 + NE!M12 + NY!M12 + NW!M12 + SE!M12 + SW!M12 + TEN!M12 + TEX!M12</f>
        <v>827028.55226907996</v>
      </c>
      <c r="N12" s="5">
        <f xml:space="preserve"> 0 + CAL!N12 + CAR!N12 + CENT!N12 + FLA!N12 + MIDA!N12 + MIDW!N12 + NE!N12 + NY!N12 + NW!N12 + SE!N12 + SW!N12 + TEN!N12 + TEX!N12</f>
        <v>850643.84397025011</v>
      </c>
      <c r="O12" s="5">
        <f xml:space="preserve"> 0 + CAL!O12 + CAR!O12 + CENT!O12 + FLA!O12 + MIDA!O12 + MIDW!O12 + NE!O12 + NY!O12 + NW!O12 + SE!O12 + SW!O12 + TEN!O12 + TEX!O12</f>
        <v>873863.27822673006</v>
      </c>
      <c r="P12" s="5">
        <f xml:space="preserve"> 0 + CAL!P12 + CAR!P12 + CENT!P12 + FLA!P12 + MIDA!P12 + MIDW!P12 + NE!P12 + NY!P12 + NW!P12 + SE!P12 + SW!P12 + TEN!P12 + TEX!P12</f>
        <v>897602.55065561004</v>
      </c>
      <c r="Q12" s="5">
        <f xml:space="preserve"> 0 + CAL!Q12 + CAR!Q12 + CENT!Q12 + FLA!Q12 + MIDA!Q12 + MIDW!Q12 + NE!Q12 + NY!Q12 + NW!Q12 + SE!Q12 + SW!Q12 + TEN!Q12 + TEX!Q12</f>
        <v>920597.86949910992</v>
      </c>
      <c r="R12" s="5">
        <f xml:space="preserve"> 0 + CAL!R12 + CAR!R12 + CENT!R12 + FLA!R12 + MIDA!R12 + MIDW!R12 + NE!R12 + NY!R12 + NW!R12 + SE!R12 + SW!R12 + TEN!R12 + TEX!R12</f>
        <v>931594.82196591992</v>
      </c>
      <c r="S12" s="5">
        <f xml:space="preserve"> 0 + CAL!S12 + CAR!S12 + CENT!S12 + FLA!S12 + MIDA!S12 + MIDW!S12 + NE!S12 + NY!S12 + NW!S12 + SE!S12 + SW!S12 + TEN!S12 + TEX!S12</f>
        <v>939967.03331395984</v>
      </c>
      <c r="T12" s="5">
        <f xml:space="preserve"> 0 + CAL!T12 + CAR!T12 + CENT!T12 + FLA!T12 + MIDA!T12 + MIDW!T12 + NE!T12 + NY!T12 + NW!T12 + SE!T12 + SW!T12 + TEN!T12 + TEX!T12</f>
        <v>952100.04813511984</v>
      </c>
      <c r="U12" s="5">
        <f xml:space="preserve"> 0 + CAL!U12 + CAR!U12 + CENT!U12 + FLA!U12 + MIDA!U12 + MIDW!U12 + NE!U12 + NY!U12 + NW!U12 + SE!U12 + SW!U12 + TEN!U12 + TEX!U12</f>
        <v>963187.29123455007</v>
      </c>
      <c r="V12" s="5">
        <f xml:space="preserve"> 0 + CAL!V12 + CAR!V12 + CENT!V12 + FLA!V12 + MIDA!V12 + MIDW!V12 + NE!V12 + NY!V12 + NW!V12 + SE!V12 + SW!V12 + TEN!V12 + TEX!V12</f>
        <v>976525.61202785012</v>
      </c>
      <c r="W12" s="5">
        <f xml:space="preserve"> 0 + CAL!W12 + CAR!W12 + CENT!W12 + FLA!W12 + MIDA!W12 + MIDW!W12 + NE!W12 + NY!W12 + NW!W12 + SE!W12 + SW!W12 + TEN!W12 + TEX!W12</f>
        <v>991736.9913498899</v>
      </c>
      <c r="X12" s="5">
        <f xml:space="preserve"> 0 + CAL!X12 + CAR!X12 + CENT!X12 + FLA!X12 + MIDA!X12 + MIDW!X12 + NE!X12 + NY!X12 + NW!X12 + SE!X12 + SW!X12 + TEN!X12 + TEX!X12</f>
        <v>1007058.61246044</v>
      </c>
      <c r="Y12" s="5">
        <f xml:space="preserve"> 0 + CAL!Y12 + CAR!Y12 + CENT!Y12 + FLA!Y12 + MIDA!Y12 + MIDW!Y12 + NE!Y12 + NY!Y12 + NW!Y12 + SE!Y12 + SW!Y12 + TEN!Y12 + TEX!Y12</f>
        <v>1024005.46737995</v>
      </c>
      <c r="Z12" s="5">
        <f xml:space="preserve"> 0 + CAL!Z12 + CAR!Z12 + CENT!Z12 + FLA!Z12 + MIDA!Z12 + MIDW!Z12 + NE!Z12 + NY!Z12 + NW!Z12 + SE!Z12 + SW!Z12 + TEN!Z12 + TEX!Z12</f>
        <v>1041313.6017473501</v>
      </c>
      <c r="AA12" s="5">
        <f xml:space="preserve"> 0 + CAL!AA12 + CAR!AA12 + CENT!AA12 + FLA!AA12 + MIDA!AA12 + MIDW!AA12 + NE!AA12 + NY!AA12 + NW!AA12 + SE!AA12 + SW!AA12 + TEN!AA12 + TEX!AA12</f>
        <v>1057917.7193851799</v>
      </c>
      <c r="AB12" s="5">
        <f xml:space="preserve"> 0 + CAL!AB12 + CAR!AB12 + CENT!AB12 + FLA!AB12 + MIDA!AB12 + MIDW!AB12 + NE!AB12 + NY!AB12 + NW!AB12 + SE!AB12 + SW!AB12 + TEN!AB12 + TEX!AB12</f>
        <v>1075432.9294128199</v>
      </c>
      <c r="AC12" s="5">
        <f xml:space="preserve"> 0 + CAL!AC12 + CAR!AC12 + CENT!AC12 + FLA!AC12 + MIDA!AC12 + MIDW!AC12 + NE!AC12 + NY!AC12 + NW!AC12 + SE!AC12 + SW!AC12 + TEN!AC12 + TEX!AC12</f>
        <v>1092769.04295468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tr">
        <f>CAL!A13</f>
        <v>Including_CO2_Cost</v>
      </c>
      <c r="B13" s="5">
        <f xml:space="preserve"> 0 + CAL!B13 + CAR!B13 + CENT!B13 + FLA!B13 + MIDA!B13 + MIDW!B13 + NE!B13 + NY!B13 + NW!B13 + SE!B13 + SW!B13 + TEN!B13 + TEX!B13</f>
        <v>432099.18295584008</v>
      </c>
      <c r="C13" s="5">
        <f xml:space="preserve"> 0 + CAL!C13 + CAR!C13 + CENT!C13 + FLA!C13 + MIDA!C13 + MIDW!C13 + NE!C13 + NY!C13 + NW!C13 + SE!C13 + SW!C13 + TEN!C13 + TEX!C13</f>
        <v>1096509.1283199301</v>
      </c>
      <c r="D13" s="5">
        <f xml:space="preserve"> 0 + CAL!D13 + CAR!D13 + CENT!D13 + FLA!D13 + MIDA!D13 + MIDW!D13 + NE!D13 + NY!D13 + NW!D13 + SE!D13 + SW!D13 + TEN!D13 + TEX!D13</f>
        <v>1057625.6985524301</v>
      </c>
      <c r="E13" s="5">
        <f xml:space="preserve"> 0 + CAL!E13 + CAR!E13 + CENT!E13 + FLA!E13 + MIDA!E13 + MIDW!E13 + NE!E13 + NY!E13 + NW!E13 + SE!E13 + SW!E13 + TEN!E13 + TEX!E13</f>
        <v>1024116.76494395</v>
      </c>
      <c r="F13" s="5">
        <f xml:space="preserve"> 0 + CAL!F13 + CAR!F13 + CENT!F13 + FLA!F13 + MIDA!F13 + MIDW!F13 + NE!F13 + NY!F13 + NW!F13 + SE!F13 + SW!F13 + TEN!F13 + TEX!F13</f>
        <v>996096.9756585299</v>
      </c>
      <c r="G13" s="5">
        <f xml:space="preserve"> 0 + CAL!G13 + CAR!G13 + CENT!G13 + FLA!G13 + MIDA!G13 + MIDW!G13 + NE!G13 + NY!G13 + NW!G13 + SE!G13 + SW!G13 + TEN!G13 + TEX!G13</f>
        <v>981168.87439578027</v>
      </c>
      <c r="H13" s="5">
        <f xml:space="preserve"> 0 + CAL!H13 + CAR!H13 + CENT!H13 + FLA!H13 + MIDA!H13 + MIDW!H13 + NE!H13 + NY!H13 + NW!H13 + SE!H13 + SW!H13 + TEN!H13 + TEX!H13</f>
        <v>972550.34490460996</v>
      </c>
      <c r="I13" s="5">
        <f xml:space="preserve"> 0 + CAL!I13 + CAR!I13 + CENT!I13 + FLA!I13 + MIDA!I13 + MIDW!I13 + NE!I13 + NY!I13 + NW!I13 + SE!I13 + SW!I13 + TEN!I13 + TEX!I13</f>
        <v>967182.49061740015</v>
      </c>
      <c r="J13" s="5">
        <f xml:space="preserve"> 0 + CAL!J13 + CAR!J13 + CENT!J13 + FLA!J13 + MIDA!J13 + MIDW!J13 + NE!J13 + NY!J13 + NW!J13 + SE!J13 + SW!J13 + TEN!J13 + TEX!J13</f>
        <v>966199.2444434301</v>
      </c>
      <c r="K13" s="5">
        <f xml:space="preserve"> 0 + CAL!K13 + CAR!K13 + CENT!K13 + FLA!K13 + MIDA!K13 + MIDW!K13 + NE!K13 + NY!K13 + NW!K13 + SE!K13 + SW!K13 + TEN!K13 + TEX!K13</f>
        <v>970213.02578173985</v>
      </c>
      <c r="L13" s="5">
        <f xml:space="preserve"> 0 + CAL!L13 + CAR!L13 + CENT!L13 + FLA!L13 + MIDA!L13 + MIDW!L13 + NE!L13 + NY!L13 + NW!L13 + SE!L13 + SW!L13 + TEN!L13 + TEX!L13</f>
        <v>979857.75303547992</v>
      </c>
      <c r="M13" s="5">
        <f xml:space="preserve"> 0 + CAL!M13 + CAR!M13 + CENT!M13 + FLA!M13 + MIDA!M13 + MIDW!M13 + NE!M13 + NY!M13 + NW!M13 + SE!M13 + SW!M13 + TEN!M13 + TEX!M13</f>
        <v>993318.83118905989</v>
      </c>
      <c r="N13" s="5">
        <f xml:space="preserve"> 0 + CAL!N13 + CAR!N13 + CENT!N13 + FLA!N13 + MIDA!N13 + MIDW!N13 + NE!N13 + NY!N13 + NW!N13 + SE!N13 + SW!N13 + TEN!N13 + TEX!N13</f>
        <v>1009174.05141987</v>
      </c>
      <c r="O13" s="5">
        <f xml:space="preserve"> 0 + CAL!O13 + CAR!O13 + CENT!O13 + FLA!O13 + MIDA!O13 + MIDW!O13 + NE!O13 + NY!O13 + NW!O13 + SE!O13 + SW!O13 + TEN!O13 + TEX!O13</f>
        <v>1026372.33573019</v>
      </c>
      <c r="P13" s="5">
        <f xml:space="preserve"> 0 + CAL!P13 + CAR!P13 + CENT!P13 + FLA!P13 + MIDA!P13 + MIDW!P13 + NE!P13 + NY!P13 + NW!P13 + SE!P13 + SW!P13 + TEN!P13 + TEX!P13</f>
        <v>1045112.2269517999</v>
      </c>
      <c r="Q13" s="5">
        <f xml:space="preserve"> 0 + CAL!Q13 + CAR!Q13 + CENT!Q13 + FLA!Q13 + MIDA!Q13 + MIDW!Q13 + NE!Q13 + NY!Q13 + NW!Q13 + SE!Q13 + SW!Q13 + TEN!Q13 + TEX!Q13</f>
        <v>1064841.68834625</v>
      </c>
      <c r="R13" s="5">
        <f xml:space="preserve"> 0 + CAL!R13 + CAR!R13 + CENT!R13 + FLA!R13 + MIDA!R13 + MIDW!R13 + NE!R13 + NY!R13 + NW!R13 + SE!R13 + SW!R13 + TEN!R13 + TEX!R13</f>
        <v>1080362.6700574199</v>
      </c>
      <c r="S13" s="5">
        <f xml:space="preserve"> 0 + CAL!S13 + CAR!S13 + CENT!S13 + FLA!S13 + MIDA!S13 + MIDW!S13 + NE!S13 + NY!S13 + NW!S13 + SE!S13 + SW!S13 + TEN!S13 + TEX!S13</f>
        <v>1097233.0737476503</v>
      </c>
      <c r="T13" s="5">
        <f xml:space="preserve"> 0 + CAL!T13 + CAR!T13 + CENT!T13 + FLA!T13 + MIDA!T13 + MIDW!T13 + NE!T13 + NY!T13 + NW!T13 + SE!T13 + SW!T13 + TEN!T13 + TEX!T13</f>
        <v>1115914.41409291</v>
      </c>
      <c r="U13" s="5">
        <f xml:space="preserve"> 0 + CAL!U13 + CAR!U13 + CENT!U13 + FLA!U13 + MIDA!U13 + MIDW!U13 + NE!U13 + NY!U13 + NW!U13 + SE!U13 + SW!U13 + TEN!U13 + TEX!U13</f>
        <v>1135502.6423229701</v>
      </c>
      <c r="V13" s="5">
        <f xml:space="preserve"> 0 + CAL!V13 + CAR!V13 + CENT!V13 + FLA!V13 + MIDA!V13 + MIDW!V13 + NE!V13 + NY!V13 + NW!V13 + SE!V13 + SW!V13 + TEN!V13 + TEX!V13</f>
        <v>1155906.7155525999</v>
      </c>
      <c r="W13" s="5">
        <f xml:space="preserve"> 0 + CAL!W13 + CAR!W13 + CENT!W13 + FLA!W13 + MIDA!W13 + MIDW!W13 + NE!W13 + NY!W13 + NW!W13 + SE!W13 + SW!W13 + TEN!W13 + TEX!W13</f>
        <v>1176973.0607026499</v>
      </c>
      <c r="X13" s="5">
        <f xml:space="preserve"> 0 + CAL!X13 + CAR!X13 + CENT!X13 + FLA!X13 + MIDA!X13 + MIDW!X13 + NE!X13 + NY!X13 + NW!X13 + SE!X13 + SW!X13 + TEN!X13 + TEX!X13</f>
        <v>1198584.2199979601</v>
      </c>
      <c r="Y13" s="5">
        <f xml:space="preserve"> 0 + CAL!Y13 + CAR!Y13 + CENT!Y13 + FLA!Y13 + MIDA!Y13 + MIDW!Y13 + NE!Y13 + NY!Y13 + NW!Y13 + SE!Y13 + SW!Y13 + TEN!Y13 + TEX!Y13</f>
        <v>1220729.1414256799</v>
      </c>
      <c r="Z13" s="5">
        <f xml:space="preserve"> 0 + CAL!Z13 + CAR!Z13 + CENT!Z13 + FLA!Z13 + MIDA!Z13 + MIDW!Z13 + NE!Z13 + NY!Z13 + NW!Z13 + SE!Z13 + SW!Z13 + TEN!Z13 + TEX!Z13</f>
        <v>1243518.6647411603</v>
      </c>
      <c r="AA13" s="5">
        <f xml:space="preserve"> 0 + CAL!AA13 + CAR!AA13 + CENT!AA13 + FLA!AA13 + MIDA!AA13 + MIDW!AA13 + NE!AA13 + NY!AA13 + NW!AA13 + SE!AA13 + SW!AA13 + TEN!AA13 + TEX!AA13</f>
        <v>1266855.12117385</v>
      </c>
      <c r="AB13" s="5">
        <f xml:space="preserve"> 0 + CAL!AB13 + CAR!AB13 + CENT!AB13 + FLA!AB13 + MIDA!AB13 + MIDW!AB13 + NE!AB13 + NY!AB13 + NW!AB13 + SE!AB13 + SW!AB13 + TEN!AB13 + TEX!AB13</f>
        <v>1290766.3917958301</v>
      </c>
      <c r="AC13" s="5">
        <f xml:space="preserve"> 0 + CAL!AC13 + CAR!AC13 + CENT!AC13 + FLA!AC13 + MIDA!AC13 + MIDW!AC13 + NE!AC13 + NY!AC13 + NW!AC13 + SE!AC13 + SW!AC13 + TEN!AC13 + TEX!AC13</f>
        <v>1315226.26934489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tr">
        <f>CAL!A14</f>
        <v>Demand</v>
      </c>
      <c r="B14" s="5">
        <f xml:space="preserve"> 0 + CAL!B14 + CAR!B14 + CENT!B14 + FLA!B14 + MIDA!B14 + MIDW!B14 + NE!B14 + NY!B14 + NW!B14 + SE!B14 + SW!B14 + TEN!B14 + TEX!B14</f>
        <v>13</v>
      </c>
      <c r="C14" s="5">
        <f xml:space="preserve"> 0 + CAL!C14 + CAR!C14 + CENT!C14 + FLA!C14 + MIDA!C14 + MIDW!C14 + NE!C14 + NY!C14 + NW!C14 + SE!C14 + SW!C14 + TEN!C14 + TEX!C14</f>
        <v>13.259999999999996</v>
      </c>
      <c r="D14" s="5">
        <f xml:space="preserve"> 0 + CAL!D14 + CAR!D14 + CENT!D14 + FLA!D14 + MIDA!D14 + MIDW!D14 + NE!D14 + NY!D14 + NW!D14 + SE!D14 + SW!D14 + TEN!D14 + TEX!D14</f>
        <v>13.259999999999996</v>
      </c>
      <c r="E14" s="5">
        <f xml:space="preserve"> 0 + CAL!E14 + CAR!E14 + CENT!E14 + FLA!E14 + MIDA!E14 + MIDW!E14 + NE!E14 + NY!E14 + NW!E14 + SE!E14 + SW!E14 + TEN!E14 + TEX!E14</f>
        <v>13.259999999999996</v>
      </c>
      <c r="F14" s="5">
        <f xml:space="preserve"> 0 + CAL!F14 + CAR!F14 + CENT!F14 + FLA!F14 + MIDA!F14 + MIDW!F14 + NE!F14 + NY!F14 + NW!F14 + SE!F14 + SW!F14 + TEN!F14 + TEX!F14</f>
        <v>13.259999999999996</v>
      </c>
      <c r="G14" s="5">
        <f xml:space="preserve"> 0 + CAL!G14 + CAR!G14 + CENT!G14 + FLA!G14 + MIDA!G14 + MIDW!G14 + NE!G14 + NY!G14 + NW!G14 + SE!G14 + SW!G14 + TEN!G14 + TEX!G14</f>
        <v>13.259999999999996</v>
      </c>
      <c r="H14" s="5">
        <f xml:space="preserve"> 0 + CAL!H14 + CAR!H14 + CENT!H14 + FLA!H14 + MIDA!H14 + MIDW!H14 + NE!H14 + NY!H14 + NW!H14 + SE!H14 + SW!H14 + TEN!H14 + TEX!H14</f>
        <v>13.259999999999996</v>
      </c>
      <c r="I14" s="5">
        <f xml:space="preserve"> 0 + CAL!I14 + CAR!I14 + CENT!I14 + FLA!I14 + MIDA!I14 + MIDW!I14 + NE!I14 + NY!I14 + NW!I14 + SE!I14 + SW!I14 + TEN!I14 + TEX!I14</f>
        <v>13.259999999999996</v>
      </c>
      <c r="J14" s="5">
        <f xml:space="preserve"> 0 + CAL!J14 + CAR!J14 + CENT!J14 + FLA!J14 + MIDA!J14 + MIDW!J14 + NE!J14 + NY!J14 + NW!J14 + SE!J14 + SW!J14 + TEN!J14 + TEX!J14</f>
        <v>13.259999999999996</v>
      </c>
      <c r="K14" s="5">
        <f xml:space="preserve"> 0 + CAL!K14 + CAR!K14 + CENT!K14 + FLA!K14 + MIDA!K14 + MIDW!K14 + NE!K14 + NY!K14 + NW!K14 + SE!K14 + SW!K14 + TEN!K14 + TEX!K14</f>
        <v>13.259999999999996</v>
      </c>
      <c r="L14" s="5">
        <f xml:space="preserve"> 0 + CAL!L14 + CAR!L14 + CENT!L14 + FLA!L14 + MIDA!L14 + MIDW!L14 + NE!L14 + NY!L14 + NW!L14 + SE!L14 + SW!L14 + TEN!L14 + TEX!L14</f>
        <v>13.259999999999996</v>
      </c>
      <c r="M14" s="5">
        <f xml:space="preserve"> 0 + CAL!M14 + CAR!M14 + CENT!M14 + FLA!M14 + MIDA!M14 + MIDW!M14 + NE!M14 + NY!M14 + NW!M14 + SE!M14 + SW!M14 + TEN!M14 + TEX!M14</f>
        <v>13.259999999999996</v>
      </c>
      <c r="N14" s="5">
        <f xml:space="preserve"> 0 + CAL!N14 + CAR!N14 + CENT!N14 + FLA!N14 + MIDA!N14 + MIDW!N14 + NE!N14 + NY!N14 + NW!N14 + SE!N14 + SW!N14 + TEN!N14 + TEX!N14</f>
        <v>13.259999999999996</v>
      </c>
      <c r="O14" s="5">
        <f xml:space="preserve"> 0 + CAL!O14 + CAR!O14 + CENT!O14 + FLA!O14 + MIDA!O14 + MIDW!O14 + NE!O14 + NY!O14 + NW!O14 + SE!O14 + SW!O14 + TEN!O14 + TEX!O14</f>
        <v>13.259999999999996</v>
      </c>
      <c r="P14" s="5">
        <f xml:space="preserve"> 0 + CAL!P14 + CAR!P14 + CENT!P14 + FLA!P14 + MIDA!P14 + MIDW!P14 + NE!P14 + NY!P14 + NW!P14 + SE!P14 + SW!P14 + TEN!P14 + TEX!P14</f>
        <v>13.259999999999996</v>
      </c>
      <c r="Q14" s="5">
        <f xml:space="preserve"> 0 + CAL!Q14 + CAR!Q14 + CENT!Q14 + FLA!Q14 + MIDA!Q14 + MIDW!Q14 + NE!Q14 + NY!Q14 + NW!Q14 + SE!Q14 + SW!Q14 + TEN!Q14 + TEX!Q14</f>
        <v>13.259999999999996</v>
      </c>
      <c r="R14" s="5">
        <f xml:space="preserve"> 0 + CAL!R14 + CAR!R14 + CENT!R14 + FLA!R14 + MIDA!R14 + MIDW!R14 + NE!R14 + NY!R14 + NW!R14 + SE!R14 + SW!R14 + TEN!R14 + TEX!R14</f>
        <v>13.259999999999996</v>
      </c>
      <c r="S14" s="5">
        <f xml:space="preserve"> 0 + CAL!S14 + CAR!S14 + CENT!S14 + FLA!S14 + MIDA!S14 + MIDW!S14 + NE!S14 + NY!S14 + NW!S14 + SE!S14 + SW!S14 + TEN!S14 + TEX!S14</f>
        <v>13.259999999999996</v>
      </c>
      <c r="T14" s="5">
        <f xml:space="preserve"> 0 + CAL!T14 + CAR!T14 + CENT!T14 + FLA!T14 + MIDA!T14 + MIDW!T14 + NE!T14 + NY!T14 + NW!T14 + SE!T14 + SW!T14 + TEN!T14 + TEX!T14</f>
        <v>13.259999999999996</v>
      </c>
      <c r="U14" s="5">
        <f xml:space="preserve"> 0 + CAL!U14 + CAR!U14 + CENT!U14 + FLA!U14 + MIDA!U14 + MIDW!U14 + NE!U14 + NY!U14 + NW!U14 + SE!U14 + SW!U14 + TEN!U14 + TEX!U14</f>
        <v>13.259999999999996</v>
      </c>
      <c r="V14" s="5">
        <f xml:space="preserve"> 0 + CAL!V14 + CAR!V14 + CENT!V14 + FLA!V14 + MIDA!V14 + MIDW!V14 + NE!V14 + NY!V14 + NW!V14 + SE!V14 + SW!V14 + TEN!V14 + TEX!V14</f>
        <v>13.259999999999996</v>
      </c>
      <c r="W14" s="5">
        <f xml:space="preserve"> 0 + CAL!W14 + CAR!W14 + CENT!W14 + FLA!W14 + MIDA!W14 + MIDW!W14 + NE!W14 + NY!W14 + NW!W14 + SE!W14 + SW!W14 + TEN!W14 + TEX!W14</f>
        <v>13.259999999999996</v>
      </c>
      <c r="X14" s="5">
        <f xml:space="preserve"> 0 + CAL!X14 + CAR!X14 + CENT!X14 + FLA!X14 + MIDA!X14 + MIDW!X14 + NE!X14 + NY!X14 + NW!X14 + SE!X14 + SW!X14 + TEN!X14 + TEX!X14</f>
        <v>13.259999999999996</v>
      </c>
      <c r="Y14" s="5">
        <f xml:space="preserve"> 0 + CAL!Y14 + CAR!Y14 + CENT!Y14 + FLA!Y14 + MIDA!Y14 + MIDW!Y14 + NE!Y14 + NY!Y14 + NW!Y14 + SE!Y14 + SW!Y14 + TEN!Y14 + TEX!Y14</f>
        <v>13.259999999999996</v>
      </c>
      <c r="Z14" s="5">
        <f xml:space="preserve"> 0 + CAL!Z14 + CAR!Z14 + CENT!Z14 + FLA!Z14 + MIDA!Z14 + MIDW!Z14 + NE!Z14 + NY!Z14 + NW!Z14 + SE!Z14 + SW!Z14 + TEN!Z14 + TEX!Z14</f>
        <v>13.259999999999996</v>
      </c>
      <c r="AA14" s="5">
        <f xml:space="preserve"> 0 + CAL!AA14 + CAR!AA14 + CENT!AA14 + FLA!AA14 + MIDA!AA14 + MIDW!AA14 + NE!AA14 + NY!AA14 + NW!AA14 + SE!AA14 + SW!AA14 + TEN!AA14 + TEX!AA14</f>
        <v>13.259999999999996</v>
      </c>
      <c r="AB14" s="5">
        <f xml:space="preserve"> 0 + CAL!AB14 + CAR!AB14 + CENT!AB14 + FLA!AB14 + MIDA!AB14 + MIDW!AB14 + NE!AB14 + NY!AB14 + NW!AB14 + SE!AB14 + SW!AB14 + TEN!AB14 + TEX!AB14</f>
        <v>13.259999999999996</v>
      </c>
      <c r="AC14" s="5">
        <f xml:space="preserve"> 0 + CAL!AC14 + CAR!AC14 + CENT!AC14 + FLA!AC14 + MIDA!AC14 + MIDW!AC14 + NE!AC14 + NY!AC14 + NW!AC14 + SE!AC14 + SW!AC14 + TEN!AC14 + TEX!AC14</f>
        <v>13.259999999999996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tr">
        <f>CAL!A15</f>
        <v>Solar_MW</v>
      </c>
      <c r="B15" s="5">
        <f xml:space="preserve"> 0 + CAL!B15 + CAR!B15 + CENT!B15 + FLA!B15 + MIDA!B15 + MIDW!B15 + NE!B15 + NY!B15 + NW!B15 + SE!B15 + SW!B15 + TEN!B15 + TEX!B15</f>
        <v>93728.62000000001</v>
      </c>
      <c r="C15" s="5">
        <f xml:space="preserve"> 0 + CAL!C15 + CAR!C15 + CENT!C15 + FLA!C15 + MIDA!C15 + MIDW!C15 + NE!C15 + NY!C15 + NW!C15 + SE!C15 + SW!C15 + TEN!C15 + TEX!C15</f>
        <v>105159.01311238999</v>
      </c>
      <c r="D15" s="5">
        <f xml:space="preserve"> 0 + CAL!D15 + CAR!D15 + CENT!D15 + FLA!D15 + MIDA!D15 + MIDW!D15 + NE!D15 + NY!D15 + NW!D15 + SE!D15 + SW!D15 + TEN!D15 + TEX!D15</f>
        <v>118180.89623122002</v>
      </c>
      <c r="E15" s="5">
        <f xml:space="preserve"> 0 + CAL!E15 + CAR!E15 + CENT!E15 + FLA!E15 + MIDA!E15 + MIDW!E15 + NE!E15 + NY!E15 + NW!E15 + SE!E15 + SW!E15 + TEN!E15 + TEX!E15</f>
        <v>132321.08698001999</v>
      </c>
      <c r="F15" s="5">
        <f xml:space="preserve"> 0 + CAL!F15 + CAR!F15 + CENT!F15 + FLA!F15 + MIDA!F15 + MIDW!F15 + NE!F15 + NY!F15 + NW!F15 + SE!F15 + SW!F15 + TEN!F15 + TEX!F15</f>
        <v>147560.02028515001</v>
      </c>
      <c r="G15" s="5">
        <f xml:space="preserve"> 0 + CAL!G15 + CAR!G15 + CENT!G15 + FLA!G15 + MIDA!G15 + MIDW!G15 + NE!G15 + NY!G15 + NW!G15 + SE!G15 + SW!G15 + TEN!G15 + TEX!G15</f>
        <v>163115.95717488998</v>
      </c>
      <c r="H15" s="5">
        <f xml:space="preserve"> 0 + CAL!H15 + CAR!H15 + CENT!H15 + FLA!H15 + MIDA!H15 + MIDW!H15 + NE!H15 + NY!H15 + NW!H15 + SE!H15 + SW!H15 + TEN!H15 + TEX!H15</f>
        <v>178479.34061771</v>
      </c>
      <c r="I15" s="5">
        <f xml:space="preserve"> 0 + CAL!I15 + CAR!I15 + CENT!I15 + FLA!I15 + MIDA!I15 + MIDW!I15 + NE!I15 + NY!I15 + NW!I15 + SE!I15 + SW!I15 + TEN!I15 + TEX!I15</f>
        <v>194477.63234079999</v>
      </c>
      <c r="J15" s="5">
        <f xml:space="preserve"> 0 + CAL!J15 + CAR!J15 + CENT!J15 + FLA!J15 + MIDA!J15 + MIDW!J15 + NE!J15 + NY!J15 + NW!J15 + SE!J15 + SW!J15 + TEN!J15 + TEX!J15</f>
        <v>211089.78216859995</v>
      </c>
      <c r="K15" s="5">
        <f xml:space="preserve"> 0 + CAL!K15 + CAR!K15 + CENT!K15 + FLA!K15 + MIDA!K15 + MIDW!K15 + NE!K15 + NY!K15 + NW!K15 + SE!K15 + SW!K15 + TEN!K15 + TEX!K15</f>
        <v>223265.20305207002</v>
      </c>
      <c r="L15" s="5">
        <f xml:space="preserve"> 0 + CAL!L15 + CAR!L15 + CENT!L15 + FLA!L15 + MIDA!L15 + MIDW!L15 + NE!L15 + NY!L15 + NW!L15 + SE!L15 + SW!L15 + TEN!L15 + TEX!L15</f>
        <v>237441.50270207998</v>
      </c>
      <c r="M15" s="5">
        <f xml:space="preserve"> 0 + CAL!M15 + CAR!M15 + CENT!M15 + FLA!M15 + MIDA!M15 + MIDW!M15 + NE!M15 + NY!M15 + NW!M15 + SE!M15 + SW!M15 + TEN!M15 + TEX!M15</f>
        <v>250303.97417358999</v>
      </c>
      <c r="N15" s="5">
        <f xml:space="preserve"> 0 + CAL!N15 + CAR!N15 + CENT!N15 + FLA!N15 + MIDA!N15 + MIDW!N15 + NE!N15 + NY!N15 + NW!N15 + SE!N15 + SW!N15 + TEN!N15 + TEX!N15</f>
        <v>261957.27514817996</v>
      </c>
      <c r="O15" s="5">
        <f xml:space="preserve"> 0 + CAL!O15 + CAR!O15 + CENT!O15 + FLA!O15 + MIDA!O15 + MIDW!O15 + NE!O15 + NY!O15 + NW!O15 + SE!O15 + SW!O15 + TEN!O15 + TEX!O15</f>
        <v>270586.58179904998</v>
      </c>
      <c r="P15" s="5">
        <f xml:space="preserve"> 0 + CAL!P15 + CAR!P15 + CENT!P15 + FLA!P15 + MIDA!P15 + MIDW!P15 + NE!P15 + NY!P15 + NW!P15 + SE!P15 + SW!P15 + TEN!P15 + TEX!P15</f>
        <v>273230.31586037995</v>
      </c>
      <c r="Q15" s="5">
        <f xml:space="preserve"> 0 + CAL!Q15 + CAR!Q15 + CENT!Q15 + FLA!Q15 + MIDA!Q15 + MIDW!Q15 + NE!Q15 + NY!Q15 + NW!Q15 + SE!Q15 + SW!Q15 + TEN!Q15 + TEX!Q15</f>
        <v>277573.18893474998</v>
      </c>
      <c r="R15" s="5">
        <f xml:space="preserve"> 0 + CAL!R15 + CAR!R15 + CENT!R15 + FLA!R15 + MIDA!R15 + MIDW!R15 + NE!R15 + NY!R15 + NW!R15 + SE!R15 + SW!R15 + TEN!R15 + TEX!R15</f>
        <v>288818.86459212005</v>
      </c>
      <c r="S15" s="5">
        <f xml:space="preserve"> 0 + CAL!S15 + CAR!S15 + CENT!S15 + FLA!S15 + MIDA!S15 + MIDW!S15 + NE!S15 + NY!S15 + NW!S15 + SE!S15 + SW!S15 + TEN!S15 + TEX!S15</f>
        <v>292729.37941823003</v>
      </c>
      <c r="T15" s="5">
        <f xml:space="preserve"> 0 + CAL!T15 + CAR!T15 + CENT!T15 + FLA!T15 + MIDA!T15 + MIDW!T15 + NE!T15 + NY!T15 + NW!T15 + SE!T15 + SW!T15 + TEN!T15 + TEX!T15</f>
        <v>295820.74780276994</v>
      </c>
      <c r="U15" s="5">
        <f xml:space="preserve"> 0 + CAL!U15 + CAR!U15 + CENT!U15 + FLA!U15 + MIDA!U15 + MIDW!U15 + NE!U15 + NY!U15 + NW!U15 + SE!U15 + SW!U15 + TEN!U15 + TEX!U15</f>
        <v>300071.96412535006</v>
      </c>
      <c r="V15" s="5">
        <f xml:space="preserve"> 0 + CAL!V15 + CAR!V15 + CENT!V15 + FLA!V15 + MIDA!V15 + MIDW!V15 + NE!V15 + NY!V15 + NW!V15 + SE!V15 + SW!V15 + TEN!V15 + TEX!V15</f>
        <v>300507.00447827997</v>
      </c>
      <c r="W15" s="5">
        <f xml:space="preserve"> 0 + CAL!W15 + CAR!W15 + CENT!W15 + FLA!W15 + MIDA!W15 + MIDW!W15 + NE!W15 + NY!W15 + NW!W15 + SE!W15 + SW!W15 + TEN!W15 + TEX!W15</f>
        <v>302763.71646439994</v>
      </c>
      <c r="X15" s="5">
        <f xml:space="preserve"> 0 + CAL!X15 + CAR!X15 + CENT!X15 + FLA!X15 + MIDA!X15 + MIDW!X15 + NE!X15 + NY!X15 + NW!X15 + SE!X15 + SW!X15 + TEN!X15 + TEX!X15</f>
        <v>311271.51579978992</v>
      </c>
      <c r="Y15" s="5">
        <f xml:space="preserve"> 0 + CAL!Y15 + CAR!Y15 + CENT!Y15 + FLA!Y15 + MIDA!Y15 + MIDW!Y15 + NE!Y15 + NY!Y15 + NW!Y15 + SE!Y15 + SW!Y15 + TEN!Y15 + TEX!Y15</f>
        <v>320152.99232734001</v>
      </c>
      <c r="Z15" s="5">
        <f xml:space="preserve"> 0 + CAL!Z15 + CAR!Z15 + CENT!Z15 + FLA!Z15 + MIDA!Z15 + MIDW!Z15 + NE!Z15 + NY!Z15 + NW!Z15 + SE!Z15 + SW!Z15 + TEN!Z15 + TEX!Z15</f>
        <v>323551.81659805996</v>
      </c>
      <c r="AA15" s="5">
        <f xml:space="preserve"> 0 + CAL!AA15 + CAR!AA15 + CENT!AA15 + FLA!AA15 + MIDA!AA15 + MIDW!AA15 + NE!AA15 + NY!AA15 + NW!AA15 + SE!AA15 + SW!AA15 + TEN!AA15 + TEX!AA15</f>
        <v>330847.84446150996</v>
      </c>
      <c r="AB15" s="5">
        <f xml:space="preserve"> 0 + CAL!AB15 + CAR!AB15 + CENT!AB15 + FLA!AB15 + MIDA!AB15 + MIDW!AB15 + NE!AB15 + NY!AB15 + NW!AB15 + SE!AB15 + SW!AB15 + TEN!AB15 + TEX!AB15</f>
        <v>340916.16361811</v>
      </c>
      <c r="AC15" s="5">
        <f xml:space="preserve"> 0 + CAL!AC15 + CAR!AC15 + CENT!AC15 + FLA!AC15 + MIDA!AC15 + MIDW!AC15 + NE!AC15 + NY!AC15 + NW!AC15 + SE!AC15 + SW!AC15 + TEN!AC15 + TEX!AC15</f>
        <v>348653.80804385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tr">
        <f>CAL!A16</f>
        <v>Solar_Demand_MWh</v>
      </c>
      <c r="B16" s="5">
        <f xml:space="preserve"> 0 + CAL!B16 + CAR!B16 + CENT!B16 + FLA!B16 + MIDA!B16 + MIDW!B16 + NE!B16 + NY!B16 + NW!B16 + SE!B16 + SW!B16 + TEN!B16 + TEX!B16</f>
        <v>113379513.875</v>
      </c>
      <c r="C16" s="5">
        <f xml:space="preserve"> 0 + CAL!C16 + CAR!C16 + CENT!C16 + FLA!C16 + MIDA!C16 + MIDW!C16 + NE!C16 + NY!C16 + NW!C16 + SE!C16 + SW!C16 + TEN!C16 + TEX!C16</f>
        <v>131065994.3835355</v>
      </c>
      <c r="D16" s="5">
        <f xml:space="preserve"> 0 + CAL!D16 + CAR!D16 + CENT!D16 + FLA!D16 + MIDA!D16 + MIDW!D16 + NE!D16 + NY!D16 + NW!D16 + SE!D16 + SW!D16 + TEN!D16 + TEX!D16</f>
        <v>150485501.8866722</v>
      </c>
      <c r="E16" s="5">
        <f xml:space="preserve"> 0 + CAL!E16 + CAR!E16 + CENT!E16 + FLA!E16 + MIDA!E16 + MIDW!E16 + NE!E16 + NY!E16 + NW!E16 + SE!E16 + SW!E16 + TEN!E16 + TEX!E16</f>
        <v>170917553.86893392</v>
      </c>
      <c r="F16" s="5">
        <f xml:space="preserve"> 0 + CAL!F16 + CAR!F16 + CENT!F16 + FLA!F16 + MIDA!F16 + MIDW!F16 + NE!F16 + NY!F16 + NW!F16 + SE!F16 + SW!F16 + TEN!F16 + TEX!F16</f>
        <v>191973599.88053045</v>
      </c>
      <c r="G16" s="5">
        <f xml:space="preserve"> 0 + CAL!G16 + CAR!G16 + CENT!G16 + FLA!G16 + MIDA!G16 + MIDW!G16 + NE!G16 + NY!G16 + NW!G16 + SE!G16 + SW!G16 + TEN!G16 + TEX!G16</f>
        <v>213019372.74725428</v>
      </c>
      <c r="H16" s="5">
        <f xml:space="preserve"> 0 + CAL!H16 + CAR!H16 + CENT!H16 + FLA!H16 + MIDA!H16 + MIDW!H16 + NE!H16 + NY!H16 + NW!H16 + SE!H16 + SW!H16 + TEN!H16 + TEX!H16</f>
        <v>233606211.65739828</v>
      </c>
      <c r="I16" s="5">
        <f xml:space="preserve"> 0 + CAL!I16 + CAR!I16 + CENT!I16 + FLA!I16 + MIDA!I16 + MIDW!I16 + NE!I16 + NY!I16 + NW!I16 + SE!I16 + SW!I16 + TEN!I16 + TEX!I16</f>
        <v>255213387.34570426</v>
      </c>
      <c r="J16" s="5">
        <f xml:space="preserve"> 0 + CAL!J16 + CAR!J16 + CENT!J16 + FLA!J16 + MIDA!J16 + MIDW!J16 + NE!J16 + NY!J16 + NW!J16 + SE!J16 + SW!J16 + TEN!J16 + TEX!J16</f>
        <v>277465299.80909455</v>
      </c>
      <c r="K16" s="5">
        <f xml:space="preserve"> 0 + CAL!K16 + CAR!K16 + CENT!K16 + FLA!K16 + MIDA!K16 + MIDW!K16 + NE!K16 + NY!K16 + NW!K16 + SE!K16 + SW!K16 + TEN!K16 + TEX!K16</f>
        <v>293778254.43483335</v>
      </c>
      <c r="L16" s="5">
        <f xml:space="preserve"> 0 + CAL!L16 + CAR!L16 + CENT!L16 + FLA!L16 + MIDA!L16 + MIDW!L16 + NE!L16 + NY!L16 + NW!L16 + SE!L16 + SW!L16 + TEN!L16 + TEX!L16</f>
        <v>310360496.31002659</v>
      </c>
      <c r="M16" s="5">
        <f xml:space="preserve"> 0 + CAL!M16 + CAR!M16 + CENT!M16 + FLA!M16 + MIDA!M16 + MIDW!M16 + NE!M16 + NY!M16 + NW!M16 + SE!M16 + SW!M16 + TEN!M16 + TEX!M16</f>
        <v>325072652.18296349</v>
      </c>
      <c r="N16" s="5">
        <f xml:space="preserve"> 0 + CAL!N16 + CAR!N16 + CENT!N16 + FLA!N16 + MIDA!N16 + MIDW!N16 + NE!N16 + NY!N16 + NW!N16 + SE!N16 + SW!N16 + TEN!N16 + TEX!N16</f>
        <v>339073620.00911617</v>
      </c>
      <c r="O16" s="5">
        <f xml:space="preserve"> 0 + CAL!O16 + CAR!O16 + CENT!O16 + FLA!O16 + MIDA!O16 + MIDW!O16 + NE!O16 + NY!O16 + NW!O16 + SE!O16 + SW!O16 + TEN!O16 + TEX!O16</f>
        <v>348576821.94545895</v>
      </c>
      <c r="P16" s="5">
        <f xml:space="preserve"> 0 + CAL!P16 + CAR!P16 + CENT!P16 + FLA!P16 + MIDA!P16 + MIDW!P16 + NE!P16 + NY!P16 + NW!P16 + SE!P16 + SW!P16 + TEN!P16 + TEX!P16</f>
        <v>350677351.18348801</v>
      </c>
      <c r="Q16" s="5">
        <f xml:space="preserve"> 0 + CAL!Q16 + CAR!Q16 + CENT!Q16 + FLA!Q16 + MIDA!Q16 + MIDW!Q16 + NE!Q16 + NY!Q16 + NW!Q16 + SE!Q16 + SW!Q16 + TEN!Q16 + TEX!Q16</f>
        <v>356088545.91155875</v>
      </c>
      <c r="R16" s="5">
        <f xml:space="preserve"> 0 + CAL!R16 + CAR!R16 + CENT!R16 + FLA!R16 + MIDA!R16 + MIDW!R16 + NE!R16 + NY!R16 + NW!R16 + SE!R16 + SW!R16 + TEN!R16 + TEX!R16</f>
        <v>369960182.4575929</v>
      </c>
      <c r="S16" s="5">
        <f xml:space="preserve"> 0 + CAL!S16 + CAR!S16 + CENT!S16 + FLA!S16 + MIDA!S16 + MIDW!S16 + NE!S16 + NY!S16 + NW!S16 + SE!S16 + SW!S16 + TEN!S16 + TEX!S16</f>
        <v>376292741.49377656</v>
      </c>
      <c r="T16" s="5">
        <f xml:space="preserve"> 0 + CAL!T16 + CAR!T16 + CENT!T16 + FLA!T16 + MIDA!T16 + MIDW!T16 + NE!T16 + NY!T16 + NW!T16 + SE!T16 + SW!T16 + TEN!T16 + TEX!T16</f>
        <v>380047283.63420159</v>
      </c>
      <c r="U16" s="5">
        <f xml:space="preserve"> 0 + CAL!U16 + CAR!U16 + CENT!U16 + FLA!U16 + MIDA!U16 + MIDW!U16 + NE!U16 + NY!U16 + NW!U16 + SE!U16 + SW!U16 + TEN!U16 + TEX!U16</f>
        <v>385510489.65266824</v>
      </c>
      <c r="V16" s="5">
        <f xml:space="preserve"> 0 + CAL!V16 + CAR!V16 + CENT!V16 + FLA!V16 + MIDA!V16 + MIDW!V16 + NE!V16 + NY!V16 + NW!V16 + SE!V16 + SW!V16 + TEN!V16 + TEX!V16</f>
        <v>385724246.12064028</v>
      </c>
      <c r="W16" s="5">
        <f xml:space="preserve"> 0 + CAL!W16 + CAR!W16 + CENT!W16 + FLA!W16 + MIDA!W16 + MIDW!W16 + NE!W16 + NY!W16 + NW!W16 + SE!W16 + SW!W16 + TEN!W16 + TEX!W16</f>
        <v>387993646.29345864</v>
      </c>
      <c r="X16" s="5">
        <f xml:space="preserve"> 0 + CAL!X16 + CAR!X16 + CENT!X16 + FLA!X16 + MIDA!X16 + MIDW!X16 + NE!X16 + NY!X16 + NW!X16 + SE!X16 + SW!X16 + TEN!X16 + TEX!X16</f>
        <v>398399833.65149653</v>
      </c>
      <c r="Y16" s="5">
        <f xml:space="preserve"> 0 + CAL!Y16 + CAR!Y16 + CENT!Y16 + FLA!Y16 + MIDA!Y16 + MIDW!Y16 + NE!Y16 + NY!Y16 + NW!Y16 + SE!Y16 + SW!Y16 + TEN!Y16 + TEX!Y16</f>
        <v>407610292.9050253</v>
      </c>
      <c r="Z16" s="5">
        <f xml:space="preserve"> 0 + CAL!Z16 + CAR!Z16 + CENT!Z16 + FLA!Z16 + MIDA!Z16 + MIDW!Z16 + NE!Z16 + NY!Z16 + NW!Z16 + SE!Z16 + SW!Z16 + TEN!Z16 + TEX!Z16</f>
        <v>411154466.27065527</v>
      </c>
      <c r="AA16" s="5">
        <f xml:space="preserve"> 0 + CAL!AA16 + CAR!AA16 + CENT!AA16 + FLA!AA16 + MIDA!AA16 + MIDW!AA16 + NE!AA16 + NY!AA16 + NW!AA16 + SE!AA16 + SW!AA16 + TEN!AA16 + TEX!AA16</f>
        <v>419786418.48811871</v>
      </c>
      <c r="AB16" s="5">
        <f xml:space="preserve"> 0 + CAL!AB16 + CAR!AB16 + CENT!AB16 + FLA!AB16 + MIDA!AB16 + MIDW!AB16 + NE!AB16 + NY!AB16 + NW!AB16 + SE!AB16 + SW!AB16 + TEN!AB16 + TEX!AB16</f>
        <v>432025392.34291655</v>
      </c>
      <c r="AC16" s="5">
        <f xml:space="preserve"> 0 + CAL!AC16 + CAR!AC16 + CENT!AC16 + FLA!AC16 + MIDA!AC16 + MIDW!AC16 + NE!AC16 + NY!AC16 + NW!AC16 + SE!AC16 + SW!AC16 + TEN!AC16 + TEX!AC16</f>
        <v>440762023.95105654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tr">
        <f>CAL!A17</f>
        <v>Solar_Supply_MWh</v>
      </c>
      <c r="B17" s="5">
        <f xml:space="preserve"> 0 + CAL!B17 + CAR!B17 + CENT!B17 + FLA!B17 + MIDA!B17 + MIDW!B17 + NE!B17 + NY!B17 + NW!B17 + SE!B17 + SW!B17 + TEN!B17 + TEX!B17</f>
        <v>113379513.875</v>
      </c>
      <c r="C17" s="5">
        <f xml:space="preserve"> 0 + CAL!C17 + CAR!C17 + CENT!C17 + FLA!C17 + MIDA!C17 + MIDW!C17 + NE!C17 + NY!C17 + NW!C17 + SE!C17 + SW!C17 + TEN!C17 + TEX!C17</f>
        <v>131066206.54485239</v>
      </c>
      <c r="D17" s="5">
        <f xml:space="preserve"> 0 + CAL!D17 + CAR!D17 + CENT!D17 + FLA!D17 + MIDA!D17 + MIDW!D17 + NE!D17 + NY!D17 + NW!D17 + SE!D17 + SW!D17 + TEN!D17 + TEX!D17</f>
        <v>150529650.24308598</v>
      </c>
      <c r="E17" s="5">
        <f xml:space="preserve"> 0 + CAL!E17 + CAR!E17 + CENT!E17 + FLA!E17 + MIDA!E17 + MIDW!E17 + NE!E17 + NY!E17 + NW!E17 + SE!E17 + SW!E17 + TEN!E17 + TEX!E17</f>
        <v>171511328.24184641</v>
      </c>
      <c r="F17" s="5">
        <f xml:space="preserve"> 0 + CAL!F17 + CAR!F17 + CENT!F17 + FLA!F17 + MIDA!F17 + MIDW!F17 + NE!F17 + NY!F17 + NW!F17 + SE!F17 + SW!F17 + TEN!F17 + TEX!F17</f>
        <v>193991538.58165956</v>
      </c>
      <c r="G17" s="5">
        <f xml:space="preserve"> 0 + CAL!G17 + CAR!G17 + CENT!G17 + FLA!G17 + MIDA!G17 + MIDW!G17 + NE!G17 + NY!G17 + NW!G17 + SE!G17 + SW!G17 + TEN!G17 + TEX!G17</f>
        <v>217445795.61313623</v>
      </c>
      <c r="H17" s="5">
        <f xml:space="preserve"> 0 + CAL!H17 + CAR!H17 + CENT!H17 + FLA!H17 + MIDA!H17 + MIDW!H17 + NE!H17 + NY!H17 + NW!H17 + SE!H17 + SW!H17 + TEN!H17 + TEX!H17</f>
        <v>241055876.91716939</v>
      </c>
      <c r="I17" s="5">
        <f xml:space="preserve"> 0 + CAL!I17 + CAR!I17 + CENT!I17 + FLA!I17 + MIDA!I17 + MIDW!I17 + NE!I17 + NY!I17 + NW!I17 + SE!I17 + SW!I17 + TEN!I17 + TEX!I17</f>
        <v>265563914.48717678</v>
      </c>
      <c r="J17" s="5">
        <f xml:space="preserve"> 0 + CAL!J17 + CAR!J17 + CENT!J17 + FLA!J17 + MIDA!J17 + MIDW!J17 + NE!J17 + NY!J17 + NW!J17 + SE!J17 + SW!J17 + TEN!J17 + TEX!J17</f>
        <v>290905768.3675226</v>
      </c>
      <c r="K17" s="5">
        <f xml:space="preserve"> 0 + CAL!K17 + CAR!K17 + CENT!K17 + FLA!K17 + MIDA!K17 + MIDW!K17 + NE!K17 + NY!K17 + NW!K17 + SE!K17 + SW!K17 + TEN!K17 + TEX!K17</f>
        <v>311850703.45830208</v>
      </c>
      <c r="L17" s="5">
        <f xml:space="preserve"> 0 + CAL!L17 + CAR!L17 + CENT!L17 + FLA!L17 + MIDA!L17 + MIDW!L17 + NE!L17 + NY!L17 + NW!L17 + SE!L17 + SW!L17 + TEN!L17 + TEX!L17</f>
        <v>333997929.44250613</v>
      </c>
      <c r="M17" s="5">
        <f xml:space="preserve"> 0 + CAL!M17 + CAR!M17 + CENT!M17 + FLA!M17 + MIDA!M17 + MIDW!M17 + NE!M17 + NY!M17 + NW!M17 + SE!M17 + SW!M17 + TEN!M17 + TEX!M17</f>
        <v>353755885.78360879</v>
      </c>
      <c r="N17" s="5">
        <f xml:space="preserve"> 0 + CAL!N17 + CAR!N17 + CENT!N17 + FLA!N17 + MIDA!N17 + MIDW!N17 + NE!N17 + NY!N17 + NW!N17 + SE!N17 + SW!N17 + TEN!N17 + TEX!N17</f>
        <v>371774459.69669306</v>
      </c>
      <c r="O17" s="5">
        <f xml:space="preserve"> 0 + CAL!O17 + CAR!O17 + CENT!O17 + FLA!O17 + MIDA!O17 + MIDW!O17 + NE!O17 + NY!O17 + NW!O17 + SE!O17 + SW!O17 + TEN!O17 + TEX!O17</f>
        <v>384791811.39590824</v>
      </c>
      <c r="P17" s="5">
        <f xml:space="preserve"> 0 + CAL!P17 + CAR!P17 + CENT!P17 + FLA!P17 + MIDA!P17 + MIDW!P17 + NE!P17 + NY!P17 + NW!P17 + SE!P17 + SW!P17 + TEN!P17 + TEX!P17</f>
        <v>389659272.1106357</v>
      </c>
      <c r="Q17" s="5">
        <f xml:space="preserve"> 0 + CAL!Q17 + CAR!Q17 + CENT!Q17 + FLA!Q17 + MIDA!Q17 + MIDW!Q17 + NE!Q17 + NY!Q17 + NW!Q17 + SE!Q17 + SW!Q17 + TEN!Q17 + TEX!Q17</f>
        <v>397740918.8085373</v>
      </c>
      <c r="R17" s="5">
        <f xml:space="preserve"> 0 + CAL!R17 + CAR!R17 + CENT!R17 + FLA!R17 + MIDA!R17 + MIDW!R17 + NE!R17 + NY!R17 + NW!R17 + SE!R17 + SW!R17 + TEN!R17 + TEX!R17</f>
        <v>413141072.34720552</v>
      </c>
      <c r="S17" s="5">
        <f xml:space="preserve"> 0 + CAL!S17 + CAR!S17 + CENT!S17 + FLA!S17 + MIDA!S17 + MIDW!S17 + NE!S17 + NY!S17 + NW!S17 + SE!S17 + SW!S17 + TEN!S17 + TEX!S17</f>
        <v>419803247.65224963</v>
      </c>
      <c r="T17" s="5">
        <f xml:space="preserve"> 0 + CAL!T17 + CAR!T17 + CENT!T17 + FLA!T17 + MIDA!T17 + MIDW!T17 + NE!T17 + NY!T17 + NW!T17 + SE!T17 + SW!T17 + TEN!T17 + TEX!T17</f>
        <v>424488820.71991557</v>
      </c>
      <c r="U17" s="5">
        <f xml:space="preserve"> 0 + CAL!U17 + CAR!U17 + CENT!U17 + FLA!U17 + MIDA!U17 + MIDW!U17 + NE!U17 + NY!U17 + NW!U17 + SE!U17 + SW!U17 + TEN!U17 + TEX!U17</f>
        <v>431621016.52558541</v>
      </c>
      <c r="V17" s="5">
        <f xml:space="preserve"> 0 + CAL!V17 + CAR!V17 + CENT!V17 + FLA!V17 + MIDA!V17 + MIDW!V17 + NE!V17 + NY!V17 + NW!V17 + SE!V17 + SW!V17 + TEN!V17 + TEX!V17</f>
        <v>433093681.87638074</v>
      </c>
      <c r="W17" s="5">
        <f xml:space="preserve"> 0 + CAL!W17 + CAR!W17 + CENT!W17 + FLA!W17 + MIDA!W17 + MIDW!W17 + NE!W17 + NY!W17 + NW!W17 + SE!W17 + SW!W17 + TEN!W17 + TEX!W17</f>
        <v>437194350.11561614</v>
      </c>
      <c r="X17" s="5">
        <f xml:space="preserve"> 0 + CAL!X17 + CAR!X17 + CENT!X17 + FLA!X17 + MIDA!X17 + MIDW!X17 + NE!X17 + NY!X17 + NW!X17 + SE!X17 + SW!X17 + TEN!X17 + TEX!X17</f>
        <v>449671669.20896816</v>
      </c>
      <c r="Y17" s="5">
        <f xml:space="preserve"> 0 + CAL!Y17 + CAR!Y17 + CENT!Y17 + FLA!Y17 + MIDA!Y17 + MIDW!Y17 + NE!Y17 + NY!Y17 + NW!Y17 + SE!Y17 + SW!Y17 + TEN!Y17 + TEX!Y17</f>
        <v>460229273.54631317</v>
      </c>
      <c r="Z17" s="5">
        <f xml:space="preserve"> 0 + CAL!Z17 + CAR!Z17 + CENT!Z17 + FLA!Z17 + MIDA!Z17 + MIDW!Z17 + NE!Z17 + NY!Z17 + NW!Z17 + SE!Z17 + SW!Z17 + TEN!Z17 + TEX!Z17</f>
        <v>465299540.19001859</v>
      </c>
      <c r="AA17" s="5">
        <f xml:space="preserve"> 0 + CAL!AA17 + CAR!AA17 + CENT!AA17 + FLA!AA17 + MIDA!AA17 + MIDW!AA17 + NE!AA17 + NY!AA17 + NW!AA17 + SE!AA17 + SW!AA17 + TEN!AA17 + TEX!AA17</f>
        <v>475588814.06000179</v>
      </c>
      <c r="AB17" s="5">
        <f xml:space="preserve"> 0 + CAL!AB17 + CAR!AB17 + CENT!AB17 + FLA!AB17 + MIDA!AB17 + MIDW!AB17 + NE!AB17 + NY!AB17 + NW!AB17 + SE!AB17 + SW!AB17 + TEN!AB17 + TEX!AB17</f>
        <v>490522297.63255292</v>
      </c>
      <c r="AC17" s="5">
        <f xml:space="preserve"> 0 + CAL!AC17 + CAR!AC17 + CENT!AC17 + FLA!AC17 + MIDA!AC17 + MIDW!AC17 + NE!AC17 + NY!AC17 + NW!AC17 + SE!AC17 + SW!AC17 + TEN!AC17 + TEX!AC17</f>
        <v>500426938.79303622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tr">
        <f>CAL!A18</f>
        <v>Solar_Cost</v>
      </c>
      <c r="B18" s="5">
        <f xml:space="preserve"> 0 + CAL!B18 + CAR!B18 + CENT!B18 + FLA!B18 + MIDA!B18 + MIDW!B18 + NE!B18 + NY!B18 + NW!B18 + SE!B18 + SW!B18 + TEN!B18 + TEX!B18</f>
        <v>19135.433787080001</v>
      </c>
      <c r="C18" s="5">
        <f xml:space="preserve"> 0 + CAL!C18 + CAR!C18 + CENT!C18 + FLA!C18 + MIDA!C18 + MIDW!C18 + NE!C18 + NY!C18 + NW!C18 + SE!C18 + SW!C18 + TEN!C18 + TEX!C18</f>
        <v>21469.038299379998</v>
      </c>
      <c r="D18" s="5">
        <f xml:space="preserve"> 0 + CAL!D18 + CAR!D18 + CENT!D18 + FLA!D18 + MIDA!D18 + MIDW!D18 + NE!D18 + NY!D18 + NW!D18 + SE!D18 + SW!D18 + TEN!D18 + TEX!D18</f>
        <v>24127.557993819999</v>
      </c>
      <c r="E18" s="5">
        <f xml:space="preserve"> 0 + CAL!E18 + CAR!E18 + CENT!E18 + FLA!E18 + MIDA!E18 + MIDW!E18 + NE!E18 + NY!E18 + NW!E18 + SE!E18 + SW!E18 + TEN!E18 + TEX!E18</f>
        <v>27014.388972549998</v>
      </c>
      <c r="F18" s="5">
        <f xml:space="preserve"> 0 + CAL!F18 + CAR!F18 + CENT!F18 + FLA!F18 + MIDA!F18 + MIDW!F18 + NE!F18 + NY!F18 + NW!F18 + SE!F18 + SW!F18 + TEN!F18 + TEX!F18</f>
        <v>30125.53687217</v>
      </c>
      <c r="G18" s="5">
        <f xml:space="preserve"> 0 + CAL!G18 + CAR!G18 + CENT!G18 + FLA!G18 + MIDA!G18 + MIDW!G18 + NE!G18 + NY!G18 + NW!G18 + SE!G18 + SW!G18 + TEN!G18 + TEX!G18</f>
        <v>33301.403542879998</v>
      </c>
      <c r="H18" s="5">
        <f xml:space="preserve"> 0 + CAL!H18 + CAR!H18 + CENT!H18 + FLA!H18 + MIDA!H18 + MIDW!H18 + NE!H18 + NY!H18 + NW!H18 + SE!H18 + SW!H18 + TEN!H18 + TEX!H18</f>
        <v>36437.958915349998</v>
      </c>
      <c r="I18" s="5">
        <f xml:space="preserve"> 0 + CAL!I18 + CAR!I18 + CENT!I18 + FLA!I18 + MIDA!I18 + MIDW!I18 + NE!I18 + NY!I18 + NW!I18 + SE!I18 + SW!I18 + TEN!I18 + TEX!I18</f>
        <v>39704.135798930001</v>
      </c>
      <c r="J18" s="5">
        <f xml:space="preserve"> 0 + CAL!J18 + CAR!J18 + CENT!J18 + FLA!J18 + MIDA!J18 + MIDW!J18 + NE!J18 + NY!J18 + NW!J18 + SE!J18 + SW!J18 + TEN!J18 + TEX!J18</f>
        <v>43095.636634970004</v>
      </c>
      <c r="K18" s="5">
        <f xml:space="preserve"> 0 + CAL!K18 + CAR!K18 + CENT!K18 + FLA!K18 + MIDA!K18 + MIDW!K18 + NE!K18 + NY!K18 + NW!K18 + SE!K18 + SW!K18 + TEN!K18 + TEX!K18</f>
        <v>45581.34441713999</v>
      </c>
      <c r="L18" s="5">
        <f xml:space="preserve"> 0 + CAL!L18 + CAR!L18 + CENT!L18 + FLA!L18 + MIDA!L18 + MIDW!L18 + NE!L18 + NY!L18 + NW!L18 + SE!L18 + SW!L18 + TEN!L18 + TEX!L18</f>
        <v>48475.547311609997</v>
      </c>
      <c r="M18" s="5">
        <f xml:space="preserve"> 0 + CAL!M18 + CAR!M18 + CENT!M18 + FLA!M18 + MIDA!M18 + MIDW!M18 + NE!M18 + NY!M18 + NW!M18 + SE!M18 + SW!M18 + TEN!M18 + TEX!M18</f>
        <v>51101.521866450006</v>
      </c>
      <c r="N18" s="5">
        <f xml:space="preserve"> 0 + CAL!N18 + CAR!N18 + CENT!N18 + FLA!N18 + MIDA!N18 + MIDW!N18 + NE!N18 + NY!N18 + NW!N18 + SE!N18 + SW!N18 + TEN!N18 + TEX!N18</f>
        <v>53480.634769220007</v>
      </c>
      <c r="O18" s="5">
        <f xml:space="preserve"> 0 + CAL!O18 + CAR!O18 + CENT!O18 + FLA!O18 + MIDA!O18 + MIDW!O18 + NE!O18 + NY!O18 + NW!O18 + SE!O18 + SW!O18 + TEN!O18 + TEX!O18</f>
        <v>55242.375484550008</v>
      </c>
      <c r="P18" s="5">
        <f xml:space="preserve"> 0 + CAL!P18 + CAR!P18 + CENT!P18 + FLA!P18 + MIDA!P18 + MIDW!P18 + NE!P18 + NY!P18 + NW!P18 + SE!P18 + SW!P18 + TEN!P18 + TEX!P18</f>
        <v>55782.114553380001</v>
      </c>
      <c r="Q18" s="5">
        <f xml:space="preserve"> 0 + CAL!Q18 + CAR!Q18 + CENT!Q18 + FLA!Q18 + MIDA!Q18 + MIDW!Q18 + NE!Q18 + NY!Q18 + NW!Q18 + SE!Q18 + SW!Q18 + TEN!Q18 + TEX!Q18</f>
        <v>56668.746194390005</v>
      </c>
      <c r="R18" s="5">
        <f xml:space="preserve"> 0 + CAL!R18 + CAR!R18 + CENT!R18 + FLA!R18 + MIDA!R18 + MIDW!R18 + NE!R18 + NY!R18 + NW!R18 + SE!R18 + SW!R18 + TEN!R18 + TEX!R18</f>
        <v>58964.639187739995</v>
      </c>
      <c r="S18" s="5">
        <f xml:space="preserve"> 0 + CAL!S18 + CAR!S18 + CENT!S18 + FLA!S18 + MIDA!S18 + MIDW!S18 + NE!S18 + NY!S18 + NW!S18 + SE!S18 + SW!S18 + TEN!S18 + TEX!S18</f>
        <v>59763.001497210003</v>
      </c>
      <c r="T18" s="5">
        <f xml:space="preserve"> 0 + CAL!T18 + CAR!T18 + CENT!T18 + FLA!T18 + MIDA!T18 + MIDW!T18 + NE!T18 + NY!T18 + NW!T18 + SE!T18 + SW!T18 + TEN!T18 + TEX!T18</f>
        <v>60394.128628209997</v>
      </c>
      <c r="U18" s="5">
        <f xml:space="preserve"> 0 + CAL!U18 + CAR!U18 + CENT!U18 + FLA!U18 + MIDA!U18 + MIDW!U18 + NE!U18 + NY!U18 + NW!U18 + SE!U18 + SW!U18 + TEN!U18 + TEX!U18</f>
        <v>61262.047823590001</v>
      </c>
      <c r="V18" s="5">
        <f xml:space="preserve"> 0 + CAL!V18 + CAR!V18 + CENT!V18 + FLA!V18 + MIDA!V18 + MIDW!V18 + NE!V18 + NY!V18 + NW!V18 + SE!V18 + SW!V18 + TEN!V18 + TEX!V18</f>
        <v>61350.864727870008</v>
      </c>
      <c r="W18" s="5">
        <f xml:space="preserve"> 0 + CAL!W18 + CAR!W18 + CENT!W18 + FLA!W18 + MIDA!W18 + MIDW!W18 + NE!W18 + NY!W18 + NW!W18 + SE!W18 + SW!W18 + TEN!W18 + TEX!W18</f>
        <v>61811.590200890001</v>
      </c>
      <c r="X18" s="5">
        <f xml:space="preserve"> 0 + CAL!X18 + CAR!X18 + CENT!X18 + FLA!X18 + MIDA!X18 + MIDW!X18 + NE!X18 + NY!X18 + NW!X18 + SE!X18 + SW!X18 + TEN!X18 + TEX!X18</f>
        <v>63548.524243620006</v>
      </c>
      <c r="Y18" s="5">
        <f xml:space="preserve"> 0 + CAL!Y18 + CAR!Y18 + CENT!Y18 + FLA!Y18 + MIDA!Y18 + MIDW!Y18 + NE!Y18 + NY!Y18 + NW!Y18 + SE!Y18 + SW!Y18 + TEN!Y18 + TEX!Y18</f>
        <v>65361.747419479994</v>
      </c>
      <c r="Z18" s="5">
        <f xml:space="preserve"> 0 + CAL!Z18 + CAR!Z18 + CENT!Z18 + FLA!Z18 + MIDA!Z18 + MIDW!Z18 + NE!Z18 + NY!Z18 + NW!Z18 + SE!Z18 + SW!Z18 + TEN!Z18 + TEX!Z18</f>
        <v>66055.644083970008</v>
      </c>
      <c r="AA18" s="5">
        <f xml:space="preserve"> 0 + CAL!AA18 + CAR!AA18 + CENT!AA18 + FLA!AA18 + MIDA!AA18 + MIDW!AA18 + NE!AA18 + NY!AA18 + NW!AA18 + SE!AA18 + SW!AA18 + TEN!AA18 + TEX!AA18</f>
        <v>67545.185465150003</v>
      </c>
      <c r="AB18" s="5">
        <f xml:space="preserve"> 0 + CAL!AB18 + CAR!AB18 + CENT!AB18 + FLA!AB18 + MIDA!AB18 + MIDW!AB18 + NE!AB18 + NY!AB18 + NW!AB18 + SE!AB18 + SW!AB18 + TEN!AB18 + TEX!AB18</f>
        <v>69600.711883539989</v>
      </c>
      <c r="AC18" s="5">
        <f xml:space="preserve"> 0 + CAL!AC18 + CAR!AC18 + CENT!AC18 + FLA!AC18 + MIDA!AC18 + MIDW!AC18 + NE!AC18 + NY!AC18 + NW!AC18 + SE!AC18 + SW!AC18 + TEN!AC18 + TEX!AC18</f>
        <v>71180.412753719997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tr">
        <f>CAL!A19</f>
        <v>Solar_CO2_Cost</v>
      </c>
      <c r="B19" s="5">
        <f xml:space="preserve"> 0 + CAL!B19 + CAR!B19 + CENT!B19 + FLA!B19 + MIDA!B19 + MIDW!B19 + NE!B19 + NY!B19 + NW!B19 + SE!B19 + SW!B19 + TEN!B19 + TEX!B19</f>
        <v>0</v>
      </c>
      <c r="C19" s="5">
        <f xml:space="preserve"> 0 + CAL!C19 + CAR!C19 + CENT!C19 + FLA!C19 + MIDA!C19 + MIDW!C19 + NE!C19 + NY!C19 + NW!C19 + SE!C19 + SW!C19 + TEN!C19 + TEX!C19</f>
        <v>327.66551636000003</v>
      </c>
      <c r="D19" s="5">
        <f xml:space="preserve"> 0 + CAL!D19 + CAR!D19 + CENT!D19 + FLA!D19 + MIDA!D19 + MIDW!D19 + NE!D19 + NY!D19 + NW!D19 + SE!D19 + SW!D19 + TEN!D19 + TEX!D19</f>
        <v>376.3241256</v>
      </c>
      <c r="E19" s="5">
        <f xml:space="preserve"> 0 + CAL!E19 + CAR!E19 + CENT!E19 + FLA!E19 + MIDA!E19 + MIDW!E19 + NE!E19 + NY!E19 + NW!E19 + SE!E19 + SW!E19 + TEN!E19 + TEX!E19</f>
        <v>428.77832058999996</v>
      </c>
      <c r="F19" s="5">
        <f xml:space="preserve"> 0 + CAL!F19 + CAR!F19 + CENT!F19 + FLA!F19 + MIDA!F19 + MIDW!F19 + NE!F19 + NY!F19 + NW!F19 + SE!F19 + SW!F19 + TEN!F19 + TEX!F19</f>
        <v>484.97884644999999</v>
      </c>
      <c r="G19" s="5">
        <f xml:space="preserve"> 0 + CAL!G19 + CAR!G19 + CENT!G19 + FLA!G19 + MIDA!G19 + MIDW!G19 + NE!G19 + NY!G19 + NW!G19 + SE!G19 + SW!G19 + TEN!G19 + TEX!G19</f>
        <v>543.61448901999995</v>
      </c>
      <c r="H19" s="5">
        <f xml:space="preserve"> 0 + CAL!H19 + CAR!H19 + CENT!H19 + FLA!H19 + MIDA!H19 + MIDW!H19 + NE!H19 + NY!H19 + NW!H19 + SE!H19 + SW!H19 + TEN!H19 + TEX!H19</f>
        <v>602.63969229999998</v>
      </c>
      <c r="I19" s="5">
        <f xml:space="preserve"> 0 + CAL!I19 + CAR!I19 + CENT!I19 + FLA!I19 + MIDA!I19 + MIDW!I19 + NE!I19 + NY!I19 + NW!I19 + SE!I19 + SW!I19 + TEN!I19 + TEX!I19</f>
        <v>663.90978622000011</v>
      </c>
      <c r="J19" s="5">
        <f xml:space="preserve"> 0 + CAL!J19 + CAR!J19 + CENT!J19 + FLA!J19 + MIDA!J19 + MIDW!J19 + NE!J19 + NY!J19 + NW!J19 + SE!J19 + SW!J19 + TEN!J19 + TEX!J19</f>
        <v>727.26442092000002</v>
      </c>
      <c r="K19" s="5">
        <f xml:space="preserve"> 0 + CAL!K19 + CAR!K19 + CENT!K19 + FLA!K19 + MIDA!K19 + MIDW!K19 + NE!K19 + NY!K19 + NW!K19 + SE!K19 + SW!K19 + TEN!K19 + TEX!K19</f>
        <v>779.62675865000006</v>
      </c>
      <c r="L19" s="5">
        <f xml:space="preserve"> 0 + CAL!L19 + CAR!L19 + CENT!L19 + FLA!L19 + MIDA!L19 + MIDW!L19 + NE!L19 + NY!L19 + NW!L19 + SE!L19 + SW!L19 + TEN!L19 + TEX!L19</f>
        <v>834.9948235899999</v>
      </c>
      <c r="M19" s="5">
        <f xml:space="preserve"> 0 + CAL!M19 + CAR!M19 + CENT!M19 + FLA!M19 + MIDA!M19 + MIDW!M19 + NE!M19 + NY!M19 + NW!M19 + SE!M19 + SW!M19 + TEN!M19 + TEX!M19</f>
        <v>884.38971446999983</v>
      </c>
      <c r="N19" s="5">
        <f xml:space="preserve"> 0 + CAL!N19 + CAR!N19 + CENT!N19 + FLA!N19 + MIDA!N19 + MIDW!N19 + NE!N19 + NY!N19 + NW!N19 + SE!N19 + SW!N19 + TEN!N19 + TEX!N19</f>
        <v>929.43614924999997</v>
      </c>
      <c r="O19" s="5">
        <f xml:space="preserve"> 0 + CAL!O19 + CAR!O19 + CENT!O19 + FLA!O19 + MIDA!O19 + MIDW!O19 + NE!O19 + NY!O19 + NW!O19 + SE!O19 + SW!O19 + TEN!O19 + TEX!O19</f>
        <v>961.97952850000001</v>
      </c>
      <c r="P19" s="5">
        <f xml:space="preserve"> 0 + CAL!P19 + CAR!P19 + CENT!P19 + FLA!P19 + MIDA!P19 + MIDW!P19 + NE!P19 + NY!P19 + NW!P19 + SE!P19 + SW!P19 + TEN!P19 + TEX!P19</f>
        <v>974.14818027999991</v>
      </c>
      <c r="Q19" s="5">
        <f xml:space="preserve"> 0 + CAL!Q19 + CAR!Q19 + CENT!Q19 + FLA!Q19 + MIDA!Q19 + MIDW!Q19 + NE!Q19 + NY!Q19 + NW!Q19 + SE!Q19 + SW!Q19 + TEN!Q19 + TEX!Q19</f>
        <v>994.35229702999993</v>
      </c>
      <c r="R19" s="5">
        <f xml:space="preserve"> 0 + CAL!R19 + CAR!R19 + CENT!R19 + FLA!R19 + MIDA!R19 + MIDW!R19 + NE!R19 + NY!R19 + NW!R19 + SE!R19 + SW!R19 + TEN!R19 + TEX!R19</f>
        <v>1032.85268086</v>
      </c>
      <c r="S19" s="5">
        <f xml:space="preserve"> 0 + CAL!S19 + CAR!S19 + CENT!S19 + FLA!S19 + MIDA!S19 + MIDW!S19 + NE!S19 + NY!S19 + NW!S19 + SE!S19 + SW!S19 + TEN!S19 + TEX!S19</f>
        <v>1049.5081191300001</v>
      </c>
      <c r="T19" s="5">
        <f xml:space="preserve"> 0 + CAL!T19 + CAR!T19 + CENT!T19 + FLA!T19 + MIDA!T19 + MIDW!T19 + NE!T19 + NY!T19 + NW!T19 + SE!T19 + SW!T19 + TEN!T19 + TEX!T19</f>
        <v>1061.2220517999999</v>
      </c>
      <c r="U19" s="5">
        <f xml:space="preserve"> 0 + CAL!U19 + CAR!U19 + CENT!U19 + FLA!U19 + MIDA!U19 + MIDW!U19 + NE!U19 + NY!U19 + NW!U19 + SE!U19 + SW!U19 + TEN!U19 + TEX!U19</f>
        <v>1079.0525413099999</v>
      </c>
      <c r="V19" s="5">
        <f xml:space="preserve"> 0 + CAL!V19 + CAR!V19 + CENT!V19 + FLA!V19 + MIDA!V19 + MIDW!V19 + NE!V19 + NY!V19 + NW!V19 + SE!V19 + SW!V19 + TEN!V19 + TEX!V19</f>
        <v>1082.7342046899998</v>
      </c>
      <c r="W19" s="5">
        <f xml:space="preserve"> 0 + CAL!W19 + CAR!W19 + CENT!W19 + FLA!W19 + MIDA!W19 + MIDW!W19 + NE!W19 + NY!W19 + NW!W19 + SE!W19 + SW!W19 + TEN!W19 + TEX!W19</f>
        <v>1092.98587527</v>
      </c>
      <c r="X19" s="5">
        <f xml:space="preserve"> 0 + CAL!X19 + CAR!X19 + CENT!X19 + FLA!X19 + MIDA!X19 + MIDW!X19 + NE!X19 + NY!X19 + NW!X19 + SE!X19 + SW!X19 + TEN!X19 + TEX!X19</f>
        <v>1124.1791730100001</v>
      </c>
      <c r="Y19" s="5">
        <f xml:space="preserve"> 0 + CAL!Y19 + CAR!Y19 + CENT!Y19 + FLA!Y19 + MIDA!Y19 + MIDW!Y19 + NE!Y19 + NY!Y19 + NW!Y19 + SE!Y19 + SW!Y19 + TEN!Y19 + TEX!Y19</f>
        <v>1150.5731838699999</v>
      </c>
      <c r="Z19" s="5">
        <f xml:space="preserve"> 0 + CAL!Z19 + CAR!Z19 + CENT!Z19 + FLA!Z19 + MIDA!Z19 + MIDW!Z19 + NE!Z19 + NY!Z19 + NW!Z19 + SE!Z19 + SW!Z19 + TEN!Z19 + TEX!Z19</f>
        <v>1163.2488504799999</v>
      </c>
      <c r="AA19" s="5">
        <f xml:space="preserve"> 0 + CAL!AA19 + CAR!AA19 + CENT!AA19 + FLA!AA19 + MIDA!AA19 + MIDW!AA19 + NE!AA19 + NY!AA19 + NW!AA19 + SE!AA19 + SW!AA19 + TEN!AA19 + TEX!AA19</f>
        <v>1188.97203513</v>
      </c>
      <c r="AB19" s="5">
        <f xml:space="preserve"> 0 + CAL!AB19 + CAR!AB19 + CENT!AB19 + FLA!AB19 + MIDA!AB19 + MIDW!AB19 + NE!AB19 + NY!AB19 + NW!AB19 + SE!AB19 + SW!AB19 + TEN!AB19 + TEX!AB19</f>
        <v>1226.3057441100002</v>
      </c>
      <c r="AC19" s="5">
        <f xml:space="preserve"> 0 + CAL!AC19 + CAR!AC19 + CENT!AC19 + FLA!AC19 + MIDA!AC19 + MIDW!AC19 + NE!AC19 + NY!AC19 + NW!AC19 + SE!AC19 + SW!AC19 + TEN!AC19 + TEX!AC19</f>
        <v>1251.0673469799999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tr">
        <f>CAL!A20</f>
        <v>Solar_CO2_MTon</v>
      </c>
      <c r="B20" s="5">
        <f xml:space="preserve"> 0 + CAL!B20 + CAR!B20 + CENT!B20 + FLA!B20 + MIDA!B20 + MIDW!B20 + NE!B20 + NY!B20 + NW!B20 + SE!B20 + SW!B20 + TEN!B20 + TEX!B20</f>
        <v>0.56689757000000007</v>
      </c>
      <c r="C20" s="5">
        <f xml:space="preserve"> 0 + CAL!C20 + CAR!C20 + CENT!C20 + FLA!C20 + MIDA!C20 + MIDW!C20 + NE!C20 + NY!C20 + NW!C20 + SE!C20 + SW!C20 + TEN!C20 + TEX!C20</f>
        <v>0.6553310200000001</v>
      </c>
      <c r="D20" s="5">
        <f xml:space="preserve"> 0 + CAL!D20 + CAR!D20 + CENT!D20 + FLA!D20 + MIDA!D20 + MIDW!D20 + NE!D20 + NY!D20 + NW!D20 + SE!D20 + SW!D20 + TEN!D20 + TEX!D20</f>
        <v>0.75264824999999991</v>
      </c>
      <c r="E20" s="5">
        <f xml:space="preserve"> 0 + CAL!E20 + CAR!E20 + CENT!E20 + FLA!E20 + MIDA!E20 + MIDW!E20 + NE!E20 + NY!E20 + NW!E20 + SE!E20 + SW!E20 + TEN!E20 + TEX!E20</f>
        <v>0.85755662999999993</v>
      </c>
      <c r="F20" s="5">
        <f xml:space="preserve"> 0 + CAL!F20 + CAR!F20 + CENT!F20 + FLA!F20 + MIDA!F20 + MIDW!F20 + NE!F20 + NY!F20 + NW!F20 + SE!F20 + SW!F20 + TEN!F20 + TEX!F20</f>
        <v>0.96995770000000014</v>
      </c>
      <c r="G20" s="5">
        <f xml:space="preserve"> 0 + CAL!G20 + CAR!G20 + CENT!G20 + FLA!G20 + MIDA!G20 + MIDW!G20 + NE!G20 + NY!G20 + NW!G20 + SE!G20 + SW!G20 + TEN!G20 + TEX!G20</f>
        <v>1.0872289799999999</v>
      </c>
      <c r="H20" s="5">
        <f xml:space="preserve"> 0 + CAL!H20 + CAR!H20 + CENT!H20 + FLA!H20 + MIDA!H20 + MIDW!H20 + NE!H20 + NY!H20 + NW!H20 + SE!H20 + SW!H20 + TEN!H20 + TEX!H20</f>
        <v>1.2052793799999999</v>
      </c>
      <c r="I20" s="5">
        <f xml:space="preserve"> 0 + CAL!I20 + CAR!I20 + CENT!I20 + FLA!I20 + MIDA!I20 + MIDW!I20 + NE!I20 + NY!I20 + NW!I20 + SE!I20 + SW!I20 + TEN!I20 + TEX!I20</f>
        <v>1.32781959</v>
      </c>
      <c r="J20" s="5">
        <f xml:space="preserve"> 0 + CAL!J20 + CAR!J20 + CENT!J20 + FLA!J20 + MIDA!J20 + MIDW!J20 + NE!J20 + NY!J20 + NW!J20 + SE!J20 + SW!J20 + TEN!J20 + TEX!J20</f>
        <v>1.4545288500000002</v>
      </c>
      <c r="K20" s="5">
        <f xml:space="preserve"> 0 + CAL!K20 + CAR!K20 + CENT!K20 + FLA!K20 + MIDA!K20 + MIDW!K20 + NE!K20 + NY!K20 + NW!K20 + SE!K20 + SW!K20 + TEN!K20 + TEX!K20</f>
        <v>1.5592535200000002</v>
      </c>
      <c r="L20" s="5">
        <f xml:space="preserve"> 0 + CAL!L20 + CAR!L20 + CENT!L20 + FLA!L20 + MIDA!L20 + MIDW!L20 + NE!L20 + NY!L20 + NW!L20 + SE!L20 + SW!L20 + TEN!L20 + TEX!L20</f>
        <v>1.6699896599999999</v>
      </c>
      <c r="M20" s="5">
        <f xml:space="preserve"> 0 + CAL!M20 + CAR!M20 + CENT!M20 + FLA!M20 + MIDA!M20 + MIDW!M20 + NE!M20 + NY!M20 + NW!M20 + SE!M20 + SW!M20 + TEN!M20 + TEX!M20</f>
        <v>1.7687794300000002</v>
      </c>
      <c r="N20" s="5">
        <f xml:space="preserve"> 0 + CAL!N20 + CAR!N20 + CENT!N20 + FLA!N20 + MIDA!N20 + MIDW!N20 + NE!N20 + NY!N20 + NW!N20 + SE!N20 + SW!N20 + TEN!N20 + TEX!N20</f>
        <v>1.8588723100000002</v>
      </c>
      <c r="O20" s="5">
        <f xml:space="preserve"> 0 + CAL!O20 + CAR!O20 + CENT!O20 + FLA!O20 + MIDA!O20 + MIDW!O20 + NE!O20 + NY!O20 + NW!O20 + SE!O20 + SW!O20 + TEN!O20 + TEX!O20</f>
        <v>1.9239590499999999</v>
      </c>
      <c r="P20" s="5">
        <f xml:space="preserve"> 0 + CAL!P20 + CAR!P20 + CENT!P20 + FLA!P20 + MIDA!P20 + MIDW!P20 + NE!P20 + NY!P20 + NW!P20 + SE!P20 + SW!P20 + TEN!P20 + TEX!P20</f>
        <v>1.9482963800000002</v>
      </c>
      <c r="Q20" s="5">
        <f xml:space="preserve"> 0 + CAL!Q20 + CAR!Q20 + CENT!Q20 + FLA!Q20 + MIDA!Q20 + MIDW!Q20 + NE!Q20 + NY!Q20 + NW!Q20 + SE!Q20 + SW!Q20 + TEN!Q20 + TEX!Q20</f>
        <v>1.9887045900000002</v>
      </c>
      <c r="R20" s="5">
        <f xml:space="preserve"> 0 + CAL!R20 + CAR!R20 + CENT!R20 + FLA!R20 + MIDA!R20 + MIDW!R20 + NE!R20 + NY!R20 + NW!R20 + SE!R20 + SW!R20 + TEN!R20 + TEX!R20</f>
        <v>2.0657053599999999</v>
      </c>
      <c r="S20" s="5">
        <f xml:space="preserve"> 0 + CAL!S20 + CAR!S20 + CENT!S20 + FLA!S20 + MIDA!S20 + MIDW!S20 + NE!S20 + NY!S20 + NW!S20 + SE!S20 + SW!S20 + TEN!S20 + TEX!S20</f>
        <v>2.09901625</v>
      </c>
      <c r="T20" s="5">
        <f xml:space="preserve"> 0 + CAL!T20 + CAR!T20 + CENT!T20 + FLA!T20 + MIDA!T20 + MIDW!T20 + NE!T20 + NY!T20 + NW!T20 + SE!T20 + SW!T20 + TEN!T20 + TEX!T20</f>
        <v>2.12244411</v>
      </c>
      <c r="U20" s="5">
        <f xml:space="preserve"> 0 + CAL!U20 + CAR!U20 + CENT!U20 + FLA!U20 + MIDA!U20 + MIDW!U20 + NE!U20 + NY!U20 + NW!U20 + SE!U20 + SW!U20 + TEN!U20 + TEX!U20</f>
        <v>2.1581050800000003</v>
      </c>
      <c r="V20" s="5">
        <f xml:space="preserve"> 0 + CAL!V20 + CAR!V20 + CENT!V20 + FLA!V20 + MIDA!V20 + MIDW!V20 + NE!V20 + NY!V20 + NW!V20 + SE!V20 + SW!V20 + TEN!V20 + TEX!V20</f>
        <v>2.1654684</v>
      </c>
      <c r="W20" s="5">
        <f xml:space="preserve"> 0 + CAL!W20 + CAR!W20 + CENT!W20 + FLA!W20 + MIDA!W20 + MIDW!W20 + NE!W20 + NY!W20 + NW!W20 + SE!W20 + SW!W20 + TEN!W20 + TEX!W20</f>
        <v>2.1859717600000002</v>
      </c>
      <c r="X20" s="5">
        <f xml:space="preserve"> 0 + CAL!X20 + CAR!X20 + CENT!X20 + FLA!X20 + MIDA!X20 + MIDW!X20 + NE!X20 + NY!X20 + NW!X20 + SE!X20 + SW!X20 + TEN!X20 + TEX!X20</f>
        <v>2.2483583400000002</v>
      </c>
      <c r="Y20" s="5">
        <f xml:space="preserve"> 0 + CAL!Y20 + CAR!Y20 + CENT!Y20 + FLA!Y20 + MIDA!Y20 + MIDW!Y20 + NE!Y20 + NY!Y20 + NW!Y20 + SE!Y20 + SW!Y20 + TEN!Y20 + TEX!Y20</f>
        <v>2.3011463699999997</v>
      </c>
      <c r="Z20" s="5">
        <f xml:space="preserve"> 0 + CAL!Z20 + CAR!Z20 + CENT!Z20 + FLA!Z20 + MIDA!Z20 + MIDW!Z20 + NE!Z20 + NY!Z20 + NW!Z20 + SE!Z20 + SW!Z20 + TEN!Z20 + TEX!Z20</f>
        <v>2.3264977099999999</v>
      </c>
      <c r="AA20" s="5">
        <f xml:space="preserve"> 0 + CAL!AA20 + CAR!AA20 + CENT!AA20 + FLA!AA20 + MIDA!AA20 + MIDW!AA20 + NE!AA20 + NY!AA20 + NW!AA20 + SE!AA20 + SW!AA20 + TEN!AA20 + TEX!AA20</f>
        <v>2.3779440799999998</v>
      </c>
      <c r="AB20" s="5">
        <f xml:space="preserve"> 0 + CAL!AB20 + CAR!AB20 + CENT!AB20 + FLA!AB20 + MIDA!AB20 + MIDW!AB20 + NE!AB20 + NY!AB20 + NW!AB20 + SE!AB20 + SW!AB20 + TEN!AB20 + TEX!AB20</f>
        <v>2.4526114799999998</v>
      </c>
      <c r="AC20" s="5">
        <f xml:space="preserve"> 0 + CAL!AC20 + CAR!AC20 + CENT!AC20 + FLA!AC20 + MIDA!AC20 + MIDW!AC20 + NE!AC20 + NY!AC20 + NW!AC20 + SE!AC20 + SW!AC20 + TEN!AC20 + TEX!AC20</f>
        <v>2.5021346900000005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tr">
        <f>CAL!A21</f>
        <v>Solar_MW_Cost</v>
      </c>
      <c r="B21" s="5">
        <f xml:space="preserve"> 0 + CAL!B21 + CAR!B21 + CENT!B21 + FLA!B21 + MIDA!B21 + MIDW!B21 + NE!B21 + NY!B21 + NW!B21 + SE!B21 + SW!B21 + TEN!B21 + TEX!B21</f>
        <v>19135.433787080001</v>
      </c>
      <c r="C21" s="5">
        <f xml:space="preserve"> 0 + CAL!C21 + CAR!C21 + CENT!C21 + FLA!C21 + MIDA!C21 + MIDW!C21 + NE!C21 + NY!C21 + NW!C21 + SE!C21 + SW!C21 + TEN!C21 + TEX!C21</f>
        <v>21469.038299379998</v>
      </c>
      <c r="D21" s="5">
        <f xml:space="preserve"> 0 + CAL!D21 + CAR!D21 + CENT!D21 + FLA!D21 + MIDA!D21 + MIDW!D21 + NE!D21 + NY!D21 + NW!D21 + SE!D21 + SW!D21 + TEN!D21 + TEX!D21</f>
        <v>24127.557993819999</v>
      </c>
      <c r="E21" s="5">
        <f xml:space="preserve"> 0 + CAL!E21 + CAR!E21 + CENT!E21 + FLA!E21 + MIDA!E21 + MIDW!E21 + NE!E21 + NY!E21 + NW!E21 + SE!E21 + SW!E21 + TEN!E21 + TEX!E21</f>
        <v>27014.388972549998</v>
      </c>
      <c r="F21" s="5">
        <f xml:space="preserve"> 0 + CAL!F21 + CAR!F21 + CENT!F21 + FLA!F21 + MIDA!F21 + MIDW!F21 + NE!F21 + NY!F21 + NW!F21 + SE!F21 + SW!F21 + TEN!F21 + TEX!F21</f>
        <v>30125.53687217</v>
      </c>
      <c r="G21" s="5">
        <f xml:space="preserve"> 0 + CAL!G21 + CAR!G21 + CENT!G21 + FLA!G21 + MIDA!G21 + MIDW!G21 + NE!G21 + NY!G21 + NW!G21 + SE!G21 + SW!G21 + TEN!G21 + TEX!G21</f>
        <v>33301.403542879998</v>
      </c>
      <c r="H21" s="5">
        <f xml:space="preserve"> 0 + CAL!H21 + CAR!H21 + CENT!H21 + FLA!H21 + MIDA!H21 + MIDW!H21 + NE!H21 + NY!H21 + NW!H21 + SE!H21 + SW!H21 + TEN!H21 + TEX!H21</f>
        <v>36437.958915349998</v>
      </c>
      <c r="I21" s="5">
        <f xml:space="preserve"> 0 + CAL!I21 + CAR!I21 + CENT!I21 + FLA!I21 + MIDA!I21 + MIDW!I21 + NE!I21 + NY!I21 + NW!I21 + SE!I21 + SW!I21 + TEN!I21 + TEX!I21</f>
        <v>39704.135798930001</v>
      </c>
      <c r="J21" s="5">
        <f xml:space="preserve"> 0 + CAL!J21 + CAR!J21 + CENT!J21 + FLA!J21 + MIDA!J21 + MIDW!J21 + NE!J21 + NY!J21 + NW!J21 + SE!J21 + SW!J21 + TEN!J21 + TEX!J21</f>
        <v>43095.636634970004</v>
      </c>
      <c r="K21" s="5">
        <f xml:space="preserve"> 0 + CAL!K21 + CAR!K21 + CENT!K21 + FLA!K21 + MIDA!K21 + MIDW!K21 + NE!K21 + NY!K21 + NW!K21 + SE!K21 + SW!K21 + TEN!K21 + TEX!K21</f>
        <v>45581.34441713999</v>
      </c>
      <c r="L21" s="5">
        <f xml:space="preserve"> 0 + CAL!L21 + CAR!L21 + CENT!L21 + FLA!L21 + MIDA!L21 + MIDW!L21 + NE!L21 + NY!L21 + NW!L21 + SE!L21 + SW!L21 + TEN!L21 + TEX!L21</f>
        <v>48475.547311609997</v>
      </c>
      <c r="M21" s="5">
        <f xml:space="preserve"> 0 + CAL!M21 + CAR!M21 + CENT!M21 + FLA!M21 + MIDA!M21 + MIDW!M21 + NE!M21 + NY!M21 + NW!M21 + SE!M21 + SW!M21 + TEN!M21 + TEX!M21</f>
        <v>51101.521866450006</v>
      </c>
      <c r="N21" s="5">
        <f xml:space="preserve"> 0 + CAL!N21 + CAR!N21 + CENT!N21 + FLA!N21 + MIDA!N21 + MIDW!N21 + NE!N21 + NY!N21 + NW!N21 + SE!N21 + SW!N21 + TEN!N21 + TEX!N21</f>
        <v>53480.634769220007</v>
      </c>
      <c r="O21" s="5">
        <f xml:space="preserve"> 0 + CAL!O21 + CAR!O21 + CENT!O21 + FLA!O21 + MIDA!O21 + MIDW!O21 + NE!O21 + NY!O21 + NW!O21 + SE!O21 + SW!O21 + TEN!O21 + TEX!O21</f>
        <v>55242.375484550008</v>
      </c>
      <c r="P21" s="5">
        <f xml:space="preserve"> 0 + CAL!P21 + CAR!P21 + CENT!P21 + FLA!P21 + MIDA!P21 + MIDW!P21 + NE!P21 + NY!P21 + NW!P21 + SE!P21 + SW!P21 + TEN!P21 + TEX!P21</f>
        <v>55782.114553380001</v>
      </c>
      <c r="Q21" s="5">
        <f xml:space="preserve"> 0 + CAL!Q21 + CAR!Q21 + CENT!Q21 + FLA!Q21 + MIDA!Q21 + MIDW!Q21 + NE!Q21 + NY!Q21 + NW!Q21 + SE!Q21 + SW!Q21 + TEN!Q21 + TEX!Q21</f>
        <v>56668.746194390005</v>
      </c>
      <c r="R21" s="5">
        <f xml:space="preserve"> 0 + CAL!R21 + CAR!R21 + CENT!R21 + FLA!R21 + MIDA!R21 + MIDW!R21 + NE!R21 + NY!R21 + NW!R21 + SE!R21 + SW!R21 + TEN!R21 + TEX!R21</f>
        <v>58964.639187739995</v>
      </c>
      <c r="S21" s="5">
        <f xml:space="preserve"> 0 + CAL!S21 + CAR!S21 + CENT!S21 + FLA!S21 + MIDA!S21 + MIDW!S21 + NE!S21 + NY!S21 + NW!S21 + SE!S21 + SW!S21 + TEN!S21 + TEX!S21</f>
        <v>59763.001497210003</v>
      </c>
      <c r="T21" s="5">
        <f xml:space="preserve"> 0 + CAL!T21 + CAR!T21 + CENT!T21 + FLA!T21 + MIDA!T21 + MIDW!T21 + NE!T21 + NY!T21 + NW!T21 + SE!T21 + SW!T21 + TEN!T21 + TEX!T21</f>
        <v>60394.128628209997</v>
      </c>
      <c r="U21" s="5">
        <f xml:space="preserve"> 0 + CAL!U21 + CAR!U21 + CENT!U21 + FLA!U21 + MIDA!U21 + MIDW!U21 + NE!U21 + NY!U21 + NW!U21 + SE!U21 + SW!U21 + TEN!U21 + TEX!U21</f>
        <v>61262.047823590001</v>
      </c>
      <c r="V21" s="5">
        <f xml:space="preserve"> 0 + CAL!V21 + CAR!V21 + CENT!V21 + FLA!V21 + MIDA!V21 + MIDW!V21 + NE!V21 + NY!V21 + NW!V21 + SE!V21 + SW!V21 + TEN!V21 + TEX!V21</f>
        <v>61350.864727870008</v>
      </c>
      <c r="W21" s="5">
        <f xml:space="preserve"> 0 + CAL!W21 + CAR!W21 + CENT!W21 + FLA!W21 + MIDA!W21 + MIDW!W21 + NE!W21 + NY!W21 + NW!W21 + SE!W21 + SW!W21 + TEN!W21 + TEX!W21</f>
        <v>61811.590200890001</v>
      </c>
      <c r="X21" s="5">
        <f xml:space="preserve"> 0 + CAL!X21 + CAR!X21 + CENT!X21 + FLA!X21 + MIDA!X21 + MIDW!X21 + NE!X21 + NY!X21 + NW!X21 + SE!X21 + SW!X21 + TEN!X21 + TEX!X21</f>
        <v>63548.524243620006</v>
      </c>
      <c r="Y21" s="5">
        <f xml:space="preserve"> 0 + CAL!Y21 + CAR!Y21 + CENT!Y21 + FLA!Y21 + MIDA!Y21 + MIDW!Y21 + NE!Y21 + NY!Y21 + NW!Y21 + SE!Y21 + SW!Y21 + TEN!Y21 + TEX!Y21</f>
        <v>65361.747419479994</v>
      </c>
      <c r="Z21" s="5">
        <f xml:space="preserve"> 0 + CAL!Z21 + CAR!Z21 + CENT!Z21 + FLA!Z21 + MIDA!Z21 + MIDW!Z21 + NE!Z21 + NY!Z21 + NW!Z21 + SE!Z21 + SW!Z21 + TEN!Z21 + TEX!Z21</f>
        <v>66055.644083970008</v>
      </c>
      <c r="AA21" s="5">
        <f xml:space="preserve"> 0 + CAL!AA21 + CAR!AA21 + CENT!AA21 + FLA!AA21 + MIDA!AA21 + MIDW!AA21 + NE!AA21 + NY!AA21 + NW!AA21 + SE!AA21 + SW!AA21 + TEN!AA21 + TEX!AA21</f>
        <v>67545.185465150003</v>
      </c>
      <c r="AB21" s="5">
        <f xml:space="preserve"> 0 + CAL!AB21 + CAR!AB21 + CENT!AB21 + FLA!AB21 + MIDA!AB21 + MIDW!AB21 + NE!AB21 + NY!AB21 + NW!AB21 + SE!AB21 + SW!AB21 + TEN!AB21 + TEX!AB21</f>
        <v>69600.711883539989</v>
      </c>
      <c r="AC21" s="5">
        <f xml:space="preserve"> 0 + CAL!AC21 + CAR!AC21 + CENT!AC21 + FLA!AC21 + MIDA!AC21 + MIDW!AC21 + NE!AC21 + NY!AC21 + NW!AC21 + SE!AC21 + SW!AC21 + TEN!AC21 + TEX!AC21</f>
        <v>71180.412753719997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tr">
        <f>CAL!A22</f>
        <v>Solar_MWh_Cost</v>
      </c>
      <c r="B22" s="5">
        <f xml:space="preserve"> 0 + CAL!B22 + CAR!B22 + CENT!B22 + FLA!B22 + MIDA!B22 + MIDW!B22 + NE!B22 + NY!B22 + NW!B22 + SE!B22 + SW!B22 + TEN!B22 + TEX!B22</f>
        <v>0</v>
      </c>
      <c r="C22" s="5">
        <f xml:space="preserve"> 0 + CAL!C22 + CAR!C22 + CENT!C22 + FLA!C22 + MIDA!C22 + MIDW!C22 + NE!C22 + NY!C22 + NW!C22 + SE!C22 + SW!C22 + TEN!C22 + TEX!C22</f>
        <v>0</v>
      </c>
      <c r="D22" s="5">
        <f xml:space="preserve"> 0 + CAL!D22 + CAR!D22 + CENT!D22 + FLA!D22 + MIDA!D22 + MIDW!D22 + NE!D22 + NY!D22 + NW!D22 + SE!D22 + SW!D22 + TEN!D22 + TEX!D22</f>
        <v>0</v>
      </c>
      <c r="E22" s="5">
        <f xml:space="preserve"> 0 + CAL!E22 + CAR!E22 + CENT!E22 + FLA!E22 + MIDA!E22 + MIDW!E22 + NE!E22 + NY!E22 + NW!E22 + SE!E22 + SW!E22 + TEN!E22 + TEX!E22</f>
        <v>0</v>
      </c>
      <c r="F22" s="5">
        <f xml:space="preserve"> 0 + CAL!F22 + CAR!F22 + CENT!F22 + FLA!F22 + MIDA!F22 + MIDW!F22 + NE!F22 + NY!F22 + NW!F22 + SE!F22 + SW!F22 + TEN!F22 + TEX!F22</f>
        <v>0</v>
      </c>
      <c r="G22" s="5">
        <f xml:space="preserve"> 0 + CAL!G22 + CAR!G22 + CENT!G22 + FLA!G22 + MIDA!G22 + MIDW!G22 + NE!G22 + NY!G22 + NW!G22 + SE!G22 + SW!G22 + TEN!G22 + TEX!G22</f>
        <v>0</v>
      </c>
      <c r="H22" s="5">
        <f xml:space="preserve"> 0 + CAL!H22 + CAR!H22 + CENT!H22 + FLA!H22 + MIDA!H22 + MIDW!H22 + NE!H22 + NY!H22 + NW!H22 + SE!H22 + SW!H22 + TEN!H22 + TEX!H22</f>
        <v>0</v>
      </c>
      <c r="I22" s="5">
        <f xml:space="preserve"> 0 + CAL!I22 + CAR!I22 + CENT!I22 + FLA!I22 + MIDA!I22 + MIDW!I22 + NE!I22 + NY!I22 + NW!I22 + SE!I22 + SW!I22 + TEN!I22 + TEX!I22</f>
        <v>0</v>
      </c>
      <c r="J22" s="5">
        <f xml:space="preserve"> 0 + CAL!J22 + CAR!J22 + CENT!J22 + FLA!J22 + MIDA!J22 + MIDW!J22 + NE!J22 + NY!J22 + NW!J22 + SE!J22 + SW!J22 + TEN!J22 + TEX!J22</f>
        <v>0</v>
      </c>
      <c r="K22" s="5">
        <f xml:space="preserve"> 0 + CAL!K22 + CAR!K22 + CENT!K22 + FLA!K22 + MIDA!K22 + MIDW!K22 + NE!K22 + NY!K22 + NW!K22 + SE!K22 + SW!K22 + TEN!K22 + TEX!K22</f>
        <v>0</v>
      </c>
      <c r="L22" s="5">
        <f xml:space="preserve"> 0 + CAL!L22 + CAR!L22 + CENT!L22 + FLA!L22 + MIDA!L22 + MIDW!L22 + NE!L22 + NY!L22 + NW!L22 + SE!L22 + SW!L22 + TEN!L22 + TEX!L22</f>
        <v>0</v>
      </c>
      <c r="M22" s="5">
        <f xml:space="preserve"> 0 + CAL!M22 + CAR!M22 + CENT!M22 + FLA!M22 + MIDA!M22 + MIDW!M22 + NE!M22 + NY!M22 + NW!M22 + SE!M22 + SW!M22 + TEN!M22 + TEX!M22</f>
        <v>0</v>
      </c>
      <c r="N22" s="5">
        <f xml:space="preserve"> 0 + CAL!N22 + CAR!N22 + CENT!N22 + FLA!N22 + MIDA!N22 + MIDW!N22 + NE!N22 + NY!N22 + NW!N22 + SE!N22 + SW!N22 + TEN!N22 + TEX!N22</f>
        <v>0</v>
      </c>
      <c r="O22" s="5">
        <f xml:space="preserve"> 0 + CAL!O22 + CAR!O22 + CENT!O22 + FLA!O22 + MIDA!O22 + MIDW!O22 + NE!O22 + NY!O22 + NW!O22 + SE!O22 + SW!O22 + TEN!O22 + TEX!O22</f>
        <v>0</v>
      </c>
      <c r="P22" s="5">
        <f xml:space="preserve"> 0 + CAL!P22 + CAR!P22 + CENT!P22 + FLA!P22 + MIDA!P22 + MIDW!P22 + NE!P22 + NY!P22 + NW!P22 + SE!P22 + SW!P22 + TEN!P22 + TEX!P22</f>
        <v>0</v>
      </c>
      <c r="Q22" s="5">
        <f xml:space="preserve"> 0 + CAL!Q22 + CAR!Q22 + CENT!Q22 + FLA!Q22 + MIDA!Q22 + MIDW!Q22 + NE!Q22 + NY!Q22 + NW!Q22 + SE!Q22 + SW!Q22 + TEN!Q22 + TEX!Q22</f>
        <v>0</v>
      </c>
      <c r="R22" s="5">
        <f xml:space="preserve"> 0 + CAL!R22 + CAR!R22 + CENT!R22 + FLA!R22 + MIDA!R22 + MIDW!R22 + NE!R22 + NY!R22 + NW!R22 + SE!R22 + SW!R22 + TEN!R22 + TEX!R22</f>
        <v>0</v>
      </c>
      <c r="S22" s="5">
        <f xml:space="preserve"> 0 + CAL!S22 + CAR!S22 + CENT!S22 + FLA!S22 + MIDA!S22 + MIDW!S22 + NE!S22 + NY!S22 + NW!S22 + SE!S22 + SW!S22 + TEN!S22 + TEX!S22</f>
        <v>0</v>
      </c>
      <c r="T22" s="5">
        <f xml:space="preserve"> 0 + CAL!T22 + CAR!T22 + CENT!T22 + FLA!T22 + MIDA!T22 + MIDW!T22 + NE!T22 + NY!T22 + NW!T22 + SE!T22 + SW!T22 + TEN!T22 + TEX!T22</f>
        <v>0</v>
      </c>
      <c r="U22" s="5">
        <f xml:space="preserve"> 0 + CAL!U22 + CAR!U22 + CENT!U22 + FLA!U22 + MIDA!U22 + MIDW!U22 + NE!U22 + NY!U22 + NW!U22 + SE!U22 + SW!U22 + TEN!U22 + TEX!U22</f>
        <v>0</v>
      </c>
      <c r="V22" s="5">
        <f xml:space="preserve"> 0 + CAL!V22 + CAR!V22 + CENT!V22 + FLA!V22 + MIDA!V22 + MIDW!V22 + NE!V22 + NY!V22 + NW!V22 + SE!V22 + SW!V22 + TEN!V22 + TEX!V22</f>
        <v>0</v>
      </c>
      <c r="W22" s="5">
        <f xml:space="preserve"> 0 + CAL!W22 + CAR!W22 + CENT!W22 + FLA!W22 + MIDA!W22 + MIDW!W22 + NE!W22 + NY!W22 + NW!W22 + SE!W22 + SW!W22 + TEN!W22 + TEX!W22</f>
        <v>0</v>
      </c>
      <c r="X22" s="5">
        <f xml:space="preserve"> 0 + CAL!X22 + CAR!X22 + CENT!X22 + FLA!X22 + MIDA!X22 + MIDW!X22 + NE!X22 + NY!X22 + NW!X22 + SE!X22 + SW!X22 + TEN!X22 + TEX!X22</f>
        <v>0</v>
      </c>
      <c r="Y22" s="5">
        <f xml:space="preserve"> 0 + CAL!Y22 + CAR!Y22 + CENT!Y22 + FLA!Y22 + MIDA!Y22 + MIDW!Y22 + NE!Y22 + NY!Y22 + NW!Y22 + SE!Y22 + SW!Y22 + TEN!Y22 + TEX!Y22</f>
        <v>0</v>
      </c>
      <c r="Z22" s="5">
        <f xml:space="preserve"> 0 + CAL!Z22 + CAR!Z22 + CENT!Z22 + FLA!Z22 + MIDA!Z22 + MIDW!Z22 + NE!Z22 + NY!Z22 + NW!Z22 + SE!Z22 + SW!Z22 + TEN!Z22 + TEX!Z22</f>
        <v>0</v>
      </c>
      <c r="AA22" s="5">
        <f xml:space="preserve"> 0 + CAL!AA22 + CAR!AA22 + CENT!AA22 + FLA!AA22 + MIDA!AA22 + MIDW!AA22 + NE!AA22 + NY!AA22 + NW!AA22 + SE!AA22 + SW!AA22 + TEN!AA22 + TEX!AA22</f>
        <v>0</v>
      </c>
      <c r="AB22" s="5">
        <f xml:space="preserve"> 0 + CAL!AB22 + CAR!AB22 + CENT!AB22 + FLA!AB22 + MIDA!AB22 + MIDW!AB22 + NE!AB22 + NY!AB22 + NW!AB22 + SE!AB22 + SW!AB22 + TEN!AB22 + TEX!AB22</f>
        <v>0</v>
      </c>
      <c r="AC22" s="5">
        <f xml:space="preserve"> 0 + CAL!AC22 + CAR!AC22 + CENT!AC22 + FLA!AC22 + MIDA!AC22 + MIDW!AC22 + NE!AC22 + NY!AC22 + NW!AC22 + SE!AC22 + SW!AC22 + TEN!AC22 + TEX!AC22</f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tr">
        <f>CAL!A23</f>
        <v>Solar_Start_Knob</v>
      </c>
      <c r="B23" s="5">
        <f xml:space="preserve"> 0 + CAL!B23 + CAR!B23 + CENT!B23 + FLA!B23 + MIDA!B23 + MIDW!B23 + NE!B23 + NY!B23 + NW!B23 + SE!B23 + SW!B23 + TEN!B23 + TEX!B23</f>
        <v>13</v>
      </c>
      <c r="C23" s="5">
        <f xml:space="preserve"> 0 + CAL!C23 + CAR!C23 + CENT!C23 + FLA!C23 + MIDA!C23 + MIDW!C23 + NE!C23 + NY!C23 + NW!C23 + SE!C23 + SW!C23 + TEN!C23 + TEX!C23</f>
        <v>13.433333289999997</v>
      </c>
      <c r="D23" s="5">
        <f xml:space="preserve"> 0 + CAL!D23 + CAR!D23 + CENT!D23 + FLA!D23 + MIDA!D23 + MIDW!D23 + NE!D23 + NY!D23 + NW!D23 + SE!D23 + SW!D23 + TEN!D23 + TEX!D23</f>
        <v>15.245316389999999</v>
      </c>
      <c r="E23" s="5">
        <f xml:space="preserve"> 0 + CAL!E23 + CAR!E23 + CENT!E23 + FLA!E23 + MIDA!E23 + MIDW!E23 + NE!E23 + NY!E23 + NW!E23 + SE!E23 + SW!E23 + TEN!E23 + TEX!E23</f>
        <v>14.79474154</v>
      </c>
      <c r="F23" s="5">
        <f xml:space="preserve"> 0 + CAL!F23 + CAR!F23 + CENT!F23 + FLA!F23 + MIDA!F23 + MIDW!F23 + NE!F23 + NY!F23 + NW!F23 + SE!F23 + SW!F23 + TEN!F23 + TEX!F23</f>
        <v>14.397656500000002</v>
      </c>
      <c r="G23" s="5">
        <f xml:space="preserve"> 0 + CAL!G23 + CAR!G23 + CENT!G23 + FLA!G23 + MIDA!G23 + MIDW!G23 + NE!G23 + NY!G23 + NW!G23 + SE!G23 + SW!G23 + TEN!G23 + TEX!G23</f>
        <v>14.13195709</v>
      </c>
      <c r="H23" s="5">
        <f xml:space="preserve"> 0 + CAL!H23 + CAR!H23 + CENT!H23 + FLA!H23 + MIDA!H23 + MIDW!H23 + NE!H23 + NY!H23 + NW!H23 + SE!H23 + SW!H23 + TEN!H23 + TEX!H23</f>
        <v>13.725642709999999</v>
      </c>
      <c r="I23" s="5">
        <f xml:space="preserve"> 0 + CAL!I23 + CAR!I23 + CENT!I23 + FLA!I23 + MIDA!I23 + MIDW!I23 + NE!I23 + NY!I23 + NW!I23 + SE!I23 + SW!I23 + TEN!I23 + TEX!I23</f>
        <v>13.474081480000001</v>
      </c>
      <c r="J23" s="5">
        <f xml:space="preserve"> 0 + CAL!J23 + CAR!J23 + CENT!J23 + FLA!J23 + MIDA!J23 + MIDW!J23 + NE!J23 + NY!J23 + NW!J23 + SE!J23 + SW!J23 + TEN!J23 + TEX!J23</f>
        <v>13.363749689999999</v>
      </c>
      <c r="K23" s="5">
        <f xml:space="preserve"> 0 + CAL!K23 + CAR!K23 + CENT!K23 + FLA!K23 + MIDA!K23 + MIDW!K23 + NE!K23 + NY!K23 + NW!K23 + SE!K23 + SW!K23 + TEN!K23 + TEX!K23</f>
        <v>13.27600337</v>
      </c>
      <c r="L23" s="5">
        <f xml:space="preserve"> 0 + CAL!L23 + CAR!L23 + CENT!L23 + FLA!L23 + MIDA!L23 + MIDW!L23 + NE!L23 + NY!L23 + NW!L23 + SE!L23 + SW!L23 + TEN!L23 + TEX!L23</f>
        <v>13.045546360000001</v>
      </c>
      <c r="M23" s="5">
        <f xml:space="preserve"> 0 + CAL!M23 + CAR!M23 + CENT!M23 + FLA!M23 + MIDA!M23 + MIDW!M23 + NE!M23 + NY!M23 + NW!M23 + SE!M23 + SW!M23 + TEN!M23 + TEX!M23</f>
        <v>13.064596930000002</v>
      </c>
      <c r="N23" s="5">
        <f xml:space="preserve"> 0 + CAL!N23 + CAR!N23 + CENT!N23 + FLA!N23 + MIDA!N23 + MIDW!N23 + NE!N23 + NY!N23 + NW!N23 + SE!N23 + SW!N23 + TEN!N23 + TEX!N23</f>
        <v>12.791458090000001</v>
      </c>
      <c r="O23" s="5">
        <f xml:space="preserve"> 0 + CAL!O23 + CAR!O23 + CENT!O23 + FLA!O23 + MIDA!O23 + MIDW!O23 + NE!O23 + NY!O23 + NW!O23 + SE!O23 + SW!O23 + TEN!O23 + TEX!O23</f>
        <v>12.717293809999997</v>
      </c>
      <c r="P23" s="5">
        <f xml:space="preserve"> 0 + CAL!P23 + CAR!P23 + CENT!P23 + FLA!P23 + MIDA!P23 + MIDW!P23 + NE!P23 + NY!P23 + NW!P23 + SE!P23 + SW!P23 + TEN!P23 + TEX!P23</f>
        <v>12.613807469999999</v>
      </c>
      <c r="Q23" s="5">
        <f xml:space="preserve"> 0 + CAL!Q23 + CAR!Q23 + CENT!Q23 + FLA!Q23 + MIDA!Q23 + MIDW!Q23 + NE!Q23 + NY!Q23 + NW!Q23 + SE!Q23 + SW!Q23 + TEN!Q23 + TEX!Q23</f>
        <v>12.466230299999999</v>
      </c>
      <c r="R23" s="5">
        <f xml:space="preserve"> 0 + CAL!R23 + CAR!R23 + CENT!R23 + FLA!R23 + MIDA!R23 + MIDW!R23 + NE!R23 + NY!R23 + NW!R23 + SE!R23 + SW!R23 + TEN!R23 + TEX!R23</f>
        <v>12.516826219999999</v>
      </c>
      <c r="S23" s="5">
        <f xml:space="preserve"> 0 + CAL!S23 + CAR!S23 + CENT!S23 + FLA!S23 + MIDA!S23 + MIDW!S23 + NE!S23 + NY!S23 + NW!S23 + SE!S23 + SW!S23 + TEN!S23 + TEX!S23</f>
        <v>12.60948921</v>
      </c>
      <c r="T23" s="5">
        <f xml:space="preserve"> 0 + CAL!T23 + CAR!T23 + CENT!T23 + FLA!T23 + MIDA!T23 + MIDW!T23 + NE!T23 + NY!T23 + NW!T23 + SE!T23 + SW!T23 + TEN!T23 + TEX!T23</f>
        <v>12.457813739999999</v>
      </c>
      <c r="U23" s="5">
        <f xml:space="preserve"> 0 + CAL!U23 + CAR!U23 + CENT!U23 + FLA!U23 + MIDA!U23 + MIDW!U23 + NE!U23 + NY!U23 + NW!U23 + SE!U23 + SW!U23 + TEN!U23 + TEX!U23</f>
        <v>12.43200603</v>
      </c>
      <c r="V23" s="5">
        <f xml:space="preserve"> 0 + CAL!V23 + CAR!V23 + CENT!V23 + FLA!V23 + MIDA!V23 + MIDW!V23 + NE!V23 + NY!V23 + NW!V23 + SE!V23 + SW!V23 + TEN!V23 + TEX!V23</f>
        <v>12.461526429999999</v>
      </c>
      <c r="W23" s="5">
        <f xml:space="preserve"> 0 + CAL!W23 + CAR!W23 + CENT!W23 + FLA!W23 + MIDA!W23 + MIDW!W23 + NE!W23 + NY!W23 + NW!W23 + SE!W23 + SW!W23 + TEN!W23 + TEX!W23</f>
        <v>12.375609740000002</v>
      </c>
      <c r="X23" s="5">
        <f xml:space="preserve"> 0 + CAL!X23 + CAR!X23 + CENT!X23 + FLA!X23 + MIDA!X23 + MIDW!X23 + NE!X23 + NY!X23 + NW!X23 + SE!X23 + SW!X23 + TEN!X23 + TEX!X23</f>
        <v>12.4295168</v>
      </c>
      <c r="Y23" s="5">
        <f xml:space="preserve"> 0 + CAL!Y23 + CAR!Y23 + CENT!Y23 + FLA!Y23 + MIDA!Y23 + MIDW!Y23 + NE!Y23 + NY!Y23 + NW!Y23 + SE!Y23 + SW!Y23 + TEN!Y23 + TEX!Y23</f>
        <v>12.56637383</v>
      </c>
      <c r="Z23" s="5">
        <f xml:space="preserve"> 0 + CAL!Z23 + CAR!Z23 + CENT!Z23 + FLA!Z23 + MIDA!Z23 + MIDW!Z23 + NE!Z23 + NY!Z23 + NW!Z23 + SE!Z23 + SW!Z23 + TEN!Z23 + TEX!Z23</f>
        <v>12.534057750000001</v>
      </c>
      <c r="AA23" s="5">
        <f xml:space="preserve"> 0 + CAL!AA23 + CAR!AA23 + CENT!AA23 + FLA!AA23 + MIDA!AA23 + MIDW!AA23 + NE!AA23 + NY!AA23 + NW!AA23 + SE!AA23 + SW!AA23 + TEN!AA23 + TEX!AA23</f>
        <v>12.448683819999999</v>
      </c>
      <c r="AB23" s="5">
        <f xml:space="preserve"> 0 + CAL!AB23 + CAR!AB23 + CENT!AB23 + FLA!AB23 + MIDA!AB23 + MIDW!AB23 + NE!AB23 + NY!AB23 + NW!AB23 + SE!AB23 + SW!AB23 + TEN!AB23 + TEX!AB23</f>
        <v>12.51871882</v>
      </c>
      <c r="AC23" s="5">
        <f xml:space="preserve"> 0 + CAL!AC23 + CAR!AC23 + CENT!AC23 + FLA!AC23 + MIDA!AC23 + MIDW!AC23 + NE!AC23 + NY!AC23 + NW!AC23 + SE!AC23 + SW!AC23 + TEN!AC23 + TEX!AC23</f>
        <v>12.57748028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tr">
        <f>CAL!A24</f>
        <v>Solar_Knob</v>
      </c>
      <c r="B24" s="5">
        <f xml:space="preserve"> 0 + CAL!B24 + CAR!B24 + CENT!B24 + FLA!B24 + MIDA!B24 + MIDW!B24 + NE!B24 + NY!B24 + NW!B24 + SE!B24 + SW!B24 + TEN!B24 + TEX!B24</f>
        <v>13</v>
      </c>
      <c r="C24" s="5">
        <f xml:space="preserve"> 0 + CAL!C24 + CAR!C24 + CENT!C24 + FLA!C24 + MIDA!C24 + MIDW!C24 + NE!C24 + NY!C24 + NW!C24 + SE!C24 + SW!C24 + TEN!C24 + TEX!C24</f>
        <v>19.486461439999999</v>
      </c>
      <c r="D24" s="5">
        <f xml:space="preserve"> 0 + CAL!D24 + CAR!D24 + CENT!D24 + FLA!D24 + MIDA!D24 + MIDW!D24 + NE!D24 + NY!D24 + NW!D24 + SE!D24 + SW!D24 + TEN!D24 + TEX!D24</f>
        <v>15.581459360000002</v>
      </c>
      <c r="E24" s="5">
        <f xml:space="preserve"> 0 + CAL!E24 + CAR!E24 + CENT!E24 + FLA!E24 + MIDA!E24 + MIDW!E24 + NE!E24 + NY!E24 + NW!E24 + SE!E24 + SW!E24 + TEN!E24 + TEX!E24</f>
        <v>14.795641680000001</v>
      </c>
      <c r="F24" s="5">
        <f xml:space="preserve"> 0 + CAL!F24 + CAR!F24 + CENT!F24 + FLA!F24 + MIDA!F24 + MIDW!F24 + NE!F24 + NY!F24 + NW!F24 + SE!F24 + SW!F24 + TEN!F24 + TEX!F24</f>
        <v>14.39776619</v>
      </c>
      <c r="G24" s="5">
        <f xml:space="preserve"> 0 + CAL!G24 + CAR!G24 + CENT!G24 + FLA!G24 + MIDA!G24 + MIDW!G24 + NE!G24 + NY!G24 + NW!G24 + SE!G24 + SW!G24 + TEN!G24 + TEX!G24</f>
        <v>13.914843960000002</v>
      </c>
      <c r="H24" s="5">
        <f xml:space="preserve"> 0 + CAL!H24 + CAR!H24 + CENT!H24 + FLA!H24 + MIDA!H24 + MIDW!H24 + NE!H24 + NY!H24 + NW!H24 + SE!H24 + SW!H24 + TEN!H24 + TEX!H24</f>
        <v>13.61777652</v>
      </c>
      <c r="I24" s="5">
        <f xml:space="preserve"> 0 + CAL!I24 + CAR!I24 + CENT!I24 + FLA!I24 + MIDA!I24 + MIDW!I24 + NE!I24 + NY!I24 + NW!I24 + SE!I24 + SW!I24 + TEN!I24 + TEX!I24</f>
        <v>13.474699889999997</v>
      </c>
      <c r="J24" s="5">
        <f xml:space="preserve"> 0 + CAL!J24 + CAR!J24 + CENT!J24 + FLA!J24 + MIDA!J24 + MIDW!J24 + NE!J24 + NY!J24 + NW!J24 + SE!J24 + SW!J24 + TEN!J24 + TEX!J24</f>
        <v>13.363834279999999</v>
      </c>
      <c r="K24" s="5">
        <f xml:space="preserve"> 0 + CAL!K24 + CAR!K24 + CENT!K24 + FLA!K24 + MIDA!K24 + MIDW!K24 + NE!K24 + NY!K24 + NW!K24 + SE!K24 + SW!K24 + TEN!K24 + TEX!K24</f>
        <v>13.10354416</v>
      </c>
      <c r="L24" s="5">
        <f xml:space="preserve"> 0 + CAL!L24 + CAR!L24 + CENT!L24 + FLA!L24 + MIDA!L24 + MIDW!L24 + NE!L24 + NY!L24 + NW!L24 + SE!L24 + SW!L24 + TEN!L24 + TEX!L24</f>
        <v>13.112915940000001</v>
      </c>
      <c r="M24" s="5">
        <f xml:space="preserve"> 0 + CAL!M24 + CAR!M24 + CENT!M24 + FLA!M24 + MIDA!M24 + MIDW!M24 + NE!M24 + NY!M24 + NW!M24 + SE!M24 + SW!M24 + TEN!M24 + TEX!M24</f>
        <v>12.824760509999999</v>
      </c>
      <c r="N24" s="5">
        <f xml:space="preserve"> 0 + CAL!N24 + CAR!N24 + CENT!N24 + FLA!N24 + MIDA!N24 + MIDW!N24 + NE!N24 + NY!N24 + NW!N24 + SE!N24 + SW!N24 + TEN!N24 + TEX!N24</f>
        <v>12.74525395</v>
      </c>
      <c r="O24" s="5">
        <f xml:space="preserve"> 0 + CAL!O24 + CAR!O24 + CENT!O24 + FLA!O24 + MIDA!O24 + MIDW!O24 + NE!O24 + NY!O24 + NW!O24 + SE!O24 + SW!O24 + TEN!O24 + TEX!O24</f>
        <v>12.629714080000001</v>
      </c>
      <c r="P24" s="5">
        <f xml:space="preserve"> 0 + CAL!P24 + CAR!P24 + CENT!P24 + FLA!P24 + MIDA!P24 + MIDW!P24 + NE!P24 + NY!P24 + NW!P24 + SE!P24 + SW!P24 + TEN!P24 + TEX!P24</f>
        <v>12.47667993</v>
      </c>
      <c r="Q24" s="5">
        <f xml:space="preserve"> 0 + CAL!Q24 + CAR!Q24 + CENT!Q24 + FLA!Q24 + MIDA!Q24 + MIDW!Q24 + NE!Q24 + NY!Q24 + NW!Q24 + SE!Q24 + SW!Q24 + TEN!Q24 + TEX!Q24</f>
        <v>12.525045329999999</v>
      </c>
      <c r="R24" s="5">
        <f xml:space="preserve"> 0 + CAL!R24 + CAR!R24 + CENT!R24 + FLA!R24 + MIDA!R24 + MIDW!R24 + NE!R24 + NY!R24 + NW!R24 + SE!R24 + SW!R24 + TEN!R24 + TEX!R24</f>
        <v>12.623105080000002</v>
      </c>
      <c r="S24" s="5">
        <f xml:space="preserve"> 0 + CAL!S24 + CAR!S24 + CENT!S24 + FLA!S24 + MIDA!S24 + MIDW!S24 + NE!S24 + NY!S24 + NW!S24 + SE!S24 + SW!S24 + TEN!S24 + TEX!S24</f>
        <v>12.461812590000001</v>
      </c>
      <c r="T24" s="5">
        <f xml:space="preserve"> 0 + CAL!T24 + CAR!T24 + CENT!T24 + FLA!T24 + MIDA!T24 + MIDW!T24 + NE!T24 + NY!T24 + NW!T24 + SE!T24 + SW!T24 + TEN!T24 + TEX!T24</f>
        <v>12.435530790000001</v>
      </c>
      <c r="U24" s="5">
        <f xml:space="preserve"> 0 + CAL!U24 + CAR!U24 + CENT!U24 + FLA!U24 + MIDA!U24 + MIDW!U24 + NE!U24 + NY!U24 + NW!U24 + SE!U24 + SW!U24 + TEN!U24 + TEX!U24</f>
        <v>12.46464183</v>
      </c>
      <c r="V24" s="5">
        <f xml:space="preserve"> 0 + CAL!V24 + CAR!V24 + CENT!V24 + FLA!V24 + MIDA!V24 + MIDW!V24 + NE!V24 + NY!V24 + NW!V24 + SE!V24 + SW!V24 + TEN!V24 + TEX!V24</f>
        <v>12.378403580000001</v>
      </c>
      <c r="W24" s="5">
        <f xml:space="preserve"> 0 + CAL!W24 + CAR!W24 + CENT!W24 + FLA!W24 + MIDA!W24 + MIDW!W24 + NE!W24 + NY!W24 + NW!W24 + SE!W24 + SW!W24 + TEN!W24 + TEX!W24</f>
        <v>12.43198948</v>
      </c>
      <c r="X24" s="5">
        <f xml:space="preserve"> 0 + CAL!X24 + CAR!X24 + CENT!X24 + FLA!X24 + MIDA!X24 + MIDW!X24 + NE!X24 + NY!X24 + NW!X24 + SE!X24 + SW!X24 + TEN!X24 + TEX!X24</f>
        <v>12.571774120000001</v>
      </c>
      <c r="Y24" s="5">
        <f xml:space="preserve"> 0 + CAL!Y24 + CAR!Y24 + CENT!Y24 + FLA!Y24 + MIDA!Y24 + MIDW!Y24 + NE!Y24 + NY!Y24 + NW!Y24 + SE!Y24 + SW!Y24 + TEN!Y24 + TEX!Y24</f>
        <v>12.542186370000001</v>
      </c>
      <c r="Z24" s="5">
        <f xml:space="preserve"> 0 + CAL!Z24 + CAR!Z24 + CENT!Z24 + FLA!Z24 + MIDA!Z24 + MIDW!Z24 + NE!Z24 + NY!Z24 + NW!Z24 + SE!Z24 + SW!Z24 + TEN!Z24 + TEX!Z24</f>
        <v>12.448683819999999</v>
      </c>
      <c r="AA24" s="5">
        <f xml:space="preserve"> 0 + CAL!AA24 + CAR!AA24 + CENT!AA24 + FLA!AA24 + MIDA!AA24 + MIDW!AA24 + NE!AA24 + NY!AA24 + NW!AA24 + SE!AA24 + SW!AA24 + TEN!AA24 + TEX!AA24</f>
        <v>12.51871882</v>
      </c>
      <c r="AB24" s="5">
        <f xml:space="preserve"> 0 + CAL!AB24 + CAR!AB24 + CENT!AB24 + FLA!AB24 + MIDA!AB24 + MIDW!AB24 + NE!AB24 + NY!AB24 + NW!AB24 + SE!AB24 + SW!AB24 + TEN!AB24 + TEX!AB24</f>
        <v>12.57748028</v>
      </c>
      <c r="AC24" s="5">
        <f xml:space="preserve"> 0 + CAL!AC24 + CAR!AC24 + CENT!AC24 + FLA!AC24 + MIDA!AC24 + MIDW!AC24 + NE!AC24 + NY!AC24 + NW!AC24 + SE!AC24 + SW!AC24 + TEN!AC24 + TEX!AC24</f>
        <v>12.51301692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tr">
        <f>CAL!A25</f>
        <v>Solar_Max_Knob</v>
      </c>
      <c r="B25" s="5">
        <f xml:space="preserve"> 0 + CAL!B25 + CAR!B25 + CENT!B25 + FLA!B25 + MIDA!B25 + MIDW!B25 + NE!B25 + NY!B25 + NW!B25 + SE!B25 + SW!B25 + TEN!B25 + TEX!B25</f>
        <v>13</v>
      </c>
      <c r="C25" s="5">
        <f xml:space="preserve"> 0 + CAL!C25 + CAR!C25 + CENT!C25 + FLA!C25 + MIDA!C25 + MIDW!C25 + NE!C25 + NY!C25 + NW!C25 + SE!C25 + SW!C25 + TEN!C25 + TEX!C25</f>
        <v>29.858748599999998</v>
      </c>
      <c r="D25" s="5">
        <f xml:space="preserve"> 0 + CAL!D25 + CAR!D25 + CENT!D25 + FLA!D25 + MIDA!D25 + MIDW!D25 + NE!D25 + NY!D25 + NW!D25 + SE!D25 + SW!D25 + TEN!D25 + TEX!D25</f>
        <v>25.650448919999999</v>
      </c>
      <c r="E25" s="5">
        <f xml:space="preserve"> 0 + CAL!E25 + CAR!E25 + CENT!E25 + FLA!E25 + MIDA!E25 + MIDW!E25 + NE!E25 + NY!E25 + NW!E25 + SE!E25 + SW!E25 + TEN!E25 + TEX!E25</f>
        <v>24.866062400000001</v>
      </c>
      <c r="F25" s="5">
        <f xml:space="preserve"> 0 + CAL!F25 + CAR!F25 + CENT!F25 + FLA!F25 + MIDA!F25 + MIDW!F25 + NE!F25 + NY!F25 + NW!F25 + SE!F25 + SW!F25 + TEN!F25 + TEX!F25</f>
        <v>24.470111859999999</v>
      </c>
      <c r="G25" s="5">
        <f xml:space="preserve"> 0 + CAL!G25 + CAR!G25 + CENT!G25 + FLA!G25 + MIDA!G25 + MIDW!G25 + NE!G25 + NY!G25 + NW!G25 + SE!G25 + SW!G25 + TEN!G25 + TEX!G25</f>
        <v>24.206505140000004</v>
      </c>
      <c r="H25" s="5">
        <f xml:space="preserve"> 0 + CAL!H25 + CAR!H25 + CENT!H25 + FLA!H25 + MIDA!H25 + MIDW!H25 + NE!H25 + NY!H25 + NW!H25 + SE!H25 + SW!H25 + TEN!H25 + TEX!H25</f>
        <v>24.030206079999999</v>
      </c>
      <c r="I25" s="5">
        <f xml:space="preserve"> 0 + CAL!I25 + CAR!I25 + CENT!I25 + FLA!I25 + MIDA!I25 + MIDW!I25 + NE!I25 + NY!I25 + NW!I25 + SE!I25 + SW!I25 + TEN!I25 + TEX!I25</f>
        <v>23.905340499999994</v>
      </c>
      <c r="J25" s="5">
        <f xml:space="preserve"> 0 + CAL!J25 + CAR!J25 + CENT!J25 + FLA!J25 + MIDA!J25 + MIDW!J25 + NE!J25 + NY!J25 + NW!J25 + SE!J25 + SW!J25 + TEN!J25 + TEX!J25</f>
        <v>23.813845390000004</v>
      </c>
      <c r="K25" s="5">
        <f xml:space="preserve"> 0 + CAL!K25 + CAR!K25 + CENT!K25 + FLA!K25 + MIDA!K25 + MIDW!K25 + NE!K25 + NY!K25 + NW!K25 + SE!K25 + SW!K25 + TEN!K25 + TEX!K25</f>
        <v>23.746941319999998</v>
      </c>
      <c r="L25" s="5">
        <f xml:space="preserve"> 0 + CAL!L25 + CAR!L25 + CENT!L25 + FLA!L25 + MIDA!L25 + MIDW!L25 + NE!L25 + NY!L25 + NW!L25 + SE!L25 + SW!L25 + TEN!L25 + TEX!L25</f>
        <v>23.720282109999999</v>
      </c>
      <c r="M25" s="5">
        <f xml:space="preserve"> 0 + CAL!M25 + CAR!M25 + CENT!M25 + FLA!M25 + MIDA!M25 + MIDW!M25 + NE!M25 + NY!M25 + NW!M25 + SE!M25 + SW!M25 + TEN!M25 + TEX!M25</f>
        <v>23.697673980000001</v>
      </c>
      <c r="N25" s="5">
        <f xml:space="preserve"> 0 + CAL!N25 + CAR!N25 + CENT!N25 + FLA!N25 + MIDA!N25 + MIDW!N25 + NE!N25 + NY!N25 + NW!N25 + SE!N25 + SW!N25 + TEN!N25 + TEX!N25</f>
        <v>23.7046502</v>
      </c>
      <c r="O25" s="5">
        <f xml:space="preserve"> 0 + CAL!O25 + CAR!O25 + CENT!O25 + FLA!O25 + MIDA!O25 + MIDW!O25 + NE!O25 + NY!O25 + NW!O25 + SE!O25 + SW!O25 + TEN!O25 + TEX!O25</f>
        <v>23.719632559999997</v>
      </c>
      <c r="P25" s="5">
        <f xml:space="preserve"> 0 + CAL!P25 + CAR!P25 + CENT!P25 + FLA!P25 + MIDA!P25 + MIDW!P25 + NE!P25 + NY!P25 + NW!P25 + SE!P25 + SW!P25 + TEN!P25 + TEX!P25</f>
        <v>23.744233879999999</v>
      </c>
      <c r="Q25" s="5">
        <f xml:space="preserve"> 0 + CAL!Q25 + CAR!Q25 + CENT!Q25 + FLA!Q25 + MIDA!Q25 + MIDW!Q25 + NE!Q25 + NY!Q25 + NW!Q25 + SE!Q25 + SW!Q25 + TEN!Q25 + TEX!Q25</f>
        <v>23.785803189999999</v>
      </c>
      <c r="R25" s="5">
        <f xml:space="preserve"> 0 + CAL!R25 + CAR!R25 + CENT!R25 + FLA!R25 + MIDA!R25 + MIDW!R25 + NE!R25 + NY!R25 + NW!R25 + SE!R25 + SW!R25 + TEN!R25 + TEX!R25</f>
        <v>23.82181001</v>
      </c>
      <c r="S25" s="5">
        <f xml:space="preserve"> 0 + CAL!S25 + CAR!S25 + CENT!S25 + FLA!S25 + MIDA!S25 + MIDW!S25 + NE!S25 + NY!S25 + NW!S25 + SE!S25 + SW!S25 + TEN!S25 + TEX!S25</f>
        <v>23.838579930000002</v>
      </c>
      <c r="T25" s="5">
        <f xml:space="preserve"> 0 + CAL!T25 + CAR!T25 + CENT!T25 + FLA!T25 + MIDA!T25 + MIDW!T25 + NE!T25 + NY!T25 + NW!T25 + SE!T25 + SW!T25 + TEN!T25 + TEX!T25</f>
        <v>23.876810850000002</v>
      </c>
      <c r="U25" s="5">
        <f xml:space="preserve"> 0 + CAL!U25 + CAR!U25 + CENT!U25 + FLA!U25 + MIDA!U25 + MIDW!U25 + NE!U25 + NY!U25 + NW!U25 + SE!U25 + SW!U25 + TEN!U25 + TEX!U25</f>
        <v>23.919050369999997</v>
      </c>
      <c r="V25" s="5">
        <f xml:space="preserve"> 0 + CAL!V25 + CAR!V25 + CENT!V25 + FLA!V25 + MIDA!V25 + MIDW!V25 + NE!V25 + NY!V25 + NW!V25 + SE!V25 + SW!V25 + TEN!V25 + TEX!V25</f>
        <v>23.961911249999996</v>
      </c>
      <c r="W25" s="5">
        <f xml:space="preserve"> 0 + CAL!W25 + CAR!W25 + CENT!W25 + FLA!W25 + MIDA!W25 + MIDW!W25 + NE!W25 + NY!W25 + NW!W25 + SE!W25 + SW!W25 + TEN!W25 + TEX!W25</f>
        <v>24.014738510000001</v>
      </c>
      <c r="X25" s="5">
        <f xml:space="preserve"> 0 + CAL!X25 + CAR!X25 + CENT!X25 + FLA!X25 + MIDA!X25 + MIDW!X25 + NE!X25 + NY!X25 + NW!X25 + SE!X25 + SW!X25 + TEN!X25 + TEX!X25</f>
        <v>24.067883029999997</v>
      </c>
      <c r="Y25" s="5">
        <f xml:space="preserve"> 0 + CAL!Y25 + CAR!Y25 + CENT!Y25 + FLA!Y25 + MIDA!Y25 + MIDW!Y25 + NE!Y25 + NY!Y25 + NW!Y25 + SE!Y25 + SW!Y25 + TEN!Y25 + TEX!Y25</f>
        <v>24.108746010000001</v>
      </c>
      <c r="Z25" s="5">
        <f xml:space="preserve"> 0 + CAL!Z25 + CAR!Z25 + CENT!Z25 + FLA!Z25 + MIDA!Z25 + MIDW!Z25 + NE!Z25 + NY!Z25 + NW!Z25 + SE!Z25 + SW!Z25 + TEN!Z25 + TEX!Z25</f>
        <v>24.153318039999998</v>
      </c>
      <c r="AA25" s="5">
        <f xml:space="preserve"> 0 + CAL!AA25 + CAR!AA25 + CENT!AA25 + FLA!AA25 + MIDA!AA25 + MIDW!AA25 + NE!AA25 + NY!AA25 + NW!AA25 + SE!AA25 + SW!AA25 + TEN!AA25 + TEX!AA25</f>
        <v>24.213378500000001</v>
      </c>
      <c r="AB25" s="5">
        <f xml:space="preserve"> 0 + CAL!AB25 + CAR!AB25 + CENT!AB25 + FLA!AB25 + MIDA!AB25 + MIDW!AB25 + NE!AB25 + NY!AB25 + NW!AB25 + SE!AB25 + SW!AB25 + TEN!AB25 + TEX!AB25</f>
        <v>24.266295060000001</v>
      </c>
      <c r="AC25" s="5">
        <f xml:space="preserve"> 0 + CAL!AC25 + CAR!AC25 + CENT!AC25 + FLA!AC25 + MIDA!AC25 + MIDW!AC25 + NE!AC25 + NY!AC25 + NW!AC25 + SE!AC25 + SW!AC25 + TEN!AC25 + TEX!AC25</f>
        <v>24.31976212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tr">
        <f>CAL!A26</f>
        <v>Wind_MW</v>
      </c>
      <c r="B26" s="5">
        <f xml:space="preserve"> 0 + CAL!B26 + CAR!B26 + CENT!B26 + FLA!B26 + MIDA!B26 + MIDW!B26 + NE!B26 + NY!B26 + NW!B26 + SE!B26 + SW!B26 + TEN!B26 + TEX!B26</f>
        <v>110683</v>
      </c>
      <c r="C26" s="5">
        <f xml:space="preserve"> 0 + CAL!C26 + CAR!C26 + CENT!C26 + FLA!C26 + MIDA!C26 + MIDW!C26 + NE!C26 + NY!C26 + NW!C26 + SE!C26 + SW!C26 + TEN!C26 + TEX!C26</f>
        <v>125521.96833698</v>
      </c>
      <c r="D26" s="5">
        <f xml:space="preserve"> 0 + CAL!D26 + CAR!D26 + CENT!D26 + FLA!D26 + MIDA!D26 + MIDW!D26 + NE!D26 + NY!D26 + NW!D26 + SE!D26 + SW!D26 + TEN!D26 + TEX!D26</f>
        <v>141582.71298529999</v>
      </c>
      <c r="E26" s="5">
        <f xml:space="preserve"> 0 + CAL!E26 + CAR!E26 + CENT!E26 + FLA!E26 + MIDA!E26 + MIDW!E26 + NE!E26 + NY!E26 + NW!E26 + SE!E26 + SW!E26 + TEN!E26 + TEX!E26</f>
        <v>158917.09479235002</v>
      </c>
      <c r="F26" s="5">
        <f xml:space="preserve"> 0 + CAL!F26 + CAR!F26 + CENT!F26 + FLA!F26 + MIDA!F26 + MIDW!F26 + NE!F26 + NY!F26 + NW!F26 + SE!F26 + SW!F26 + TEN!F26 + TEX!F26</f>
        <v>177476.91899219001</v>
      </c>
      <c r="G26" s="5">
        <f xml:space="preserve"> 0 + CAL!G26 + CAR!G26 + CENT!G26 + FLA!G26 + MIDA!G26 + MIDW!G26 + NE!G26 + NY!G26 + NW!G26 + SE!G26 + SW!G26 + TEN!G26 + TEX!G26</f>
        <v>197173.96098652002</v>
      </c>
      <c r="H26" s="5">
        <f xml:space="preserve"> 0 + CAL!H26 + CAR!H26 + CENT!H26 + FLA!H26 + MIDA!H26 + MIDW!H26 + NE!H26 + NY!H26 + NW!H26 + SE!H26 + SW!H26 + TEN!H26 + TEX!H26</f>
        <v>217700.34861335001</v>
      </c>
      <c r="I26" s="5">
        <f xml:space="preserve"> 0 + CAL!I26 + CAR!I26 + CENT!I26 + FLA!I26 + MIDA!I26 + MIDW!I26 + NE!I26 + NY!I26 + NW!I26 + SE!I26 + SW!I26 + TEN!I26 + TEX!I26</f>
        <v>238948.31086535996</v>
      </c>
      <c r="J26" s="5">
        <f xml:space="preserve"> 0 + CAL!J26 + CAR!J26 + CENT!J26 + FLA!J26 + MIDA!J26 + MIDW!J26 + NE!J26 + NY!J26 + NW!J26 + SE!J26 + SW!J26 + TEN!J26 + TEX!J26</f>
        <v>260883.78345654003</v>
      </c>
      <c r="K26" s="5">
        <f xml:space="preserve"> 0 + CAL!K26 + CAR!K26 + CENT!K26 + FLA!K26 + MIDA!K26 + MIDW!K26 + NE!K26 + NY!K26 + NW!K26 + SE!K26 + SW!K26 + TEN!K26 + TEX!K26</f>
        <v>283285.55686807999</v>
      </c>
      <c r="L26" s="5">
        <f xml:space="preserve"> 0 + CAL!L26 + CAR!L26 + CENT!L26 + FLA!L26 + MIDA!L26 + MIDW!L26 + NE!L26 + NY!L26 + NW!L26 + SE!L26 + SW!L26 + TEN!L26 + TEX!L26</f>
        <v>305082.60110631003</v>
      </c>
      <c r="M26" s="5">
        <f xml:space="preserve"> 0 + CAL!M26 + CAR!M26 + CENT!M26 + FLA!M26 + MIDA!M26 + MIDW!M26 + NE!M26 + NY!M26 + NW!M26 + SE!M26 + SW!M26 + TEN!M26 + TEX!M26</f>
        <v>325137.86963105999</v>
      </c>
      <c r="N26" s="5">
        <f xml:space="preserve"> 0 + CAL!N26 + CAR!N26 + CENT!N26 + FLA!N26 + MIDA!N26 + MIDW!N26 + NE!N26 + NY!N26 + NW!N26 + SE!N26 + SW!N26 + TEN!N26 + TEX!N26</f>
        <v>338897.09994327003</v>
      </c>
      <c r="O26" s="5">
        <f xml:space="preserve"> 0 + CAL!O26 + CAR!O26 + CENT!O26 + FLA!O26 + MIDA!O26 + MIDW!O26 + NE!O26 + NY!O26 + NW!O26 + SE!O26 + SW!O26 + TEN!O26 + TEX!O26</f>
        <v>352693.75510477001</v>
      </c>
      <c r="P26" s="5">
        <f xml:space="preserve"> 0 + CAL!P26 + CAR!P26 + CENT!P26 + FLA!P26 + MIDA!P26 + MIDW!P26 + NE!P26 + NY!P26 + NW!P26 + SE!P26 + SW!P26 + TEN!P26 + TEX!P26</f>
        <v>366485.40188878006</v>
      </c>
      <c r="Q26" s="5">
        <f xml:space="preserve"> 0 + CAL!Q26 + CAR!Q26 + CENT!Q26 + FLA!Q26 + MIDA!Q26 + MIDW!Q26 + NE!Q26 + NY!Q26 + NW!Q26 + SE!Q26 + SW!Q26 + TEN!Q26 + TEX!Q26</f>
        <v>380262.43685374002</v>
      </c>
      <c r="R26" s="5">
        <f xml:space="preserve"> 0 + CAL!R26 + CAR!R26 + CENT!R26 + FLA!R26 + MIDA!R26 + MIDW!R26 + NE!R26 + NY!R26 + NW!R26 + SE!R26 + SW!R26 + TEN!R26 + TEX!R26</f>
        <v>394287.01715392992</v>
      </c>
      <c r="S26" s="5">
        <f xml:space="preserve"> 0 + CAL!S26 + CAR!S26 + CENT!S26 + FLA!S26 + MIDA!S26 + MIDW!S26 + NE!S26 + NY!S26 + NW!S26 + SE!S26 + SW!S26 + TEN!S26 + TEX!S26</f>
        <v>408060.73380095005</v>
      </c>
      <c r="T26" s="5">
        <f xml:space="preserve"> 0 + CAL!T26 + CAR!T26 + CENT!T26 + FLA!T26 + MIDA!T26 + MIDW!T26 + NE!T26 + NY!T26 + NW!T26 + SE!T26 + SW!T26 + TEN!T26 + TEX!T26</f>
        <v>428517.45306058001</v>
      </c>
      <c r="U26" s="5">
        <f xml:space="preserve"> 0 + CAL!U26 + CAR!U26 + CENT!U26 + FLA!U26 + MIDA!U26 + MIDW!U26 + NE!U26 + NY!U26 + NW!U26 + SE!U26 + SW!U26 + TEN!U26 + TEX!U26</f>
        <v>451682.06031809002</v>
      </c>
      <c r="V26" s="5">
        <f xml:space="preserve"> 0 + CAL!V26 + CAR!V26 + CENT!V26 + FLA!V26 + MIDA!V26 + MIDW!V26 + NE!V26 + NY!V26 + NW!V26 + SE!V26 + SW!V26 + TEN!V26 + TEX!V26</f>
        <v>475285.58988001</v>
      </c>
      <c r="W26" s="5">
        <f xml:space="preserve"> 0 + CAL!W26 + CAR!W26 + CENT!W26 + FLA!W26 + MIDA!W26 + MIDW!W26 + NE!W26 + NY!W26 + NW!W26 + SE!W26 + SW!W26 + TEN!W26 + TEX!W26</f>
        <v>500028.42516758002</v>
      </c>
      <c r="X26" s="5">
        <f xml:space="preserve"> 0 + CAL!X26 + CAR!X26 + CENT!X26 + FLA!X26 + MIDA!X26 + MIDW!X26 + NE!X26 + NY!X26 + NW!X26 + SE!X26 + SW!X26 + TEN!X26 + TEX!X26</f>
        <v>520048.77858740999</v>
      </c>
      <c r="Y26" s="5">
        <f xml:space="preserve"> 0 + CAL!Y26 + CAR!Y26 + CENT!Y26 + FLA!Y26 + MIDA!Y26 + MIDW!Y26 + NE!Y26 + NY!Y26 + NW!Y26 + SE!Y26 + SW!Y26 + TEN!Y26 + TEX!Y26</f>
        <v>543721.96796156</v>
      </c>
      <c r="Z26" s="5">
        <f xml:space="preserve"> 0 + CAL!Z26 + CAR!Z26 + CENT!Z26 + FLA!Z26 + MIDA!Z26 + MIDW!Z26 + NE!Z26 + NY!Z26 + NW!Z26 + SE!Z26 + SW!Z26 + TEN!Z26 + TEX!Z26</f>
        <v>568433.86879765999</v>
      </c>
      <c r="AA26" s="5">
        <f xml:space="preserve"> 0 + CAL!AA26 + CAR!AA26 + CENT!AA26 + FLA!AA26 + MIDA!AA26 + MIDW!AA26 + NE!AA26 + NY!AA26 + NW!AA26 + SE!AA26 + SW!AA26 + TEN!AA26 + TEX!AA26</f>
        <v>592347.43273365009</v>
      </c>
      <c r="AB26" s="5">
        <f xml:space="preserve"> 0 + CAL!AB26 + CAR!AB26 + CENT!AB26 + FLA!AB26 + MIDA!AB26 + MIDW!AB26 + NE!AB26 + NY!AB26 + NW!AB26 + SE!AB26 + SW!AB26 + TEN!AB26 + TEX!AB26</f>
        <v>616340.52820457006</v>
      </c>
      <c r="AC26" s="5">
        <f xml:space="preserve"> 0 + CAL!AC26 + CAR!AC26 + CENT!AC26 + FLA!AC26 + MIDA!AC26 + MIDW!AC26 + NE!AC26 + NY!AC26 + NW!AC26 + SE!AC26 + SW!AC26 + TEN!AC26 + TEX!AC26</f>
        <v>639659.0032659499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tr">
        <f>CAL!A27</f>
        <v>Wind_Demand_MWh</v>
      </c>
      <c r="B27" s="5">
        <f xml:space="preserve"> 0 + CAL!B27 + CAR!B27 + CENT!B27 + FLA!B27 + MIDA!B27 + MIDW!B27 + NE!B27 + NY!B27 + NW!B27 + SE!B27 + SW!B27 + TEN!B27 + TEX!B27</f>
        <v>392731905.25</v>
      </c>
      <c r="C27" s="5">
        <f xml:space="preserve"> 0 + CAL!C27 + CAR!C27 + CENT!C27 + FLA!C27 + MIDA!C27 + MIDW!C27 + NE!C27 + NY!C27 + NW!C27 + SE!C27 + SW!C27 + TEN!C27 + TEX!C27</f>
        <v>440831237.61620188</v>
      </c>
      <c r="D27" s="5">
        <f xml:space="preserve"> 0 + CAL!D27 + CAR!D27 + CENT!D27 + FLA!D27 + MIDA!D27 + MIDW!D27 + NE!D27 + NY!D27 + NW!D27 + SE!D27 + SW!D27 + TEN!D27 + TEX!D27</f>
        <v>492946807.19586557</v>
      </c>
      <c r="E27" s="5">
        <f xml:space="preserve"> 0 + CAL!E27 + CAR!E27 + CENT!E27 + FLA!E27 + MIDA!E27 + MIDW!E27 + NE!E27 + NY!E27 + NW!E27 + SE!E27 + SW!E27 + TEN!E27 + TEX!E27</f>
        <v>548436379.47134221</v>
      </c>
      <c r="F27" s="5">
        <f xml:space="preserve"> 0 + CAL!F27 + CAR!F27 + CENT!F27 + FLA!F27 + MIDA!F27 + MIDW!F27 + NE!F27 + NY!F27 + NW!F27 + SE!F27 + SW!F27 + TEN!F27 + TEX!F27</f>
        <v>605855801.70401883</v>
      </c>
      <c r="G27" s="5">
        <f xml:space="preserve"> 0 + CAL!G27 + CAR!G27 + CENT!G27 + FLA!G27 + MIDA!G27 + MIDW!G27 + NE!G27 + NY!G27 + NW!G27 + SE!G27 + SW!G27 + TEN!G27 + TEX!G27</f>
        <v>663978388.17954636</v>
      </c>
      <c r="H27" s="5">
        <f xml:space="preserve"> 0 + CAL!H27 + CAR!H27 + CENT!H27 + FLA!H27 + MIDA!H27 + MIDW!H27 + NE!H27 + NY!H27 + NW!H27 + SE!H27 + SW!H27 + TEN!H27 + TEX!H27</f>
        <v>721914532.29147387</v>
      </c>
      <c r="I27" s="5">
        <f xml:space="preserve"> 0 + CAL!I27 + CAR!I27 + CENT!I27 + FLA!I27 + MIDA!I27 + MIDW!I27 + NE!I27 + NY!I27 + NW!I27 + SE!I27 + SW!I27 + TEN!I27 + TEX!I27</f>
        <v>780776496.54541135</v>
      </c>
      <c r="J27" s="5">
        <f xml:space="preserve"> 0 + CAL!J27 + CAR!J27 + CENT!J27 + FLA!J27 + MIDA!J27 + MIDW!J27 + NE!J27 + NY!J27 + NW!J27 + SE!J27 + SW!J27 + TEN!J27 + TEX!J27</f>
        <v>841523915.33505023</v>
      </c>
      <c r="K27" s="5">
        <f xml:space="preserve"> 0 + CAL!K27 + CAR!K27 + CENT!K27 + FLA!K27 + MIDA!K27 + MIDW!K27 + NE!K27 + NY!K27 + NW!K27 + SE!K27 + SW!K27 + TEN!K27 + TEX!K27</f>
        <v>897561678.41162968</v>
      </c>
      <c r="L27" s="5">
        <f xml:space="preserve"> 0 + CAL!L27 + CAR!L27 + CENT!L27 + FLA!L27 + MIDA!L27 + MIDW!L27 + NE!L27 + NY!L27 + NW!L27 + SE!L27 + SW!L27 + TEN!L27 + TEX!L27</f>
        <v>949913527.33664989</v>
      </c>
      <c r="M27" s="5">
        <f xml:space="preserve"> 0 + CAL!M27 + CAR!M27 + CENT!M27 + FLA!M27 + MIDA!M27 + MIDW!M27 + NE!M27 + NY!M27 + NW!M27 + SE!M27 + SW!M27 + TEN!M27 + TEX!M27</f>
        <v>999507764.4713484</v>
      </c>
      <c r="N27" s="5">
        <f xml:space="preserve"> 0 + CAL!N27 + CAR!N27 + CENT!N27 + FLA!N27 + MIDA!N27 + MIDW!N27 + NE!N27 + NY!N27 + NW!N27 + SE!N27 + SW!N27 + TEN!N27 + TEX!N27</f>
        <v>1038258231.7517221</v>
      </c>
      <c r="O27" s="5">
        <f xml:space="preserve"> 0 + CAL!O27 + CAR!O27 + CENT!O27 + FLA!O27 + MIDA!O27 + MIDW!O27 + NE!O27 + NY!O27 + NW!O27 + SE!O27 + SW!O27 + TEN!O27 + TEX!O27</f>
        <v>1077286060.5875645</v>
      </c>
      <c r="P27" s="5">
        <f xml:space="preserve"> 0 + CAL!P27 + CAR!P27 + CENT!P27 + FLA!P27 + MIDA!P27 + MIDW!P27 + NE!P27 + NY!P27 + NW!P27 + SE!P27 + SW!P27 + TEN!P27 + TEX!P27</f>
        <v>1116967330.6435413</v>
      </c>
      <c r="Q27" s="5">
        <f xml:space="preserve"> 0 + CAL!Q27 + CAR!Q27 + CENT!Q27 + FLA!Q27 + MIDA!Q27 + MIDW!Q27 + NE!Q27 + NY!Q27 + NW!Q27 + SE!Q27 + SW!Q27 + TEN!Q27 + TEX!Q27</f>
        <v>1155039158.3480189</v>
      </c>
      <c r="R27" s="5">
        <f xml:space="preserve"> 0 + CAL!R27 + CAR!R27 + CENT!R27 + FLA!R27 + MIDA!R27 + MIDW!R27 + NE!R27 + NY!R27 + NW!R27 + SE!R27 + SW!R27 + TEN!R27 + TEX!R27</f>
        <v>1199699933.1661732</v>
      </c>
      <c r="S27" s="5">
        <f xml:space="preserve"> 0 + CAL!S27 + CAR!S27 + CENT!S27 + FLA!S27 + MIDA!S27 + MIDW!S27 + NE!S27 + NY!S27 + NW!S27 + SE!S27 + SW!S27 + TEN!S27 + TEX!S27</f>
        <v>1243799273.921972</v>
      </c>
      <c r="T27" s="5">
        <f xml:space="preserve"> 0 + CAL!T27 + CAR!T27 + CENT!T27 + FLA!T27 + MIDA!T27 + MIDW!T27 + NE!T27 + NY!T27 + NW!T27 + SE!T27 + SW!T27 + TEN!T27 + TEX!T27</f>
        <v>1302956886.663228</v>
      </c>
      <c r="U27" s="5">
        <f xml:space="preserve"> 0 + CAL!U27 + CAR!U27 + CENT!U27 + FLA!U27 + MIDA!U27 + MIDW!U27 + NE!U27 + NY!U27 + NW!U27 + SE!U27 + SW!U27 + TEN!U27 + TEX!U27</f>
        <v>1369001429.62484</v>
      </c>
      <c r="V27" s="5">
        <f xml:space="preserve"> 0 + CAL!V27 + CAR!V27 + CENT!V27 + FLA!V27 + MIDA!V27 + MIDW!V27 + NE!V27 + NY!V27 + NW!V27 + SE!V27 + SW!V27 + TEN!V27 + TEX!V27</f>
        <v>1435378670.1767073</v>
      </c>
      <c r="W27" s="5">
        <f xml:space="preserve"> 0 + CAL!W27 + CAR!W27 + CENT!W27 + FLA!W27 + MIDA!W27 + MIDW!W27 + NE!W27 + NY!W27 + NW!W27 + SE!W27 + SW!W27 + TEN!W27 + TEX!W27</f>
        <v>1503875483.6689019</v>
      </c>
      <c r="X27" s="5">
        <f xml:space="preserve"> 0 + CAL!X27 + CAR!X27 + CENT!X27 + FLA!X27 + MIDA!X27 + MIDW!X27 + NE!X27 + NY!X27 + NW!X27 + SE!X27 + SW!X27 + TEN!X27 + TEX!X27</f>
        <v>1561298860.8132885</v>
      </c>
      <c r="Y27" s="5">
        <f xml:space="preserve"> 0 + CAL!Y27 + CAR!Y27 + CENT!Y27 + FLA!Y27 + MIDA!Y27 + MIDW!Y27 + NE!Y27 + NY!Y27 + NW!Y27 + SE!Y27 + SW!Y27 + TEN!Y27 + TEX!Y27</f>
        <v>1626740066.7306139</v>
      </c>
      <c r="Z27" s="5">
        <f xml:space="preserve"> 0 + CAL!Z27 + CAR!Z27 + CENT!Z27 + FLA!Z27 + MIDA!Z27 + MIDW!Z27 + NE!Z27 + NY!Z27 + NW!Z27 + SE!Z27 + SW!Z27 + TEN!Z27 + TEX!Z27</f>
        <v>1693816501.4908705</v>
      </c>
      <c r="AA27" s="5">
        <f xml:space="preserve"> 0 + CAL!AA27 + CAR!AA27 + CENT!AA27 + FLA!AA27 + MIDA!AA27 + MIDW!AA27 + NE!AA27 + NY!AA27 + NW!AA27 + SE!AA27 + SW!AA27 + TEN!AA27 + TEX!AA27</f>
        <v>1760756955.7903562</v>
      </c>
      <c r="AB27" s="5">
        <f xml:space="preserve"> 0 + CAL!AB27 + CAR!AB27 + CENT!AB27 + FLA!AB27 + MIDA!AB27 + MIDW!AB27 + NE!AB27 + NY!AB27 + NW!AB27 + SE!AB27 + SW!AB27 + TEN!AB27 + TEX!AB27</f>
        <v>1826159675.9727957</v>
      </c>
      <c r="AC27" s="5">
        <f xml:space="preserve"> 0 + CAL!AC27 + CAR!AC27 + CENT!AC27 + FLA!AC27 + MIDA!AC27 + MIDW!AC27 + NE!AC27 + NY!AC27 + NW!AC27 + SE!AC27 + SW!AC27 + TEN!AC27 + TEX!AC27</f>
        <v>1891916339.3461113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tr">
        <f>CAL!A28</f>
        <v>Wind_Supply_MWh</v>
      </c>
      <c r="B28" s="5">
        <f xml:space="preserve"> 0 + CAL!B28 + CAR!B28 + CENT!B28 + FLA!B28 + MIDA!B28 + MIDW!B28 + NE!B28 + NY!B28 + NW!B28 + SE!B28 + SW!B28 + TEN!B28 + TEX!B28</f>
        <v>392731905.25</v>
      </c>
      <c r="C28" s="5">
        <f xml:space="preserve"> 0 + CAL!C28 + CAR!C28 + CENT!C28 + FLA!C28 + MIDA!C28 + MIDW!C28 + NE!C28 + NY!C28 + NW!C28 + SE!C28 + SW!C28 + TEN!C28 + TEX!C28</f>
        <v>440832322.90812415</v>
      </c>
      <c r="D28" s="5">
        <f xml:space="preserve"> 0 + CAL!D28 + CAR!D28 + CENT!D28 + FLA!D28 + MIDA!D28 + MIDW!D28 + NE!D28 + NY!D28 + NW!D28 + SE!D28 + SW!D28 + TEN!D28 + TEX!D28</f>
        <v>493004139.18456644</v>
      </c>
      <c r="E28" s="5">
        <f xml:space="preserve"> 0 + CAL!E28 + CAR!E28 + CENT!E28 + FLA!E28 + MIDA!E28 + MIDW!E28 + NE!E28 + NY!E28 + NW!E28 + SE!E28 + SW!E28 + TEN!E28 + TEX!E28</f>
        <v>549419637.84070146</v>
      </c>
      <c r="F28" s="5">
        <f xml:space="preserve"> 0 + CAL!F28 + CAR!F28 + CENT!F28 + FLA!F28 + MIDA!F28 + MIDW!F28 + NE!F28 + NY!F28 + NW!F28 + SE!F28 + SW!F28 + TEN!F28 + TEX!F28</f>
        <v>609898577.00273561</v>
      </c>
      <c r="G28" s="5">
        <f xml:space="preserve"> 0 + CAL!G28 + CAR!G28 + CENT!G28 + FLA!G28 + MIDA!G28 + MIDW!G28 + NE!G28 + NY!G28 + NW!G28 + SE!G28 + SW!G28 + TEN!G28 + TEX!G28</f>
        <v>674252657.99294877</v>
      </c>
      <c r="H28" s="5">
        <f xml:space="preserve"> 0 + CAL!H28 + CAR!H28 + CENT!H28 + FLA!H28 + MIDA!H28 + MIDW!H28 + NE!H28 + NY!H28 + NW!H28 + SE!H28 + SW!H28 + TEN!H28 + TEX!H28</f>
        <v>741396122.937163</v>
      </c>
      <c r="I28" s="5">
        <f xml:space="preserve"> 0 + CAL!I28 + CAR!I28 + CENT!I28 + FLA!I28 + MIDA!I28 + MIDW!I28 + NE!I28 + NY!I28 + NW!I28 + SE!I28 + SW!I28 + TEN!I28 + TEX!I28</f>
        <v>810914469.35878205</v>
      </c>
      <c r="J28" s="5">
        <f xml:space="preserve"> 0 + CAL!J28 + CAR!J28 + CENT!J28 + FLA!J28 + MIDA!J28 + MIDW!J28 + NE!J28 + NY!J28 + NW!J28 + SE!J28 + SW!J28 + TEN!J28 + TEX!J28</f>
        <v>882673166.1825372</v>
      </c>
      <c r="K28" s="5">
        <f xml:space="preserve"> 0 + CAL!K28 + CAR!K28 + CENT!K28 + FLA!K28 + MIDA!K28 + MIDW!K28 + NE!K28 + NY!K28 + NW!K28 + SE!K28 + SW!K28 + TEN!K28 + TEX!K28</f>
        <v>956031884.72647715</v>
      </c>
      <c r="L28" s="5">
        <f xml:space="preserve"> 0 + CAL!L28 + CAR!L28 + CENT!L28 + FLA!L28 + MIDA!L28 + MIDW!L28 + NE!L28 + NY!L28 + NW!L28 + SE!L28 + SW!L28 + TEN!L28 + TEX!L28</f>
        <v>1028239015.0805503</v>
      </c>
      <c r="M28" s="5">
        <f xml:space="preserve"> 0 + CAL!M28 + CAR!M28 + CENT!M28 + FLA!M28 + MIDA!M28 + MIDW!M28 + NE!M28 + NY!M28 + NW!M28 + SE!M28 + SW!M28 + TEN!M28 + TEX!M28</f>
        <v>1095691701.0393028</v>
      </c>
      <c r="N28" s="5">
        <f xml:space="preserve"> 0 + CAL!N28 + CAR!N28 + CENT!N28 + FLA!N28 + MIDA!N28 + MIDW!N28 + NE!N28 + NY!N28 + NW!N28 + SE!N28 + SW!N28 + TEN!N28 + TEX!N28</f>
        <v>1145334937.1177626</v>
      </c>
      <c r="O28" s="5">
        <f xml:space="preserve"> 0 + CAL!O28 + CAR!O28 + CENT!O28 + FLA!O28 + MIDA!O28 + MIDW!O28 + NE!O28 + NY!O28 + NW!O28 + SE!O28 + SW!O28 + TEN!O28 + TEX!O28</f>
        <v>1195417917.2771358</v>
      </c>
      <c r="P28" s="5">
        <f xml:space="preserve"> 0 + CAL!P28 + CAR!P28 + CENT!P28 + FLA!P28 + MIDA!P28 + MIDW!P28 + NE!P28 + NY!P28 + NW!P28 + SE!P28 + SW!P28 + TEN!P28 + TEX!P28</f>
        <v>1245609133.5358243</v>
      </c>
      <c r="Q28" s="5">
        <f xml:space="preserve"> 0 + CAL!Q28 + CAR!Q28 + CENT!Q28 + FLA!Q28 + MIDA!Q28 + MIDW!Q28 + NE!Q28 + NY!Q28 + NW!Q28 + SE!Q28 + SW!Q28 + TEN!Q28 + TEX!Q28</f>
        <v>1295881520.6956983</v>
      </c>
      <c r="R28" s="5">
        <f xml:space="preserve"> 0 + CAL!R28 + CAR!R28 + CENT!R28 + FLA!R28 + MIDA!R28 + MIDW!R28 + NE!R28 + NY!R28 + NW!R28 + SE!R28 + SW!R28 + TEN!R28 + TEX!R28</f>
        <v>1347019151.8380544</v>
      </c>
      <c r="S28" s="5">
        <f xml:space="preserve"> 0 + CAL!S28 + CAR!S28 + CENT!S28 + FLA!S28 + MIDA!S28 + MIDW!S28 + NE!S28 + NY!S28 + NW!S28 + SE!S28 + SW!S28 + TEN!S28 + TEX!S28</f>
        <v>1397445806.5546184</v>
      </c>
      <c r="T28" s="5">
        <f xml:space="preserve"> 0 + CAL!T28 + CAR!T28 + CENT!T28 + FLA!T28 + MIDA!T28 + MIDW!T28 + NE!T28 + NY!T28 + NW!T28 + SE!T28 + SW!T28 + TEN!T28 + TEX!T28</f>
        <v>1466491177.1474123</v>
      </c>
      <c r="U28" s="5">
        <f xml:space="preserve"> 0 + CAL!U28 + CAR!U28 + CENT!U28 + FLA!U28 + MIDA!U28 + MIDW!U28 + NE!U28 + NY!U28 + NW!U28 + SE!U28 + SW!U28 + TEN!U28 + TEX!U28</f>
        <v>1543753675.5812254</v>
      </c>
      <c r="V28" s="5">
        <f xml:space="preserve"> 0 + CAL!V28 + CAR!V28 + CENT!V28 + FLA!V28 + MIDA!V28 + MIDW!V28 + NE!V28 + NY!V28 + NW!V28 + SE!V28 + SW!V28 + TEN!V28 + TEX!V28</f>
        <v>1622368658.0578897</v>
      </c>
      <c r="W28" s="5">
        <f xml:space="preserve"> 0 + CAL!W28 + CAR!W28 + CENT!W28 + FLA!W28 + MIDA!W28 + MIDW!W28 + NE!W28 + NY!W28 + NW!W28 + SE!W28 + SW!W28 + TEN!W28 + TEX!W28</f>
        <v>1704357941.2880714</v>
      </c>
      <c r="X28" s="5">
        <f xml:space="preserve"> 0 + CAL!X28 + CAR!X28 + CENT!X28 + FLA!X28 + MIDA!X28 + MIDW!X28 + NE!X28 + NY!X28 + NW!X28 + SE!X28 + SW!X28 + TEN!X28 + TEX!X28</f>
        <v>1768734148.6880538</v>
      </c>
      <c r="Y28" s="5">
        <f xml:space="preserve"> 0 + CAL!Y28 + CAR!Y28 + CENT!Y28 + FLA!Y28 + MIDA!Y28 + MIDW!Y28 + NE!Y28 + NY!Y28 + NW!Y28 + SE!Y28 + SW!Y28 + TEN!Y28 + TEX!Y28</f>
        <v>1846223939.2530425</v>
      </c>
      <c r="Z28" s="5">
        <f xml:space="preserve"> 0 + CAL!Z28 + CAR!Z28 + CENT!Z28 + FLA!Z28 + MIDA!Z28 + MIDW!Z28 + NE!Z28 + NY!Z28 + NW!Z28 + SE!Z28 + SW!Z28 + TEN!Z28 + TEX!Z28</f>
        <v>1927145460.1743288</v>
      </c>
      <c r="AA28" s="5">
        <f xml:space="preserve"> 0 + CAL!AA28 + CAR!AA28 + CENT!AA28 + FLA!AA28 + MIDA!AA28 + MIDW!AA28 + NE!AA28 + NY!AA28 + NW!AA28 + SE!AA28 + SW!AA28 + TEN!AA28 + TEX!AA28</f>
        <v>2005649505.6407981</v>
      </c>
      <c r="AB28" s="5">
        <f xml:space="preserve"> 0 + CAL!AB28 + CAR!AB28 + CENT!AB28 + FLA!AB28 + MIDA!AB28 + MIDW!AB28 + NE!AB28 + NY!AB28 + NW!AB28 + SE!AB28 + SW!AB28 + TEN!AB28 + TEX!AB28</f>
        <v>2084616104.1141424</v>
      </c>
      <c r="AC28" s="5">
        <f xml:space="preserve"> 0 + CAL!AC28 + CAR!AC28 + CENT!AC28 + FLA!AC28 + MIDA!AC28 + MIDW!AC28 + NE!AC28 + NY!AC28 + NW!AC28 + SE!AC28 + SW!AC28 + TEN!AC28 + TEX!AC28</f>
        <v>2161842488.5927153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tr">
        <f>CAL!A29</f>
        <v>Wind_Cost</v>
      </c>
      <c r="B29" s="5">
        <f xml:space="preserve"> 0 + CAL!B29 + CAR!B29 + CENT!B29 + FLA!B29 + MIDA!B29 + MIDW!B29 + NE!B29 + NY!B29 + NW!B29 + SE!B29 + SW!B29 + TEN!B29 + TEX!B29</f>
        <v>33477.860683450002</v>
      </c>
      <c r="C29" s="5">
        <f xml:space="preserve"> 0 + CAL!C29 + CAR!C29 + CENT!C29 + FLA!C29 + MIDA!C29 + MIDW!C29 + NE!C29 + NY!C29 + NW!C29 + SE!C29 + SW!C29 + TEN!C29 + TEX!C29</f>
        <v>37966.1462799</v>
      </c>
      <c r="D29" s="5">
        <f xml:space="preserve"> 0 + CAL!D29 + CAR!D29 + CENT!D29 + FLA!D29 + MIDA!D29 + MIDW!D29 + NE!D29 + NY!D29 + NW!D29 + SE!D29 + SW!D29 + TEN!D29 + TEX!D29</f>
        <v>42823.977851209995</v>
      </c>
      <c r="E29" s="5">
        <f xml:space="preserve"> 0 + CAL!E29 + CAR!E29 + CENT!E29 + FLA!E29 + MIDA!E29 + MIDW!E29 + NE!E29 + NY!E29 + NW!E29 + SE!E29 + SW!E29 + TEN!E29 + TEX!E29</f>
        <v>48067.041548159999</v>
      </c>
      <c r="F29" s="5">
        <f xml:space="preserve"> 0 + CAL!F29 + CAR!F29 + CENT!F29 + FLA!F29 + MIDA!F29 + MIDW!F29 + NE!F29 + NY!F29 + NW!F29 + SE!F29 + SW!F29 + TEN!F29 + TEX!F29</f>
        <v>53680.760085529997</v>
      </c>
      <c r="G29" s="5">
        <f xml:space="preserve"> 0 + CAL!G29 + CAR!G29 + CENT!G29 + FLA!G29 + MIDA!G29 + MIDW!G29 + NE!G29 + NY!G29 + NW!G29 + SE!G29 + SW!G29 + TEN!G29 + TEX!G29</f>
        <v>59638.448508899994</v>
      </c>
      <c r="H29" s="5">
        <f xml:space="preserve"> 0 + CAL!H29 + CAR!H29 + CENT!H29 + FLA!H29 + MIDA!H29 + MIDW!H29 + NE!H29 + NY!H29 + NW!H29 + SE!H29 + SW!H29 + TEN!H29 + TEX!H29</f>
        <v>65846.98591126001</v>
      </c>
      <c r="I29" s="5">
        <f xml:space="preserve"> 0 + CAL!I29 + CAR!I29 + CENT!I29 + FLA!I29 + MIDA!I29 + MIDW!I29 + NE!I29 + NY!I29 + NW!I29 + SE!I29 + SW!I29 + TEN!I29 + TEX!I29</f>
        <v>72273.775211150001</v>
      </c>
      <c r="J29" s="5">
        <f xml:space="preserve"> 0 + CAL!J29 + CAR!J29 + CENT!J29 + FLA!J29 + MIDA!J29 + MIDW!J29 + NE!J29 + NY!J29 + NW!J29 + SE!J29 + SW!J29 + TEN!J29 + TEX!J29</f>
        <v>78908.513115189999</v>
      </c>
      <c r="K29" s="5">
        <f xml:space="preserve"> 0 + CAL!K29 + CAR!K29 + CENT!K29 + FLA!K29 + MIDA!K29 + MIDW!K29 + NE!K29 + NY!K29 + NW!K29 + SE!K29 + SW!K29 + TEN!K29 + TEX!K29</f>
        <v>85684.291232299991</v>
      </c>
      <c r="L29" s="5">
        <f xml:space="preserve"> 0 + CAL!L29 + CAR!L29 + CENT!L29 + FLA!L29 + MIDA!L29 + MIDW!L29 + NE!L29 + NY!L29 + NW!L29 + SE!L29 + SW!L29 + TEN!L29 + TEX!L29</f>
        <v>92277.15924559001</v>
      </c>
      <c r="M29" s="5">
        <f xml:space="preserve"> 0 + CAL!M29 + CAR!M29 + CENT!M29 + FLA!M29 + MIDA!M29 + MIDW!M29 + NE!M29 + NY!M29 + NW!M29 + SE!M29 + SW!M29 + TEN!M29 + TEX!M29</f>
        <v>98343.199067810026</v>
      </c>
      <c r="N29" s="5">
        <f xml:space="preserve"> 0 + CAL!N29 + CAR!N29 + CENT!N29 + FLA!N29 + MIDA!N29 + MIDW!N29 + NE!N29 + NY!N29 + NW!N29 + SE!N29 + SW!N29 + TEN!N29 + TEX!N29</f>
        <v>102504.90046281999</v>
      </c>
      <c r="O29" s="5">
        <f xml:space="preserve"> 0 + CAL!O29 + CAR!O29 + CENT!O29 + FLA!O29 + MIDA!O29 + MIDW!O29 + NE!O29 + NY!O29 + NW!O29 + SE!O29 + SW!O29 + TEN!O29 + TEX!O29</f>
        <v>106677.92160782999</v>
      </c>
      <c r="P29" s="5">
        <f xml:space="preserve"> 0 + CAL!P29 + CAR!P29 + CENT!P29 + FLA!P29 + MIDA!P29 + MIDW!P29 + NE!P29 + NY!P29 + NW!P29 + SE!P29 + SW!P29 + TEN!P29 + TEX!P29</f>
        <v>110849.42788820999</v>
      </c>
      <c r="Q29" s="5">
        <f xml:space="preserve"> 0 + CAL!Q29 + CAR!Q29 + CENT!Q29 + FLA!Q29 + MIDA!Q29 + MIDW!Q29 + NE!Q29 + NY!Q29 + NW!Q29 + SE!Q29 + SW!Q29 + TEN!Q29 + TEX!Q29</f>
        <v>115016.51458794999</v>
      </c>
      <c r="R29" s="5">
        <f xml:space="preserve"> 0 + CAL!R29 + CAR!R29 + CENT!R29 + FLA!R29 + MIDA!R29 + MIDW!R29 + NE!R29 + NY!R29 + NW!R29 + SE!R29 + SW!R29 + TEN!R29 + TEX!R29</f>
        <v>119258.47537175998</v>
      </c>
      <c r="S29" s="5">
        <f xml:space="preserve"> 0 + CAL!S29 + CAR!S29 + CENT!S29 + FLA!S29 + MIDA!S29 + MIDW!S29 + NE!S29 + NY!S29 + NW!S29 + SE!S29 + SW!S29 + TEN!S29 + TEX!S29</f>
        <v>123424.55839263998</v>
      </c>
      <c r="T29" s="5">
        <f xml:space="preserve"> 0 + CAL!T29 + CAR!T29 + CENT!T29 + FLA!T29 + MIDA!T29 + MIDW!T29 + NE!T29 + NY!T29 + NW!T29 + SE!T29 + SW!T29 + TEN!T29 + TEX!T29</f>
        <v>129612.02347233001</v>
      </c>
      <c r="U29" s="5">
        <f xml:space="preserve"> 0 + CAL!U29 + CAR!U29 + CENT!U29 + FLA!U29 + MIDA!U29 + MIDW!U29 + NE!U29 + NY!U29 + NW!U29 + SE!U29 + SW!U29 + TEN!U29 + TEX!U29</f>
        <v>136618.53300455</v>
      </c>
      <c r="V29" s="5">
        <f xml:space="preserve"> 0 + CAL!V29 + CAR!V29 + CENT!V29 + FLA!V29 + MIDA!V29 + MIDW!V29 + NE!V29 + NY!V29 + NW!V29 + SE!V29 + SW!V29 + TEN!V29 + TEX!V29</f>
        <v>143757.80167551999</v>
      </c>
      <c r="W29" s="5">
        <f xml:space="preserve"> 0 + CAL!W29 + CAR!W29 + CENT!W29 + FLA!W29 + MIDA!W29 + MIDW!W29 + NE!W29 + NY!W29 + NW!W29 + SE!W29 + SW!W29 + TEN!W29 + TEX!W29</f>
        <v>151241.67176102</v>
      </c>
      <c r="X29" s="5">
        <f xml:space="preserve"> 0 + CAL!X29 + CAR!X29 + CENT!X29 + FLA!X29 + MIDA!X29 + MIDW!X29 + NE!X29 + NY!X29 + NW!X29 + SE!X29 + SW!X29 + TEN!X29 + TEX!X29</f>
        <v>157297.15094592003</v>
      </c>
      <c r="Y29" s="5">
        <f xml:space="preserve"> 0 + CAL!Y29 + CAR!Y29 + CENT!Y29 + FLA!Y29 + MIDA!Y29 + MIDW!Y29 + NE!Y29 + NY!Y29 + NW!Y29 + SE!Y29 + SW!Y29 + TEN!Y29 + TEX!Y29</f>
        <v>164457.48935201002</v>
      </c>
      <c r="Z29" s="5">
        <f xml:space="preserve"> 0 + CAL!Z29 + CAR!Z29 + CENT!Z29 + FLA!Z29 + MIDA!Z29 + MIDW!Z29 + NE!Z29 + NY!Z29 + NW!Z29 + SE!Z29 + SW!Z29 + TEN!Z29 + TEX!Z29</f>
        <v>171932.00281308001</v>
      </c>
      <c r="AA29" s="5">
        <f xml:space="preserve"> 0 + CAL!AA29 + CAR!AA29 + CENT!AA29 + FLA!AA29 + MIDA!AA29 + MIDW!AA29 + NE!AA29 + NY!AA29 + NW!AA29 + SE!AA29 + SW!AA29 + TEN!AA29 + TEX!AA29</f>
        <v>179165.04638700999</v>
      </c>
      <c r="AB29" s="5">
        <f xml:space="preserve"> 0 + CAL!AB29 + CAR!AB29 + CENT!AB29 + FLA!AB29 + MIDA!AB29 + MIDW!AB29 + NE!AB29 + NY!AB29 + NW!AB29 + SE!AB29 + SW!AB29 + TEN!AB29 + TEX!AB29</f>
        <v>186422.14555797999</v>
      </c>
      <c r="AC29" s="5">
        <f xml:space="preserve"> 0 + CAL!AC29 + CAR!AC29 + CENT!AC29 + FLA!AC29 + MIDA!AC29 + MIDW!AC29 + NE!AC29 + NY!AC29 + NW!AC29 + SE!AC29 + SW!AC29 + TEN!AC29 + TEX!AC29</f>
        <v>193475.19489215998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tr">
        <f>CAL!A30</f>
        <v>Wind_CO2_Cost</v>
      </c>
      <c r="B30" s="5">
        <f xml:space="preserve"> 0 + CAL!B30 + CAR!B30 + CENT!B30 + FLA!B30 + MIDA!B30 + MIDW!B30 + NE!B30 + NY!B30 + NW!B30 + SE!B30 + SW!B30 + TEN!B30 + TEX!B30</f>
        <v>0</v>
      </c>
      <c r="C30" s="5">
        <f xml:space="preserve"> 0 + CAL!C30 + CAR!C30 + CENT!C30 + FLA!C30 + MIDA!C30 + MIDW!C30 + NE!C30 + NY!C30 + NW!C30 + SE!C30 + SW!C30 + TEN!C30 + TEX!C30</f>
        <v>881.66464580000002</v>
      </c>
      <c r="D30" s="5">
        <f xml:space="preserve"> 0 + CAL!D30 + CAR!D30 + CENT!D30 + FLA!D30 + MIDA!D30 + MIDW!D30 + NE!D30 + NY!D30 + NW!D30 + SE!D30 + SW!D30 + TEN!D30 + TEX!D30</f>
        <v>986.00827836999997</v>
      </c>
      <c r="E30" s="5">
        <f xml:space="preserve"> 0 + CAL!E30 + CAR!E30 + CENT!E30 + FLA!E30 + MIDA!E30 + MIDW!E30 + NE!E30 + NY!E30 + NW!E30 + SE!E30 + SW!E30 + TEN!E30 + TEX!E30</f>
        <v>1098.83927569</v>
      </c>
      <c r="F30" s="5">
        <f xml:space="preserve"> 0 + CAL!F30 + CAR!F30 + CENT!F30 + FLA!F30 + MIDA!F30 + MIDW!F30 + NE!F30 + NY!F30 + NW!F30 + SE!F30 + SW!F30 + TEN!F30 + TEX!F30</f>
        <v>1219.79715401</v>
      </c>
      <c r="G30" s="5">
        <f xml:space="preserve"> 0 + CAL!G30 + CAR!G30 + CENT!G30 + FLA!G30 + MIDA!G30 + MIDW!G30 + NE!G30 + NY!G30 + NW!G30 + SE!G30 + SW!G30 + TEN!G30 + TEX!G30</f>
        <v>1348.5053159899996</v>
      </c>
      <c r="H30" s="5">
        <f xml:space="preserve"> 0 + CAL!H30 + CAR!H30 + CENT!H30 + FLA!H30 + MIDA!H30 + MIDW!H30 + NE!H30 + NY!H30 + NW!H30 + SE!H30 + SW!H30 + TEN!H30 + TEX!H30</f>
        <v>1482.79224587</v>
      </c>
      <c r="I30" s="5">
        <f xml:space="preserve"> 0 + CAL!I30 + CAR!I30 + CENT!I30 + FLA!I30 + MIDA!I30 + MIDW!I30 + NE!I30 + NY!I30 + NW!I30 + SE!I30 + SW!I30 + TEN!I30 + TEX!I30</f>
        <v>1621.8289387199998</v>
      </c>
      <c r="J30" s="5">
        <f xml:space="preserve"> 0 + CAL!J30 + CAR!J30 + CENT!J30 + FLA!J30 + MIDA!J30 + MIDW!J30 + NE!J30 + NY!J30 + NW!J30 + SE!J30 + SW!J30 + TEN!J30 + TEX!J30</f>
        <v>1765.3463323500002</v>
      </c>
      <c r="K30" s="5">
        <f xml:space="preserve"> 0 + CAL!K30 + CAR!K30 + CENT!K30 + FLA!K30 + MIDA!K30 + MIDW!K30 + NE!K30 + NY!K30 + NW!K30 + SE!K30 + SW!K30 + TEN!K30 + TEX!K30</f>
        <v>1912.0637694500006</v>
      </c>
      <c r="L30" s="5">
        <f xml:space="preserve"> 0 + CAL!L30 + CAR!L30 + CENT!L30 + FLA!L30 + MIDA!L30 + MIDW!L30 + NE!L30 + NY!L30 + NW!L30 + SE!L30 + SW!L30 + TEN!L30 + TEX!L30</f>
        <v>2056.4780301800001</v>
      </c>
      <c r="M30" s="5">
        <f xml:space="preserve"> 0 + CAL!M30 + CAR!M30 + CENT!M30 + FLA!M30 + MIDA!M30 + MIDW!M30 + NE!M30 + NY!M30 + NW!M30 + SE!M30 + SW!M30 + TEN!M30 + TEX!M30</f>
        <v>2191.38340208</v>
      </c>
      <c r="N30" s="5">
        <f xml:space="preserve"> 0 + CAL!N30 + CAR!N30 + CENT!N30 + FLA!N30 + MIDA!N30 + MIDW!N30 + NE!N30 + NY!N30 + NW!N30 + SE!N30 + SW!N30 + TEN!N30 + TEX!N30</f>
        <v>2290.6698742299996</v>
      </c>
      <c r="O30" s="5">
        <f xml:space="preserve"> 0 + CAL!O30 + CAR!O30 + CENT!O30 + FLA!O30 + MIDA!O30 + MIDW!O30 + NE!O30 + NY!O30 + NW!O30 + SE!O30 + SW!O30 + TEN!O30 + TEX!O30</f>
        <v>2390.83583456</v>
      </c>
      <c r="P30" s="5">
        <f xml:space="preserve"> 0 + CAL!P30 + CAR!P30 + CENT!P30 + FLA!P30 + MIDA!P30 + MIDW!P30 + NE!P30 + NY!P30 + NW!P30 + SE!P30 + SW!P30 + TEN!P30 + TEX!P30</f>
        <v>2491.2182670699999</v>
      </c>
      <c r="Q30" s="5">
        <f xml:space="preserve"> 0 + CAL!Q30 + CAR!Q30 + CENT!Q30 + FLA!Q30 + MIDA!Q30 + MIDW!Q30 + NE!Q30 + NY!Q30 + NW!Q30 + SE!Q30 + SW!Q30 + TEN!Q30 + TEX!Q30</f>
        <v>2591.7630414</v>
      </c>
      <c r="R30" s="5">
        <f xml:space="preserve"> 0 + CAL!R30 + CAR!R30 + CENT!R30 + FLA!R30 + MIDA!R30 + MIDW!R30 + NE!R30 + NY!R30 + NW!R30 + SE!R30 + SW!R30 + TEN!R30 + TEX!R30</f>
        <v>2694.0383036799999</v>
      </c>
      <c r="S30" s="5">
        <f xml:space="preserve"> 0 + CAL!S30 + CAR!S30 + CENT!S30 + FLA!S30 + MIDA!S30 + MIDW!S30 + NE!S30 + NY!S30 + NW!S30 + SE!S30 + SW!S30 + TEN!S30 + TEX!S30</f>
        <v>2794.8916131099995</v>
      </c>
      <c r="T30" s="5">
        <f xml:space="preserve"> 0 + CAL!T30 + CAR!T30 + CENT!T30 + FLA!T30 + MIDA!T30 + MIDW!T30 + NE!T30 + NY!T30 + NW!T30 + SE!T30 + SW!T30 + TEN!T30 + TEX!T30</f>
        <v>2932.98235428</v>
      </c>
      <c r="U30" s="5">
        <f xml:space="preserve"> 0 + CAL!U30 + CAR!U30 + CENT!U30 + FLA!U30 + MIDA!U30 + MIDW!U30 + NE!U30 + NY!U30 + NW!U30 + SE!U30 + SW!U30 + TEN!U30 + TEX!U30</f>
        <v>3087.5073511500004</v>
      </c>
      <c r="V30" s="5">
        <f xml:space="preserve"> 0 + CAL!V30 + CAR!V30 + CENT!V30 + FLA!V30 + MIDA!V30 + MIDW!V30 + NE!V30 + NY!V30 + NW!V30 + SE!V30 + SW!V30 + TEN!V30 + TEX!V30</f>
        <v>3244.7373161400001</v>
      </c>
      <c r="W30" s="5">
        <f xml:space="preserve"> 0 + CAL!W30 + CAR!W30 + CENT!W30 + FLA!W30 + MIDA!W30 + MIDW!W30 + NE!W30 + NY!W30 + NW!W30 + SE!W30 + SW!W30 + TEN!W30 + TEX!W30</f>
        <v>3408.7158825799997</v>
      </c>
      <c r="X30" s="5">
        <f xml:space="preserve"> 0 + CAL!X30 + CAR!X30 + CENT!X30 + FLA!X30 + MIDA!X30 + MIDW!X30 + NE!X30 + NY!X30 + NW!X30 + SE!X30 + SW!X30 + TEN!X30 + TEX!X30</f>
        <v>3537.4682973600006</v>
      </c>
      <c r="Y30" s="5">
        <f xml:space="preserve"> 0 + CAL!Y30 + CAR!Y30 + CENT!Y30 + FLA!Y30 + MIDA!Y30 + MIDW!Y30 + NE!Y30 + NY!Y30 + NW!Y30 + SE!Y30 + SW!Y30 + TEN!Y30 + TEX!Y30</f>
        <v>3692.44787851</v>
      </c>
      <c r="Z30" s="5">
        <f xml:space="preserve"> 0 + CAL!Z30 + CAR!Z30 + CENT!Z30 + FLA!Z30 + MIDA!Z30 + MIDW!Z30 + NE!Z30 + NY!Z30 + NW!Z30 + SE!Z30 + SW!Z30 + TEN!Z30 + TEX!Z30</f>
        <v>3854.2909203499999</v>
      </c>
      <c r="AA30" s="5">
        <f xml:space="preserve"> 0 + CAL!AA30 + CAR!AA30 + CENT!AA30 + FLA!AA30 + MIDA!AA30 + MIDW!AA30 + NE!AA30 + NY!AA30 + NW!AA30 + SE!AA30 + SW!AA30 + TEN!AA30 + TEX!AA30</f>
        <v>4011.2990112700004</v>
      </c>
      <c r="AB30" s="5">
        <f xml:space="preserve"> 0 + CAL!AB30 + CAR!AB30 + CENT!AB30 + FLA!AB30 + MIDA!AB30 + MIDW!AB30 + NE!AB30 + NY!AB30 + NW!AB30 + SE!AB30 + SW!AB30 + TEN!AB30 + TEX!AB30</f>
        <v>4169.2322082199998</v>
      </c>
      <c r="AC30" s="5">
        <f xml:space="preserve"> 0 + CAL!AC30 + CAR!AC30 + CENT!AC30 + FLA!AC30 + MIDA!AC30 + MIDW!AC30 + NE!AC30 + NY!AC30 + NW!AC30 + SE!AC30 + SW!AC30 + TEN!AC30 + TEX!AC30</f>
        <v>4323.6849771899997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tr">
        <f>CAL!A31</f>
        <v>Wind_CO2_MTon</v>
      </c>
      <c r="B31" s="5">
        <f xml:space="preserve"> 0 + CAL!B31 + CAR!B31 + CENT!B31 + FLA!B31 + MIDA!B31 + MIDW!B31 + NE!B31 + NY!B31 + NW!B31 + SE!B31 + SW!B31 + TEN!B31 + TEX!B31</f>
        <v>1.5709276299999999</v>
      </c>
      <c r="C31" s="5">
        <f xml:space="preserve"> 0 + CAL!C31 + CAR!C31 + CENT!C31 + FLA!C31 + MIDA!C31 + MIDW!C31 + NE!C31 + NY!C31 + NW!C31 + SE!C31 + SW!C31 + TEN!C31 + TEX!C31</f>
        <v>1.7633292899999997</v>
      </c>
      <c r="D31" s="5">
        <f xml:space="preserve"> 0 + CAL!D31 + CAR!D31 + CENT!D31 + FLA!D31 + MIDA!D31 + MIDW!D31 + NE!D31 + NY!D31 + NW!D31 + SE!D31 + SW!D31 + TEN!D31 + TEX!D31</f>
        <v>1.9720165600000001</v>
      </c>
      <c r="E31" s="5">
        <f xml:space="preserve"> 0 + CAL!E31 + CAR!E31 + CENT!E31 + FLA!E31 + MIDA!E31 + MIDW!E31 + NE!E31 + NY!E31 + NW!E31 + SE!E31 + SW!E31 + TEN!E31 + TEX!E31</f>
        <v>2.1976785599999999</v>
      </c>
      <c r="F31" s="5">
        <f xml:space="preserve"> 0 + CAL!F31 + CAR!F31 + CENT!F31 + FLA!F31 + MIDA!F31 + MIDW!F31 + NE!F31 + NY!F31 + NW!F31 + SE!F31 + SW!F31 + TEN!F31 + TEX!F31</f>
        <v>2.4395942999999995</v>
      </c>
      <c r="G31" s="5">
        <f xml:space="preserve"> 0 + CAL!G31 + CAR!G31 + CENT!G31 + FLA!G31 + MIDA!G31 + MIDW!G31 + NE!G31 + NY!G31 + NW!G31 + SE!G31 + SW!G31 + TEN!G31 + TEX!G31</f>
        <v>2.6970106299999999</v>
      </c>
      <c r="H31" s="5">
        <f xml:space="preserve"> 0 + CAL!H31 + CAR!H31 + CENT!H31 + FLA!H31 + MIDA!H31 + MIDW!H31 + NE!H31 + NY!H31 + NW!H31 + SE!H31 + SW!H31 + TEN!H31 + TEX!H31</f>
        <v>2.9655844899999999</v>
      </c>
      <c r="I31" s="5">
        <f xml:space="preserve"> 0 + CAL!I31 + CAR!I31 + CENT!I31 + FLA!I31 + MIDA!I31 + MIDW!I31 + NE!I31 + NY!I31 + NW!I31 + SE!I31 + SW!I31 + TEN!I31 + TEX!I31</f>
        <v>3.2436578799999998</v>
      </c>
      <c r="J31" s="5">
        <f xml:space="preserve"> 0 + CAL!J31 + CAR!J31 + CENT!J31 + FLA!J31 + MIDA!J31 + MIDW!J31 + NE!J31 + NY!J31 + NW!J31 + SE!J31 + SW!J31 + TEN!J31 + TEX!J31</f>
        <v>3.5306926599999997</v>
      </c>
      <c r="K31" s="5">
        <f xml:space="preserve"> 0 + CAL!K31 + CAR!K31 + CENT!K31 + FLA!K31 + MIDA!K31 + MIDW!K31 + NE!K31 + NY!K31 + NW!K31 + SE!K31 + SW!K31 + TEN!K31 + TEX!K31</f>
        <v>3.8241275300000002</v>
      </c>
      <c r="L31" s="5">
        <f xml:space="preserve"> 0 + CAL!L31 + CAR!L31 + CENT!L31 + FLA!L31 + MIDA!L31 + MIDW!L31 + NE!L31 + NY!L31 + NW!L31 + SE!L31 + SW!L31 + TEN!L31 + TEX!L31</f>
        <v>4.1129560499999993</v>
      </c>
      <c r="M31" s="5">
        <f xml:space="preserve"> 0 + CAL!M31 + CAR!M31 + CENT!M31 + FLA!M31 + MIDA!M31 + MIDW!M31 + NE!M31 + NY!M31 + NW!M31 + SE!M31 + SW!M31 + TEN!M31 + TEX!M31</f>
        <v>4.3827668099999997</v>
      </c>
      <c r="N31" s="5">
        <f xml:space="preserve"> 0 + CAL!N31 + CAR!N31 + CENT!N31 + FLA!N31 + MIDA!N31 + MIDW!N31 + NE!N31 + NY!N31 + NW!N31 + SE!N31 + SW!N31 + TEN!N31 + TEX!N31</f>
        <v>4.5813397299999989</v>
      </c>
      <c r="O31" s="5">
        <f xml:space="preserve"> 0 + CAL!O31 + CAR!O31 + CENT!O31 + FLA!O31 + MIDA!O31 + MIDW!O31 + NE!O31 + NY!O31 + NW!O31 + SE!O31 + SW!O31 + TEN!O31 + TEX!O31</f>
        <v>4.7816716800000005</v>
      </c>
      <c r="P31" s="5">
        <f xml:space="preserve"> 0 + CAL!P31 + CAR!P31 + CENT!P31 + FLA!P31 + MIDA!P31 + MIDW!P31 + NE!P31 + NY!P31 + NW!P31 + SE!P31 + SW!P31 + TEN!P31 + TEX!P31</f>
        <v>4.9824365300000002</v>
      </c>
      <c r="Q31" s="5">
        <f xml:space="preserve"> 0 + CAL!Q31 + CAR!Q31 + CENT!Q31 + FLA!Q31 + MIDA!Q31 + MIDW!Q31 + NE!Q31 + NY!Q31 + NW!Q31 + SE!Q31 + SW!Q31 + TEN!Q31 + TEX!Q31</f>
        <v>5.1835260900000009</v>
      </c>
      <c r="R31" s="5">
        <f xml:space="preserve"> 0 + CAL!R31 + CAR!R31 + CENT!R31 + FLA!R31 + MIDA!R31 + MIDW!R31 + NE!R31 + NY!R31 + NW!R31 + SE!R31 + SW!R31 + TEN!R31 + TEX!R31</f>
        <v>5.3880766000000015</v>
      </c>
      <c r="S31" s="5">
        <f xml:space="preserve"> 0 + CAL!S31 + CAR!S31 + CENT!S31 + FLA!S31 + MIDA!S31 + MIDW!S31 + NE!S31 + NY!S31 + NW!S31 + SE!S31 + SW!S31 + TEN!S31 + TEX!S31</f>
        <v>5.5897832199999993</v>
      </c>
      <c r="T31" s="5">
        <f xml:space="preserve"> 0 + CAL!T31 + CAR!T31 + CENT!T31 + FLA!T31 + MIDA!T31 + MIDW!T31 + NE!T31 + NY!T31 + NW!T31 + SE!T31 + SW!T31 + TEN!T31 + TEX!T31</f>
        <v>5.8659646999999993</v>
      </c>
      <c r="U31" s="5">
        <f xml:space="preserve"> 0 + CAL!U31 + CAR!U31 + CENT!U31 + FLA!U31 + MIDA!U31 + MIDW!U31 + NE!U31 + NY!U31 + NW!U31 + SE!U31 + SW!U31 + TEN!U31 + TEX!U31</f>
        <v>6.1750146900000003</v>
      </c>
      <c r="V31" s="5">
        <f xml:space="preserve"> 0 + CAL!V31 + CAR!V31 + CENT!V31 + FLA!V31 + MIDA!V31 + MIDW!V31 + NE!V31 + NY!V31 + NW!V31 + SE!V31 + SW!V31 + TEN!V31 + TEX!V31</f>
        <v>6.4894746399999992</v>
      </c>
      <c r="W31" s="5">
        <f xml:space="preserve"> 0 + CAL!W31 + CAR!W31 + CENT!W31 + FLA!W31 + MIDA!W31 + MIDW!W31 + NE!W31 + NY!W31 + NW!W31 + SE!W31 + SW!W31 + TEN!W31 + TEX!W31</f>
        <v>6.8174317599999998</v>
      </c>
      <c r="X31" s="5">
        <f xml:space="preserve"> 0 + CAL!X31 + CAR!X31 + CENT!X31 + FLA!X31 + MIDA!X31 + MIDW!X31 + NE!X31 + NY!X31 + NW!X31 + SE!X31 + SW!X31 + TEN!X31 + TEX!X31</f>
        <v>7.0749365999999982</v>
      </c>
      <c r="Y31" s="5">
        <f xml:space="preserve"> 0 + CAL!Y31 + CAR!Y31 + CENT!Y31 + FLA!Y31 + MIDA!Y31 + MIDW!Y31 + NE!Y31 + NY!Y31 + NW!Y31 + SE!Y31 + SW!Y31 + TEN!Y31 + TEX!Y31</f>
        <v>7.3848957400000002</v>
      </c>
      <c r="Z31" s="5">
        <f xml:space="preserve"> 0 + CAL!Z31 + CAR!Z31 + CENT!Z31 + FLA!Z31 + MIDA!Z31 + MIDW!Z31 + NE!Z31 + NY!Z31 + NW!Z31 + SE!Z31 + SW!Z31 + TEN!Z31 + TEX!Z31</f>
        <v>7.708581839999999</v>
      </c>
      <c r="AA31" s="5">
        <f xml:space="preserve"> 0 + CAL!AA31 + CAR!AA31 + CENT!AA31 + FLA!AA31 + MIDA!AA31 + MIDW!AA31 + NE!AA31 + NY!AA31 + NW!AA31 + SE!AA31 + SW!AA31 + TEN!AA31 + TEX!AA31</f>
        <v>8.022598030000001</v>
      </c>
      <c r="AB31" s="5">
        <f xml:space="preserve"> 0 + CAL!AB31 + CAR!AB31 + CENT!AB31 + FLA!AB31 + MIDA!AB31 + MIDW!AB31 + NE!AB31 + NY!AB31 + NW!AB31 + SE!AB31 + SW!AB31 + TEN!AB31 + TEX!AB31</f>
        <v>8.3384644200000011</v>
      </c>
      <c r="AC31" s="5">
        <f xml:space="preserve"> 0 + CAL!AC31 + CAR!AC31 + CENT!AC31 + FLA!AC31 + MIDA!AC31 + MIDW!AC31 + NE!AC31 + NY!AC31 + NW!AC31 + SE!AC31 + SW!AC31 + TEN!AC31 + TEX!AC31</f>
        <v>8.6473699499999999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tr">
        <f>CAL!A32</f>
        <v>Wind_MW_Cost</v>
      </c>
      <c r="B32" s="5">
        <f xml:space="preserve"> 0 + CAL!B32 + CAR!B32 + CENT!B32 + FLA!B32 + MIDA!B32 + MIDW!B32 + NE!B32 + NY!B32 + NW!B32 + SE!B32 + SW!B32 + TEN!B32 + TEX!B32</f>
        <v>33477.860683450002</v>
      </c>
      <c r="C32" s="5">
        <f xml:space="preserve"> 0 + CAL!C32 + CAR!C32 + CENT!C32 + FLA!C32 + MIDA!C32 + MIDW!C32 + NE!C32 + NY!C32 + NW!C32 + SE!C32 + SW!C32 + TEN!C32 + TEX!C32</f>
        <v>37966.1462799</v>
      </c>
      <c r="D32" s="5">
        <f xml:space="preserve"> 0 + CAL!D32 + CAR!D32 + CENT!D32 + FLA!D32 + MIDA!D32 + MIDW!D32 + NE!D32 + NY!D32 + NW!D32 + SE!D32 + SW!D32 + TEN!D32 + TEX!D32</f>
        <v>42823.977851209995</v>
      </c>
      <c r="E32" s="5">
        <f xml:space="preserve"> 0 + CAL!E32 + CAR!E32 + CENT!E32 + FLA!E32 + MIDA!E32 + MIDW!E32 + NE!E32 + NY!E32 + NW!E32 + SE!E32 + SW!E32 + TEN!E32 + TEX!E32</f>
        <v>48067.041548159999</v>
      </c>
      <c r="F32" s="5">
        <f xml:space="preserve"> 0 + CAL!F32 + CAR!F32 + CENT!F32 + FLA!F32 + MIDA!F32 + MIDW!F32 + NE!F32 + NY!F32 + NW!F32 + SE!F32 + SW!F32 + TEN!F32 + TEX!F32</f>
        <v>53680.760085529997</v>
      </c>
      <c r="G32" s="5">
        <f xml:space="preserve"> 0 + CAL!G32 + CAR!G32 + CENT!G32 + FLA!G32 + MIDA!G32 + MIDW!G32 + NE!G32 + NY!G32 + NW!G32 + SE!G32 + SW!G32 + TEN!G32 + TEX!G32</f>
        <v>59638.448508899994</v>
      </c>
      <c r="H32" s="5">
        <f xml:space="preserve"> 0 + CAL!H32 + CAR!H32 + CENT!H32 + FLA!H32 + MIDA!H32 + MIDW!H32 + NE!H32 + NY!H32 + NW!H32 + SE!H32 + SW!H32 + TEN!H32 + TEX!H32</f>
        <v>65846.98591126001</v>
      </c>
      <c r="I32" s="5">
        <f xml:space="preserve"> 0 + CAL!I32 + CAR!I32 + CENT!I32 + FLA!I32 + MIDA!I32 + MIDW!I32 + NE!I32 + NY!I32 + NW!I32 + SE!I32 + SW!I32 + TEN!I32 + TEX!I32</f>
        <v>72273.775211150001</v>
      </c>
      <c r="J32" s="5">
        <f xml:space="preserve"> 0 + CAL!J32 + CAR!J32 + CENT!J32 + FLA!J32 + MIDA!J32 + MIDW!J32 + NE!J32 + NY!J32 + NW!J32 + SE!J32 + SW!J32 + TEN!J32 + TEX!J32</f>
        <v>78908.513115189999</v>
      </c>
      <c r="K32" s="5">
        <f xml:space="preserve"> 0 + CAL!K32 + CAR!K32 + CENT!K32 + FLA!K32 + MIDA!K32 + MIDW!K32 + NE!K32 + NY!K32 + NW!K32 + SE!K32 + SW!K32 + TEN!K32 + TEX!K32</f>
        <v>85684.291232299991</v>
      </c>
      <c r="L32" s="5">
        <f xml:space="preserve"> 0 + CAL!L32 + CAR!L32 + CENT!L32 + FLA!L32 + MIDA!L32 + MIDW!L32 + NE!L32 + NY!L32 + NW!L32 + SE!L32 + SW!L32 + TEN!L32 + TEX!L32</f>
        <v>92277.15924559001</v>
      </c>
      <c r="M32" s="5">
        <f xml:space="preserve"> 0 + CAL!M32 + CAR!M32 + CENT!M32 + FLA!M32 + MIDA!M32 + MIDW!M32 + NE!M32 + NY!M32 + NW!M32 + SE!M32 + SW!M32 + TEN!M32 + TEX!M32</f>
        <v>98343.199067810026</v>
      </c>
      <c r="N32" s="5">
        <f xml:space="preserve"> 0 + CAL!N32 + CAR!N32 + CENT!N32 + FLA!N32 + MIDA!N32 + MIDW!N32 + NE!N32 + NY!N32 + NW!N32 + SE!N32 + SW!N32 + TEN!N32 + TEX!N32</f>
        <v>102504.90046281999</v>
      </c>
      <c r="O32" s="5">
        <f xml:space="preserve"> 0 + CAL!O32 + CAR!O32 + CENT!O32 + FLA!O32 + MIDA!O32 + MIDW!O32 + NE!O32 + NY!O32 + NW!O32 + SE!O32 + SW!O32 + TEN!O32 + TEX!O32</f>
        <v>106677.92160782999</v>
      </c>
      <c r="P32" s="5">
        <f xml:space="preserve"> 0 + CAL!P32 + CAR!P32 + CENT!P32 + FLA!P32 + MIDA!P32 + MIDW!P32 + NE!P32 + NY!P32 + NW!P32 + SE!P32 + SW!P32 + TEN!P32 + TEX!P32</f>
        <v>110849.42788820999</v>
      </c>
      <c r="Q32" s="5">
        <f xml:space="preserve"> 0 + CAL!Q32 + CAR!Q32 + CENT!Q32 + FLA!Q32 + MIDA!Q32 + MIDW!Q32 + NE!Q32 + NY!Q32 + NW!Q32 + SE!Q32 + SW!Q32 + TEN!Q32 + TEX!Q32</f>
        <v>115016.51458794999</v>
      </c>
      <c r="R32" s="5">
        <f xml:space="preserve"> 0 + CAL!R32 + CAR!R32 + CENT!R32 + FLA!R32 + MIDA!R32 + MIDW!R32 + NE!R32 + NY!R32 + NW!R32 + SE!R32 + SW!R32 + TEN!R32 + TEX!R32</f>
        <v>119258.47537175998</v>
      </c>
      <c r="S32" s="5">
        <f xml:space="preserve"> 0 + CAL!S32 + CAR!S32 + CENT!S32 + FLA!S32 + MIDA!S32 + MIDW!S32 + NE!S32 + NY!S32 + NW!S32 + SE!S32 + SW!S32 + TEN!S32 + TEX!S32</f>
        <v>123424.55839263998</v>
      </c>
      <c r="T32" s="5">
        <f xml:space="preserve"> 0 + CAL!T32 + CAR!T32 + CENT!T32 + FLA!T32 + MIDA!T32 + MIDW!T32 + NE!T32 + NY!T32 + NW!T32 + SE!T32 + SW!T32 + TEN!T32 + TEX!T32</f>
        <v>129612.02347233001</v>
      </c>
      <c r="U32" s="5">
        <f xml:space="preserve"> 0 + CAL!U32 + CAR!U32 + CENT!U32 + FLA!U32 + MIDA!U32 + MIDW!U32 + NE!U32 + NY!U32 + NW!U32 + SE!U32 + SW!U32 + TEN!U32 + TEX!U32</f>
        <v>136618.53300455</v>
      </c>
      <c r="V32" s="5">
        <f xml:space="preserve"> 0 + CAL!V32 + CAR!V32 + CENT!V32 + FLA!V32 + MIDA!V32 + MIDW!V32 + NE!V32 + NY!V32 + NW!V32 + SE!V32 + SW!V32 + TEN!V32 + TEX!V32</f>
        <v>143757.80167551999</v>
      </c>
      <c r="W32" s="5">
        <f xml:space="preserve"> 0 + CAL!W32 + CAR!W32 + CENT!W32 + FLA!W32 + MIDA!W32 + MIDW!W32 + NE!W32 + NY!W32 + NW!W32 + SE!W32 + SW!W32 + TEN!W32 + TEX!W32</f>
        <v>151241.67176102</v>
      </c>
      <c r="X32" s="5">
        <f xml:space="preserve"> 0 + CAL!X32 + CAR!X32 + CENT!X32 + FLA!X32 + MIDA!X32 + MIDW!X32 + NE!X32 + NY!X32 + NW!X32 + SE!X32 + SW!X32 + TEN!X32 + TEX!X32</f>
        <v>157297.15094592003</v>
      </c>
      <c r="Y32" s="5">
        <f xml:space="preserve"> 0 + CAL!Y32 + CAR!Y32 + CENT!Y32 + FLA!Y32 + MIDA!Y32 + MIDW!Y32 + NE!Y32 + NY!Y32 + NW!Y32 + SE!Y32 + SW!Y32 + TEN!Y32 + TEX!Y32</f>
        <v>164457.48935201002</v>
      </c>
      <c r="Z32" s="5">
        <f xml:space="preserve"> 0 + CAL!Z32 + CAR!Z32 + CENT!Z32 + FLA!Z32 + MIDA!Z32 + MIDW!Z32 + NE!Z32 + NY!Z32 + NW!Z32 + SE!Z32 + SW!Z32 + TEN!Z32 + TEX!Z32</f>
        <v>171932.00281308001</v>
      </c>
      <c r="AA32" s="5">
        <f xml:space="preserve"> 0 + CAL!AA32 + CAR!AA32 + CENT!AA32 + FLA!AA32 + MIDA!AA32 + MIDW!AA32 + NE!AA32 + NY!AA32 + NW!AA32 + SE!AA32 + SW!AA32 + TEN!AA32 + TEX!AA32</f>
        <v>179165.04638700999</v>
      </c>
      <c r="AB32" s="5">
        <f xml:space="preserve"> 0 + CAL!AB32 + CAR!AB32 + CENT!AB32 + FLA!AB32 + MIDA!AB32 + MIDW!AB32 + NE!AB32 + NY!AB32 + NW!AB32 + SE!AB32 + SW!AB32 + TEN!AB32 + TEX!AB32</f>
        <v>186422.14555797999</v>
      </c>
      <c r="AC32" s="5">
        <f xml:space="preserve"> 0 + CAL!AC32 + CAR!AC32 + CENT!AC32 + FLA!AC32 + MIDA!AC32 + MIDW!AC32 + NE!AC32 + NY!AC32 + NW!AC32 + SE!AC32 + SW!AC32 + TEN!AC32 + TEX!AC32</f>
        <v>193475.19489215998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tr">
        <f>CAL!A33</f>
        <v>Wind_MWh_Cost</v>
      </c>
      <c r="B33" s="5">
        <f xml:space="preserve"> 0 + CAL!B33 + CAR!B33 + CENT!B33 + FLA!B33 + MIDA!B33 + MIDW!B33 + NE!B33 + NY!B33 + NW!B33 + SE!B33 + SW!B33 + TEN!B33 + TEX!B33</f>
        <v>0</v>
      </c>
      <c r="C33" s="5">
        <f xml:space="preserve"> 0 + CAL!C33 + CAR!C33 + CENT!C33 + FLA!C33 + MIDA!C33 + MIDW!C33 + NE!C33 + NY!C33 + NW!C33 + SE!C33 + SW!C33 + TEN!C33 + TEX!C33</f>
        <v>0</v>
      </c>
      <c r="D33" s="5">
        <f xml:space="preserve"> 0 + CAL!D33 + CAR!D33 + CENT!D33 + FLA!D33 + MIDA!D33 + MIDW!D33 + NE!D33 + NY!D33 + NW!D33 + SE!D33 + SW!D33 + TEN!D33 + TEX!D33</f>
        <v>0</v>
      </c>
      <c r="E33" s="5">
        <f xml:space="preserve"> 0 + CAL!E33 + CAR!E33 + CENT!E33 + FLA!E33 + MIDA!E33 + MIDW!E33 + NE!E33 + NY!E33 + NW!E33 + SE!E33 + SW!E33 + TEN!E33 + TEX!E33</f>
        <v>0</v>
      </c>
      <c r="F33" s="5">
        <f xml:space="preserve"> 0 + CAL!F33 + CAR!F33 + CENT!F33 + FLA!F33 + MIDA!F33 + MIDW!F33 + NE!F33 + NY!F33 + NW!F33 + SE!F33 + SW!F33 + TEN!F33 + TEX!F33</f>
        <v>0</v>
      </c>
      <c r="G33" s="5">
        <f xml:space="preserve"> 0 + CAL!G33 + CAR!G33 + CENT!G33 + FLA!G33 + MIDA!G33 + MIDW!G33 + NE!G33 + NY!G33 + NW!G33 + SE!G33 + SW!G33 + TEN!G33 + TEX!G33</f>
        <v>0</v>
      </c>
      <c r="H33" s="5">
        <f xml:space="preserve"> 0 + CAL!H33 + CAR!H33 + CENT!H33 + FLA!H33 + MIDA!H33 + MIDW!H33 + NE!H33 + NY!H33 + NW!H33 + SE!H33 + SW!H33 + TEN!H33 + TEX!H33</f>
        <v>0</v>
      </c>
      <c r="I33" s="5">
        <f xml:space="preserve"> 0 + CAL!I33 + CAR!I33 + CENT!I33 + FLA!I33 + MIDA!I33 + MIDW!I33 + NE!I33 + NY!I33 + NW!I33 + SE!I33 + SW!I33 + TEN!I33 + TEX!I33</f>
        <v>0</v>
      </c>
      <c r="J33" s="5">
        <f xml:space="preserve"> 0 + CAL!J33 + CAR!J33 + CENT!J33 + FLA!J33 + MIDA!J33 + MIDW!J33 + NE!J33 + NY!J33 + NW!J33 + SE!J33 + SW!J33 + TEN!J33 + TEX!J33</f>
        <v>0</v>
      </c>
      <c r="K33" s="5">
        <f xml:space="preserve"> 0 + CAL!K33 + CAR!K33 + CENT!K33 + FLA!K33 + MIDA!K33 + MIDW!K33 + NE!K33 + NY!K33 + NW!K33 + SE!K33 + SW!K33 + TEN!K33 + TEX!K33</f>
        <v>0</v>
      </c>
      <c r="L33" s="5">
        <f xml:space="preserve"> 0 + CAL!L33 + CAR!L33 + CENT!L33 + FLA!L33 + MIDA!L33 + MIDW!L33 + NE!L33 + NY!L33 + NW!L33 + SE!L33 + SW!L33 + TEN!L33 + TEX!L33</f>
        <v>0</v>
      </c>
      <c r="M33" s="5">
        <f xml:space="preserve"> 0 + CAL!M33 + CAR!M33 + CENT!M33 + FLA!M33 + MIDA!M33 + MIDW!M33 + NE!M33 + NY!M33 + NW!M33 + SE!M33 + SW!M33 + TEN!M33 + TEX!M33</f>
        <v>0</v>
      </c>
      <c r="N33" s="5">
        <f xml:space="preserve"> 0 + CAL!N33 + CAR!N33 + CENT!N33 + FLA!N33 + MIDA!N33 + MIDW!N33 + NE!N33 + NY!N33 + NW!N33 + SE!N33 + SW!N33 + TEN!N33 + TEX!N33</f>
        <v>0</v>
      </c>
      <c r="O33" s="5">
        <f xml:space="preserve"> 0 + CAL!O33 + CAR!O33 + CENT!O33 + FLA!O33 + MIDA!O33 + MIDW!O33 + NE!O33 + NY!O33 + NW!O33 + SE!O33 + SW!O33 + TEN!O33 + TEX!O33</f>
        <v>0</v>
      </c>
      <c r="P33" s="5">
        <f xml:space="preserve"> 0 + CAL!P33 + CAR!P33 + CENT!P33 + FLA!P33 + MIDA!P33 + MIDW!P33 + NE!P33 + NY!P33 + NW!P33 + SE!P33 + SW!P33 + TEN!P33 + TEX!P33</f>
        <v>0</v>
      </c>
      <c r="Q33" s="5">
        <f xml:space="preserve"> 0 + CAL!Q33 + CAR!Q33 + CENT!Q33 + FLA!Q33 + MIDA!Q33 + MIDW!Q33 + NE!Q33 + NY!Q33 + NW!Q33 + SE!Q33 + SW!Q33 + TEN!Q33 + TEX!Q33</f>
        <v>0</v>
      </c>
      <c r="R33" s="5">
        <f xml:space="preserve"> 0 + CAL!R33 + CAR!R33 + CENT!R33 + FLA!R33 + MIDA!R33 + MIDW!R33 + NE!R33 + NY!R33 + NW!R33 + SE!R33 + SW!R33 + TEN!R33 + TEX!R33</f>
        <v>0</v>
      </c>
      <c r="S33" s="5">
        <f xml:space="preserve"> 0 + CAL!S33 + CAR!S33 + CENT!S33 + FLA!S33 + MIDA!S33 + MIDW!S33 + NE!S33 + NY!S33 + NW!S33 + SE!S33 + SW!S33 + TEN!S33 + TEX!S33</f>
        <v>0</v>
      </c>
      <c r="T33" s="5">
        <f xml:space="preserve"> 0 + CAL!T33 + CAR!T33 + CENT!T33 + FLA!T33 + MIDA!T33 + MIDW!T33 + NE!T33 + NY!T33 + NW!T33 + SE!T33 + SW!T33 + TEN!T33 + TEX!T33</f>
        <v>0</v>
      </c>
      <c r="U33" s="5">
        <f xml:space="preserve"> 0 + CAL!U33 + CAR!U33 + CENT!U33 + FLA!U33 + MIDA!U33 + MIDW!U33 + NE!U33 + NY!U33 + NW!U33 + SE!U33 + SW!U33 + TEN!U33 + TEX!U33</f>
        <v>0</v>
      </c>
      <c r="V33" s="5">
        <f xml:space="preserve"> 0 + CAL!V33 + CAR!V33 + CENT!V33 + FLA!V33 + MIDA!V33 + MIDW!V33 + NE!V33 + NY!V33 + NW!V33 + SE!V33 + SW!V33 + TEN!V33 + TEX!V33</f>
        <v>0</v>
      </c>
      <c r="W33" s="5">
        <f xml:space="preserve"> 0 + CAL!W33 + CAR!W33 + CENT!W33 + FLA!W33 + MIDA!W33 + MIDW!W33 + NE!W33 + NY!W33 + NW!W33 + SE!W33 + SW!W33 + TEN!W33 + TEX!W33</f>
        <v>0</v>
      </c>
      <c r="X33" s="5">
        <f xml:space="preserve"> 0 + CAL!X33 + CAR!X33 + CENT!X33 + FLA!X33 + MIDA!X33 + MIDW!X33 + NE!X33 + NY!X33 + NW!X33 + SE!X33 + SW!X33 + TEN!X33 + TEX!X33</f>
        <v>0</v>
      </c>
      <c r="Y33" s="5">
        <f xml:space="preserve"> 0 + CAL!Y33 + CAR!Y33 + CENT!Y33 + FLA!Y33 + MIDA!Y33 + MIDW!Y33 + NE!Y33 + NY!Y33 + NW!Y33 + SE!Y33 + SW!Y33 + TEN!Y33 + TEX!Y33</f>
        <v>0</v>
      </c>
      <c r="Z33" s="5">
        <f xml:space="preserve"> 0 + CAL!Z33 + CAR!Z33 + CENT!Z33 + FLA!Z33 + MIDA!Z33 + MIDW!Z33 + NE!Z33 + NY!Z33 + NW!Z33 + SE!Z33 + SW!Z33 + TEN!Z33 + TEX!Z33</f>
        <v>0</v>
      </c>
      <c r="AA33" s="5">
        <f xml:space="preserve"> 0 + CAL!AA33 + CAR!AA33 + CENT!AA33 + FLA!AA33 + MIDA!AA33 + MIDW!AA33 + NE!AA33 + NY!AA33 + NW!AA33 + SE!AA33 + SW!AA33 + TEN!AA33 + TEX!AA33</f>
        <v>0</v>
      </c>
      <c r="AB33" s="5">
        <f xml:space="preserve"> 0 + CAL!AB33 + CAR!AB33 + CENT!AB33 + FLA!AB33 + MIDA!AB33 + MIDW!AB33 + NE!AB33 + NY!AB33 + NW!AB33 + SE!AB33 + SW!AB33 + TEN!AB33 + TEX!AB33</f>
        <v>0</v>
      </c>
      <c r="AC33" s="5">
        <f xml:space="preserve"> 0 + CAL!AC33 + CAR!AC33 + CENT!AC33 + FLA!AC33 + MIDA!AC33 + MIDW!AC33 + NE!AC33 + NY!AC33 + NW!AC33 + SE!AC33 + SW!AC33 + TEN!AC33 + TEX!AC33</f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tr">
        <f>CAL!A34</f>
        <v>Wind_Start_Knob</v>
      </c>
      <c r="B34" s="5">
        <f xml:space="preserve"> 0 + CAL!B34 + CAR!B34 + CENT!B34 + FLA!B34 + MIDA!B34 + MIDW!B34 + NE!B34 + NY!B34 + NW!B34 + SE!B34 + SW!B34 + TEN!B34 + TEX!B34</f>
        <v>13</v>
      </c>
      <c r="C34" s="5">
        <f xml:space="preserve"> 0 + CAL!C34 + CAR!C34 + CENT!C34 + FLA!C34 + MIDA!C34 + MIDW!C34 + NE!C34 + NY!C34 + NW!C34 + SE!C34 + SW!C34 + TEN!C34 + TEX!C34</f>
        <v>13.519999999999996</v>
      </c>
      <c r="D34" s="5">
        <f xml:space="preserve"> 0 + CAL!D34 + CAR!D34 + CENT!D34 + FLA!D34 + MIDA!D34 + MIDW!D34 + NE!D34 + NY!D34 + NW!D34 + SE!D34 + SW!D34 + TEN!D34 + TEX!D34</f>
        <v>12.136851759999999</v>
      </c>
      <c r="E34" s="5">
        <f xml:space="preserve"> 0 + CAL!E34 + CAR!E34 + CENT!E34 + FLA!E34 + MIDA!E34 + MIDW!E34 + NE!E34 + NY!E34 + NW!E34 + SE!E34 + SW!E34 + TEN!E34 + TEX!E34</f>
        <v>10.815759159999999</v>
      </c>
      <c r="F34" s="5">
        <f xml:space="preserve"> 0 + CAL!F34 + CAR!F34 + CENT!F34 + FLA!F34 + MIDA!F34 + MIDW!F34 + NE!F34 + NY!F34 + NW!F34 + SE!F34 + SW!F34 + TEN!F34 + TEX!F34</f>
        <v>10.66215661</v>
      </c>
      <c r="G34" s="5">
        <f xml:space="preserve"> 0 + CAL!G34 + CAR!G34 + CENT!G34 + FLA!G34 + MIDA!G34 + MIDW!G34 + NE!G34 + NY!G34 + NW!G34 + SE!G34 + SW!G34 + TEN!G34 + TEX!G34</f>
        <v>11.54006154</v>
      </c>
      <c r="H34" s="5">
        <f xml:space="preserve"> 0 + CAL!H34 + CAR!H34 + CENT!H34 + FLA!H34 + MIDA!H34 + MIDW!H34 + NE!H34 + NY!H34 + NW!H34 + SE!H34 + SW!H34 + TEN!H34 + TEX!H34</f>
        <v>10.44584264</v>
      </c>
      <c r="I34" s="5">
        <f xml:space="preserve"> 0 + CAL!I34 + CAR!I34 + CENT!I34 + FLA!I34 + MIDA!I34 + MIDW!I34 + NE!I34 + NY!I34 + NW!I34 + SE!I34 + SW!I34 + TEN!I34 + TEX!I34</f>
        <v>10.361642230000001</v>
      </c>
      <c r="J34" s="5">
        <f xml:space="preserve"> 0 + CAL!J34 + CAR!J34 + CENT!J34 + FLA!J34 + MIDA!J34 + MIDW!J34 + NE!J34 + NY!J34 + NW!J34 + SE!J34 + SW!J34 + TEN!J34 + TEX!J34</f>
        <v>10.289750939999999</v>
      </c>
      <c r="K34" s="5">
        <f xml:space="preserve"> 0 + CAL!K34 + CAR!K34 + CENT!K34 + FLA!K34 + MIDA!K34 + MIDW!K34 + NE!K34 + NY!K34 + NW!K34 + SE!K34 + SW!K34 + TEN!K34 + TEX!K34</f>
        <v>10.229346279999998</v>
      </c>
      <c r="L34" s="5">
        <f xml:space="preserve"> 0 + CAL!L34 + CAR!L34 + CENT!L34 + FLA!L34 + MIDA!L34 + MIDW!L34 + NE!L34 + NY!L34 + NW!L34 + SE!L34 + SW!L34 + TEN!L34 + TEX!L34</f>
        <v>10.16631647</v>
      </c>
      <c r="M34" s="5">
        <f xml:space="preserve"> 0 + CAL!M34 + CAR!M34 + CENT!M34 + FLA!M34 + MIDA!M34 + MIDW!M34 + NE!M34 + NY!M34 + NW!M34 + SE!M34 + SW!M34 + TEN!M34 + TEX!M34</f>
        <v>10.00257395</v>
      </c>
      <c r="N34" s="5">
        <f xml:space="preserve"> 0 + CAL!N34 + CAR!N34 + CENT!N34 + FLA!N34 + MIDA!N34 + MIDW!N34 + NE!N34 + NY!N34 + NW!N34 + SE!N34 + SW!N34 + TEN!N34 + TEX!N34</f>
        <v>9.9338831900000013</v>
      </c>
      <c r="O34" s="5">
        <f xml:space="preserve"> 0 + CAL!O34 + CAR!O34 + CENT!O34 + FLA!O34 + MIDA!O34 + MIDW!O34 + NE!O34 + NY!O34 + NW!O34 + SE!O34 + SW!O34 + TEN!O34 + TEX!O34</f>
        <v>9.8584342199999995</v>
      </c>
      <c r="P34" s="5">
        <f xml:space="preserve"> 0 + CAL!P34 + CAR!P34 + CENT!P34 + FLA!P34 + MIDA!P34 + MIDW!P34 + NE!P34 + NY!P34 + NW!P34 + SE!P34 + SW!P34 + TEN!P34 + TEX!P34</f>
        <v>9.7707761700000013</v>
      </c>
      <c r="Q34" s="5">
        <f xml:space="preserve"> 0 + CAL!Q34 + CAR!Q34 + CENT!Q34 + FLA!Q34 + MIDA!Q34 + MIDW!Q34 + NE!Q34 + NY!Q34 + NW!Q34 + SE!Q34 + SW!Q34 + TEN!Q34 + TEX!Q34</f>
        <v>9.7426659599999983</v>
      </c>
      <c r="R34" s="5">
        <f xml:space="preserve"> 0 + CAL!R34 + CAR!R34 + CENT!R34 + FLA!R34 + MIDA!R34 + MIDW!R34 + NE!R34 + NY!R34 + NW!R34 + SE!R34 + SW!R34 + TEN!R34 + TEX!R34</f>
        <v>9.69287147</v>
      </c>
      <c r="S34" s="5">
        <f xml:space="preserve"> 0 + CAL!S34 + CAR!S34 + CENT!S34 + FLA!S34 + MIDA!S34 + MIDW!S34 + NE!S34 + NY!S34 + NW!S34 + SE!S34 + SW!S34 + TEN!S34 + TEX!S34</f>
        <v>9.6661558900000006</v>
      </c>
      <c r="T34" s="5">
        <f xml:space="preserve"> 0 + CAL!T34 + CAR!T34 + CENT!T34 + FLA!T34 + MIDA!T34 + MIDW!T34 + NE!T34 + NY!T34 + NW!T34 + SE!T34 + SW!T34 + TEN!T34 + TEX!T34</f>
        <v>9.6303457699999981</v>
      </c>
      <c r="U34" s="5">
        <f xml:space="preserve"> 0 + CAL!U34 + CAR!U34 + CENT!U34 + FLA!U34 + MIDA!U34 + MIDW!U34 + NE!U34 + NY!U34 + NW!U34 + SE!U34 + SW!U34 + TEN!U34 + TEX!U34</f>
        <v>9.6564119600000016</v>
      </c>
      <c r="V34" s="5">
        <f xml:space="preserve"> 0 + CAL!V34 + CAR!V34 + CENT!V34 + FLA!V34 + MIDA!V34 + MIDW!V34 + NE!V34 + NY!V34 + NW!V34 + SE!V34 + SW!V34 + TEN!V34 + TEX!V34</f>
        <v>9.7007593300000003</v>
      </c>
      <c r="W34" s="5">
        <f xml:space="preserve"> 0 + CAL!W34 + CAR!W34 + CENT!W34 + FLA!W34 + MIDA!W34 + MIDW!W34 + NE!W34 + NY!W34 + NW!W34 + SE!W34 + SW!W34 + TEN!W34 + TEX!W34</f>
        <v>9.7033325699999988</v>
      </c>
      <c r="X34" s="5">
        <f xml:space="preserve"> 0 + CAL!X34 + CAR!X34 + CENT!X34 + FLA!X34 + MIDA!X34 + MIDW!X34 + NE!X34 + NY!X34 + NW!X34 + SE!X34 + SW!X34 + TEN!X34 + TEX!X34</f>
        <v>9.7807537999999994</v>
      </c>
      <c r="Y34" s="5">
        <f xml:space="preserve"> 0 + CAL!Y34 + CAR!Y34 + CENT!Y34 + FLA!Y34 + MIDA!Y34 + MIDW!Y34 + NE!Y34 + NY!Y34 + NW!Y34 + SE!Y34 + SW!Y34 + TEN!Y34 + TEX!Y34</f>
        <v>9.7116194300000007</v>
      </c>
      <c r="Z34" s="5">
        <f xml:space="preserve"> 0 + CAL!Z34 + CAR!Z34 + CENT!Z34 + FLA!Z34 + MIDA!Z34 + MIDW!Z34 + NE!Z34 + NY!Z34 + NW!Z34 + SE!Z34 + SW!Z34 + TEN!Z34 + TEX!Z34</f>
        <v>9.7676279099999999</v>
      </c>
      <c r="AA34" s="5">
        <f xml:space="preserve"> 0 + CAL!AA34 + CAR!AA34 + CENT!AA34 + FLA!AA34 + MIDA!AA34 + MIDW!AA34 + NE!AA34 + NY!AA34 + NW!AA34 + SE!AA34 + SW!AA34 + TEN!AA34 + TEX!AA34</f>
        <v>9.7773936999999993</v>
      </c>
      <c r="AB34" s="5">
        <f xml:space="preserve"> 0 + CAL!AB34 + CAR!AB34 + CENT!AB34 + FLA!AB34 + MIDA!AB34 + MIDW!AB34 + NE!AB34 + NY!AB34 + NW!AB34 + SE!AB34 + SW!AB34 + TEN!AB34 + TEX!AB34</f>
        <v>9.6859424800000014</v>
      </c>
      <c r="AC34" s="5">
        <f xml:space="preserve"> 0 + CAL!AC34 + CAR!AC34 + CENT!AC34 + FLA!AC34 + MIDA!AC34 + MIDW!AC34 + NE!AC34 + NY!AC34 + NW!AC34 + SE!AC34 + SW!AC34 + TEN!AC34 + TEX!AC34</f>
        <v>9.7231751499999994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tr">
        <f>CAL!A35</f>
        <v>Wind_Knob</v>
      </c>
      <c r="B35" s="5">
        <f xml:space="preserve"> 0 + CAL!B35 + CAR!B35 + CENT!B35 + FLA!B35 + MIDA!B35 + MIDW!B35 + NE!B35 + NY!B35 + NW!B35 + SE!B35 + SW!B35 + TEN!B35 + TEX!B35</f>
        <v>13</v>
      </c>
      <c r="C35" s="5">
        <f xml:space="preserve"> 0 + CAL!C35 + CAR!C35 + CENT!C35 + FLA!C35 + MIDA!C35 + MIDW!C35 + NE!C35 + NY!C35 + NW!C35 + SE!C35 + SW!C35 + TEN!C35 + TEX!C35</f>
        <v>12.485615319999999</v>
      </c>
      <c r="D35" s="5">
        <f xml:space="preserve"> 0 + CAL!D35 + CAR!D35 + CENT!D35 + FLA!D35 + MIDA!D35 + MIDW!D35 + NE!D35 + NY!D35 + NW!D35 + SE!D35 + SW!D35 + TEN!D35 + TEX!D35</f>
        <v>11.03220567</v>
      </c>
      <c r="E35" s="5">
        <f xml:space="preserve"> 0 + CAL!E35 + CAR!E35 + CENT!E35 + FLA!E35 + MIDA!E35 + MIDW!E35 + NE!E35 + NY!E35 + NW!E35 + SE!E35 + SW!E35 + TEN!E35 + TEX!E35</f>
        <v>10.821646299999998</v>
      </c>
      <c r="F35" s="5">
        <f xml:space="preserve"> 0 + CAL!F35 + CAR!F35 + CENT!F35 + FLA!F35 + MIDA!F35 + MIDW!F35 + NE!F35 + NY!F35 + NW!F35 + SE!F35 + SW!F35 + TEN!F35 + TEX!F35</f>
        <v>11.6632196</v>
      </c>
      <c r="G35" s="5">
        <f xml:space="preserve"> 0 + CAL!G35 + CAR!G35 + CENT!G35 + FLA!G35 + MIDA!G35 + MIDW!G35 + NE!G35 + NY!G35 + NW!G35 + SE!G35 + SW!G35 + TEN!G35 + TEX!G35</f>
        <v>10.545992110000002</v>
      </c>
      <c r="H35" s="5">
        <f xml:space="preserve"> 0 + CAL!H35 + CAR!H35 + CENT!H35 + FLA!H35 + MIDA!H35 + MIDW!H35 + NE!H35 + NY!H35 + NW!H35 + SE!H35 + SW!H35 + TEN!H35 + TEX!H35</f>
        <v>10.44661425</v>
      </c>
      <c r="I35" s="5">
        <f xml:space="preserve"> 0 + CAL!I35 + CAR!I35 + CENT!I35 + FLA!I35 + MIDA!I35 + MIDW!I35 + NE!I35 + NY!I35 + NW!I35 + SE!I35 + SW!I35 + TEN!I35 + TEX!I35</f>
        <v>10.36172919</v>
      </c>
      <c r="J35" s="5">
        <f xml:space="preserve"> 0 + CAL!J35 + CAR!J35 + CENT!J35 + FLA!J35 + MIDA!J35 + MIDW!J35 + NE!J35 + NY!J35 + NW!J35 + SE!J35 + SW!J35 + TEN!J35 + TEX!J35</f>
        <v>10.289824609999998</v>
      </c>
      <c r="K35" s="5">
        <f xml:space="preserve"> 0 + CAL!K35 + CAR!K35 + CENT!K35 + FLA!K35 + MIDA!K35 + MIDW!K35 + NE!K35 + NY!K35 + NW!K35 + SE!K35 + SW!K35 + TEN!K35 + TEX!K35</f>
        <v>10.211196679999999</v>
      </c>
      <c r="L35" s="5">
        <f xml:space="preserve"> 0 + CAL!L35 + CAR!L35 + CENT!L35 + FLA!L35 + MIDA!L35 + MIDW!L35 + NE!L35 + NY!L35 + NW!L35 + SE!L35 + SW!L35 + TEN!L35 + TEX!L35</f>
        <v>10.042253259999999</v>
      </c>
      <c r="M35" s="5">
        <f xml:space="preserve"> 0 + CAL!M35 + CAR!M35 + CENT!M35 + FLA!M35 + MIDA!M35 + MIDW!M35 + NE!M35 + NY!M35 + NW!M35 + SE!M35 + SW!M35 + TEN!M35 + TEX!M35</f>
        <v>9.96550124</v>
      </c>
      <c r="N35" s="5">
        <f xml:space="preserve"> 0 + CAL!N35 + CAR!N35 + CENT!N35 + FLA!N35 + MIDA!N35 + MIDW!N35 + NE!N35 + NY!N35 + NW!N35 + SE!N35 + SW!N35 + TEN!N35 + TEX!N35</f>
        <v>9.8869049699999998</v>
      </c>
      <c r="O35" s="5">
        <f xml:space="preserve"> 0 + CAL!O35 + CAR!O35 + CENT!O35 + FLA!O35 + MIDA!O35 + MIDW!O35 + NE!O35 + NY!O35 + NW!O35 + SE!O35 + SW!O35 + TEN!O35 + TEX!O35</f>
        <v>9.7968184899999979</v>
      </c>
      <c r="P35" s="5">
        <f xml:space="preserve"> 0 + CAL!P35 + CAR!P35 + CENT!P35 + FLA!P35 + MIDA!P35 + MIDW!P35 + NE!P35 + NY!P35 + NW!P35 + SE!P35 + SW!P35 + TEN!P35 + TEX!P35</f>
        <v>9.7658865200000005</v>
      </c>
      <c r="Q35" s="5">
        <f xml:space="preserve"> 0 + CAL!Q35 + CAR!Q35 + CENT!Q35 + FLA!Q35 + MIDA!Q35 + MIDW!Q35 + NE!Q35 + NY!Q35 + NW!Q35 + SE!Q35 + SW!Q35 + TEN!Q35 + TEX!Q35</f>
        <v>9.7079757600000018</v>
      </c>
      <c r="R35" s="5">
        <f xml:space="preserve"> 0 + CAL!R35 + CAR!R35 + CENT!R35 + FLA!R35 + MIDA!R35 + MIDW!R35 + NE!R35 + NY!R35 + NW!R35 + SE!R35 + SW!R35 + TEN!R35 + TEX!R35</f>
        <v>9.6793167099999984</v>
      </c>
      <c r="S35" s="5">
        <f xml:space="preserve"> 0 + CAL!S35 + CAR!S35 + CENT!S35 + FLA!S35 + MIDA!S35 + MIDW!S35 + NE!S35 + NY!S35 + NW!S35 + SE!S35 + SW!S35 + TEN!S35 + TEX!S35</f>
        <v>9.6400425799999994</v>
      </c>
      <c r="T35" s="5">
        <f xml:space="preserve"> 0 + CAL!T35 + CAR!T35 + CENT!T35 + FLA!T35 + MIDA!T35 + MIDW!T35 + NE!T35 + NY!T35 + NW!T35 + SE!T35 + SW!T35 + TEN!T35 + TEX!T35</f>
        <v>9.6704315100000002</v>
      </c>
      <c r="U35" s="5">
        <f xml:space="preserve"> 0 + CAL!U35 + CAR!U35 + CENT!U35 + FLA!U35 + MIDA!U35 + MIDW!U35 + NE!U35 + NY!U35 + NW!U35 + SE!U35 + SW!U35 + TEN!U35 + TEX!U35</f>
        <v>9.7233573900000003</v>
      </c>
      <c r="V35" s="5">
        <f xml:space="preserve"> 0 + CAL!V35 + CAR!V35 + CENT!V35 + FLA!V35 + MIDA!V35 + MIDW!V35 + NE!V35 + NY!V35 + NW!V35 + SE!V35 + SW!V35 + TEN!V35 + TEX!V35</f>
        <v>9.7224358099999986</v>
      </c>
      <c r="W35" s="5">
        <f xml:space="preserve"> 0 + CAL!W35 + CAR!W35 + CENT!W35 + FLA!W35 + MIDA!W35 + MIDW!W35 + NE!W35 + NY!W35 + NW!W35 + SE!W35 + SW!W35 + TEN!W35 + TEX!W35</f>
        <v>9.7973114799999994</v>
      </c>
      <c r="X35" s="5">
        <f xml:space="preserve"> 0 + CAL!X35 + CAR!X35 + CENT!X35 + FLA!X35 + MIDA!X35 + MIDW!X35 + NE!X35 + NY!X35 + NW!X35 + SE!X35 + SW!X35 + TEN!X35 + TEX!X35</f>
        <v>9.7243732900000008</v>
      </c>
      <c r="Y35" s="5">
        <f xml:space="preserve"> 0 + CAL!Y35 + CAR!Y35 + CENT!Y35 + FLA!Y35 + MIDA!Y35 + MIDW!Y35 + NE!Y35 + NY!Y35 + NW!Y35 + SE!Y35 + SW!Y35 + TEN!Y35 + TEX!Y35</f>
        <v>9.7786075000000015</v>
      </c>
      <c r="Z35" s="5">
        <f xml:space="preserve"> 0 + CAL!Z35 + CAR!Z35 + CENT!Z35 + FLA!Z35 + MIDA!Z35 + MIDW!Z35 + NE!Z35 + NY!Z35 + NW!Z35 + SE!Z35 + SW!Z35 + TEN!Z35 + TEX!Z35</f>
        <v>9.7876856699999983</v>
      </c>
      <c r="AA35" s="5">
        <f xml:space="preserve"> 0 + CAL!AA35 + CAR!AA35 + CENT!AA35 + FLA!AA35 + MIDA!AA35 + MIDW!AA35 + NE!AA35 + NY!AA35 + NW!AA35 + SE!AA35 + SW!AA35 + TEN!AA35 + TEX!AA35</f>
        <v>9.6947105499999999</v>
      </c>
      <c r="AB35" s="5">
        <f xml:space="preserve"> 0 + CAL!AB35 + CAR!AB35 + CENT!AB35 + FLA!AB35 + MIDA!AB35 + MIDW!AB35 + NE!AB35 + NY!AB35 + NW!AB35 + SE!AB35 + SW!AB35 + TEN!AB35 + TEX!AB35</f>
        <v>9.7268256399999995</v>
      </c>
      <c r="AC35" s="5">
        <f xml:space="preserve"> 0 + CAL!AC35 + CAR!AC35 + CENT!AC35 + FLA!AC35 + MIDA!AC35 + MIDW!AC35 + NE!AC35 + NY!AC35 + NW!AC35 + SE!AC35 + SW!AC35 + TEN!AC35 + TEX!AC35</f>
        <v>9.6539497400000016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tr">
        <f>CAL!A36</f>
        <v>Wind_Max_Knob</v>
      </c>
      <c r="B36" s="5">
        <f xml:space="preserve"> 0 + CAL!B36 + CAR!B36 + CENT!B36 + FLA!B36 + MIDA!B36 + MIDW!B36 + NE!B36 + NY!B36 + NW!B36 + SE!B36 + SW!B36 + TEN!B36 + TEX!B36</f>
        <v>13</v>
      </c>
      <c r="C36" s="5">
        <f xml:space="preserve"> 0 + CAL!C36 + CAR!C36 + CENT!C36 + FLA!C36 + MIDA!C36 + MIDW!C36 + NE!C36 + NY!C36 + NW!C36 + SE!C36 + SW!C36 + TEN!C36 + TEX!C36</f>
        <v>84.394784509999994</v>
      </c>
      <c r="D36" s="5">
        <f xml:space="preserve"> 0 + CAL!D36 + CAR!D36 + CENT!D36 + FLA!D36 + MIDA!D36 + MIDW!D36 + NE!D36 + NY!D36 + NW!D36 + SE!D36 + SW!D36 + TEN!D36 + TEX!D36</f>
        <v>88.248797359999983</v>
      </c>
      <c r="E36" s="5">
        <f xml:space="preserve"> 0 + CAL!E36 + CAR!E36 + CENT!E36 + FLA!E36 + MIDA!E36 + MIDW!E36 + NE!E36 + NY!E36 + NW!E36 + SE!E36 + SW!E36 + TEN!E36 + TEX!E36</f>
        <v>93.541095830000003</v>
      </c>
      <c r="F36" s="5">
        <f xml:space="preserve"> 0 + CAL!F36 + CAR!F36 + CENT!F36 + FLA!F36 + MIDA!F36 + MIDW!F36 + NE!F36 + NY!F36 + NW!F36 + SE!F36 + SW!F36 + TEN!F36 + TEX!F36</f>
        <v>99.556042810000008</v>
      </c>
      <c r="G36" s="5">
        <f xml:space="preserve"> 0 + CAL!G36 + CAR!G36 + CENT!G36 + FLA!G36 + MIDA!G36 + MIDW!G36 + NE!G36 + NY!G36 + NW!G36 + SE!G36 + SW!G36 + TEN!G36 + TEX!G36</f>
        <v>104.80300439000001</v>
      </c>
      <c r="H36" s="5">
        <f xml:space="preserve"> 0 + CAL!H36 + CAR!H36 + CENT!H36 + FLA!H36 + MIDA!H36 + MIDW!H36 + NE!H36 + NY!H36 + NW!H36 + SE!H36 + SW!H36 + TEN!H36 + TEX!H36</f>
        <v>108.36985866000001</v>
      </c>
      <c r="I36" s="5">
        <f xml:space="preserve"> 0 + CAL!I36 + CAR!I36 + CENT!I36 + FLA!I36 + MIDA!I36 + MIDW!I36 + NE!I36 + NY!I36 + NW!I36 + SE!I36 + SW!I36 + TEN!I36 + TEX!I36</f>
        <v>112.19443534000001</v>
      </c>
      <c r="J36" s="5">
        <f xml:space="preserve"> 0 + CAL!J36 + CAR!J36 + CENT!J36 + FLA!J36 + MIDA!J36 + MIDW!J36 + NE!J36 + NY!J36 + NW!J36 + SE!J36 + SW!J36 + TEN!J36 + TEX!J36</f>
        <v>116.28881218000001</v>
      </c>
      <c r="K36" s="5">
        <f xml:space="preserve"> 0 + CAL!K36 + CAR!K36 + CENT!K36 + FLA!K36 + MIDA!K36 + MIDW!K36 + NE!K36 + NY!K36 + NW!K36 + SE!K36 + SW!K36 + TEN!K36 + TEX!K36</f>
        <v>120.66803276999998</v>
      </c>
      <c r="L36" s="5">
        <f xml:space="preserve"> 0 + CAL!L36 + CAR!L36 + CENT!L36 + FLA!L36 + MIDA!L36 + MIDW!L36 + NE!L36 + NY!L36 + NW!L36 + SE!L36 + SW!L36 + TEN!L36 + TEX!L36</f>
        <v>125.34788571</v>
      </c>
      <c r="M36" s="5">
        <f xml:space="preserve"> 0 + CAL!M36 + CAR!M36 + CENT!M36 + FLA!M36 + MIDA!M36 + MIDW!M36 + NE!M36 + NY!M36 + NW!M36 + SE!M36 + SW!M36 + TEN!M36 + TEX!M36</f>
        <v>130.35376675000001</v>
      </c>
      <c r="N36" s="5">
        <f xml:space="preserve"> 0 + CAL!N36 + CAR!N36 + CENT!N36 + FLA!N36 + MIDA!N36 + MIDW!N36 + NE!N36 + NY!N36 + NW!N36 + SE!N36 + SW!N36 + TEN!N36 + TEX!N36</f>
        <v>135.69431269</v>
      </c>
      <c r="O36" s="5">
        <f xml:space="preserve"> 0 + CAL!O36 + CAR!O36 + CENT!O36 + FLA!O36 + MIDA!O36 + MIDW!O36 + NE!O36 + NY!O36 + NW!O36 + SE!O36 + SW!O36 + TEN!O36 + TEX!O36</f>
        <v>141.39333206999999</v>
      </c>
      <c r="P36" s="5">
        <f xml:space="preserve"> 0 + CAL!P36 + CAR!P36 + CENT!P36 + FLA!P36 + MIDA!P36 + MIDW!P36 + NE!P36 + NY!P36 + NW!P36 + SE!P36 + SW!P36 + TEN!P36 + TEX!P36</f>
        <v>147.47357127000001</v>
      </c>
      <c r="Q36" s="5">
        <f xml:space="preserve"> 0 + CAL!Q36 + CAR!Q36 + CENT!Q36 + FLA!Q36 + MIDA!Q36 + MIDW!Q36 + NE!Q36 + NY!Q36 + NW!Q36 + SE!Q36 + SW!Q36 + TEN!Q36 + TEX!Q36</f>
        <v>153.95402296999998</v>
      </c>
      <c r="R36" s="5">
        <f xml:space="preserve"> 0 + CAL!R36 + CAR!R36 + CENT!R36 + FLA!R36 + MIDA!R36 + MIDW!R36 + NE!R36 + NY!R36 + NW!R36 + SE!R36 + SW!R36 + TEN!R36 + TEX!R36</f>
        <v>160.86445811999999</v>
      </c>
      <c r="S36" s="5">
        <f xml:space="preserve"> 0 + CAL!S36 + CAR!S36 + CENT!S36 + FLA!S36 + MIDA!S36 + MIDW!S36 + NE!S36 + NY!S36 + NW!S36 + SE!S36 + SW!S36 + TEN!S36 + TEX!S36</f>
        <v>168.23042835999999</v>
      </c>
      <c r="T36" s="5">
        <f xml:space="preserve"> 0 + CAL!T36 + CAR!T36 + CENT!T36 + FLA!T36 + MIDA!T36 + MIDW!T36 + NE!T36 + NY!T36 + NW!T36 + SE!T36 + SW!T36 + TEN!T36 + TEX!T36</f>
        <v>176.07656406000001</v>
      </c>
      <c r="U36" s="5">
        <f xml:space="preserve"> 0 + CAL!U36 + CAR!U36 + CENT!U36 + FLA!U36 + MIDA!U36 + MIDW!U36 + NE!U36 + NY!U36 + NW!U36 + SE!U36 + SW!U36 + TEN!U36 + TEX!U36</f>
        <v>184.42018177000003</v>
      </c>
      <c r="V36" s="5">
        <f xml:space="preserve"> 0 + CAL!V36 + CAR!V36 + CENT!V36 + FLA!V36 + MIDA!V36 + MIDW!V36 + NE!V36 + NY!V36 + NW!V36 + SE!V36 + SW!V36 + TEN!V36 + TEX!V36</f>
        <v>192.62540973</v>
      </c>
      <c r="W36" s="5">
        <f xml:space="preserve"> 0 + CAL!W36 + CAR!W36 + CENT!W36 + FLA!W36 + MIDA!W36 + MIDW!W36 + NE!W36 + NY!W36 + NW!W36 + SE!W36 + SW!W36 + TEN!W36 + TEX!W36</f>
        <v>201.3418546</v>
      </c>
      <c r="X36" s="5">
        <f xml:space="preserve"> 0 + CAL!X36 + CAR!X36 + CENT!X36 + FLA!X36 + MIDA!X36 + MIDW!X36 + NE!X36 + NY!X36 + NW!X36 + SE!X36 + SW!X36 + TEN!X36 + TEX!X36</f>
        <v>210.59487942999999</v>
      </c>
      <c r="Y36" s="5">
        <f xml:space="preserve"> 0 + CAL!Y36 + CAR!Y36 + CENT!Y36 + FLA!Y36 + MIDA!Y36 + MIDW!Y36 + NE!Y36 + NY!Y36 + NW!Y36 + SE!Y36 + SW!Y36 + TEN!Y36 + TEX!Y36</f>
        <v>220.42946771999999</v>
      </c>
      <c r="Z36" s="5">
        <f xml:space="preserve"> 0 + CAL!Z36 + CAR!Z36 + CENT!Z36 + FLA!Z36 + MIDA!Z36 + MIDW!Z36 + NE!Z36 + NY!Z36 + NW!Z36 + SE!Z36 + SW!Z36 + TEN!Z36 + TEX!Z36</f>
        <v>231.42354562</v>
      </c>
      <c r="AA36" s="5">
        <f xml:space="preserve"> 0 + CAL!AA36 + CAR!AA36 + CENT!AA36 + FLA!AA36 + MIDA!AA36 + MIDW!AA36 + NE!AA36 + NY!AA36 + NW!AA36 + SE!AA36 + SW!AA36 + TEN!AA36 + TEX!AA36</f>
        <v>242.69022172999999</v>
      </c>
      <c r="AB36" s="5">
        <f xml:space="preserve"> 0 + CAL!AB36 + CAR!AB36 + CENT!AB36 + FLA!AB36 + MIDA!AB36 + MIDW!AB36 + NE!AB36 + NY!AB36 + NW!AB36 + SE!AB36 + SW!AB36 + TEN!AB36 + TEX!AB36</f>
        <v>254.67734131</v>
      </c>
      <c r="AC36" s="5">
        <f xml:space="preserve"> 0 + CAL!AC36 + CAR!AC36 + CENT!AC36 + FLA!AC36 + MIDA!AC36 + MIDW!AC36 + NE!AC36 + NY!AC36 + NW!AC36 + SE!AC36 + SW!AC36 + TEN!AC36 + TEX!AC36</f>
        <v>267.41796620000002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tr">
        <f>CAL!A37</f>
        <v>Nuclear_MW</v>
      </c>
      <c r="B37" s="5">
        <f xml:space="preserve"> 0 + CAL!B37 + CAR!B37 + CENT!B37 + FLA!B37 + MIDA!B37 + MIDW!B37 + NE!B37 + NY!B37 + NW!B37 + SE!B37 + SW!B37 + TEN!B37 + TEX!B37</f>
        <v>117465</v>
      </c>
      <c r="C37" s="5">
        <f xml:space="preserve"> 0 + CAL!C37 + CAR!C37 + CENT!C37 + FLA!C37 + MIDA!C37 + MIDW!C37 + NE!C37 + NY!C37 + NW!C37 + SE!C37 + SW!C37 + TEN!C37 + TEX!C37</f>
        <v>141304.29274800999</v>
      </c>
      <c r="D37" s="5">
        <f xml:space="preserve"> 0 + CAL!D37 + CAR!D37 + CENT!D37 + FLA!D37 + MIDA!D37 + MIDW!D37 + NE!D37 + NY!D37 + NW!D37 + SE!D37 + SW!D37 + TEN!D37 + TEX!D37</f>
        <v>167045.28695802003</v>
      </c>
      <c r="E37" s="5">
        <f xml:space="preserve"> 0 + CAL!E37 + CAR!E37 + CENT!E37 + FLA!E37 + MIDA!E37 + MIDW!E37 + NE!E37 + NY!E37 + NW!E37 + SE!E37 + SW!E37 + TEN!E37 + TEX!E37</f>
        <v>194683.75005407</v>
      </c>
      <c r="F37" s="5">
        <f xml:space="preserve"> 0 + CAL!F37 + CAR!F37 + CENT!F37 + FLA!F37 + MIDA!F37 + MIDW!F37 + NE!F37 + NY!F37 + NW!F37 + SE!F37 + SW!F37 + TEN!F37 + TEX!F37</f>
        <v>224224.64472713001</v>
      </c>
      <c r="G37" s="5">
        <f xml:space="preserve"> 0 + CAL!G37 + CAR!G37 + CENT!G37 + FLA!G37 + MIDA!G37 + MIDW!G37 + NE!G37 + NY!G37 + NW!G37 + SE!G37 + SW!G37 + TEN!G37 + TEX!G37</f>
        <v>255528.08701038003</v>
      </c>
      <c r="H37" s="5">
        <f xml:space="preserve"> 0 + CAL!H37 + CAR!H37 + CENT!H37 + FLA!H37 + MIDA!H37 + MIDW!H37 + NE!H37 + NY!H37 + NW!H37 + SE!H37 + SW!H37 + TEN!H37 + TEX!H37</f>
        <v>286312.87510839</v>
      </c>
      <c r="I37" s="5">
        <f xml:space="preserve"> 0 + CAL!I37 + CAR!I37 + CENT!I37 + FLA!I37 + MIDA!I37 + MIDW!I37 + NE!I37 + NY!I37 + NW!I37 + SE!I37 + SW!I37 + TEN!I37 + TEX!I37</f>
        <v>314401.58961535001</v>
      </c>
      <c r="J37" s="5">
        <f xml:space="preserve"> 0 + CAL!J37 + CAR!J37 + CENT!J37 + FLA!J37 + MIDA!J37 + MIDW!J37 + NE!J37 + NY!J37 + NW!J37 + SE!J37 + SW!J37 + TEN!J37 + TEX!J37</f>
        <v>339296.87842290004</v>
      </c>
      <c r="K37" s="5">
        <f xml:space="preserve"> 0 + CAL!K37 + CAR!K37 + CENT!K37 + FLA!K37 + MIDA!K37 + MIDW!K37 + NE!K37 + NY!K37 + NW!K37 + SE!K37 + SW!K37 + TEN!K37 + TEX!K37</f>
        <v>366441.23648943997</v>
      </c>
      <c r="L37" s="5">
        <f xml:space="preserve"> 0 + CAL!L37 + CAR!L37 + CENT!L37 + FLA!L37 + MIDA!L37 + MIDW!L37 + NE!L37 + NY!L37 + NW!L37 + SE!L37 + SW!L37 + TEN!L37 + TEX!L37</f>
        <v>390907.21864077001</v>
      </c>
      <c r="M37" s="5">
        <f xml:space="preserve"> 0 + CAL!M37 + CAR!M37 + CENT!M37 + FLA!M37 + MIDA!M37 + MIDW!M37 + NE!M37 + NY!M37 + NW!M37 + SE!M37 + SW!M37 + TEN!M37 + TEX!M37</f>
        <v>411752.49107379006</v>
      </c>
      <c r="N37" s="5">
        <f xml:space="preserve"> 0 + CAL!N37 + CAR!N37 + CENT!N37 + FLA!N37 + MIDA!N37 + MIDW!N37 + NE!N37 + NY!N37 + NW!N37 + SE!N37 + SW!N37 + TEN!N37 + TEX!N37</f>
        <v>427468.49340217002</v>
      </c>
      <c r="O37" s="5">
        <f xml:space="preserve"> 0 + CAL!O37 + CAR!O37 + CENT!O37 + FLA!O37 + MIDA!O37 + MIDW!O37 + NE!O37 + NY!O37 + NW!O37 + SE!O37 + SW!O37 + TEN!O37 + TEX!O37</f>
        <v>443248.67492396</v>
      </c>
      <c r="P37" s="5">
        <f xml:space="preserve"> 0 + CAL!P37 + CAR!P37 + CENT!P37 + FLA!P37 + MIDA!P37 + MIDW!P37 + NE!P37 + NY!P37 + NW!P37 + SE!P37 + SW!P37 + TEN!P37 + TEX!P37</f>
        <v>459951.06640186004</v>
      </c>
      <c r="Q37" s="5">
        <f xml:space="preserve"> 0 + CAL!Q37 + CAR!Q37 + CENT!Q37 + FLA!Q37 + MIDA!Q37 + MIDW!Q37 + NE!Q37 + NY!Q37 + NW!Q37 + SE!Q37 + SW!Q37 + TEN!Q37 + TEX!Q37</f>
        <v>475290.73844702006</v>
      </c>
      <c r="R37" s="5">
        <f xml:space="preserve"> 0 + CAL!R37 + CAR!R37 + CENT!R37 + FLA!R37 + MIDA!R37 + MIDW!R37 + NE!R37 + NY!R37 + NW!R37 + SE!R37 + SW!R37 + TEN!R37 + TEX!R37</f>
        <v>477350.43337337993</v>
      </c>
      <c r="S37" s="5">
        <f xml:space="preserve"> 0 + CAL!S37 + CAR!S37 + CENT!S37 + FLA!S37 + MIDA!S37 + MIDW!S37 + NE!S37 + NY!S37 + NW!S37 + SE!S37 + SW!S37 + TEN!S37 + TEX!S37</f>
        <v>477735.73156489001</v>
      </c>
      <c r="T37" s="5">
        <f xml:space="preserve"> 0 + CAL!T37 + CAR!T37 + CENT!T37 + FLA!T37 + MIDA!T37 + MIDW!T37 + NE!T37 + NY!T37 + NW!T37 + SE!T37 + SW!T37 + TEN!T37 + TEX!T37</f>
        <v>480286.16505956004</v>
      </c>
      <c r="U37" s="5">
        <f xml:space="preserve"> 0 + CAL!U37 + CAR!U37 + CENT!U37 + FLA!U37 + MIDA!U37 + MIDW!U37 + NE!U37 + NY!U37 + NW!U37 + SE!U37 + SW!U37 + TEN!U37 + TEX!U37</f>
        <v>480480.78154209</v>
      </c>
      <c r="V37" s="5">
        <f xml:space="preserve"> 0 + CAL!V37 + CAR!V37 + CENT!V37 + FLA!V37 + MIDA!V37 + MIDW!V37 + NE!V37 + NY!V37 + NW!V37 + SE!V37 + SW!V37 + TEN!V37 + TEX!V37</f>
        <v>483473.11545841006</v>
      </c>
      <c r="W37" s="5">
        <f xml:space="preserve"> 0 + CAL!W37 + CAR!W37 + CENT!W37 + FLA!W37 + MIDA!W37 + MIDW!W37 + NE!W37 + NY!W37 + NW!W37 + SE!W37 + SW!W37 + TEN!W37 + TEX!W37</f>
        <v>487616.63842427003</v>
      </c>
      <c r="X37" s="5">
        <f xml:space="preserve"> 0 + CAL!X37 + CAR!X37 + CENT!X37 + FLA!X37 + MIDA!X37 + MIDW!X37 + NE!X37 + NY!X37 + NW!X37 + SE!X37 + SW!X37 + TEN!X37 + TEX!X37</f>
        <v>491827.84131993999</v>
      </c>
      <c r="Y37" s="5">
        <f xml:space="preserve"> 0 + CAL!Y37 + CAR!Y37 + CENT!Y37 + FLA!Y37 + MIDA!Y37 + MIDW!Y37 + NE!Y37 + NY!Y37 + NW!Y37 + SE!Y37 + SW!Y37 + TEN!Y37 + TEX!Y37</f>
        <v>496609.8940626001</v>
      </c>
      <c r="Z37" s="5">
        <f xml:space="preserve"> 0 + CAL!Z37 + CAR!Z37 + CENT!Z37 + FLA!Z37 + MIDA!Z37 + MIDW!Z37 + NE!Z37 + NY!Z37 + NW!Z37 + SE!Z37 + SW!Z37 + TEN!Z37 + TEX!Z37</f>
        <v>502265.86891162995</v>
      </c>
      <c r="AA37" s="5">
        <f xml:space="preserve"> 0 + CAL!AA37 + CAR!AA37 + CENT!AA37 + FLA!AA37 + MIDA!AA37 + MIDW!AA37 + NE!AA37 + NY!AA37 + NW!AA37 + SE!AA37 + SW!AA37 + TEN!AA37 + TEX!AA37</f>
        <v>506412.98906031006</v>
      </c>
      <c r="AB37" s="5">
        <f xml:space="preserve"> 0 + CAL!AB37 + CAR!AB37 + CENT!AB37 + FLA!AB37 + MIDA!AB37 + MIDW!AB37 + NE!AB37 + NY!AB37 + NW!AB37 + SE!AB37 + SW!AB37 + TEN!AB37 + TEX!AB37</f>
        <v>510859.93588637991</v>
      </c>
      <c r="AC37" s="5">
        <f xml:space="preserve"> 0 + CAL!AC37 + CAR!AC37 + CENT!AC37 + FLA!AC37 + MIDA!AC37 + MIDW!AC37 + NE!AC37 + NY!AC37 + NW!AC37 + SE!AC37 + SW!AC37 + TEN!AC37 + TEX!AC37</f>
        <v>515551.06206927996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tr">
        <f>CAL!A38</f>
        <v>Nuclear_Demand_MWh</v>
      </c>
      <c r="B38" s="5">
        <f xml:space="preserve"> 0 + CAL!B38 + CAR!B38 + CENT!B38 + FLA!B38 + MIDA!B38 + MIDW!B38 + NE!B38 + NY!B38 + NW!B38 + SE!B38 + SW!B38 + TEN!B38 + TEX!B38</f>
        <v>778338156.06500006</v>
      </c>
      <c r="C38" s="5">
        <f xml:space="preserve"> 0 + CAL!C38 + CAR!C38 + CENT!C38 + FLA!C38 + MIDA!C38 + MIDW!C38 + NE!C38 + NY!C38 + NW!C38 + SE!C38 + SW!C38 + TEN!C38 + TEX!C38</f>
        <v>943229708.46151149</v>
      </c>
      <c r="D38" s="5">
        <f xml:space="preserve"> 0 + CAL!D38 + CAR!D38 + CENT!D38 + FLA!D38 + MIDA!D38 + MIDW!D38 + NE!D38 + NY!D38 + NW!D38 + SE!D38 + SW!D38 + TEN!D38 + TEX!D38</f>
        <v>1121149779.3343835</v>
      </c>
      <c r="E38" s="5">
        <f xml:space="preserve"> 0 + CAL!E38 + CAR!E38 + CENT!E38 + FLA!E38 + MIDA!E38 + MIDW!E38 + NE!E38 + NY!E38 + NW!E38 + SE!E38 + SW!E38 + TEN!E38 + TEX!E38</f>
        <v>1310978749.6808944</v>
      </c>
      <c r="F38" s="5">
        <f xml:space="preserve"> 0 + CAL!F38 + CAR!F38 + CENT!F38 + FLA!F38 + MIDA!F38 + MIDW!F38 + NE!F38 + NY!F38 + NW!F38 + SE!F38 + SW!F38 + TEN!F38 + TEX!F38</f>
        <v>1510742429.4074483</v>
      </c>
      <c r="G38" s="5">
        <f xml:space="preserve"> 0 + CAL!G38 + CAR!G38 + CENT!G38 + FLA!G38 + MIDA!G38 + MIDW!G38 + NE!G38 + NY!G38 + NW!G38 + SE!G38 + SW!G38 + TEN!G38 + TEX!G38</f>
        <v>1717749379.7942801</v>
      </c>
      <c r="H38" s="5">
        <f xml:space="preserve"> 0 + CAL!H38 + CAR!H38 + CENT!H38 + FLA!H38 + MIDA!H38 + MIDW!H38 + NE!H38 + NY!H38 + NW!H38 + SE!H38 + SW!H38 + TEN!H38 + TEX!H38</f>
        <v>1916719289.6864598</v>
      </c>
      <c r="I38" s="5">
        <f xml:space="preserve"> 0 + CAL!I38 + CAR!I38 + CENT!I38 + FLA!I38 + MIDA!I38 + MIDW!I38 + NE!I38 + NY!I38 + NW!I38 + SE!I38 + SW!I38 + TEN!I38 + TEX!I38</f>
        <v>2093794924.0963054</v>
      </c>
      <c r="J38" s="5">
        <f xml:space="preserve"> 0 + CAL!J38 + CAR!J38 + CENT!J38 + FLA!J38 + MIDA!J38 + MIDW!J38 + NE!J38 + NY!J38 + NW!J38 + SE!J38 + SW!J38 + TEN!J38 + TEX!J38</f>
        <v>2241624239.5829663</v>
      </c>
      <c r="K38" s="5">
        <f xml:space="preserve"> 0 + CAL!K38 + CAR!K38 + CENT!K38 + FLA!K38 + MIDA!K38 + MIDW!K38 + NE!K38 + NY!K38 + NW!K38 + SE!K38 + SW!K38 + TEN!K38 + TEX!K38</f>
        <v>2390457554.642796</v>
      </c>
      <c r="L38" s="5">
        <f xml:space="preserve"> 0 + CAL!L38 + CAR!L38 + CENT!L38 + FLA!L38 + MIDA!L38 + MIDW!L38 + NE!L38 + NY!L38 + NW!L38 + SE!L38 + SW!L38 + TEN!L38 + TEX!L38</f>
        <v>2513923093.4032035</v>
      </c>
      <c r="M38" s="5">
        <f xml:space="preserve"> 0 + CAL!M38 + CAR!M38 + CENT!M38 + FLA!M38 + MIDA!M38 + MIDW!M38 + NE!M38 + NY!M38 + NW!M38 + SE!M38 + SW!M38 + TEN!M38 + TEX!M38</f>
        <v>2613789474.3679695</v>
      </c>
      <c r="N38" s="5">
        <f xml:space="preserve"> 0 + CAL!N38 + CAR!N38 + CENT!N38 + FLA!N38 + MIDA!N38 + MIDW!N38 + NE!N38 + NY!N38 + NW!N38 + SE!N38 + SW!N38 + TEN!N38 + TEX!N38</f>
        <v>2692652576.3251081</v>
      </c>
      <c r="O38" s="5">
        <f xml:space="preserve"> 0 + CAL!O38 + CAR!O38 + CENT!O38 + FLA!O38 + MIDA!O38 + MIDW!O38 + NE!O38 + NY!O38 + NW!O38 + SE!O38 + SW!O38 + TEN!O38 + TEX!O38</f>
        <v>2770565832.4479265</v>
      </c>
      <c r="P38" s="5">
        <f xml:space="preserve"> 0 + CAL!P38 + CAR!P38 + CENT!P38 + FLA!P38 + MIDA!P38 + MIDW!P38 + NE!P38 + NY!P38 + NW!P38 + SE!P38 + SW!P38 + TEN!P38 + TEX!P38</f>
        <v>2853031910.6860261</v>
      </c>
      <c r="Q38" s="5">
        <f xml:space="preserve"> 0 + CAL!Q38 + CAR!Q38 + CENT!Q38 + FLA!Q38 + MIDA!Q38 + MIDW!Q38 + NE!Q38 + NY!Q38 + NW!Q38 + SE!Q38 + SW!Q38 + TEN!Q38 + TEX!Q38</f>
        <v>2928743346.7551022</v>
      </c>
      <c r="R38" s="5">
        <f xml:space="preserve"> 0 + CAL!R38 + CAR!R38 + CENT!R38 + FLA!R38 + MIDA!R38 + MIDW!R38 + NE!R38 + NY!R38 + NW!R38 + SE!R38 + SW!R38 + TEN!R38 + TEX!R38</f>
        <v>2959303891.9407043</v>
      </c>
      <c r="S38" s="5">
        <f xml:space="preserve"> 0 + CAL!S38 + CAR!S38 + CENT!S38 + FLA!S38 + MIDA!S38 + MIDW!S38 + NE!S38 + NY!S38 + NW!S38 + SE!S38 + SW!S38 + TEN!S38 + TEX!S38</f>
        <v>2983709338.8445411</v>
      </c>
      <c r="T38" s="5">
        <f xml:space="preserve"> 0 + CAL!T38 + CAR!T38 + CENT!T38 + FLA!T38 + MIDA!T38 + MIDW!T38 + NE!T38 + NY!T38 + NW!T38 + SE!T38 + SW!T38 + TEN!T38 + TEX!T38</f>
        <v>3006003774.7401104</v>
      </c>
      <c r="U38" s="5">
        <f xml:space="preserve"> 0 + CAL!U38 + CAR!U38 + CENT!U38 + FLA!U38 + MIDA!U38 + MIDW!U38 + NE!U38 + NY!U38 + NW!U38 + SE!U38 + SW!U38 + TEN!U38 + TEX!U38</f>
        <v>3013940441.8515782</v>
      </c>
      <c r="V38" s="5">
        <f xml:space="preserve"> 0 + CAL!V38 + CAR!V38 + CENT!V38 + FLA!V38 + MIDA!V38 + MIDW!V38 + NE!V38 + NY!V38 + NW!V38 + SE!V38 + SW!V38 + TEN!V38 + TEX!V38</f>
        <v>3034985502.8798103</v>
      </c>
      <c r="W38" s="5">
        <f xml:space="preserve"> 0 + CAL!W38 + CAR!W38 + CENT!W38 + FLA!W38 + MIDA!W38 + MIDW!W38 + NE!W38 + NY!W38 + NW!W38 + SE!W38 + SW!W38 + TEN!W38 + TEX!W38</f>
        <v>3059201186.0368924</v>
      </c>
      <c r="X38" s="5">
        <f xml:space="preserve"> 0 + CAL!X38 + CAR!X38 + CENT!X38 + FLA!X38 + MIDA!X38 + MIDW!X38 + NE!X38 + NY!X38 + NW!X38 + SE!X38 + SW!X38 + TEN!X38 + TEX!X38</f>
        <v>3086887217.3959885</v>
      </c>
      <c r="Y38" s="5">
        <f xml:space="preserve"> 0 + CAL!Y38 + CAR!Y38 + CENT!Y38 + FLA!Y38 + MIDA!Y38 + MIDW!Y38 + NE!Y38 + NY!Y38 + NW!Y38 + SE!Y38 + SW!Y38 + TEN!Y38 + TEX!Y38</f>
        <v>3114739332.5913382</v>
      </c>
      <c r="Z38" s="5">
        <f xml:space="preserve"> 0 + CAL!Z38 + CAR!Z38 + CENT!Z38 + FLA!Z38 + MIDA!Z38 + MIDW!Z38 + NE!Z38 + NY!Z38 + NW!Z38 + SE!Z38 + SW!Z38 + TEN!Z38 + TEX!Z38</f>
        <v>3147921243.6459031</v>
      </c>
      <c r="AA38" s="5">
        <f xml:space="preserve"> 0 + CAL!AA38 + CAR!AA38 + CENT!AA38 + FLA!AA38 + MIDA!AA38 + MIDW!AA38 + NE!AA38 + NY!AA38 + NW!AA38 + SE!AA38 + SW!AA38 + TEN!AA38 + TEX!AA38</f>
        <v>3173513180.6833611</v>
      </c>
      <c r="AB38" s="5">
        <f xml:space="preserve"> 0 + CAL!AB38 + CAR!AB38 + CENT!AB38 + FLA!AB38 + MIDA!AB38 + MIDW!AB38 + NE!AB38 + NY!AB38 + NW!AB38 + SE!AB38 + SW!AB38 + TEN!AB38 + TEX!AB38</f>
        <v>3201031108.632535</v>
      </c>
      <c r="AC38" s="5">
        <f xml:space="preserve"> 0 + CAL!AC38 + CAR!AC38 + CENT!AC38 + FLA!AC38 + MIDA!AC38 + MIDW!AC38 + NE!AC38 + NY!AC38 + NW!AC38 + SE!AC38 + SW!AC38 + TEN!AC38 + TEX!AC38</f>
        <v>3231277466.4189219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tr">
        <f>CAL!A39</f>
        <v>Nuclear_Supply_MWh</v>
      </c>
      <c r="B39" s="5">
        <f xml:space="preserve"> 0 + CAL!B39 + CAR!B39 + CENT!B39 + FLA!B39 + MIDA!B39 + MIDW!B39 + NE!B39 + NY!B39 + NW!B39 + SE!B39 + SW!B39 + TEN!B39 + TEX!B39</f>
        <v>778338156.06500006</v>
      </c>
      <c r="C39" s="5">
        <f xml:space="preserve"> 0 + CAL!C39 + CAR!C39 + CENT!C39 + FLA!C39 + MIDA!C39 + MIDW!C39 + NE!C39 + NY!C39 + NW!C39 + SE!C39 + SW!C39 + TEN!C39 + TEX!C39</f>
        <v>943230511.40552008</v>
      </c>
      <c r="D39" s="5">
        <f xml:space="preserve"> 0 + CAL!D39 + CAR!D39 + CENT!D39 + FLA!D39 + MIDA!D39 + MIDW!D39 + NE!D39 + NY!D39 + NW!D39 + SE!D39 + SW!D39 + TEN!D39 + TEX!D39</f>
        <v>1121208782.6924396</v>
      </c>
      <c r="E39" s="5">
        <f xml:space="preserve"> 0 + CAL!E39 + CAR!E39 + CENT!E39 + FLA!E39 + MIDA!E39 + MIDW!E39 + NE!E39 + NY!E39 + NW!E39 + SE!E39 + SW!E39 + TEN!E39 + TEX!E39</f>
        <v>1312094525.1914504</v>
      </c>
      <c r="F39" s="5">
        <f xml:space="preserve"> 0 + CAL!F39 + CAR!F39 + CENT!F39 + FLA!F39 + MIDA!F39 + MIDW!F39 + NE!F39 + NY!F39 + NW!F39 + SE!F39 + SW!F39 + TEN!F39 + TEX!F39</f>
        <v>1515714388.5892539</v>
      </c>
      <c r="G39" s="5">
        <f xml:space="preserve"> 0 + CAL!G39 + CAR!G39 + CENT!G39 + FLA!G39 + MIDA!G39 + MIDW!G39 + NE!G39 + NY!G39 + NW!G39 + SE!G39 + SW!G39 + TEN!G39 + TEX!G39</f>
        <v>1731268203.5677798</v>
      </c>
      <c r="H39" s="5">
        <f xml:space="preserve"> 0 + CAL!H39 + CAR!H39 + CENT!H39 + FLA!H39 + MIDA!H39 + MIDW!H39 + NE!H39 + NY!H39 + NW!H39 + SE!H39 + SW!H39 + TEN!H39 + TEX!H39</f>
        <v>1943832233.5674903</v>
      </c>
      <c r="I39" s="5">
        <f xml:space="preserve"> 0 + CAL!I39 + CAR!I39 + CENT!I39 + FLA!I39 + MIDA!I39 + MIDW!I39 + NE!I39 + NY!I39 + NW!I39 + SE!I39 + SW!I39 + TEN!I39 + TEX!I39</f>
        <v>2139128685.8578227</v>
      </c>
      <c r="J39" s="5">
        <f xml:space="preserve"> 0 + CAL!J39 + CAR!J39 + CENT!J39 + FLA!J39 + MIDA!J39 + MIDW!J39 + NE!J39 + NY!J39 + NW!J39 + SE!J39 + SW!J39 + TEN!J39 + TEX!J39</f>
        <v>2307643675.0827637</v>
      </c>
      <c r="K39" s="5">
        <f xml:space="preserve"> 0 + CAL!K39 + CAR!K39 + CENT!K39 + FLA!K39 + MIDA!K39 + MIDW!K39 + NE!K39 + NY!K39 + NW!K39 + SE!K39 + SW!K39 + TEN!K39 + TEX!K39</f>
        <v>2492807964.7837934</v>
      </c>
      <c r="L39" s="5">
        <f xml:space="preserve"> 0 + CAL!L39 + CAR!L39 + CENT!L39 + FLA!L39 + MIDA!L39 + MIDW!L39 + NE!L39 + NY!L39 + NW!L39 + SE!L39 + SW!L39 + TEN!L39 + TEX!L39</f>
        <v>2659368220.6422267</v>
      </c>
      <c r="M39" s="5">
        <f xml:space="preserve"> 0 + CAL!M39 + CAR!M39 + CENT!M39 + FLA!M39 + MIDA!M39 + MIDW!M39 + NE!M39 + NY!M39 + NW!M39 + SE!M39 + SW!M39 + TEN!M39 + TEX!M39</f>
        <v>2798282464.3435636</v>
      </c>
      <c r="N39" s="5">
        <f xml:space="preserve"> 0 + CAL!N39 + CAR!N39 + CENT!N39 + FLA!N39 + MIDA!N39 + MIDW!N39 + NE!N39 + NY!N39 + NW!N39 + SE!N39 + SW!N39 + TEN!N39 + TEX!N39</f>
        <v>2901063462.1656313</v>
      </c>
      <c r="O39" s="5">
        <f xml:space="preserve"> 0 + CAL!O39 + CAR!O39 + CENT!O39 + FLA!O39 + MIDA!O39 + MIDW!O39 + NE!O39 + NY!O39 + NW!O39 + SE!O39 + SW!O39 + TEN!O39 + TEX!O39</f>
        <v>3003966302.2431026</v>
      </c>
      <c r="P39" s="5">
        <f xml:space="preserve"> 0 + CAL!P39 + CAR!P39 + CENT!P39 + FLA!P39 + MIDA!P39 + MIDW!P39 + NE!P39 + NY!P39 + NW!P39 + SE!P39 + SW!P39 + TEN!P39 + TEX!P39</f>
        <v>3113570793.1243286</v>
      </c>
      <c r="Q39" s="5">
        <f xml:space="preserve"> 0 + CAL!Q39 + CAR!Q39 + CENT!Q39 + FLA!Q39 + MIDA!Q39 + MIDW!Q39 + NE!Q39 + NY!Q39 + NW!Q39 + SE!Q39 + SW!Q39 + TEN!Q39 + TEX!Q39</f>
        <v>3212724897.2270288</v>
      </c>
      <c r="R39" s="5">
        <f xml:space="preserve"> 0 + CAL!R39 + CAR!R39 + CENT!R39 + FLA!R39 + MIDA!R39 + MIDW!R39 + NE!R39 + NY!R39 + NW!R39 + SE!R39 + SW!R39 + TEN!R39 + TEX!R39</f>
        <v>3233185596.7007399</v>
      </c>
      <c r="S39" s="5">
        <f xml:space="preserve"> 0 + CAL!S39 + CAR!S39 + CENT!S39 + FLA!S39 + MIDA!S39 + MIDW!S39 + NE!S39 + NY!S39 + NW!S39 + SE!S39 + SW!S39 + TEN!S39 + TEX!S39</f>
        <v>3240986368.7825046</v>
      </c>
      <c r="T39" s="5">
        <f xml:space="preserve"> 0 + CAL!T39 + CAR!T39 + CENT!T39 + FLA!T39 + MIDA!T39 + MIDW!T39 + NE!T39 + NY!T39 + NW!T39 + SE!T39 + SW!T39 + TEN!T39 + TEX!T39</f>
        <v>3265007624.7762766</v>
      </c>
      <c r="U39" s="5">
        <f xml:space="preserve"> 0 + CAL!U39 + CAR!U39 + CENT!U39 + FLA!U39 + MIDA!U39 + MIDW!U39 + NE!U39 + NY!U39 + NW!U39 + SE!U39 + SW!U39 + TEN!U39 + TEX!U39</f>
        <v>3271388141.4800453</v>
      </c>
      <c r="V39" s="5">
        <f xml:space="preserve"> 0 + CAL!V39 + CAR!V39 + CENT!V39 + FLA!V39 + MIDA!V39 + MIDW!V39 + NE!V39 + NY!V39 + NW!V39 + SE!V39 + SW!V39 + TEN!V39 + TEX!V39</f>
        <v>3296081780.3955469</v>
      </c>
      <c r="W39" s="5">
        <f xml:space="preserve"> 0 + CAL!W39 + CAR!W39 + CENT!W39 + FLA!W39 + MIDA!W39 + MIDW!W39 + NE!W39 + NY!W39 + NW!W39 + SE!W39 + SW!W39 + TEN!W39 + TEX!W39</f>
        <v>3326675710.4861045</v>
      </c>
      <c r="X39" s="5">
        <f xml:space="preserve"> 0 + CAL!X39 + CAR!X39 + CENT!X39 + FLA!X39 + MIDA!X39 + MIDW!X39 + NE!X39 + NY!X39 + NW!X39 + SE!X39 + SW!X39 + TEN!X39 + TEX!X39</f>
        <v>3358338339.7549367</v>
      </c>
      <c r="Y39" s="5">
        <f xml:space="preserve"> 0 + CAL!Y39 + CAR!Y39 + CENT!Y39 + FLA!Y39 + MIDA!Y39 + MIDW!Y39 + NE!Y39 + NY!Y39 + NW!Y39 + SE!Y39 + SW!Y39 + TEN!Y39 + TEX!Y39</f>
        <v>3396348756.3517194</v>
      </c>
      <c r="Z39" s="5">
        <f xml:space="preserve"> 0 + CAL!Z39 + CAR!Z39 + CENT!Z39 + FLA!Z39 + MIDA!Z39 + MIDW!Z39 + NE!Z39 + NY!Z39 + NW!Z39 + SE!Z39 + SW!Z39 + TEN!Z39 + TEX!Z39</f>
        <v>3439033242.1597514</v>
      </c>
      <c r="AA39" s="5">
        <f xml:space="preserve"> 0 + CAL!AA39 + CAR!AA39 + CENT!AA39 + FLA!AA39 + MIDA!AA39 + MIDW!AA39 + NE!AA39 + NY!AA39 + NW!AA39 + SE!AA39 + SW!AA39 + TEN!AA39 + TEX!AA39</f>
        <v>3470349042.5856414</v>
      </c>
      <c r="AB39" s="5">
        <f xml:space="preserve"> 0 + CAL!AB39 + CAR!AB39 + CENT!AB39 + FLA!AB39 + MIDA!AB39 + MIDW!AB39 + NE!AB39 + NY!AB39 + NW!AB39 + SE!AB39 + SW!AB39 + TEN!AB39 + TEX!AB39</f>
        <v>3504447398.7520504</v>
      </c>
      <c r="AC39" s="5">
        <f xml:space="preserve"> 0 + CAL!AC39 + CAR!AC39 + CENT!AC39 + FLA!AC39 + MIDA!AC39 + MIDW!AC39 + NE!AC39 + NY!AC39 + NW!AC39 + SE!AC39 + SW!AC39 + TEN!AC39 + TEX!AC39</f>
        <v>3540288086.7068958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tr">
        <f>CAL!A40</f>
        <v>Nuclear_Cost</v>
      </c>
      <c r="B40" s="5">
        <f xml:space="preserve"> 0 + CAL!B40 + CAR!B40 + CENT!B40 + FLA!B40 + MIDA!B40 + MIDW!B40 + NE!B40 + NY!B40 + NW!B40 + SE!B40 + SW!B40 + TEN!B40 + TEX!B40</f>
        <v>134566.09100905</v>
      </c>
      <c r="C40" s="5">
        <f xml:space="preserve"> 0 + CAL!C40 + CAR!C40 + CENT!C40 + FLA!C40 + MIDA!C40 + MIDW!C40 + NE!C40 + NY!C40 + NW!C40 + SE!C40 + SW!C40 + TEN!C40 + TEX!C40</f>
        <v>161946.08059366999</v>
      </c>
      <c r="D40" s="5">
        <f xml:space="preserve"> 0 + CAL!D40 + CAR!D40 + CENT!D40 + FLA!D40 + MIDA!D40 + MIDW!D40 + NE!D40 + NY!D40 + NW!D40 + SE!D40 + SW!D40 + TEN!D40 + TEX!D40</f>
        <v>191509.53335295996</v>
      </c>
      <c r="E40" s="5">
        <f xml:space="preserve"> 0 + CAL!E40 + CAR!E40 + CENT!E40 + FLA!E40 + MIDA!E40 + MIDW!E40 + NE!E40 + NY!E40 + NW!E40 + SE!E40 + SW!E40 + TEN!E40 + TEX!E40</f>
        <v>223250.07997790002</v>
      </c>
      <c r="F40" s="5">
        <f xml:space="preserve"> 0 + CAL!F40 + CAR!F40 + CENT!F40 + FLA!F40 + MIDA!F40 + MIDW!F40 + NE!F40 + NY!F40 + NW!F40 + SE!F40 + SW!F40 + TEN!F40 + TEX!F40</f>
        <v>257171.32062759</v>
      </c>
      <c r="G40" s="5">
        <f xml:space="preserve"> 0 + CAL!G40 + CAR!G40 + CENT!G40 + FLA!G40 + MIDA!G40 + MIDW!G40 + NE!G40 + NY!G40 + NW!G40 + SE!G40 + SW!G40 + TEN!G40 + TEX!G40</f>
        <v>293114.28752569994</v>
      </c>
      <c r="H40" s="5">
        <f xml:space="preserve"> 0 + CAL!H40 + CAR!H40 + CENT!H40 + FLA!H40 + MIDA!H40 + MIDW!H40 + NE!H40 + NY!H40 + NW!H40 + SE!H40 + SW!H40 + TEN!H40 + TEX!H40</f>
        <v>328467.61019324994</v>
      </c>
      <c r="I40" s="5">
        <f xml:space="preserve"> 0 + CAL!I40 + CAR!I40 + CENT!I40 + FLA!I40 + MIDA!I40 + MIDW!I40 + NE!I40 + NY!I40 + NW!I40 + SE!I40 + SW!I40 + TEN!I40 + TEX!I40</f>
        <v>360738.38774863997</v>
      </c>
      <c r="J40" s="5">
        <f xml:space="preserve"> 0 + CAL!J40 + CAR!J40 + CENT!J40 + FLA!J40 + MIDA!J40 + MIDW!J40 + NE!J40 + NY!J40 + NW!J40 + SE!J40 + SW!J40 + TEN!J40 + TEX!J40</f>
        <v>389293.99360756995</v>
      </c>
      <c r="K40" s="5">
        <f xml:space="preserve"> 0 + CAL!K40 + CAR!K40 + CENT!K40 + FLA!K40 + MIDA!K40 + MIDW!K40 + NE!K40 + NY!K40 + NW!K40 + SE!K40 + SW!K40 + TEN!K40 + TEX!K40</f>
        <v>420443.75742245</v>
      </c>
      <c r="L40" s="5">
        <f xml:space="preserve"> 0 + CAL!L40 + CAR!L40 + CENT!L40 + FLA!L40 + MIDA!L40 + MIDW!L40 + NE!L40 + NY!L40 + NW!L40 + SE!L40 + SW!L40 + TEN!L40 + TEX!L40</f>
        <v>448516.55316786998</v>
      </c>
      <c r="M40" s="5">
        <f xml:space="preserve"> 0 + CAL!M40 + CAR!M40 + CENT!M40 + FLA!M40 + MIDA!M40 + MIDW!M40 + NE!M40 + NY!M40 + NW!M40 + SE!M40 + SW!M40 + TEN!M40 + TEX!M40</f>
        <v>472404.57047168998</v>
      </c>
      <c r="N40" s="5">
        <f xml:space="preserve"> 0 + CAL!N40 + CAR!N40 + CENT!N40 + FLA!N40 + MIDA!N40 + MIDW!N40 + NE!N40 + NY!N40 + NW!N40 + SE!N40 + SW!N40 + TEN!N40 + TEX!N40</f>
        <v>490394.87860264</v>
      </c>
      <c r="O40" s="5">
        <f xml:space="preserve"> 0 + CAL!O40 + CAR!O40 + CENT!O40 + FLA!O40 + MIDA!O40 + MIDW!O40 + NE!O40 + NY!O40 + NW!O40 + SE!O40 + SW!O40 + TEN!O40 + TEX!O40</f>
        <v>508455.64187798003</v>
      </c>
      <c r="P40" s="5">
        <f xml:space="preserve"> 0 + CAL!P40 + CAR!P40 + CENT!P40 + FLA!P40 + MIDA!P40 + MIDW!P40 + NE!P40 + NY!P40 + NW!P40 + SE!P40 + SW!P40 + TEN!P40 + TEX!P40</f>
        <v>527578.84934548999</v>
      </c>
      <c r="Q40" s="5">
        <f xml:space="preserve"> 0 + CAL!Q40 + CAR!Q40 + CENT!Q40 + FLA!Q40 + MIDA!Q40 + MIDW!Q40 + NE!Q40 + NY!Q40 + NW!Q40 + SE!Q40 + SW!Q40 + TEN!Q40 + TEX!Q40</f>
        <v>545126.58184154006</v>
      </c>
      <c r="R40" s="5">
        <f xml:space="preserve"> 0 + CAL!R40 + CAR!R40 + CENT!R40 + FLA!R40 + MIDA!R40 + MIDW!R40 + NE!R40 + NY!R40 + NW!R40 + SE!R40 + SW!R40 + TEN!R40 + TEX!R40</f>
        <v>547555.01494494011</v>
      </c>
      <c r="S40" s="5">
        <f xml:space="preserve"> 0 + CAL!S40 + CAR!S40 + CENT!S40 + FLA!S40 + MIDA!S40 + MIDW!S40 + NE!S40 + NY!S40 + NW!S40 + SE!S40 + SW!S40 + TEN!S40 + TEX!S40</f>
        <v>548049.46122588008</v>
      </c>
      <c r="T40" s="5">
        <f xml:space="preserve"> 0 + CAL!T40 + CAR!T40 + CENT!T40 + FLA!T40 + MIDA!T40 + MIDW!T40 + NE!T40 + NY!T40 + NW!T40 + SE!T40 + SW!T40 + TEN!T40 + TEX!T40</f>
        <v>551043.19943182997</v>
      </c>
      <c r="U40" s="5">
        <f xml:space="preserve"> 0 + CAL!U40 + CAR!U40 + CENT!U40 + FLA!U40 + MIDA!U40 + MIDW!U40 + NE!U40 + NY!U40 + NW!U40 + SE!U40 + SW!U40 + TEN!U40 + TEX!U40</f>
        <v>551317.61870563996</v>
      </c>
      <c r="V40" s="5">
        <f xml:space="preserve"> 0 + CAL!V40 + CAR!V40 + CENT!V40 + FLA!V40 + MIDA!V40 + MIDW!V40 + NE!V40 + NY!V40 + NW!V40 + SE!V40 + SW!V40 + TEN!V40 + TEX!V40</f>
        <v>554794.78602702997</v>
      </c>
      <c r="W40" s="5">
        <f xml:space="preserve"> 0 + CAL!W40 + CAR!W40 + CENT!W40 + FLA!W40 + MIDA!W40 + MIDW!W40 + NE!W40 + NY!W40 + NW!W40 + SE!W40 + SW!W40 + TEN!W40 + TEX!W40</f>
        <v>559573.27136471996</v>
      </c>
      <c r="X40" s="5">
        <f xml:space="preserve"> 0 + CAL!X40 + CAR!X40 + CENT!X40 + FLA!X40 + MIDA!X40 + MIDW!X40 + NE!X40 + NY!X40 + NW!X40 + SE!X40 + SW!X40 + TEN!X40 + TEX!X40</f>
        <v>564435.56044499006</v>
      </c>
      <c r="Y40" s="5">
        <f xml:space="preserve"> 0 + CAL!Y40 + CAR!Y40 + CENT!Y40 + FLA!Y40 + MIDA!Y40 + MIDW!Y40 + NE!Y40 + NY!Y40 + NW!Y40 + SE!Y40 + SW!Y40 + TEN!Y40 + TEX!Y40</f>
        <v>569977.74110847001</v>
      </c>
      <c r="Z40" s="5">
        <f xml:space="preserve"> 0 + CAL!Z40 + CAR!Z40 + CENT!Z40 + FLA!Z40 + MIDA!Z40 + MIDW!Z40 + NE!Z40 + NY!Z40 + NW!Z40 + SE!Z40 + SW!Z40 + TEN!Z40 + TEX!Z40</f>
        <v>576509.78410952003</v>
      </c>
      <c r="AA40" s="5">
        <f xml:space="preserve"> 0 + CAL!AA40 + CAR!AA40 + CENT!AA40 + FLA!AA40 + MIDA!AA40 + MIDW!AA40 + NE!AA40 + NY!AA40 + NW!AA40 + SE!AA40 + SW!AA40 + TEN!AA40 + TEX!AA40</f>
        <v>581299.44745758013</v>
      </c>
      <c r="AB40" s="5">
        <f xml:space="preserve"> 0 + CAL!AB40 + CAR!AB40 + CENT!AB40 + FLA!AB40 + MIDA!AB40 + MIDW!AB40 + NE!AB40 + NY!AB40 + NW!AB40 + SE!AB40 + SW!AB40 + TEN!AB40 + TEX!AB40</f>
        <v>586440.63382205996</v>
      </c>
      <c r="AC40" s="5">
        <f xml:space="preserve"> 0 + CAL!AC40 + CAR!AC40 + CENT!AC40 + FLA!AC40 + MIDA!AC40 + MIDW!AC40 + NE!AC40 + NY!AC40 + NW!AC40 + SE!AC40 + SW!AC40 + TEN!AC40 + TEX!AC40</f>
        <v>591862.80565001012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tr">
        <f>CAL!A41</f>
        <v>Nuclear_CO2_Cost</v>
      </c>
      <c r="B41" s="5">
        <f xml:space="preserve"> 0 + CAL!B41 + CAR!B41 + CENT!B41 + FLA!B41 + MIDA!B41 + MIDW!B41 + NE!B41 + NY!B41 + NW!B41 + SE!B41 + SW!B41 + TEN!B41 + TEX!B41</f>
        <v>0</v>
      </c>
      <c r="C41" s="5">
        <f xml:space="preserve"> 0 + CAL!C41 + CAR!C41 + CENT!C41 + FLA!C41 + MIDA!C41 + MIDW!C41 + NE!C41 + NY!C41 + NW!C41 + SE!C41 + SW!C41 + TEN!C41 + TEX!C41</f>
        <v>1414.8457671199999</v>
      </c>
      <c r="D41" s="5">
        <f xml:space="preserve"> 0 + CAL!D41 + CAR!D41 + CENT!D41 + FLA!D41 + MIDA!D41 + MIDW!D41 + NE!D41 + NY!D41 + NW!D41 + SE!D41 + SW!D41 + TEN!D41 + TEX!D41</f>
        <v>1681.8131740199999</v>
      </c>
      <c r="E41" s="5">
        <f xml:space="preserve"> 0 + CAL!E41 + CAR!E41 + CENT!E41 + FLA!E41 + MIDA!E41 + MIDW!E41 + NE!E41 + NY!E41 + NW!E41 + SE!E41 + SW!E41 + TEN!E41 + TEX!E41</f>
        <v>1968.1417877899999</v>
      </c>
      <c r="F41" s="5">
        <f xml:space="preserve"> 0 + CAL!F41 + CAR!F41 + CENT!F41 + FLA!F41 + MIDA!F41 + MIDW!F41 + NE!F41 + NY!F41 + NW!F41 + SE!F41 + SW!F41 + TEN!F41 + TEX!F41</f>
        <v>2273.5715828699999</v>
      </c>
      <c r="G41" s="5">
        <f xml:space="preserve"> 0 + CAL!G41 + CAR!G41 + CENT!G41 + FLA!G41 + MIDA!G41 + MIDW!G41 + NE!G41 + NY!G41 + NW!G41 + SE!G41 + SW!G41 + TEN!G41 + TEX!G41</f>
        <v>2596.90230535</v>
      </c>
      <c r="H41" s="5">
        <f xml:space="preserve"> 0 + CAL!H41 + CAR!H41 + CENT!H41 + FLA!H41 + MIDA!H41 + MIDW!H41 + NE!H41 + NY!H41 + NW!H41 + SE!H41 + SW!H41 + TEN!H41 + TEX!H41</f>
        <v>2915.7483503699996</v>
      </c>
      <c r="I41" s="5">
        <f xml:space="preserve"> 0 + CAL!I41 + CAR!I41 + CENT!I41 + FLA!I41 + MIDA!I41 + MIDW!I41 + NE!I41 + NY!I41 + NW!I41 + SE!I41 + SW!I41 + TEN!I41 + TEX!I41</f>
        <v>3208.6930287800001</v>
      </c>
      <c r="J41" s="5">
        <f xml:space="preserve"> 0 + CAL!J41 + CAR!J41 + CENT!J41 + FLA!J41 + MIDA!J41 + MIDW!J41 + NE!J41 + NY!J41 + NW!J41 + SE!J41 + SW!J41 + TEN!J41 + TEX!J41</f>
        <v>3461.46551262</v>
      </c>
      <c r="K41" s="5">
        <f xml:space="preserve"> 0 + CAL!K41 + CAR!K41 + CENT!K41 + FLA!K41 + MIDA!K41 + MIDW!K41 + NE!K41 + NY!K41 + NW!K41 + SE!K41 + SW!K41 + TEN!K41 + TEX!K41</f>
        <v>3739.2119471699998</v>
      </c>
      <c r="L41" s="5">
        <f xml:space="preserve"> 0 + CAL!L41 + CAR!L41 + CENT!L41 + FLA!L41 + MIDA!L41 + MIDW!L41 + NE!L41 + NY!L41 + NW!L41 + SE!L41 + SW!L41 + TEN!L41 + TEX!L41</f>
        <v>3989.0523309600007</v>
      </c>
      <c r="M41" s="5">
        <f xml:space="preserve"> 0 + CAL!M41 + CAR!M41 + CENT!M41 + FLA!M41 + MIDA!M41 + MIDW!M41 + NE!M41 + NY!M41 + NW!M41 + SE!M41 + SW!M41 + TEN!M41 + TEX!M41</f>
        <v>4197.4236965200007</v>
      </c>
      <c r="N41" s="5">
        <f xml:space="preserve"> 0 + CAL!N41 + CAR!N41 + CENT!N41 + FLA!N41 + MIDA!N41 + MIDW!N41 + NE!N41 + NY!N41 + NW!N41 + SE!N41 + SW!N41 + TEN!N41 + TEX!N41</f>
        <v>4351.5951932300004</v>
      </c>
      <c r="O41" s="5">
        <f xml:space="preserve"> 0 + CAL!O41 + CAR!O41 + CENT!O41 + FLA!O41 + MIDA!O41 + MIDW!O41 + NE!O41 + NY!O41 + NW!O41 + SE!O41 + SW!O41 + TEN!O41 + TEX!O41</f>
        <v>4505.9494533500001</v>
      </c>
      <c r="P41" s="5">
        <f xml:space="preserve"> 0 + CAL!P41 + CAR!P41 + CENT!P41 + FLA!P41 + MIDA!P41 + MIDW!P41 + NE!P41 + NY!P41 + NW!P41 + SE!P41 + SW!P41 + TEN!P41 + TEX!P41</f>
        <v>4670.3561896900001</v>
      </c>
      <c r="Q41" s="5">
        <f xml:space="preserve"> 0 + CAL!Q41 + CAR!Q41 + CENT!Q41 + FLA!Q41 + MIDA!Q41 + MIDW!Q41 + NE!Q41 + NY!Q41 + NW!Q41 + SE!Q41 + SW!Q41 + TEN!Q41 + TEX!Q41</f>
        <v>4819.0873458399992</v>
      </c>
      <c r="R41" s="5">
        <f xml:space="preserve"> 0 + CAL!R41 + CAR!R41 + CENT!R41 + FLA!R41 + MIDA!R41 + MIDW!R41 + NE!R41 + NY!R41 + NW!R41 + SE!R41 + SW!R41 + TEN!R41 + TEX!R41</f>
        <v>4849.7783950399999</v>
      </c>
      <c r="S41" s="5">
        <f xml:space="preserve"> 0 + CAL!S41 + CAR!S41 + CENT!S41 + FLA!S41 + MIDA!S41 + MIDW!S41 + NE!S41 + NY!S41 + NW!S41 + SE!S41 + SW!S41 + TEN!S41 + TEX!S41</f>
        <v>4861.4795531700011</v>
      </c>
      <c r="T41" s="5">
        <f xml:space="preserve"> 0 + CAL!T41 + CAR!T41 + CENT!T41 + FLA!T41 + MIDA!T41 + MIDW!T41 + NE!T41 + NY!T41 + NW!T41 + SE!T41 + SW!T41 + TEN!T41 + TEX!T41</f>
        <v>4897.5114371700001</v>
      </c>
      <c r="U41" s="5">
        <f xml:space="preserve"> 0 + CAL!U41 + CAR!U41 + CENT!U41 + FLA!U41 + MIDA!U41 + MIDW!U41 + NE!U41 + NY!U41 + NW!U41 + SE!U41 + SW!U41 + TEN!U41 + TEX!U41</f>
        <v>4907.0822122300006</v>
      </c>
      <c r="V41" s="5">
        <f xml:space="preserve"> 0 + CAL!V41 + CAR!V41 + CENT!V41 + FLA!V41 + MIDA!V41 + MIDW!V41 + NE!V41 + NY!V41 + NW!V41 + SE!V41 + SW!V41 + TEN!V41 + TEX!V41</f>
        <v>4944.1226705899999</v>
      </c>
      <c r="W41" s="5">
        <f xml:space="preserve"> 0 + CAL!W41 + CAR!W41 + CENT!W41 + FLA!W41 + MIDA!W41 + MIDW!W41 + NE!W41 + NY!W41 + NW!W41 + SE!W41 + SW!W41 + TEN!W41 + TEX!W41</f>
        <v>4990.0135657299998</v>
      </c>
      <c r="X41" s="5">
        <f xml:space="preserve"> 0 + CAL!X41 + CAR!X41 + CENT!X41 + FLA!X41 + MIDA!X41 + MIDW!X41 + NE!X41 + NY!X41 + NW!X41 + SE!X41 + SW!X41 + TEN!X41 + TEX!X41</f>
        <v>5037.5075096299997</v>
      </c>
      <c r="Y41" s="5">
        <f xml:space="preserve"> 0 + CAL!Y41 + CAR!Y41 + CENT!Y41 + FLA!Y41 + MIDA!Y41 + MIDW!Y41 + NE!Y41 + NY!Y41 + NW!Y41 + SE!Y41 + SW!Y41 + TEN!Y41 + TEX!Y41</f>
        <v>5094.5231345100001</v>
      </c>
      <c r="Z41" s="5">
        <f xml:space="preserve"> 0 + CAL!Z41 + CAR!Z41 + CENT!Z41 + FLA!Z41 + MIDA!Z41 + MIDW!Z41 + NE!Z41 + NY!Z41 + NW!Z41 + SE!Z41 + SW!Z41 + TEN!Z41 + TEX!Z41</f>
        <v>5158.5498632300005</v>
      </c>
      <c r="AA41" s="5">
        <f xml:space="preserve"> 0 + CAL!AA41 + CAR!AA41 + CENT!AA41 + FLA!AA41 + MIDA!AA41 + MIDW!AA41 + NE!AA41 + NY!AA41 + NW!AA41 + SE!AA41 + SW!AA41 + TEN!AA41 + TEX!AA41</f>
        <v>5205.5235638800004</v>
      </c>
      <c r="AB41" s="5">
        <f xml:space="preserve"> 0 + CAL!AB41 + CAR!AB41 + CENT!AB41 + FLA!AB41 + MIDA!AB41 + MIDW!AB41 + NE!AB41 + NY!AB41 + NW!AB41 + SE!AB41 + SW!AB41 + TEN!AB41 + TEX!AB41</f>
        <v>5256.6710981300012</v>
      </c>
      <c r="AC41" s="5">
        <f xml:space="preserve"> 0 + CAL!AC41 + CAR!AC41 + CENT!AC41 + FLA!AC41 + MIDA!AC41 + MIDW!AC41 + NE!AC41 + NY!AC41 + NW!AC41 + SE!AC41 + SW!AC41 + TEN!AC41 + TEX!AC41</f>
        <v>5310.4321300599995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tr">
        <f>CAL!A42</f>
        <v>Nuclear_CO2_MTon</v>
      </c>
      <c r="B42" s="5">
        <f xml:space="preserve"> 0 + CAL!B42 + CAR!B42 + CENT!B42 + FLA!B42 + MIDA!B42 + MIDW!B42 + NE!B42 + NY!B42 + NW!B42 + SE!B42 + SW!B42 + TEN!B42 + TEX!B42</f>
        <v>2.3350144899999998</v>
      </c>
      <c r="C42" s="5">
        <f xml:space="preserve"> 0 + CAL!C42 + CAR!C42 + CENT!C42 + FLA!C42 + MIDA!C42 + MIDW!C42 + NE!C42 + NY!C42 + NW!C42 + SE!C42 + SW!C42 + TEN!C42 + TEX!C42</f>
        <v>2.8296915400000002</v>
      </c>
      <c r="D42" s="5">
        <f xml:space="preserve"> 0 + CAL!D42 + CAR!D42 + CENT!D42 + FLA!D42 + MIDA!D42 + MIDW!D42 + NE!D42 + NY!D42 + NW!D42 + SE!D42 + SW!D42 + TEN!D42 + TEX!D42</f>
        <v>3.3636263400000002</v>
      </c>
      <c r="E42" s="5">
        <f xml:space="preserve"> 0 + CAL!E42 + CAR!E42 + CENT!E42 + FLA!E42 + MIDA!E42 + MIDW!E42 + NE!E42 + NY!E42 + NW!E42 + SE!E42 + SW!E42 + TEN!E42 + TEX!E42</f>
        <v>3.93628358</v>
      </c>
      <c r="F42" s="5">
        <f xml:space="preserve"> 0 + CAL!F42 + CAR!F42 + CENT!F42 + FLA!F42 + MIDA!F42 + MIDW!F42 + NE!F42 + NY!F42 + NW!F42 + SE!F42 + SW!F42 + TEN!F42 + TEX!F42</f>
        <v>4.5471431600000001</v>
      </c>
      <c r="G42" s="5">
        <f xml:space="preserve"> 0 + CAL!G42 + CAR!G42 + CENT!G42 + FLA!G42 + MIDA!G42 + MIDW!G42 + NE!G42 + NY!G42 + NW!G42 + SE!G42 + SW!G42 + TEN!G42 + TEX!G42</f>
        <v>5.1938046099999999</v>
      </c>
      <c r="H42" s="5">
        <f xml:space="preserve"> 0 + CAL!H42 + CAR!H42 + CENT!H42 + FLA!H42 + MIDA!H42 + MIDW!H42 + NE!H42 + NY!H42 + NW!H42 + SE!H42 + SW!H42 + TEN!H42 + TEX!H42</f>
        <v>5.8314966899999998</v>
      </c>
      <c r="I42" s="5">
        <f xml:space="preserve"> 0 + CAL!I42 + CAR!I42 + CENT!I42 + FLA!I42 + MIDA!I42 + MIDW!I42 + NE!I42 + NY!I42 + NW!I42 + SE!I42 + SW!I42 + TEN!I42 + TEX!I42</f>
        <v>6.4173860499999984</v>
      </c>
      <c r="J42" s="5">
        <f xml:space="preserve"> 0 + CAL!J42 + CAR!J42 + CENT!J42 + FLA!J42 + MIDA!J42 + MIDW!J42 + NE!J42 + NY!J42 + NW!J42 + SE!J42 + SW!J42 + TEN!J42 + TEX!J42</f>
        <v>6.92293102</v>
      </c>
      <c r="K42" s="5">
        <f xml:space="preserve"> 0 + CAL!K42 + CAR!K42 + CENT!K42 + FLA!K42 + MIDA!K42 + MIDW!K42 + NE!K42 + NY!K42 + NW!K42 + SE!K42 + SW!K42 + TEN!K42 + TEX!K42</f>
        <v>7.4784238899999993</v>
      </c>
      <c r="L42" s="5">
        <f xml:space="preserve"> 0 + CAL!L42 + CAR!L42 + CENT!L42 + FLA!L42 + MIDA!L42 + MIDW!L42 + NE!L42 + NY!L42 + NW!L42 + SE!L42 + SW!L42 + TEN!L42 + TEX!L42</f>
        <v>7.9781046499999988</v>
      </c>
      <c r="M42" s="5">
        <f xml:space="preserve"> 0 + CAL!M42 + CAR!M42 + CENT!M42 + FLA!M42 + MIDA!M42 + MIDW!M42 + NE!M42 + NY!M42 + NW!M42 + SE!M42 + SW!M42 + TEN!M42 + TEX!M42</f>
        <v>8.3948473900000007</v>
      </c>
      <c r="N42" s="5">
        <f xml:space="preserve"> 0 + CAL!N42 + CAR!N42 + CENT!N42 + FLA!N42 + MIDA!N42 + MIDW!N42 + NE!N42 + NY!N42 + NW!N42 + SE!N42 + SW!N42 + TEN!N42 + TEX!N42</f>
        <v>8.7031903899999996</v>
      </c>
      <c r="O42" s="5">
        <f xml:space="preserve"> 0 + CAL!O42 + CAR!O42 + CENT!O42 + FLA!O42 + MIDA!O42 + MIDW!O42 + NE!O42 + NY!O42 + NW!O42 + SE!O42 + SW!O42 + TEN!O42 + TEX!O42</f>
        <v>9.0118989000000003</v>
      </c>
      <c r="P42" s="5">
        <f xml:space="preserve"> 0 + CAL!P42 + CAR!P42 + CENT!P42 + FLA!P42 + MIDA!P42 + MIDW!P42 + NE!P42 + NY!P42 + NW!P42 + SE!P42 + SW!P42 + TEN!P42 + TEX!P42</f>
        <v>9.3407123899999984</v>
      </c>
      <c r="Q42" s="5">
        <f xml:space="preserve"> 0 + CAL!Q42 + CAR!Q42 + CENT!Q42 + FLA!Q42 + MIDA!Q42 + MIDW!Q42 + NE!Q42 + NY!Q42 + NW!Q42 + SE!Q42 + SW!Q42 + TEN!Q42 + TEX!Q42</f>
        <v>9.6381746899999978</v>
      </c>
      <c r="R42" s="5">
        <f xml:space="preserve"> 0 + CAL!R42 + CAR!R42 + CENT!R42 + FLA!R42 + MIDA!R42 + MIDW!R42 + NE!R42 + NY!R42 + NW!R42 + SE!R42 + SW!R42 + TEN!R42 + TEX!R42</f>
        <v>9.69955678</v>
      </c>
      <c r="S42" s="5">
        <f xml:space="preserve"> 0 + CAL!S42 + CAR!S42 + CENT!S42 + FLA!S42 + MIDA!S42 + MIDW!S42 + NE!S42 + NY!S42 + NW!S42 + SE!S42 + SW!S42 + TEN!S42 + TEX!S42</f>
        <v>9.7229591000000006</v>
      </c>
      <c r="T42" s="5">
        <f xml:space="preserve"> 0 + CAL!T42 + CAR!T42 + CENT!T42 + FLA!T42 + MIDA!T42 + MIDW!T42 + NE!T42 + NY!T42 + NW!T42 + SE!T42 + SW!T42 + TEN!T42 + TEX!T42</f>
        <v>9.7950228700000004</v>
      </c>
      <c r="U42" s="5">
        <f xml:space="preserve"> 0 + CAL!U42 + CAR!U42 + CENT!U42 + FLA!U42 + MIDA!U42 + MIDW!U42 + NE!U42 + NY!U42 + NW!U42 + SE!U42 + SW!U42 + TEN!U42 + TEX!U42</f>
        <v>9.814164439999999</v>
      </c>
      <c r="V42" s="5">
        <f xml:space="preserve"> 0 + CAL!V42 + CAR!V42 + CENT!V42 + FLA!V42 + MIDA!V42 + MIDW!V42 + NE!V42 + NY!V42 + NW!V42 + SE!V42 + SW!V42 + TEN!V42 + TEX!V42</f>
        <v>9.8882453600000026</v>
      </c>
      <c r="W42" s="5">
        <f xml:space="preserve"> 0 + CAL!W42 + CAR!W42 + CENT!W42 + FLA!W42 + MIDA!W42 + MIDW!W42 + NE!W42 + NY!W42 + NW!W42 + SE!W42 + SW!W42 + TEN!W42 + TEX!W42</f>
        <v>9.9800271399999989</v>
      </c>
      <c r="X42" s="5">
        <f xml:space="preserve"> 0 + CAL!X42 + CAR!X42 + CENT!X42 + FLA!X42 + MIDA!X42 + MIDW!X42 + NE!X42 + NY!X42 + NW!X42 + SE!X42 + SW!X42 + TEN!X42 + TEX!X42</f>
        <v>10.07501501</v>
      </c>
      <c r="Y42" s="5">
        <f xml:space="preserve"> 0 + CAL!Y42 + CAR!Y42 + CENT!Y42 + FLA!Y42 + MIDA!Y42 + MIDW!Y42 + NE!Y42 + NY!Y42 + NW!Y42 + SE!Y42 + SW!Y42 + TEN!Y42 + TEX!Y42</f>
        <v>10.189046270000002</v>
      </c>
      <c r="Z42" s="5">
        <f xml:space="preserve"> 0 + CAL!Z42 + CAR!Z42 + CENT!Z42 + FLA!Z42 + MIDA!Z42 + MIDW!Z42 + NE!Z42 + NY!Z42 + NW!Z42 + SE!Z42 + SW!Z42 + TEN!Z42 + TEX!Z42</f>
        <v>10.317099720000002</v>
      </c>
      <c r="AA42" s="5">
        <f xml:space="preserve"> 0 + CAL!AA42 + CAR!AA42 + CENT!AA42 + FLA!AA42 + MIDA!AA42 + MIDW!AA42 + NE!AA42 + NY!AA42 + NW!AA42 + SE!AA42 + SW!AA42 + TEN!AA42 + TEX!AA42</f>
        <v>10.411047140000001</v>
      </c>
      <c r="AB42" s="5">
        <f xml:space="preserve"> 0 + CAL!AB42 + CAR!AB42 + CENT!AB42 + FLA!AB42 + MIDA!AB42 + MIDW!AB42 + NE!AB42 + NY!AB42 + NW!AB42 + SE!AB42 + SW!AB42 + TEN!AB42 + TEX!AB42</f>
        <v>10.513342199999997</v>
      </c>
      <c r="AC42" s="5">
        <f xml:space="preserve"> 0 + CAL!AC42 + CAR!AC42 + CENT!AC42 + FLA!AC42 + MIDA!AC42 + MIDW!AC42 + NE!AC42 + NY!AC42 + NW!AC42 + SE!AC42 + SW!AC42 + TEN!AC42 + TEX!AC42</f>
        <v>10.62086425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tr">
        <f>CAL!A43</f>
        <v>Nuclear_MW_Cost</v>
      </c>
      <c r="B43" s="5">
        <f xml:space="preserve"> 0 + CAL!B43 + CAR!B43 + CENT!B43 + FLA!B43 + MIDA!B43 + MIDW!B43 + NE!B43 + NY!B43 + NW!B43 + SE!B43 + SW!B43 + TEN!B43 + TEX!B43</f>
        <v>126697.09225125</v>
      </c>
      <c r="C43" s="5">
        <f xml:space="preserve"> 0 + CAL!C43 + CAR!C43 + CENT!C43 + FLA!C43 + MIDA!C43 + MIDW!C43 + NE!C43 + NY!C43 + NW!C43 + SE!C43 + SW!C43 + TEN!C43 + TEX!C43</f>
        <v>152410.02012337002</v>
      </c>
      <c r="D43" s="5">
        <f xml:space="preserve"> 0 + CAL!D43 + CAR!D43 + CENT!D43 + FLA!D43 + MIDA!D43 + MIDW!D43 + NE!D43 + NY!D43 + NW!D43 + SE!D43 + SW!D43 + TEN!D43 + TEX!D43</f>
        <v>180174.11255997</v>
      </c>
      <c r="E43" s="5">
        <f xml:space="preserve"> 0 + CAL!E43 + CAR!E43 + CENT!E43 + FLA!E43 + MIDA!E43 + MIDW!E43 + NE!E43 + NY!E43 + NW!E43 + SE!E43 + SW!E43 + TEN!E43 + TEX!E43</f>
        <v>209984.80432823001</v>
      </c>
      <c r="F43" s="5">
        <f xml:space="preserve"> 0 + CAL!F43 + CAR!F43 + CENT!F43 + FLA!F43 + MIDA!F43 + MIDW!F43 + NE!F43 + NY!F43 + NW!F43 + SE!F43 + SW!F43 + TEN!F43 + TEX!F43</f>
        <v>241847.44815899999</v>
      </c>
      <c r="G43" s="5">
        <f xml:space="preserve"> 0 + CAL!G43 + CAR!G43 + CENT!G43 + FLA!G43 + MIDA!G43 + MIDW!G43 + NE!G43 + NY!G43 + NW!G43 + SE!G43 + SW!G43 + TEN!G43 + TEX!G43</f>
        <v>275611.16598762001</v>
      </c>
      <c r="H43" s="5">
        <f xml:space="preserve"> 0 + CAL!H43 + CAR!H43 + CENT!H43 + FLA!H43 + MIDA!H43 + MIDW!H43 + NE!H43 + NY!H43 + NW!H43 + SE!H43 + SW!H43 + TEN!H43 + TEX!H43</f>
        <v>308815.46631187992</v>
      </c>
      <c r="I43" s="5">
        <f xml:space="preserve"> 0 + CAL!I43 + CAR!I43 + CENT!I43 + FLA!I43 + MIDA!I43 + MIDW!I43 + NE!I43 + NY!I43 + NW!I43 + SE!I43 + SW!I43 + TEN!I43 + TEX!I43</f>
        <v>339111.79673462</v>
      </c>
      <c r="J43" s="5">
        <f xml:space="preserve"> 0 + CAL!J43 + CAR!J43 + CENT!J43 + FLA!J43 + MIDA!J43 + MIDW!J43 + NE!J43 + NY!J43 + NW!J43 + SE!J43 + SW!J43 + TEN!J43 + TEX!J43</f>
        <v>365963.71605246002</v>
      </c>
      <c r="K43" s="5">
        <f xml:space="preserve"> 0 + CAL!K43 + CAR!K43 + CENT!K43 + FLA!K43 + MIDA!K43 + MIDW!K43 + NE!K43 + NY!K43 + NW!K43 + SE!K43 + SW!K43 + TEN!K43 + TEX!K43</f>
        <v>395241.46889848</v>
      </c>
      <c r="L43" s="5">
        <f xml:space="preserve"> 0 + CAL!L43 + CAR!L43 + CENT!L43 + FLA!L43 + MIDA!L43 + MIDW!L43 + NE!L43 + NY!L43 + NW!L43 + SE!L43 + SW!L43 + TEN!L43 + TEX!L43</f>
        <v>421630.34045720997</v>
      </c>
      <c r="M43" s="5">
        <f xml:space="preserve"> 0 + CAL!M43 + CAR!M43 + CENT!M43 + FLA!M43 + MIDA!M43 + MIDW!M43 + NE!M43 + NY!M43 + NW!M43 + SE!M43 + SW!M43 + TEN!M43 + TEX!M43</f>
        <v>444113.93475716992</v>
      </c>
      <c r="N43" s="5">
        <f xml:space="preserve"> 0 + CAL!N43 + CAR!N43 + CENT!N43 + FLA!N43 + MIDA!N43 + MIDW!N43 + NE!N43 + NY!N43 + NW!N43 + SE!N43 + SW!N43 + TEN!N43 + TEX!N43</f>
        <v>461065.12700014992</v>
      </c>
      <c r="O43" s="5">
        <f xml:space="preserve"> 0 + CAL!O43 + CAR!O43 + CENT!O43 + FLA!O43 + MIDA!O43 + MIDW!O43 + NE!O43 + NY!O43 + NW!O43 + SE!O43 + SW!O43 + TEN!O43 + TEX!O43</f>
        <v>478085.54256228992</v>
      </c>
      <c r="P43" s="5">
        <f xml:space="preserve"> 0 + CAL!P43 + CAR!P43 + CENT!P43 + FLA!P43 + MIDA!P43 + MIDW!P43 + NE!P43 + NY!P43 + NW!P43 + SE!P43 + SW!P43 + TEN!P43 + TEX!P43</f>
        <v>496100.64862700994</v>
      </c>
      <c r="Q43" s="5">
        <f xml:space="preserve"> 0 + CAL!Q43 + CAR!Q43 + CENT!Q43 + FLA!Q43 + MIDA!Q43 + MIDW!Q43 + NE!Q43 + NY!Q43 + NW!Q43 + SE!Q43 + SW!Q43 + TEN!Q43 + TEX!Q43</f>
        <v>512645.93313056009</v>
      </c>
      <c r="R43" s="5">
        <f xml:space="preserve"> 0 + CAL!R43 + CAR!R43 + CENT!R43 + FLA!R43 + MIDA!R43 + MIDW!R43 + NE!R43 + NY!R43 + NW!R43 + SE!R43 + SW!R43 + TEN!R43 + TEX!R43</f>
        <v>514867.5085623099</v>
      </c>
      <c r="S43" s="5">
        <f xml:space="preserve"> 0 + CAL!S43 + CAR!S43 + CENT!S43 + FLA!S43 + MIDA!S43 + MIDW!S43 + NE!S43 + NY!S43 + NW!S43 + SE!S43 + SW!S43 + TEN!S43 + TEX!S43</f>
        <v>515283.08903752</v>
      </c>
      <c r="T43" s="5">
        <f xml:space="preserve"> 0 + CAL!T43 + CAR!T43 + CENT!T43 + FLA!T43 + MIDA!T43 + MIDW!T43 + NE!T43 + NY!T43 + NW!T43 + SE!T43 + SW!T43 + TEN!T43 + TEX!T43</f>
        <v>518033.97234534007</v>
      </c>
      <c r="U43" s="5">
        <f xml:space="preserve"> 0 + CAL!U43 + CAR!U43 + CENT!U43 + FLA!U43 + MIDA!U43 + MIDW!U43 + NE!U43 + NY!U43 + NW!U43 + SE!U43 + SW!U43 + TEN!U43 + TEX!U43</f>
        <v>518243.88459526002</v>
      </c>
      <c r="V43" s="5">
        <f xml:space="preserve"> 0 + CAL!V43 + CAR!V43 + CENT!V43 + FLA!V43 + MIDA!V43 + MIDW!V43 + NE!V43 + NY!V43 + NW!V43 + SE!V43 + SW!V43 + TEN!V43 + TEX!V43</f>
        <v>521471.39922721992</v>
      </c>
      <c r="W43" s="5">
        <f xml:space="preserve"> 0 + CAL!W43 + CAR!W43 + CENT!W43 + FLA!W43 + MIDA!W43 + MIDW!W43 + NE!W43 + NY!W43 + NW!W43 + SE!W43 + SW!W43 + TEN!W43 + TEX!W43</f>
        <v>525940.5799316999</v>
      </c>
      <c r="X43" s="5">
        <f xml:space="preserve"> 0 + CAL!X43 + CAR!X43 + CENT!X43 + FLA!X43 + MIDA!X43 + MIDW!X43 + NE!X43 + NY!X43 + NW!X43 + SE!X43 + SW!X43 + TEN!X43 + TEX!X43</f>
        <v>530482.75983006996</v>
      </c>
      <c r="Y43" s="5">
        <f xml:space="preserve"> 0 + CAL!Y43 + CAR!Y43 + CENT!Y43 + FLA!Y43 + MIDA!Y43 + MIDW!Y43 + NE!Y43 + NY!Y43 + NW!Y43 + SE!Y43 + SW!Y43 + TEN!Y43 + TEX!Y43</f>
        <v>535640.65518180002</v>
      </c>
      <c r="Z43" s="5">
        <f xml:space="preserve"> 0 + CAL!Z43 + CAR!Z43 + CENT!Z43 + FLA!Z43 + MIDA!Z43 + MIDW!Z43 + NE!Z43 + NY!Z43 + NW!Z43 + SE!Z43 + SW!Z43 + TEN!Z43 + TEX!Z43</f>
        <v>541741.15803129005</v>
      </c>
      <c r="AA43" s="5">
        <f xml:space="preserve"> 0 + CAL!AA43 + CAR!AA43 + CENT!AA43 + FLA!AA43 + MIDA!AA43 + MIDW!AA43 + NE!AA43 + NY!AA43 + NW!AA43 + SE!AA43 + SW!AA43 + TEN!AA43 + TEX!AA43</f>
        <v>546214.21863704</v>
      </c>
      <c r="AB43" s="5">
        <f xml:space="preserve"> 0 + CAL!AB43 + CAR!AB43 + CENT!AB43 + FLA!AB43 + MIDA!AB43 + MIDW!AB43 + NE!AB43 + NY!AB43 + NW!AB43 + SE!AB43 + SW!AB43 + TEN!AB43 + TEX!AB43</f>
        <v>551010.67062071001</v>
      </c>
      <c r="AC43" s="5">
        <f xml:space="preserve"> 0 + CAL!AC43 + CAR!AC43 + CENT!AC43 + FLA!AC43 + MIDA!AC43 + MIDW!AC43 + NE!AC43 + NY!AC43 + NW!AC43 + SE!AC43 + SW!AC43 + TEN!AC43 + TEX!AC43</f>
        <v>556070.49309339991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tr">
        <f>CAL!A44</f>
        <v>Nuclear_MWh_Cost</v>
      </c>
      <c r="B44" s="5">
        <f xml:space="preserve"> 0 + CAL!B44 + CAR!B44 + CENT!B44 + FLA!B44 + MIDA!B44 + MIDW!B44 + NE!B44 + NY!B44 + NW!B44 + SE!B44 + SW!B44 + TEN!B44 + TEX!B44</f>
        <v>7868.9987577999991</v>
      </c>
      <c r="C44" s="5">
        <f xml:space="preserve"> 0 + CAL!C44 + CAR!C44 + CENT!C44 + FLA!C44 + MIDA!C44 + MIDW!C44 + NE!C44 + NY!C44 + NW!C44 + SE!C44 + SW!C44 + TEN!C44 + TEX!C44</f>
        <v>9536.0604703199988</v>
      </c>
      <c r="D44" s="5">
        <f xml:space="preserve"> 0 + CAL!D44 + CAR!D44 + CENT!D44 + FLA!D44 + MIDA!D44 + MIDW!D44 + NE!D44 + NY!D44 + NW!D44 + SE!D44 + SW!D44 + TEN!D44 + TEX!D44</f>
        <v>11335.420792999999</v>
      </c>
      <c r="E44" s="5">
        <f xml:space="preserve"> 0 + CAL!E44 + CAR!E44 + CENT!E44 + FLA!E44 + MIDA!E44 + MIDW!E44 + NE!E44 + NY!E44 + NW!E44 + SE!E44 + SW!E44 + TEN!E44 + TEX!E44</f>
        <v>13265.275649679999</v>
      </c>
      <c r="F44" s="5">
        <f xml:space="preserve"> 0 + CAL!F44 + CAR!F44 + CENT!F44 + FLA!F44 + MIDA!F44 + MIDW!F44 + NE!F44 + NY!F44 + NW!F44 + SE!F44 + SW!F44 + TEN!F44 + TEX!F44</f>
        <v>15323.87246864</v>
      </c>
      <c r="G44" s="5">
        <f xml:space="preserve"> 0 + CAL!G44 + CAR!G44 + CENT!G44 + FLA!G44 + MIDA!G44 + MIDW!G44 + NE!G44 + NY!G44 + NW!G44 + SE!G44 + SW!G44 + TEN!G44 + TEX!G44</f>
        <v>17503.121538059997</v>
      </c>
      <c r="H44" s="5">
        <f xml:space="preserve"> 0 + CAL!H44 + CAR!H44 + CENT!H44 + FLA!H44 + MIDA!H44 + MIDW!H44 + NE!H44 + NY!H44 + NW!H44 + SE!H44 + SW!H44 + TEN!H44 + TEX!H44</f>
        <v>19652.143881339998</v>
      </c>
      <c r="I44" s="5">
        <f xml:space="preserve"> 0 + CAL!I44 + CAR!I44 + CENT!I44 + FLA!I44 + MIDA!I44 + MIDW!I44 + NE!I44 + NY!I44 + NW!I44 + SE!I44 + SW!I44 + TEN!I44 + TEX!I44</f>
        <v>21626.591014019996</v>
      </c>
      <c r="J44" s="5">
        <f xml:space="preserve"> 0 + CAL!J44 + CAR!J44 + CENT!J44 + FLA!J44 + MIDA!J44 + MIDW!J44 + NE!J44 + NY!J44 + NW!J44 + SE!J44 + SW!J44 + TEN!J44 + TEX!J44</f>
        <v>23330.277555089997</v>
      </c>
      <c r="K44" s="5">
        <f xml:space="preserve"> 0 + CAL!K44 + CAR!K44 + CENT!K44 + FLA!K44 + MIDA!K44 + MIDW!K44 + NE!K44 + NY!K44 + NW!K44 + SE!K44 + SW!K44 + TEN!K44 + TEX!K44</f>
        <v>25202.288523970004</v>
      </c>
      <c r="L44" s="5">
        <f xml:space="preserve"> 0 + CAL!L44 + CAR!L44 + CENT!L44 + FLA!L44 + MIDA!L44 + MIDW!L44 + NE!L44 + NY!L44 + NW!L44 + SE!L44 + SW!L44 + TEN!L44 + TEX!L44</f>
        <v>26886.212710709999</v>
      </c>
      <c r="M44" s="5">
        <f xml:space="preserve"> 0 + CAL!M44 + CAR!M44 + CENT!M44 + FLA!M44 + MIDA!M44 + MIDW!M44 + NE!M44 + NY!M44 + NW!M44 + SE!M44 + SW!M44 + TEN!M44 + TEX!M44</f>
        <v>28290.635714529999</v>
      </c>
      <c r="N44" s="5">
        <f xml:space="preserve"> 0 + CAL!N44 + CAR!N44 + CENT!N44 + FLA!N44 + MIDA!N44 + MIDW!N44 + NE!N44 + NY!N44 + NW!N44 + SE!N44 + SW!N44 + TEN!N44 + TEX!N44</f>
        <v>29329.75160249</v>
      </c>
      <c r="O44" s="5">
        <f xml:space="preserve"> 0 + CAL!O44 + CAR!O44 + CENT!O44 + FLA!O44 + MIDA!O44 + MIDW!O44 + NE!O44 + NY!O44 + NW!O44 + SE!O44 + SW!O44 + TEN!O44 + TEX!O44</f>
        <v>30370.099315689997</v>
      </c>
      <c r="P44" s="5">
        <f xml:space="preserve"> 0 + CAL!P44 + CAR!P44 + CENT!P44 + FLA!P44 + MIDA!P44 + MIDW!P44 + NE!P44 + NY!P44 + NW!P44 + SE!P44 + SW!P44 + TEN!P44 + TEX!P44</f>
        <v>31478.200718490003</v>
      </c>
      <c r="Q44" s="5">
        <f xml:space="preserve"> 0 + CAL!Q44 + CAR!Q44 + CENT!Q44 + FLA!Q44 + MIDA!Q44 + MIDW!Q44 + NE!Q44 + NY!Q44 + NW!Q44 + SE!Q44 + SW!Q44 + TEN!Q44 + TEX!Q44</f>
        <v>32480.648710949998</v>
      </c>
      <c r="R44" s="5">
        <f xml:space="preserve"> 0 + CAL!R44 + CAR!R44 + CENT!R44 + FLA!R44 + MIDA!R44 + MIDW!R44 + NE!R44 + NY!R44 + NW!R44 + SE!R44 + SW!R44 + TEN!R44 + TEX!R44</f>
        <v>32687.50638264</v>
      </c>
      <c r="S44" s="5">
        <f xml:space="preserve"> 0 + CAL!S44 + CAR!S44 + CENT!S44 + FLA!S44 + MIDA!S44 + MIDW!S44 + NE!S44 + NY!S44 + NW!S44 + SE!S44 + SW!S44 + TEN!S44 + TEX!S44</f>
        <v>32766.372188390003</v>
      </c>
      <c r="T44" s="5">
        <f xml:space="preserve"> 0 + CAL!T44 + CAR!T44 + CENT!T44 + FLA!T44 + MIDA!T44 + MIDW!T44 + NE!T44 + NY!T44 + NW!T44 + SE!T44 + SW!T44 + TEN!T44 + TEX!T44</f>
        <v>33009.227086489998</v>
      </c>
      <c r="U44" s="5">
        <f xml:space="preserve"> 0 + CAL!U44 + CAR!U44 + CENT!U44 + FLA!U44 + MIDA!U44 + MIDW!U44 + NE!U44 + NY!U44 + NW!U44 + SE!U44 + SW!U44 + TEN!U44 + TEX!U44</f>
        <v>33073.734110360005</v>
      </c>
      <c r="V44" s="5">
        <f xml:space="preserve"> 0 + CAL!V44 + CAR!V44 + CENT!V44 + FLA!V44 + MIDA!V44 + MIDW!V44 + NE!V44 + NY!V44 + NW!V44 + SE!V44 + SW!V44 + TEN!V44 + TEX!V44</f>
        <v>33323.386799780004</v>
      </c>
      <c r="W44" s="5">
        <f xml:space="preserve"> 0 + CAL!W44 + CAR!W44 + CENT!W44 + FLA!W44 + MIDA!W44 + MIDW!W44 + NE!W44 + NY!W44 + NW!W44 + SE!W44 + SW!W44 + TEN!W44 + TEX!W44</f>
        <v>33632.691433010004</v>
      </c>
      <c r="X44" s="5">
        <f xml:space="preserve"> 0 + CAL!X44 + CAR!X44 + CENT!X44 + FLA!X44 + MIDA!X44 + MIDW!X44 + NE!X44 + NY!X44 + NW!X44 + SE!X44 + SW!X44 + TEN!X44 + TEX!X44</f>
        <v>33952.800614910004</v>
      </c>
      <c r="Y44" s="5">
        <f xml:space="preserve"> 0 + CAL!Y44 + CAR!Y44 + CENT!Y44 + FLA!Y44 + MIDA!Y44 + MIDW!Y44 + NE!Y44 + NY!Y44 + NW!Y44 + SE!Y44 + SW!Y44 + TEN!Y44 + TEX!Y44</f>
        <v>34337.085926719999</v>
      </c>
      <c r="Z44" s="5">
        <f xml:space="preserve"> 0 + CAL!Z44 + CAR!Z44 + CENT!Z44 + FLA!Z44 + MIDA!Z44 + MIDW!Z44 + NE!Z44 + NY!Z44 + NW!Z44 + SE!Z44 + SW!Z44 + TEN!Z44 + TEX!Z44</f>
        <v>34768.626078239999</v>
      </c>
      <c r="AA44" s="5">
        <f xml:space="preserve"> 0 + CAL!AA44 + CAR!AA44 + CENT!AA44 + FLA!AA44 + MIDA!AA44 + MIDW!AA44 + NE!AA44 + NY!AA44 + NW!AA44 + SE!AA44 + SW!AA44 + TEN!AA44 + TEX!AA44</f>
        <v>35085.228820559998</v>
      </c>
      <c r="AB44" s="5">
        <f xml:space="preserve"> 0 + CAL!AB44 + CAR!AB44 + CENT!AB44 + FLA!AB44 + MIDA!AB44 + MIDW!AB44 + NE!AB44 + NY!AB44 + NW!AB44 + SE!AB44 + SW!AB44 + TEN!AB44 + TEX!AB44</f>
        <v>35429.963201370003</v>
      </c>
      <c r="AC44" s="5">
        <f xml:space="preserve"> 0 + CAL!AC44 + CAR!AC44 + CENT!AC44 + FLA!AC44 + MIDA!AC44 + MIDW!AC44 + NE!AC44 + NY!AC44 + NW!AC44 + SE!AC44 + SW!AC44 + TEN!AC44 + TEX!AC44</f>
        <v>35792.312556600002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tr">
        <f>CAL!A45</f>
        <v>Nuclear_Start_Knob</v>
      </c>
      <c r="B45" s="5">
        <f xml:space="preserve"> 0 + CAL!B45 + CAR!B45 + CENT!B45 + FLA!B45 + MIDA!B45 + MIDW!B45 + NE!B45 + NY!B45 + NW!B45 + SE!B45 + SW!B45 + TEN!B45 + TEX!B45</f>
        <v>13</v>
      </c>
      <c r="C45" s="5">
        <f xml:space="preserve"> 0 + CAL!C45 + CAR!C45 + CENT!C45 + FLA!C45 + MIDA!C45 + MIDW!C45 + NE!C45 + NY!C45 + NW!C45 + SE!C45 + SW!C45 + TEN!C45 + TEX!C45</f>
        <v>13.325000000000003</v>
      </c>
      <c r="D45" s="5">
        <f xml:space="preserve"> 0 + CAL!D45 + CAR!D45 + CENT!D45 + FLA!D45 + MIDA!D45 + MIDW!D45 + NE!D45 + NY!D45 + NW!D45 + SE!D45 + SW!D45 + TEN!D45 + TEX!D45</f>
        <v>16.770188059999999</v>
      </c>
      <c r="E45" s="5">
        <f xml:space="preserve"> 0 + CAL!E45 + CAR!E45 + CENT!E45 + FLA!E45 + MIDA!E45 + MIDW!E45 + NE!E45 + NY!E45 + NW!E45 + SE!E45 + SW!E45 + TEN!E45 + TEX!E45</f>
        <v>16.064566889999998</v>
      </c>
      <c r="F45" s="5">
        <f xml:space="preserve"> 0 + CAL!F45 + CAR!F45 + CENT!F45 + FLA!F45 + MIDA!F45 + MIDW!F45 + NE!F45 + NY!F45 + NW!F45 + SE!F45 + SW!F45 + TEN!F45 + TEX!F45</f>
        <v>15.64889997</v>
      </c>
      <c r="G45" s="5">
        <f xml:space="preserve"> 0 + CAL!G45 + CAR!G45 + CENT!G45 + FLA!G45 + MIDA!G45 + MIDW!G45 + NE!G45 + NY!G45 + NW!G45 + SE!G45 + SW!G45 + TEN!G45 + TEX!G45</f>
        <v>15.368051800000002</v>
      </c>
      <c r="H45" s="5">
        <f xml:space="preserve"> 0 + CAL!H45 + CAR!H45 + CENT!H45 + FLA!H45 + MIDA!H45 + MIDW!H45 + NE!H45 + NY!H45 + NW!H45 + SE!H45 + SW!H45 + TEN!H45 + TEX!H45</f>
        <v>15.14340447</v>
      </c>
      <c r="I45" s="5">
        <f xml:space="preserve"> 0 + CAL!I45 + CAR!I45 + CENT!I45 + FLA!I45 + MIDA!I45 + MIDW!I45 + NE!I45 + NY!I45 + NW!I45 + SE!I45 + SW!I45 + TEN!I45 + TEX!I45</f>
        <v>14.863417340000002</v>
      </c>
      <c r="J45" s="5">
        <f xml:space="preserve"> 0 + CAL!J45 + CAR!J45 + CENT!J45 + FLA!J45 + MIDA!J45 + MIDW!J45 + NE!J45 + NY!J45 + NW!J45 + SE!J45 + SW!J45 + TEN!J45 + TEX!J45</f>
        <v>14.466475650000001</v>
      </c>
      <c r="K45" s="5">
        <f xml:space="preserve"> 0 + CAL!K45 + CAR!K45 + CENT!K45 + FLA!K45 + MIDA!K45 + MIDW!K45 + NE!K45 + NY!K45 + NW!K45 + SE!K45 + SW!K45 + TEN!K45 + TEX!K45</f>
        <v>14.250634790000001</v>
      </c>
      <c r="L45" s="5">
        <f xml:space="preserve"> 0 + CAL!L45 + CAR!L45 + CENT!L45 + FLA!L45 + MIDA!L45 + MIDW!L45 + NE!L45 + NY!L45 + NW!L45 + SE!L45 + SW!L45 + TEN!L45 + TEX!L45</f>
        <v>14.233711019999998</v>
      </c>
      <c r="M45" s="5">
        <f xml:space="preserve"> 0 + CAL!M45 + CAR!M45 + CENT!M45 + FLA!M45 + MIDA!M45 + MIDW!M45 + NE!M45 + NY!M45 + NW!M45 + SE!M45 + SW!M45 + TEN!M45 + TEX!M45</f>
        <v>14.07830457</v>
      </c>
      <c r="N45" s="5">
        <f xml:space="preserve"> 0 + CAL!N45 + CAR!N45 + CENT!N45 + FLA!N45 + MIDA!N45 + MIDW!N45 + NE!N45 + NY!N45 + NW!N45 + SE!N45 + SW!N45 + TEN!N45 + TEX!N45</f>
        <v>13.825169439999998</v>
      </c>
      <c r="O45" s="5">
        <f xml:space="preserve"> 0 + CAL!O45 + CAR!O45 + CENT!O45 + FLA!O45 + MIDA!O45 + MIDW!O45 + NE!O45 + NY!O45 + NW!O45 + SE!O45 + SW!O45 + TEN!O45 + TEX!O45</f>
        <v>13.69738888</v>
      </c>
      <c r="P45" s="5">
        <f xml:space="preserve"> 0 + CAL!P45 + CAR!P45 + CENT!P45 + FLA!P45 + MIDA!P45 + MIDW!P45 + NE!P45 + NY!P45 + NW!P45 + SE!P45 + SW!P45 + TEN!P45 + TEX!P45</f>
        <v>13.65638571</v>
      </c>
      <c r="Q45" s="5">
        <f xml:space="preserve"> 0 + CAL!Q45 + CAR!Q45 + CENT!Q45 + FLA!Q45 + MIDA!Q45 + MIDW!Q45 + NE!Q45 + NY!Q45 + NW!Q45 + SE!Q45 + SW!Q45 + TEN!Q45 + TEX!Q45</f>
        <v>13.679739670000002</v>
      </c>
      <c r="R45" s="5">
        <f xml:space="preserve"> 0 + CAL!R45 + CAR!R45 + CENT!R45 + FLA!R45 + MIDA!R45 + MIDW!R45 + NE!R45 + NY!R45 + NW!R45 + SE!R45 + SW!R45 + TEN!R45 + TEX!R45</f>
        <v>13.57856698</v>
      </c>
      <c r="S45" s="5">
        <f xml:space="preserve"> 0 + CAL!S45 + CAR!S45 + CENT!S45 + FLA!S45 + MIDA!S45 + MIDW!S45 + NE!S45 + NY!S45 + NW!S45 + SE!S45 + SW!S45 + TEN!S45 + TEX!S45</f>
        <v>13.488043500000002</v>
      </c>
      <c r="T45" s="5">
        <f xml:space="preserve"> 0 + CAL!T45 + CAR!T45 + CENT!T45 + FLA!T45 + MIDA!T45 + MIDW!T45 + NE!T45 + NY!T45 + NW!T45 + SE!T45 + SW!T45 + TEN!T45 + TEX!T45</f>
        <v>13.437611749999999</v>
      </c>
      <c r="U45" s="5">
        <f xml:space="preserve"> 0 + CAL!U45 + CAR!U45 + CENT!U45 + FLA!U45 + MIDA!U45 + MIDW!U45 + NE!U45 + NY!U45 + NW!U45 + SE!U45 + SW!U45 + TEN!U45 + TEX!U45</f>
        <v>13.642773100000003</v>
      </c>
      <c r="V45" s="5">
        <f xml:space="preserve"> 0 + CAL!V45 + CAR!V45 + CENT!V45 + FLA!V45 + MIDA!V45 + MIDW!V45 + NE!V45 + NY!V45 + NW!V45 + SE!V45 + SW!V45 + TEN!V45 + TEX!V45</f>
        <v>13.457240189999998</v>
      </c>
      <c r="W45" s="5">
        <f xml:space="preserve"> 0 + CAL!W45 + CAR!W45 + CENT!W45 + FLA!W45 + MIDA!W45 + MIDW!W45 + NE!W45 + NY!W45 + NW!W45 + SE!W45 + SW!W45 + TEN!W45 + TEX!W45</f>
        <v>13.505033559999998</v>
      </c>
      <c r="X45" s="5">
        <f xml:space="preserve"> 0 + CAL!X45 + CAR!X45 + CENT!X45 + FLA!X45 + MIDA!X45 + MIDW!X45 + NE!X45 + NY!X45 + NW!X45 + SE!X45 + SW!X45 + TEN!X45 + TEX!X45</f>
        <v>13.474817720000001</v>
      </c>
      <c r="Y45" s="5">
        <f xml:space="preserve"> 0 + CAL!Y45 + CAR!Y45 + CENT!Y45 + FLA!Y45 + MIDA!Y45 + MIDW!Y45 + NE!Y45 + NY!Y45 + NW!Y45 + SE!Y45 + SW!Y45 + TEN!Y45 + TEX!Y45</f>
        <v>13.480245589999999</v>
      </c>
      <c r="Z45" s="5">
        <f xml:space="preserve"> 0 + CAL!Z45 + CAR!Z45 + CENT!Z45 + FLA!Z45 + MIDA!Z45 + MIDW!Z45 + NE!Z45 + NY!Z45 + NW!Z45 + SE!Z45 + SW!Z45 + TEN!Z45 + TEX!Z45</f>
        <v>13.516345789999997</v>
      </c>
      <c r="AA45" s="5">
        <f xml:space="preserve"> 0 + CAL!AA45 + CAR!AA45 + CENT!AA45 + FLA!AA45 + MIDA!AA45 + MIDW!AA45 + NE!AA45 + NY!AA45 + NW!AA45 + SE!AA45 + SW!AA45 + TEN!AA45 + TEX!AA45</f>
        <v>13.505837620000001</v>
      </c>
      <c r="AB45" s="5">
        <f xml:space="preserve"> 0 + CAL!AB45 + CAR!AB45 + CENT!AB45 + FLA!AB45 + MIDA!AB45 + MIDW!AB45 + NE!AB45 + NY!AB45 + NW!AB45 + SE!AB45 + SW!AB45 + TEN!AB45 + TEX!AB45</f>
        <v>13.478463850000001</v>
      </c>
      <c r="AC45" s="5">
        <f xml:space="preserve"> 0 + CAL!AC45 + CAR!AC45 + CENT!AC45 + FLA!AC45 + MIDA!AC45 + MIDW!AC45 + NE!AC45 + NY!AC45 + NW!AC45 + SE!AC45 + SW!AC45 + TEN!AC45 + TEX!AC45</f>
        <v>13.485468609999998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tr">
        <f>CAL!A46</f>
        <v>Nuclear_Knob</v>
      </c>
      <c r="B46" s="5">
        <f xml:space="preserve"> 0 + CAL!B46 + CAR!B46 + CENT!B46 + FLA!B46 + MIDA!B46 + MIDW!B46 + NE!B46 + NY!B46 + NW!B46 + SE!B46 + SW!B46 + TEN!B46 + TEX!B46</f>
        <v>13</v>
      </c>
      <c r="C46" s="5">
        <f xml:space="preserve"> 0 + CAL!C46 + CAR!C46 + CENT!C46 + FLA!C46 + MIDA!C46 + MIDW!C46 + NE!C46 + NY!C46 + NW!C46 + SE!C46 + SW!C46 + TEN!C46 + TEX!C46</f>
        <v>18.40339724</v>
      </c>
      <c r="D46" s="5">
        <f xml:space="preserve"> 0 + CAL!D46 + CAR!D46 + CENT!D46 + FLA!D46 + MIDA!D46 + MIDW!D46 + NE!D46 + NY!D46 + NW!D46 + SE!D46 + SW!D46 + TEN!D46 + TEX!D46</f>
        <v>16.77031654</v>
      </c>
      <c r="E46" s="5">
        <f xml:space="preserve"> 0 + CAL!E46 + CAR!E46 + CENT!E46 + FLA!E46 + MIDA!E46 + MIDW!E46 + NE!E46 + NY!E46 + NW!E46 + SE!E46 + SW!E46 + TEN!E46 + TEX!E46</f>
        <v>16.064694590000002</v>
      </c>
      <c r="F46" s="5">
        <f xml:space="preserve"> 0 + CAL!F46 + CAR!F46 + CENT!F46 + FLA!F46 + MIDA!F46 + MIDW!F46 + NE!F46 + NY!F46 + NW!F46 + SE!F46 + SW!F46 + TEN!F46 + TEX!F46</f>
        <v>15.649029929999998</v>
      </c>
      <c r="G46" s="5">
        <f xml:space="preserve"> 0 + CAL!G46 + CAR!G46 + CENT!G46 + FLA!G46 + MIDA!G46 + MIDW!G46 + NE!G46 + NY!G46 + NW!G46 + SE!G46 + SW!G46 + TEN!G46 + TEX!G46</f>
        <v>15.36798054</v>
      </c>
      <c r="H46" s="5">
        <f xml:space="preserve"> 0 + CAL!H46 + CAR!H46 + CENT!H46 + FLA!H46 + MIDA!H46 + MIDW!H46 + NE!H46 + NY!H46 + NW!H46 + SE!H46 + SW!H46 + TEN!H46 + TEX!H46</f>
        <v>14.994164289999999</v>
      </c>
      <c r="I46" s="5">
        <f xml:space="preserve"> 0 + CAL!I46 + CAR!I46 + CENT!I46 + FLA!I46 + MIDA!I46 + MIDW!I46 + NE!I46 + NY!I46 + NW!I46 + SE!I46 + SW!I46 + TEN!I46 + TEX!I46</f>
        <v>14.56882105</v>
      </c>
      <c r="J46" s="5">
        <f xml:space="preserve"> 0 + CAL!J46 + CAR!J46 + CENT!J46 + FLA!J46 + MIDA!J46 + MIDW!J46 + NE!J46 + NY!J46 + NW!J46 + SE!J46 + SW!J46 + TEN!J46 + TEX!J46</f>
        <v>14.32013469</v>
      </c>
      <c r="K46" s="5">
        <f xml:space="preserve"> 0 + CAL!K46 + CAR!K46 + CENT!K46 + FLA!K46 + MIDA!K46 + MIDW!K46 + NE!K46 + NY!K46 + NW!K46 + SE!K46 + SW!K46 + TEN!K46 + TEX!K46</f>
        <v>14.29415144</v>
      </c>
      <c r="L46" s="5">
        <f xml:space="preserve"> 0 + CAL!L46 + CAR!L46 + CENT!L46 + FLA!L46 + MIDA!L46 + MIDW!L46 + NE!L46 + NY!L46 + NW!L46 + SE!L46 + SW!L46 + TEN!L46 + TEX!L46</f>
        <v>14.104497009999999</v>
      </c>
      <c r="M46" s="5">
        <f xml:space="preserve"> 0 + CAL!M46 + CAR!M46 + CENT!M46 + FLA!M46 + MIDA!M46 + MIDW!M46 + NE!M46 + NY!M46 + NW!M46 + SE!M46 + SW!M46 + TEN!M46 + TEX!M46</f>
        <v>13.849489229999996</v>
      </c>
      <c r="N46" s="5">
        <f xml:space="preserve"> 0 + CAL!N46 + CAR!N46 + CENT!N46 + FLA!N46 + MIDA!N46 + MIDW!N46 + NE!N46 + NY!N46 + NW!N46 + SE!N46 + SW!N46 + TEN!N46 + TEX!N46</f>
        <v>13.714743620000004</v>
      </c>
      <c r="O46" s="5">
        <f xml:space="preserve"> 0 + CAL!O46 + CAR!O46 + CENT!O46 + FLA!O46 + MIDA!O46 + MIDW!O46 + NE!O46 + NY!O46 + NW!O46 + SE!O46 + SW!O46 + TEN!O46 + TEX!O46</f>
        <v>13.671780679999999</v>
      </c>
      <c r="P46" s="5">
        <f xml:space="preserve"> 0 + CAL!P46 + CAR!P46 + CENT!P46 + FLA!P46 + MIDA!P46 + MIDW!P46 + NE!P46 + NY!P46 + NW!P46 + SE!P46 + SW!P46 + TEN!P46 + TEX!P46</f>
        <v>13.694736500000001</v>
      </c>
      <c r="Q46" s="5">
        <f xml:space="preserve"> 0 + CAL!Q46 + CAR!Q46 + CENT!Q46 + FLA!Q46 + MIDA!Q46 + MIDW!Q46 + NE!Q46 + NY!Q46 + NW!Q46 + SE!Q46 + SW!Q46 + TEN!Q46 + TEX!Q46</f>
        <v>13.589670219999999</v>
      </c>
      <c r="R46" s="5">
        <f xml:space="preserve"> 0 + CAL!R46 + CAR!R46 + CENT!R46 + FLA!R46 + MIDA!R46 + MIDW!R46 + NE!R46 + NY!R46 + NW!R46 + SE!R46 + SW!R46 + TEN!R46 + TEX!R46</f>
        <v>13.493429190000001</v>
      </c>
      <c r="S46" s="5">
        <f xml:space="preserve"> 0 + CAL!S46 + CAR!S46 + CENT!S46 + FLA!S46 + MIDA!S46 + MIDW!S46 + NE!S46 + NY!S46 + NW!S46 + SE!S46 + SW!S46 + TEN!S46 + TEX!S46</f>
        <v>13.442257360000001</v>
      </c>
      <c r="T46" s="5">
        <f xml:space="preserve"> 0 + CAL!T46 + CAR!T46 + CENT!T46 + FLA!T46 + MIDA!T46 + MIDW!T46 + NE!T46 + NY!T46 + NW!T46 + SE!T46 + SW!T46 + TEN!T46 + TEX!T46</f>
        <v>13.643984790000003</v>
      </c>
      <c r="U46" s="5">
        <f xml:space="preserve"> 0 + CAL!U46 + CAR!U46 + CENT!U46 + FLA!U46 + MIDA!U46 + MIDW!U46 + NE!U46 + NY!U46 + NW!U46 + SE!U46 + SW!U46 + TEN!U46 + TEX!U46</f>
        <v>13.457240189999998</v>
      </c>
      <c r="V46" s="5">
        <f xml:space="preserve"> 0 + CAL!V46 + CAR!V46 + CENT!V46 + FLA!V46 + MIDA!V46 + MIDW!V46 + NE!V46 + NY!V46 + NW!V46 + SE!V46 + SW!V46 + TEN!V46 + TEX!V46</f>
        <v>13.505033559999998</v>
      </c>
      <c r="W46" s="5">
        <f xml:space="preserve"> 0 + CAL!W46 + CAR!W46 + CENT!W46 + FLA!W46 + MIDA!W46 + MIDW!W46 + NE!W46 + NY!W46 + NW!W46 + SE!W46 + SW!W46 + TEN!W46 + TEX!W46</f>
        <v>13.474817720000001</v>
      </c>
      <c r="X46" s="5">
        <f xml:space="preserve"> 0 + CAL!X46 + CAR!X46 + CENT!X46 + FLA!X46 + MIDA!X46 + MIDW!X46 + NE!X46 + NY!X46 + NW!X46 + SE!X46 + SW!X46 + TEN!X46 + TEX!X46</f>
        <v>13.480245589999999</v>
      </c>
      <c r="Y46" s="5">
        <f xml:space="preserve"> 0 + CAL!Y46 + CAR!Y46 + CENT!Y46 + FLA!Y46 + MIDA!Y46 + MIDW!Y46 + NE!Y46 + NY!Y46 + NW!Y46 + SE!Y46 + SW!Y46 + TEN!Y46 + TEX!Y46</f>
        <v>13.516345789999997</v>
      </c>
      <c r="Z46" s="5">
        <f xml:space="preserve"> 0 + CAL!Z46 + CAR!Z46 + CENT!Z46 + FLA!Z46 + MIDA!Z46 + MIDW!Z46 + NE!Z46 + NY!Z46 + NW!Z46 + SE!Z46 + SW!Z46 + TEN!Z46 + TEX!Z46</f>
        <v>13.505837620000001</v>
      </c>
      <c r="AA46" s="5">
        <f xml:space="preserve"> 0 + CAL!AA46 + CAR!AA46 + CENT!AA46 + FLA!AA46 + MIDA!AA46 + MIDW!AA46 + NE!AA46 + NY!AA46 + NW!AA46 + SE!AA46 + SW!AA46 + TEN!AA46 + TEX!AA46</f>
        <v>13.478463850000001</v>
      </c>
      <c r="AB46" s="5">
        <f xml:space="preserve"> 0 + CAL!AB46 + CAR!AB46 + CENT!AB46 + FLA!AB46 + MIDA!AB46 + MIDW!AB46 + NE!AB46 + NY!AB46 + NW!AB46 + SE!AB46 + SW!AB46 + TEN!AB46 + TEX!AB46</f>
        <v>13.485468609999998</v>
      </c>
      <c r="AC46" s="5">
        <f xml:space="preserve"> 0 + CAL!AC46 + CAR!AC46 + CENT!AC46 + FLA!AC46 + MIDA!AC46 + MIDW!AC46 + NE!AC46 + NY!AC46 + NW!AC46 + SE!AC46 + SW!AC46 + TEN!AC46 + TEX!AC46</f>
        <v>13.500370999999999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tr">
        <f>CAL!A47</f>
        <v>Nuclear_Max_Knob</v>
      </c>
      <c r="B47" s="5">
        <f xml:space="preserve"> 0 + CAL!B47 + CAR!B47 + CENT!B47 + FLA!B47 + MIDA!B47 + MIDW!B47 + NE!B47 + NY!B47 + NW!B47 + SE!B47 + SW!B47 + TEN!B47 + TEX!B47</f>
        <v>13</v>
      </c>
      <c r="C47" s="5">
        <f xml:space="preserve"> 0 + CAL!C47 + CAR!C47 + CENT!C47 + FLA!C47 + MIDA!C47 + MIDW!C47 + NE!C47 + NY!C47 + NW!C47 + SE!C47 + SW!C47 + TEN!C47 + TEX!C47</f>
        <v>18.403398190000001</v>
      </c>
      <c r="D47" s="5">
        <f xml:space="preserve"> 0 + CAL!D47 + CAR!D47 + CENT!D47 + FLA!D47 + MIDA!D47 + MIDW!D47 + NE!D47 + NY!D47 + NW!D47 + SE!D47 + SW!D47 + TEN!D47 + TEX!D47</f>
        <v>16.770318059999997</v>
      </c>
      <c r="E47" s="5">
        <f xml:space="preserve"> 0 + CAL!E47 + CAR!E47 + CENT!E47 + FLA!E47 + MIDA!E47 + MIDW!E47 + NE!E47 + NY!E47 + NW!E47 + SE!E47 + SW!E47 + TEN!E47 + TEX!E47</f>
        <v>16.06469689</v>
      </c>
      <c r="F47" s="5">
        <f xml:space="preserve"> 0 + CAL!F47 + CAR!F47 + CENT!F47 + FLA!F47 + MIDA!F47 + MIDW!F47 + NE!F47 + NY!F47 + NW!F47 + SE!F47 + SW!F47 + TEN!F47 + TEX!F47</f>
        <v>15.649029969999997</v>
      </c>
      <c r="G47" s="5">
        <f xml:space="preserve"> 0 + CAL!G47 + CAR!G47 + CENT!G47 + FLA!G47 + MIDA!G47 + MIDW!G47 + NE!G47 + NY!G47 + NW!G47 + SE!G47 + SW!G47 + TEN!G47 + TEX!G47</f>
        <v>15.368181799999999</v>
      </c>
      <c r="H47" s="5">
        <f xml:space="preserve"> 0 + CAL!H47 + CAR!H47 + CENT!H47 + FLA!H47 + MIDA!H47 + MIDW!H47 + NE!H47 + NY!H47 + NW!H47 + SE!H47 + SW!H47 + TEN!H47 + TEX!H47</f>
        <v>15.143534470000001</v>
      </c>
      <c r="I47" s="5">
        <f xml:space="preserve"> 0 + CAL!I47 + CAR!I47 + CENT!I47 + FLA!I47 + MIDA!I47 + MIDW!I47 + NE!I47 + NY!I47 + NW!I47 + SE!I47 + SW!I47 + TEN!I47 + TEX!I47</f>
        <v>14.987389009999998</v>
      </c>
      <c r="J47" s="5">
        <f xml:space="preserve"> 0 + CAL!J47 + CAR!J47 + CENT!J47 + FLA!J47 + MIDA!J47 + MIDW!J47 + NE!J47 + NY!J47 + NW!J47 + SE!J47 + SW!J47 + TEN!J47 + TEX!J47</f>
        <v>14.906968959999999</v>
      </c>
      <c r="K47" s="5">
        <f xml:space="preserve"> 0 + CAL!K47 + CAR!K47 + CENT!K47 + FLA!K47 + MIDA!K47 + MIDW!K47 + NE!K47 + NY!K47 + NW!K47 + SE!K47 + SW!K47 + TEN!K47 + TEX!K47</f>
        <v>14.864118279999998</v>
      </c>
      <c r="L47" s="5">
        <f xml:space="preserve"> 0 + CAL!L47 + CAR!L47 + CENT!L47 + FLA!L47 + MIDA!L47 + MIDW!L47 + NE!L47 + NY!L47 + NW!L47 + SE!L47 + SW!L47 + TEN!L47 + TEX!L47</f>
        <v>14.826611799999997</v>
      </c>
      <c r="M47" s="5">
        <f xml:space="preserve"> 0 + CAL!M47 + CAR!M47 + CENT!M47 + FLA!M47 + MIDA!M47 + MIDW!M47 + NE!M47 + NY!M47 + NW!M47 + SE!M47 + SW!M47 + TEN!M47 + TEX!M47</f>
        <v>14.810227979999997</v>
      </c>
      <c r="N47" s="5">
        <f xml:space="preserve"> 0 + CAL!N47 + CAR!N47 + CENT!N47 + FLA!N47 + MIDA!N47 + MIDW!N47 + NE!N47 + NY!N47 + NW!N47 + SE!N47 + SW!N47 + TEN!N47 + TEX!N47</f>
        <v>14.816321219999999</v>
      </c>
      <c r="O47" s="5">
        <f xml:space="preserve"> 0 + CAL!O47 + CAR!O47 + CENT!O47 + FLA!O47 + MIDA!O47 + MIDW!O47 + NE!O47 + NY!O47 + NW!O47 + SE!O47 + SW!O47 + TEN!O47 + TEX!O47</f>
        <v>14.834365239999997</v>
      </c>
      <c r="P47" s="5">
        <f xml:space="preserve"> 0 + CAL!P47 + CAR!P47 + CENT!P47 + FLA!P47 + MIDA!P47 + MIDW!P47 + NE!P47 + NY!P47 + NW!P47 + SE!P47 + SW!P47 + TEN!P47 + TEX!P47</f>
        <v>14.850899639999998</v>
      </c>
      <c r="Q47" s="5">
        <f xml:space="preserve"> 0 + CAL!Q47 + CAR!Q47 + CENT!Q47 + FLA!Q47 + MIDA!Q47 + MIDW!Q47 + NE!Q47 + NY!Q47 + NW!Q47 + SE!Q47 + SW!Q47 + TEN!Q47 + TEX!Q47</f>
        <v>14.866485860000003</v>
      </c>
      <c r="R47" s="5">
        <f xml:space="preserve"> 0 + CAL!R47 + CAR!R47 + CENT!R47 + FLA!R47 + MIDA!R47 + MIDW!R47 + NE!R47 + NY!R47 + NW!R47 + SE!R47 + SW!R47 + TEN!R47 + TEX!R47</f>
        <v>14.897061620000001</v>
      </c>
      <c r="S47" s="5">
        <f xml:space="preserve"> 0 + CAL!S47 + CAR!S47 + CENT!S47 + FLA!S47 + MIDA!S47 + MIDW!S47 + NE!S47 + NY!S47 + NW!S47 + SE!S47 + SW!S47 + TEN!S47 + TEX!S47</f>
        <v>14.938220479999998</v>
      </c>
      <c r="T47" s="5">
        <f xml:space="preserve"> 0 + CAL!T47 + CAR!T47 + CENT!T47 + FLA!T47 + MIDA!T47 + MIDW!T47 + NE!T47 + NY!T47 + NW!T47 + SE!T47 + SW!T47 + TEN!T47 + TEX!T47</f>
        <v>14.982352689999999</v>
      </c>
      <c r="U47" s="5">
        <f xml:space="preserve"> 0 + CAL!U47 + CAR!U47 + CENT!U47 + FLA!U47 + MIDA!U47 + MIDW!U47 + NE!U47 + NY!U47 + NW!U47 + SE!U47 + SW!U47 + TEN!U47 + TEX!U47</f>
        <v>14.980198040000001</v>
      </c>
      <c r="V47" s="5">
        <f xml:space="preserve"> 0 + CAL!V47 + CAR!V47 + CENT!V47 + FLA!V47 + MIDA!V47 + MIDW!V47 + NE!V47 + NY!V47 + NW!V47 + SE!V47 + SW!V47 + TEN!V47 + TEX!V47</f>
        <v>15.01508808</v>
      </c>
      <c r="W47" s="5">
        <f xml:space="preserve"> 0 + CAL!W47 + CAR!W47 + CENT!W47 + FLA!W47 + MIDA!W47 + MIDW!W47 + NE!W47 + NY!W47 + NW!W47 + SE!W47 + SW!W47 + TEN!W47 + TEX!W47</f>
        <v>15.041988180000001</v>
      </c>
      <c r="X47" s="5">
        <f xml:space="preserve"> 0 + CAL!X47 + CAR!X47 + CENT!X47 + FLA!X47 + MIDA!X47 + MIDW!X47 + NE!X47 + NY!X47 + NW!X47 + SE!X47 + SW!X47 + TEN!X47 + TEX!X47</f>
        <v>15.077290929999997</v>
      </c>
      <c r="Y47" s="5">
        <f xml:space="preserve"> 0 + CAL!Y47 + CAR!Y47 + CENT!Y47 + FLA!Y47 + MIDA!Y47 + MIDW!Y47 + NE!Y47 + NY!Y47 + NW!Y47 + SE!Y47 + SW!Y47 + TEN!Y47 + TEX!Y47</f>
        <v>15.111533259999998</v>
      </c>
      <c r="Z47" s="5">
        <f xml:space="preserve"> 0 + CAL!Z47 + CAR!Z47 + CENT!Z47 + FLA!Z47 + MIDA!Z47 + MIDW!Z47 + NE!Z47 + NY!Z47 + NW!Z47 + SE!Z47 + SW!Z47 + TEN!Z47 + TEX!Z47</f>
        <v>15.135423390000001</v>
      </c>
      <c r="AA47" s="5">
        <f xml:space="preserve"> 0 + CAL!AA47 + CAR!AA47 + CENT!AA47 + FLA!AA47 + MIDA!AA47 + MIDW!AA47 + NE!AA47 + NY!AA47 + NW!AA47 + SE!AA47 + SW!AA47 + TEN!AA47 + TEX!AA47</f>
        <v>15.165293919999998</v>
      </c>
      <c r="AB47" s="5">
        <f xml:space="preserve"> 0 + CAL!AB47 + CAR!AB47 + CENT!AB47 + FLA!AB47 + MIDA!AB47 + MIDW!AB47 + NE!AB47 + NY!AB47 + NW!AB47 + SE!AB47 + SW!AB47 + TEN!AB47 + TEX!AB47</f>
        <v>15.203371810000004</v>
      </c>
      <c r="AC47" s="5">
        <f xml:space="preserve"> 0 + CAL!AC47 + CAR!AC47 + CENT!AC47 + FLA!AC47 + MIDA!AC47 + MIDW!AC47 + NE!AC47 + NY!AC47 + NW!AC47 + SE!AC47 + SW!AC47 + TEN!AC47 + TEX!AC47</f>
        <v>15.246438990000001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tr">
        <f>CAL!A48</f>
        <v>Gas_MW</v>
      </c>
      <c r="B48" s="5">
        <f xml:space="preserve"> 0 + CAL!B48 + CAR!B48 + CENT!B48 + FLA!B48 + MIDA!B48 + MIDW!B48 + NE!B48 + NY!B48 + NW!B48 + SE!B48 + SW!B48 + TEN!B48 + TEX!B48</f>
        <v>400168.25</v>
      </c>
      <c r="C48" s="5">
        <f xml:space="preserve"> 0 + CAL!C48 + CAR!C48 + CENT!C48 + FLA!C48 + MIDA!C48 + MIDW!C48 + NE!C48 + NY!C48 + NW!C48 + SE!C48 + SW!C48 + TEN!C48 + TEX!C48</f>
        <v>430380.84398195997</v>
      </c>
      <c r="D48" s="5">
        <f xml:space="preserve"> 0 + CAL!D48 + CAR!D48 + CENT!D48 + FLA!D48 + MIDA!D48 + MIDW!D48 + NE!D48 + NY!D48 + NW!D48 + SE!D48 + SW!D48 + TEN!D48 + TEX!D48</f>
        <v>455994.64139233006</v>
      </c>
      <c r="E48" s="5">
        <f xml:space="preserve"> 0 + CAL!E48 + CAR!E48 + CENT!E48 + FLA!E48 + MIDA!E48 + MIDW!E48 + NE!E48 + NY!E48 + NW!E48 + SE!E48 + SW!E48 + TEN!E48 + TEX!E48</f>
        <v>477774.53364345001</v>
      </c>
      <c r="F48" s="5">
        <f xml:space="preserve"> 0 + CAL!F48 + CAR!F48 + CENT!F48 + FLA!F48 + MIDA!F48 + MIDW!F48 + NE!F48 + NY!F48 + NW!F48 + SE!F48 + SW!F48 + TEN!F48 + TEX!F48</f>
        <v>490489.05167399003</v>
      </c>
      <c r="G48" s="5">
        <f xml:space="preserve"> 0 + CAL!G48 + CAR!G48 + CENT!G48 + FLA!G48 + MIDA!G48 + MIDW!G48 + NE!G48 + NY!G48 + NW!G48 + SE!G48 + SW!G48 + TEN!G48 + TEX!G48</f>
        <v>484058.37877980003</v>
      </c>
      <c r="H48" s="5">
        <f xml:space="preserve"> 0 + CAL!H48 + CAR!H48 + CENT!H48 + FLA!H48 + MIDA!H48 + MIDW!H48 + NE!H48 + NY!H48 + NW!H48 + SE!H48 + SW!H48 + TEN!H48 + TEX!H48</f>
        <v>473611.53066106996</v>
      </c>
      <c r="I48" s="5">
        <f xml:space="preserve"> 0 + CAL!I48 + CAR!I48 + CENT!I48 + FLA!I48 + MIDA!I48 + MIDW!I48 + NE!I48 + NY!I48 + NW!I48 + SE!I48 + SW!I48 + TEN!I48 + TEX!I48</f>
        <v>463964.96715299005</v>
      </c>
      <c r="J48" s="5">
        <f xml:space="preserve"> 0 + CAL!J48 + CAR!J48 + CENT!J48 + FLA!J48 + MIDA!J48 + MIDW!J48 + NE!J48 + NY!J48 + NW!J48 + SE!J48 + SW!J48 + TEN!J48 + TEX!J48</f>
        <v>454969.99724831997</v>
      </c>
      <c r="K48" s="5">
        <f xml:space="preserve"> 0 + CAL!K48 + CAR!K48 + CENT!K48 + FLA!K48 + MIDA!K48 + MIDW!K48 + NE!K48 + NY!K48 + NW!K48 + SE!K48 + SW!K48 + TEN!K48 + TEX!K48</f>
        <v>446095.39858115994</v>
      </c>
      <c r="L48" s="5">
        <f xml:space="preserve"> 0 + CAL!L48 + CAR!L48 + CENT!L48 + FLA!L48 + MIDA!L48 + MIDW!L48 + NE!L48 + NY!L48 + NW!L48 + SE!L48 + SW!L48 + TEN!L48 + TEX!L48</f>
        <v>438472.85436417005</v>
      </c>
      <c r="M48" s="5">
        <f xml:space="preserve"> 0 + CAL!M48 + CAR!M48 + CENT!M48 + FLA!M48 + MIDA!M48 + MIDW!M48 + NE!M48 + NY!M48 + NW!M48 + SE!M48 + SW!M48 + TEN!M48 + TEX!M48</f>
        <v>434636.40779656998</v>
      </c>
      <c r="N48" s="5">
        <f xml:space="preserve"> 0 + CAL!N48 + CAR!N48 + CENT!N48 + FLA!N48 + MIDA!N48 + MIDW!N48 + NE!N48 + NY!N48 + NW!N48 + SE!N48 + SW!N48 + TEN!N48 + TEX!N48</f>
        <v>435219.09960263007</v>
      </c>
      <c r="O48" s="5">
        <f xml:space="preserve"> 0 + CAL!O48 + CAR!O48 + CENT!O48 + FLA!O48 + MIDA!O48 + MIDW!O48 + NE!O48 + NY!O48 + NW!O48 + SE!O48 + SW!O48 + TEN!O48 + TEX!O48</f>
        <v>436182.08802894002</v>
      </c>
      <c r="P48" s="5">
        <f xml:space="preserve"> 0 + CAL!P48 + CAR!P48 + CENT!P48 + FLA!P48 + MIDA!P48 + MIDW!P48 + NE!P48 + NY!P48 + NW!P48 + SE!P48 + SW!P48 + TEN!P48 + TEX!P48</f>
        <v>437539.45345122</v>
      </c>
      <c r="Q48" s="5">
        <f xml:space="preserve"> 0 + CAL!Q48 + CAR!Q48 + CENT!Q48 + FLA!Q48 + MIDA!Q48 + MIDW!Q48 + NE!Q48 + NY!Q48 + NW!Q48 + SE!Q48 + SW!Q48 + TEN!Q48 + TEX!Q48</f>
        <v>440930.21432054008</v>
      </c>
      <c r="R48" s="5">
        <f xml:space="preserve"> 0 + CAL!R48 + CAR!R48 + CENT!R48 + FLA!R48 + MIDA!R48 + MIDW!R48 + NE!R48 + NY!R48 + NW!R48 + SE!R48 + SW!R48 + TEN!R48 + TEX!R48</f>
        <v>453751.10850216</v>
      </c>
      <c r="S48" s="5">
        <f xml:space="preserve"> 0 + CAL!S48 + CAR!S48 + CENT!S48 + FLA!S48 + MIDA!S48 + MIDW!S48 + NE!S48 + NY!S48 + NW!S48 + SE!S48 + SW!S48 + TEN!S48 + TEX!S48</f>
        <v>468819.40540101001</v>
      </c>
      <c r="T48" s="5">
        <f xml:space="preserve"> 0 + CAL!T48 + CAR!T48 + CENT!T48 + FLA!T48 + MIDA!T48 + MIDW!T48 + NE!T48 + NY!T48 + NW!T48 + SE!T48 + SW!T48 + TEN!T48 + TEX!T48</f>
        <v>481897.57657948002</v>
      </c>
      <c r="U48" s="5">
        <f xml:space="preserve"> 0 + CAL!U48 + CAR!U48 + CENT!U48 + FLA!U48 + MIDA!U48 + MIDW!U48 + NE!U48 + NY!U48 + NW!U48 + SE!U48 + SW!U48 + TEN!U48 + TEX!U48</f>
        <v>497048.29998741997</v>
      </c>
      <c r="V48" s="5">
        <f xml:space="preserve"> 0 + CAL!V48 + CAR!V48 + CENT!V48 + FLA!V48 + MIDA!V48 + MIDW!V48 + NE!V48 + NY!V48 + NW!V48 + SE!V48 + SW!V48 + TEN!V48 + TEX!V48</f>
        <v>511147.16859727999</v>
      </c>
      <c r="W48" s="5">
        <f xml:space="preserve"> 0 + CAL!W48 + CAR!W48 + CENT!W48 + FLA!W48 + MIDA!W48 + MIDW!W48 + NE!W48 + NY!W48 + NW!W48 + SE!W48 + SW!W48 + TEN!W48 + TEX!W48</f>
        <v>524946.67225603992</v>
      </c>
      <c r="X48" s="5">
        <f xml:space="preserve"> 0 + CAL!X48 + CAR!X48 + CENT!X48 + FLA!X48 + MIDA!X48 + MIDW!X48 + NE!X48 + NY!X48 + NW!X48 + SE!X48 + SW!X48 + TEN!X48 + TEX!X48</f>
        <v>539227.48337957996</v>
      </c>
      <c r="Y48" s="5">
        <f xml:space="preserve"> 0 + CAL!Y48 + CAR!Y48 + CENT!Y48 + FLA!Y48 + MIDA!Y48 + MIDW!Y48 + NE!Y48 + NY!Y48 + NW!Y48 + SE!Y48 + SW!Y48 + TEN!Y48 + TEX!Y48</f>
        <v>552589.06107653002</v>
      </c>
      <c r="Z48" s="5">
        <f xml:space="preserve"> 0 + CAL!Z48 + CAR!Z48 + CENT!Z48 + FLA!Z48 + MIDA!Z48 + MIDW!Z48 + NE!Z48 + NY!Z48 + NW!Z48 + SE!Z48 + SW!Z48 + TEN!Z48 + TEX!Z48</f>
        <v>566474.68949739006</v>
      </c>
      <c r="AA48" s="5">
        <f xml:space="preserve"> 0 + CAL!AA48 + CAR!AA48 + CENT!AA48 + FLA!AA48 + MIDA!AA48 + MIDW!AA48 + NE!AA48 + NY!AA48 + NW!AA48 + SE!AA48 + SW!AA48 + TEN!AA48 + TEX!AA48</f>
        <v>582010.7427191101</v>
      </c>
      <c r="AB48" s="5">
        <f xml:space="preserve"> 0 + CAL!AB48 + CAR!AB48 + CENT!AB48 + FLA!AB48 + MIDA!AB48 + MIDW!AB48 + NE!AB48 + NY!AB48 + NW!AB48 + SE!AB48 + SW!AB48 + TEN!AB48 + TEX!AB48</f>
        <v>597307.42019355996</v>
      </c>
      <c r="AC48" s="5">
        <f xml:space="preserve"> 0 + CAL!AC48 + CAR!AC48 + CENT!AC48 + FLA!AC48 + MIDA!AC48 + MIDW!AC48 + NE!AC48 + NY!AC48 + NW!AC48 + SE!AC48 + SW!AC48 + TEN!AC48 + TEX!AC48</f>
        <v>613085.12279697997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tr">
        <f>CAL!A49</f>
        <v>Gas_Demand_MWh</v>
      </c>
      <c r="B49" s="5">
        <f xml:space="preserve"> 0 + CAL!B49 + CAR!B49 + CENT!B49 + FLA!B49 + MIDA!B49 + MIDW!B49 + NE!B49 + NY!B49 + NW!B49 + SE!B49 + SW!B49 + TEN!B49 + TEX!B49</f>
        <v>1534569586.806174</v>
      </c>
      <c r="C49" s="5">
        <f xml:space="preserve"> 0 + CAL!C49 + CAR!C49 + CENT!C49 + FLA!C49 + MIDA!C49 + MIDW!C49 + NE!C49 + NY!C49 + NW!C49 + SE!C49 + SW!C49 + TEN!C49 + TEX!C49</f>
        <v>1641485401.2318945</v>
      </c>
      <c r="D49" s="5">
        <f xml:space="preserve"> 0 + CAL!D49 + CAR!D49 + CENT!D49 + FLA!D49 + MIDA!D49 + MIDW!D49 + NE!D49 + NY!D49 + NW!D49 + SE!D49 + SW!D49 + TEN!D49 + TEX!D49</f>
        <v>1691705900.0478785</v>
      </c>
      <c r="E49" s="5">
        <f xml:space="preserve"> 0 + CAL!E49 + CAR!E49 + CENT!E49 + FLA!E49 + MIDA!E49 + MIDW!E49 + NE!E49 + NY!E49 + NW!E49 + SE!E49 + SW!E49 + TEN!E49 + TEX!E49</f>
        <v>1679527358.400064</v>
      </c>
      <c r="F49" s="5">
        <f xml:space="preserve"> 0 + CAL!F49 + CAR!F49 + CENT!F49 + FLA!F49 + MIDA!F49 + MIDW!F49 + NE!F49 + NY!F49 + NW!F49 + SE!F49 + SW!F49 + TEN!F49 + TEX!F49</f>
        <v>1611861889.1917348</v>
      </c>
      <c r="G49" s="5">
        <f xml:space="preserve"> 0 + CAL!G49 + CAR!G49 + CENT!G49 + FLA!G49 + MIDA!G49 + MIDW!G49 + NE!G49 + NY!G49 + NW!G49 + SE!G49 + SW!G49 + TEN!G49 + TEX!G49</f>
        <v>1439565690.5676315</v>
      </c>
      <c r="H49" s="5">
        <f xml:space="preserve"> 0 + CAL!H49 + CAR!H49 + CENT!H49 + FLA!H49 + MIDA!H49 + MIDW!H49 + NE!H49 + NY!H49 + NW!H49 + SE!H49 + SW!H49 + TEN!H49 + TEX!H49</f>
        <v>1249737525.2637634</v>
      </c>
      <c r="I49" s="5">
        <f xml:space="preserve"> 0 + CAL!I49 + CAR!I49 + CENT!I49 + FLA!I49 + MIDA!I49 + MIDW!I49 + NE!I49 + NY!I49 + NW!I49 + SE!I49 + SW!I49 + TEN!I49 + TEX!I49</f>
        <v>1081611131.6154087</v>
      </c>
      <c r="J49" s="5">
        <f xml:space="preserve"> 0 + CAL!J49 + CAR!J49 + CENT!J49 + FLA!J49 + MIDA!J49 + MIDW!J49 + NE!J49 + NY!J49 + NW!J49 + SE!J49 + SW!J49 + TEN!J49 + TEX!J49</f>
        <v>942097090.93042994</v>
      </c>
      <c r="K49" s="5">
        <f xml:space="preserve"> 0 + CAL!K49 + CAR!K49 + CENT!K49 + FLA!K49 + MIDA!K49 + MIDW!K49 + NE!K49 + NY!K49 + NW!K49 + SE!K49 + SW!K49 + TEN!K49 + TEX!K49</f>
        <v>813939076.88761163</v>
      </c>
      <c r="L49" s="5">
        <f xml:space="preserve"> 0 + CAL!L49 + CAR!L49 + CENT!L49 + FLA!L49 + MIDA!L49 + MIDW!L49 + NE!L49 + NY!L49 + NW!L49 + SE!L49 + SW!L49 + TEN!L49 + TEX!L49</f>
        <v>716425832.39096749</v>
      </c>
      <c r="M49" s="5">
        <f xml:space="preserve"> 0 + CAL!M49 + CAR!M49 + CENT!M49 + FLA!M49 + MIDA!M49 + MIDW!M49 + NE!M49 + NY!M49 + NW!M49 + SE!M49 + SW!M49 + TEN!M49 + TEX!M49</f>
        <v>649037190.72834659</v>
      </c>
      <c r="N49" s="5">
        <f xml:space="preserve"> 0 + CAL!N49 + CAR!N49 + CENT!N49 + FLA!N49 + MIDA!N49 + MIDW!N49 + NE!N49 + NY!N49 + NW!N49 + SE!N49 + SW!N49 + TEN!N49 + TEX!N49</f>
        <v>616143024.48264205</v>
      </c>
      <c r="O49" s="5">
        <f xml:space="preserve"> 0 + CAL!O49 + CAR!O49 + CENT!O49 + FLA!O49 + MIDA!O49 + MIDW!O49 + NE!O49 + NY!O49 + NW!O49 + SE!O49 + SW!O49 + TEN!O49 + TEX!O49</f>
        <v>590393086.19096243</v>
      </c>
      <c r="P49" s="5">
        <f xml:space="preserve"> 0 + CAL!P49 + CAR!P49 + CENT!P49 + FLA!P49 + MIDA!P49 + MIDW!P49 + NE!P49 + NY!P49 + NW!P49 + SE!P49 + SW!P49 + TEN!P49 + TEX!P49</f>
        <v>568853845.05134022</v>
      </c>
      <c r="Q49" s="5">
        <f xml:space="preserve"> 0 + CAL!Q49 + CAR!Q49 + CENT!Q49 + FLA!Q49 + MIDA!Q49 + MIDW!Q49 + NE!Q49 + NY!Q49 + NW!Q49 + SE!Q49 + SW!Q49 + TEN!Q49 + TEX!Q49</f>
        <v>554420734.93459964</v>
      </c>
      <c r="R49" s="5">
        <f xml:space="preserve"> 0 + CAL!R49 + CAR!R49 + CENT!R49 + FLA!R49 + MIDA!R49 + MIDW!R49 + NE!R49 + NY!R49 + NW!R49 + SE!R49 + SW!R49 + TEN!R49 + TEX!R49</f>
        <v>572184711.34145713</v>
      </c>
      <c r="S49" s="5">
        <f xml:space="preserve"> 0 + CAL!S49 + CAR!S49 + CENT!S49 + FLA!S49 + MIDA!S49 + MIDW!S49 + NE!S49 + NY!S49 + NW!S49 + SE!S49 + SW!S49 + TEN!S49 + TEX!S49</f>
        <v>606342998.07609665</v>
      </c>
      <c r="T49" s="5">
        <f xml:space="preserve"> 0 + CAL!T49 + CAR!T49 + CENT!T49 + FLA!T49 + MIDA!T49 + MIDW!T49 + NE!T49 + NY!T49 + NW!T49 + SE!T49 + SW!T49 + TEN!T49 + TEX!T49</f>
        <v>632311105.00961411</v>
      </c>
      <c r="U49" s="5">
        <f xml:space="preserve"> 0 + CAL!U49 + CAR!U49 + CENT!U49 + FLA!U49 + MIDA!U49 + MIDW!U49 + NE!U49 + NY!U49 + NW!U49 + SE!U49 + SW!U49 + TEN!U49 + TEX!U49</f>
        <v>666264933.60376072</v>
      </c>
      <c r="V49" s="5">
        <f xml:space="preserve"> 0 + CAL!V49 + CAR!V49 + CENT!V49 + FLA!V49 + MIDA!V49 + MIDW!V49 + NE!V49 + NY!V49 + NW!V49 + SE!V49 + SW!V49 + TEN!V49 + TEX!V49</f>
        <v>694295092.71386874</v>
      </c>
      <c r="W49" s="5">
        <f xml:space="preserve"> 0 + CAL!W49 + CAR!W49 + CENT!W49 + FLA!W49 + MIDA!W49 + MIDW!W49 + NE!W49 + NY!W49 + NW!W49 + SE!W49 + SW!W49 + TEN!W49 + TEX!W49</f>
        <v>717292739.23262405</v>
      </c>
      <c r="X49" s="5">
        <f xml:space="preserve"> 0 + CAL!X49 + CAR!X49 + CENT!X49 + FLA!X49 + MIDA!X49 + MIDW!X49 + NE!X49 + NY!X49 + NW!X49 + SE!X49 + SW!X49 + TEN!X49 + TEX!X49</f>
        <v>742116282.54536438</v>
      </c>
      <c r="Y49" s="5">
        <f xml:space="preserve"> 0 + CAL!Y49 + CAR!Y49 + CENT!Y49 + FLA!Y49 + MIDA!Y49 + MIDW!Y49 + NE!Y49 + NY!Y49 + NW!Y49 + SE!Y49 + SW!Y49 + TEN!Y49 + TEX!Y49</f>
        <v>762358399.66559184</v>
      </c>
      <c r="Z49" s="5">
        <f xml:space="preserve"> 0 + CAL!Z49 + CAR!Z49 + CENT!Z49 + FLA!Z49 + MIDA!Z49 + MIDW!Z49 + NE!Z49 + NY!Z49 + NW!Z49 + SE!Z49 + SW!Z49 + TEN!Z49 + TEX!Z49</f>
        <v>783756758.13400507</v>
      </c>
      <c r="AA49" s="5">
        <f xml:space="preserve"> 0 + CAL!AA49 + CAR!AA49 + CENT!AA49 + FLA!AA49 + MIDA!AA49 + MIDW!AA49 + NE!AA49 + NY!AA49 + NW!AA49 + SE!AA49 + SW!AA49 + TEN!AA49 + TEX!AA49</f>
        <v>810297299.5974431</v>
      </c>
      <c r="AB49" s="5">
        <f xml:space="preserve"> 0 + CAL!AB49 + CAR!AB49 + CENT!AB49 + FLA!AB49 + MIDA!AB49 + MIDW!AB49 + NE!AB49 + NY!AB49 + NW!AB49 + SE!AB49 + SW!AB49 + TEN!AB49 + TEX!AB49</f>
        <v>835396672.04055738</v>
      </c>
      <c r="AC49" s="5">
        <f xml:space="preserve"> 0 + CAL!AC49 + CAR!AC49 + CENT!AC49 + FLA!AC49 + MIDA!AC49 + MIDW!AC49 + NE!AC49 + NY!AC49 + NW!AC49 + SE!AC49 + SW!AC49 + TEN!AC49 + TEX!AC49</f>
        <v>863521114.07857072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tr">
        <f>CAL!A50</f>
        <v>Gas_Supply_MWh</v>
      </c>
      <c r="B50" s="5">
        <f xml:space="preserve"> 0 + CAL!B50 + CAR!B50 + CENT!B50 + FLA!B50 + MIDA!B50 + MIDW!B50 + NE!B50 + NY!B50 + NW!B50 + SE!B50 + SW!B50 + TEN!B50 + TEX!B50</f>
        <v>1534569586.806174</v>
      </c>
      <c r="C50" s="5">
        <f xml:space="preserve"> 0 + CAL!C50 + CAR!C50 + CENT!C50 + FLA!C50 + MIDA!C50 + MIDW!C50 + NE!C50 + NY!C50 + NW!C50 + SE!C50 + SW!C50 + TEN!C50 + TEX!C50</f>
        <v>1641485401.2318945</v>
      </c>
      <c r="D50" s="5">
        <f xml:space="preserve"> 0 + CAL!D50 + CAR!D50 + CENT!D50 + FLA!D50 + MIDA!D50 + MIDW!D50 + NE!D50 + NY!D50 + NW!D50 + SE!D50 + SW!D50 + TEN!D50 + TEX!D50</f>
        <v>1691705900.0478785</v>
      </c>
      <c r="E50" s="5">
        <f xml:space="preserve"> 0 + CAL!E50 + CAR!E50 + CENT!E50 + FLA!E50 + MIDA!E50 + MIDW!E50 + NE!E50 + NY!E50 + NW!E50 + SE!E50 + SW!E50 + TEN!E50 + TEX!E50</f>
        <v>1679527358.400064</v>
      </c>
      <c r="F50" s="5">
        <f xml:space="preserve"> 0 + CAL!F50 + CAR!F50 + CENT!F50 + FLA!F50 + MIDA!F50 + MIDW!F50 + NE!F50 + NY!F50 + NW!F50 + SE!F50 + SW!F50 + TEN!F50 + TEX!F50</f>
        <v>1611861889.1917348</v>
      </c>
      <c r="G50" s="5">
        <f xml:space="preserve"> 0 + CAL!G50 + CAR!G50 + CENT!G50 + FLA!G50 + MIDA!G50 + MIDW!G50 + NE!G50 + NY!G50 + NW!G50 + SE!G50 + SW!G50 + TEN!G50 + TEX!G50</f>
        <v>1439565690.5676315</v>
      </c>
      <c r="H50" s="5">
        <f xml:space="preserve"> 0 + CAL!H50 + CAR!H50 + CENT!H50 + FLA!H50 + MIDA!H50 + MIDW!H50 + NE!H50 + NY!H50 + NW!H50 + SE!H50 + SW!H50 + TEN!H50 + TEX!H50</f>
        <v>1249737525.2637634</v>
      </c>
      <c r="I50" s="5">
        <f xml:space="preserve"> 0 + CAL!I50 + CAR!I50 + CENT!I50 + FLA!I50 + MIDA!I50 + MIDW!I50 + NE!I50 + NY!I50 + NW!I50 + SE!I50 + SW!I50 + TEN!I50 + TEX!I50</f>
        <v>1081611131.6154087</v>
      </c>
      <c r="J50" s="5">
        <f xml:space="preserve"> 0 + CAL!J50 + CAR!J50 + CENT!J50 + FLA!J50 + MIDA!J50 + MIDW!J50 + NE!J50 + NY!J50 + NW!J50 + SE!J50 + SW!J50 + TEN!J50 + TEX!J50</f>
        <v>942097090.93042994</v>
      </c>
      <c r="K50" s="5">
        <f xml:space="preserve"> 0 + CAL!K50 + CAR!K50 + CENT!K50 + FLA!K50 + MIDA!K50 + MIDW!K50 + NE!K50 + NY!K50 + NW!K50 + SE!K50 + SW!K50 + TEN!K50 + TEX!K50</f>
        <v>813939076.88761163</v>
      </c>
      <c r="L50" s="5">
        <f xml:space="preserve"> 0 + CAL!L50 + CAR!L50 + CENT!L50 + FLA!L50 + MIDA!L50 + MIDW!L50 + NE!L50 + NY!L50 + NW!L50 + SE!L50 + SW!L50 + TEN!L50 + TEX!L50</f>
        <v>716425832.39096749</v>
      </c>
      <c r="M50" s="5">
        <f xml:space="preserve"> 0 + CAL!M50 + CAR!M50 + CENT!M50 + FLA!M50 + MIDA!M50 + MIDW!M50 + NE!M50 + NY!M50 + NW!M50 + SE!M50 + SW!M50 + TEN!M50 + TEX!M50</f>
        <v>649037190.72834659</v>
      </c>
      <c r="N50" s="5">
        <f xml:space="preserve"> 0 + CAL!N50 + CAR!N50 + CENT!N50 + FLA!N50 + MIDA!N50 + MIDW!N50 + NE!N50 + NY!N50 + NW!N50 + SE!N50 + SW!N50 + TEN!N50 + TEX!N50</f>
        <v>616143024.48264205</v>
      </c>
      <c r="O50" s="5">
        <f xml:space="preserve"> 0 + CAL!O50 + CAR!O50 + CENT!O50 + FLA!O50 + MIDA!O50 + MIDW!O50 + NE!O50 + NY!O50 + NW!O50 + SE!O50 + SW!O50 + TEN!O50 + TEX!O50</f>
        <v>590393086.19096243</v>
      </c>
      <c r="P50" s="5">
        <f xml:space="preserve"> 0 + CAL!P50 + CAR!P50 + CENT!P50 + FLA!P50 + MIDA!P50 + MIDW!P50 + NE!P50 + NY!P50 + NW!P50 + SE!P50 + SW!P50 + TEN!P50 + TEX!P50</f>
        <v>568853845.05134022</v>
      </c>
      <c r="Q50" s="5">
        <f xml:space="preserve"> 0 + CAL!Q50 + CAR!Q50 + CENT!Q50 + FLA!Q50 + MIDA!Q50 + MIDW!Q50 + NE!Q50 + NY!Q50 + NW!Q50 + SE!Q50 + SW!Q50 + TEN!Q50 + TEX!Q50</f>
        <v>554420734.93459964</v>
      </c>
      <c r="R50" s="5">
        <f xml:space="preserve"> 0 + CAL!R50 + CAR!R50 + CENT!R50 + FLA!R50 + MIDA!R50 + MIDW!R50 + NE!R50 + NY!R50 + NW!R50 + SE!R50 + SW!R50 + TEN!R50 + TEX!R50</f>
        <v>572184711.34145713</v>
      </c>
      <c r="S50" s="5">
        <f xml:space="preserve"> 0 + CAL!S50 + CAR!S50 + CENT!S50 + FLA!S50 + MIDA!S50 + MIDW!S50 + NE!S50 + NY!S50 + NW!S50 + SE!S50 + SW!S50 + TEN!S50 + TEX!S50</f>
        <v>606342998.07609665</v>
      </c>
      <c r="T50" s="5">
        <f xml:space="preserve"> 0 + CAL!T50 + CAR!T50 + CENT!T50 + FLA!T50 + MIDA!T50 + MIDW!T50 + NE!T50 + NY!T50 + NW!T50 + SE!T50 + SW!T50 + TEN!T50 + TEX!T50</f>
        <v>632311105.00961411</v>
      </c>
      <c r="U50" s="5">
        <f xml:space="preserve"> 0 + CAL!U50 + CAR!U50 + CENT!U50 + FLA!U50 + MIDA!U50 + MIDW!U50 + NE!U50 + NY!U50 + NW!U50 + SE!U50 + SW!U50 + TEN!U50 + TEX!U50</f>
        <v>666264933.60376072</v>
      </c>
      <c r="V50" s="5">
        <f xml:space="preserve"> 0 + CAL!V50 + CAR!V50 + CENT!V50 + FLA!V50 + MIDA!V50 + MIDW!V50 + NE!V50 + NY!V50 + NW!V50 + SE!V50 + SW!V50 + TEN!V50 + TEX!V50</f>
        <v>694295092.71386874</v>
      </c>
      <c r="W50" s="5">
        <f xml:space="preserve"> 0 + CAL!W50 + CAR!W50 + CENT!W50 + FLA!W50 + MIDA!W50 + MIDW!W50 + NE!W50 + NY!W50 + NW!W50 + SE!W50 + SW!W50 + TEN!W50 + TEX!W50</f>
        <v>717292739.23262405</v>
      </c>
      <c r="X50" s="5">
        <f xml:space="preserve"> 0 + CAL!X50 + CAR!X50 + CENT!X50 + FLA!X50 + MIDA!X50 + MIDW!X50 + NE!X50 + NY!X50 + NW!X50 + SE!X50 + SW!X50 + TEN!X50 + TEX!X50</f>
        <v>742116282.54536438</v>
      </c>
      <c r="Y50" s="5">
        <f xml:space="preserve"> 0 + CAL!Y50 + CAR!Y50 + CENT!Y50 + FLA!Y50 + MIDA!Y50 + MIDW!Y50 + NE!Y50 + NY!Y50 + NW!Y50 + SE!Y50 + SW!Y50 + TEN!Y50 + TEX!Y50</f>
        <v>762358399.66559184</v>
      </c>
      <c r="Z50" s="5">
        <f xml:space="preserve"> 0 + CAL!Z50 + CAR!Z50 + CENT!Z50 + FLA!Z50 + MIDA!Z50 + MIDW!Z50 + NE!Z50 + NY!Z50 + NW!Z50 + SE!Z50 + SW!Z50 + TEN!Z50 + TEX!Z50</f>
        <v>783756758.13400507</v>
      </c>
      <c r="AA50" s="5">
        <f xml:space="preserve"> 0 + CAL!AA50 + CAR!AA50 + CENT!AA50 + FLA!AA50 + MIDA!AA50 + MIDW!AA50 + NE!AA50 + NY!AA50 + NW!AA50 + SE!AA50 + SW!AA50 + TEN!AA50 + TEX!AA50</f>
        <v>810297299.5974431</v>
      </c>
      <c r="AB50" s="5">
        <f xml:space="preserve"> 0 + CAL!AB50 + CAR!AB50 + CENT!AB50 + FLA!AB50 + MIDA!AB50 + MIDW!AB50 + NE!AB50 + NY!AB50 + NW!AB50 + SE!AB50 + SW!AB50 + TEN!AB50 + TEX!AB50</f>
        <v>835396672.04055738</v>
      </c>
      <c r="AC50" s="5">
        <f xml:space="preserve"> 0 + CAL!AC50 + CAR!AC50 + CENT!AC50 + FLA!AC50 + MIDA!AC50 + MIDW!AC50 + NE!AC50 + NY!AC50 + NW!AC50 + SE!AC50 + SW!AC50 + TEN!AC50 + TEX!AC50</f>
        <v>863521114.07857072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tr">
        <f>CAL!A51</f>
        <v>Gas_Cost</v>
      </c>
      <c r="B51" s="5">
        <f xml:space="preserve"> 0 + CAL!B51 + CAR!B51 + CENT!B51 + FLA!B51 + MIDA!B51 + MIDW!B51 + NE!B51 + NY!B51 + NW!B51 + SE!B51 + SW!B51 + TEN!B51 + TEX!B51</f>
        <v>113330.59433928001</v>
      </c>
      <c r="C51" s="5">
        <f xml:space="preserve"> 0 + CAL!C51 + CAR!C51 + CENT!C51 + FLA!C51 + MIDA!C51 + MIDW!C51 + NE!C51 + NY!C51 + NW!C51 + SE!C51 + SW!C51 + TEN!C51 + TEX!C51</f>
        <v>121668.79534082001</v>
      </c>
      <c r="D51" s="5">
        <f xml:space="preserve"> 0 + CAL!D51 + CAR!D51 + CENT!D51 + FLA!D51 + MIDA!D51 + MIDW!D51 + NE!D51 + NY!D51 + NW!D51 + SE!D51 + SW!D51 + TEN!D51 + TEX!D51</f>
        <v>127751.52417414001</v>
      </c>
      <c r="E51" s="5">
        <f xml:space="preserve"> 0 + CAL!E51 + CAR!E51 + CENT!E51 + FLA!E51 + MIDA!E51 + MIDW!E51 + NE!E51 + NY!E51 + NW!E51 + SE!E51 + SW!E51 + TEN!E51 + TEX!E51</f>
        <v>131584.66241098999</v>
      </c>
      <c r="F51" s="5">
        <f xml:space="preserve"> 0 + CAL!F51 + CAR!F51 + CENT!F51 + FLA!F51 + MIDA!F51 + MIDW!F51 + NE!F51 + NY!F51 + NW!F51 + SE!F51 + SW!F51 + TEN!F51 + TEX!F51</f>
        <v>132344.78040935998</v>
      </c>
      <c r="G51" s="5">
        <f xml:space="preserve"> 0 + CAL!G51 + CAR!G51 + CENT!G51 + FLA!G51 + MIDA!G51 + MIDW!G51 + NE!G51 + NY!G51 + NW!G51 + SE!G51 + SW!G51 + TEN!G51 + TEX!G51</f>
        <v>126921.25338010998</v>
      </c>
      <c r="H51" s="5">
        <f xml:space="preserve"> 0 + CAL!H51 + CAR!H51 + CENT!H51 + FLA!H51 + MIDA!H51 + MIDW!H51 + NE!H51 + NY!H51 + NW!H51 + SE!H51 + SW!H51 + TEN!H51 + TEX!H51</f>
        <v>120308.32702869998</v>
      </c>
      <c r="I51" s="5">
        <f xml:space="preserve"> 0 + CAL!I51 + CAR!I51 + CENT!I51 + FLA!I51 + MIDA!I51 + MIDW!I51 + NE!I51 + NY!I51 + NW!I51 + SE!I51 + SW!I51 + TEN!I51 + TEX!I51</f>
        <v>114376.68825836999</v>
      </c>
      <c r="J51" s="5">
        <f xml:space="preserve"> 0 + CAL!J51 + CAR!J51 + CENT!J51 + FLA!J51 + MIDA!J51 + MIDW!J51 + NE!J51 + NY!J51 + NW!J51 + SE!J51 + SW!J51 + TEN!J51 + TEX!J51</f>
        <v>109266.75779152001</v>
      </c>
      <c r="K51" s="5">
        <f xml:space="preserve"> 0 + CAL!K51 + CAR!K51 + CENT!K51 + FLA!K51 + MIDA!K51 + MIDW!K51 + NE!K51 + NY!K51 + NW!K51 + SE!K51 + SW!K51 + TEN!K51 + TEX!K51</f>
        <v>104456.74133242</v>
      </c>
      <c r="L51" s="5">
        <f xml:space="preserve"> 0 + CAL!L51 + CAR!L51 + CENT!L51 + FLA!L51 + MIDA!L51 + MIDW!L51 + NE!L51 + NY!L51 + NW!L51 + SE!L51 + SW!L51 + TEN!L51 + TEX!L51</f>
        <v>100631.89432024999</v>
      </c>
      <c r="M51" s="5">
        <f xml:space="preserve"> 0 + CAL!M51 + CAR!M51 + CENT!M51 + FLA!M51 + MIDA!M51 + MIDW!M51 + NE!M51 + NY!M51 + NW!M51 + SE!M51 + SW!M51 + TEN!M51 + TEX!M51</f>
        <v>98260.075507030007</v>
      </c>
      <c r="N51" s="5">
        <f xml:space="preserve"> 0 + CAL!N51 + CAR!N51 + CENT!N51 + FLA!N51 + MIDA!N51 + MIDW!N51 + NE!N51 + NY!N51 + NW!N51 + SE!N51 + SW!N51 + TEN!N51 + TEX!N51</f>
        <v>97567.958344530009</v>
      </c>
      <c r="O51" s="5">
        <f xml:space="preserve"> 0 + CAL!O51 + CAR!O51 + CENT!O51 + FLA!O51 + MIDA!O51 + MIDW!O51 + NE!O51 + NY!O51 + NW!O51 + SE!O51 + SW!O51 + TEN!O51 + TEX!O51</f>
        <v>97122.27902491999</v>
      </c>
      <c r="P51" s="5">
        <f xml:space="preserve"> 0 + CAL!P51 + CAR!P51 + CENT!P51 + FLA!P51 + MIDA!P51 + MIDW!P51 + NE!P51 + NY!P51 + NW!P51 + SE!P51 + SW!P51 + TEN!P51 + TEX!P51</f>
        <v>96854.129570550009</v>
      </c>
      <c r="Q51" s="5">
        <f xml:space="preserve"> 0 + CAL!Q51 + CAR!Q51 + CENT!Q51 + FLA!Q51 + MIDA!Q51 + MIDW!Q51 + NE!Q51 + NY!Q51 + NW!Q51 + SE!Q51 + SW!Q51 + TEN!Q51 + TEX!Q51</f>
        <v>97144.978707259987</v>
      </c>
      <c r="R51" s="5">
        <f xml:space="preserve"> 0 + CAL!R51 + CAR!R51 + CENT!R51 + FLA!R51 + MIDA!R51 + MIDW!R51 + NE!R51 + NY!R51 + NW!R51 + SE!R51 + SW!R51 + TEN!R51 + TEX!R51</f>
        <v>100009.74813647001</v>
      </c>
      <c r="S51" s="5">
        <f xml:space="preserve"> 0 + CAL!S51 + CAR!S51 + CENT!S51 + FLA!S51 + MIDA!S51 + MIDW!S51 + NE!S51 + NY!S51 + NW!S51 + SE!S51 + SW!S51 + TEN!S51 + TEX!S51</f>
        <v>103700.73163710001</v>
      </c>
      <c r="T51" s="5">
        <f xml:space="preserve"> 0 + CAL!T51 + CAR!T51 + CENT!T51 + FLA!T51 + MIDA!T51 + MIDW!T51 + NE!T51 + NY!T51 + NW!T51 + SE!T51 + SW!T51 + TEN!T51 + TEX!T51</f>
        <v>106814.47133976001</v>
      </c>
      <c r="U51" s="5">
        <f xml:space="preserve"> 0 + CAL!U51 + CAR!U51 + CENT!U51 + FLA!U51 + MIDA!U51 + MIDW!U51 + NE!U51 + NY!U51 + NW!U51 + SE!U51 + SW!U51 + TEN!U51 + TEX!U51</f>
        <v>110516.09725796999</v>
      </c>
      <c r="V51" s="5">
        <f xml:space="preserve"> 0 + CAL!V51 + CAR!V51 + CENT!V51 + FLA!V51 + MIDA!V51 + MIDW!V51 + NE!V51 + NY!V51 + NW!V51 + SE!V51 + SW!V51 + TEN!V51 + TEX!V51</f>
        <v>113873.71402729</v>
      </c>
      <c r="W51" s="5">
        <f xml:space="preserve"> 0 + CAL!W51 + CAR!W51 + CENT!W51 + FLA!W51 + MIDA!W51 + MIDW!W51 + NE!W51 + NY!W51 + NW!W51 + SE!W51 + SW!W51 + TEN!W51 + TEX!W51</f>
        <v>117051.76652640001</v>
      </c>
      <c r="X51" s="5">
        <f xml:space="preserve"> 0 + CAL!X51 + CAR!X51 + CENT!X51 + FLA!X51 + MIDA!X51 + MIDW!X51 + NE!X51 + NY!X51 + NW!X51 + SE!X51 + SW!X51 + TEN!X51 + TEX!X51</f>
        <v>120365.64508007001</v>
      </c>
      <c r="Y51" s="5">
        <f xml:space="preserve"> 0 + CAL!Y51 + CAR!Y51 + CENT!Y51 + FLA!Y51 + MIDA!Y51 + MIDW!Y51 + NE!Y51 + NY!Y51 + NW!Y51 + SE!Y51 + SW!Y51 + TEN!Y51 + TEX!Y51</f>
        <v>123393.41526942998</v>
      </c>
      <c r="Z51" s="5">
        <f xml:space="preserve"> 0 + CAL!Z51 + CAR!Z51 + CENT!Z51 + FLA!Z51 + MIDA!Z51 + MIDW!Z51 + NE!Z51 + NY!Z51 + NW!Z51 + SE!Z51 + SW!Z51 + TEN!Z51 + TEX!Z51</f>
        <v>126548.77766558</v>
      </c>
      <c r="AA51" s="5">
        <f xml:space="preserve"> 0 + CAL!AA51 + CAR!AA51 + CENT!AA51 + FLA!AA51 + MIDA!AA51 + MIDW!AA51 + NE!AA51 + NY!AA51 + NW!AA51 + SE!AA51 + SW!AA51 + TEN!AA51 + TEX!AA51</f>
        <v>130142.59254323001</v>
      </c>
      <c r="AB51" s="5">
        <f xml:space="preserve"> 0 + CAL!AB51 + CAR!AB51 + CENT!AB51 + FLA!AB51 + MIDA!AB51 + MIDW!AB51 + NE!AB51 + NY!AB51 + NW!AB51 + SE!AB51 + SW!AB51 + TEN!AB51 + TEX!AB51</f>
        <v>133655.84816488999</v>
      </c>
      <c r="AC51" s="5">
        <f xml:space="preserve"> 0 + CAL!AC51 + CAR!AC51 + CENT!AC51 + FLA!AC51 + MIDA!AC51 + MIDW!AC51 + NE!AC51 + NY!AC51 + NW!AC51 + SE!AC51 + SW!AC51 + TEN!AC51 + TEX!AC51</f>
        <v>137334.13611582998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tr">
        <f>CAL!A52</f>
        <v>Gas_CO2_Cost</v>
      </c>
      <c r="B52" s="5">
        <f xml:space="preserve"> 0 + CAL!B52 + CAR!B52 + CENT!B52 + FLA!B52 + MIDA!B52 + MIDW!B52 + NE!B52 + NY!B52 + NW!B52 + SE!B52 + SW!B52 + TEN!B52 + TEX!B52</f>
        <v>0</v>
      </c>
      <c r="C52" s="5">
        <f xml:space="preserve"> 0 + CAL!C52 + CAR!C52 + CENT!C52 + FLA!C52 + MIDA!C52 + MIDW!C52 + NE!C52 + NY!C52 + NW!C52 + SE!C52 + SW!C52 + TEN!C52 + TEX!C52</f>
        <v>402163.92330180993</v>
      </c>
      <c r="D52" s="5">
        <f xml:space="preserve"> 0 + CAL!D52 + CAR!D52 + CENT!D52 + FLA!D52 + MIDA!D52 + MIDW!D52 + NE!D52 + NY!D52 + NW!D52 + SE!D52 + SW!D52 + TEN!D52 + TEX!D52</f>
        <v>414467.94551172998</v>
      </c>
      <c r="E52" s="5">
        <f xml:space="preserve"> 0 + CAL!E52 + CAR!E52 + CENT!E52 + FLA!E52 + MIDA!E52 + MIDW!E52 + NE!E52 + NY!E52 + NW!E52 + SE!E52 + SW!E52 + TEN!E52 + TEX!E52</f>
        <v>411484.20280801994</v>
      </c>
      <c r="F52" s="5">
        <f xml:space="preserve"> 0 + CAL!F52 + CAR!F52 + CENT!F52 + FLA!F52 + MIDA!F52 + MIDW!F52 + NE!F52 + NY!F52 + NW!F52 + SE!F52 + SW!F52 + TEN!F52 + TEX!F52</f>
        <v>394906.16285197996</v>
      </c>
      <c r="G52" s="5">
        <f xml:space="preserve"> 0 + CAL!G52 + CAR!G52 + CENT!G52 + FLA!G52 + MIDA!G52 + MIDW!G52 + NE!G52 + NY!G52 + NW!G52 + SE!G52 + SW!G52 + TEN!G52 + TEX!G52</f>
        <v>352693.59418906999</v>
      </c>
      <c r="H52" s="5">
        <f xml:space="preserve"> 0 + CAL!H52 + CAR!H52 + CENT!H52 + FLA!H52 + MIDA!H52 + MIDW!H52 + NE!H52 + NY!H52 + NW!H52 + SE!H52 + SW!H52 + TEN!H52 + TEX!H52</f>
        <v>306185.69368959998</v>
      </c>
      <c r="I52" s="5">
        <f xml:space="preserve"> 0 + CAL!I52 + CAR!I52 + CENT!I52 + FLA!I52 + MIDA!I52 + MIDW!I52 + NE!I52 + NY!I52 + NW!I52 + SE!I52 + SW!I52 + TEN!I52 + TEX!I52</f>
        <v>264994.72724575002</v>
      </c>
      <c r="J52" s="5">
        <f xml:space="preserve"> 0 + CAL!J52 + CAR!J52 + CENT!J52 + FLA!J52 + MIDA!J52 + MIDW!J52 + NE!J52 + NY!J52 + NW!J52 + SE!J52 + SW!J52 + TEN!J52 + TEX!J52</f>
        <v>230813.78727795999</v>
      </c>
      <c r="K52" s="5">
        <f xml:space="preserve"> 0 + CAL!K52 + CAR!K52 + CENT!K52 + FLA!K52 + MIDA!K52 + MIDW!K52 + NE!K52 + NY!K52 + NW!K52 + SE!K52 + SW!K52 + TEN!K52 + TEX!K52</f>
        <v>199415.07383744998</v>
      </c>
      <c r="L52" s="5">
        <f xml:space="preserve"> 0 + CAL!L52 + CAR!L52 + CENT!L52 + FLA!L52 + MIDA!L52 + MIDW!L52 + NE!L52 + NY!L52 + NW!L52 + SE!L52 + SW!L52 + TEN!L52 + TEX!L52</f>
        <v>175524.32893578001</v>
      </c>
      <c r="M52" s="5">
        <f xml:space="preserve"> 0 + CAL!M52 + CAR!M52 + CENT!M52 + FLA!M52 + MIDA!M52 + MIDW!M52 + NE!M52 + NY!M52 + NW!M52 + SE!M52 + SW!M52 + TEN!M52 + TEX!M52</f>
        <v>159014.11172846003</v>
      </c>
      <c r="N52" s="5">
        <f xml:space="preserve"> 0 + CAL!N52 + CAR!N52 + CENT!N52 + FLA!N52 + MIDA!N52 + MIDW!N52 + NE!N52 + NY!N52 + NW!N52 + SE!N52 + SW!N52 + TEN!N52 + TEX!N52</f>
        <v>150955.04099826</v>
      </c>
      <c r="O52" s="5">
        <f xml:space="preserve"> 0 + CAL!O52 + CAR!O52 + CENT!O52 + FLA!O52 + MIDA!O52 + MIDW!O52 + NE!O52 + NY!O52 + NW!O52 + SE!O52 + SW!O52 + TEN!O52 + TEX!O52</f>
        <v>144646.30611678999</v>
      </c>
      <c r="P52" s="5">
        <f xml:space="preserve"> 0 + CAL!P52 + CAR!P52 + CENT!P52 + FLA!P52 + MIDA!P52 + MIDW!P52 + NE!P52 + NY!P52 + NW!P52 + SE!P52 + SW!P52 + TEN!P52 + TEX!P52</f>
        <v>139369.19203757998</v>
      </c>
      <c r="Q52" s="5">
        <f xml:space="preserve"> 0 + CAL!Q52 + CAR!Q52 + CENT!Q52 + FLA!Q52 + MIDA!Q52 + MIDW!Q52 + NE!Q52 + NY!Q52 + NW!Q52 + SE!Q52 + SW!Q52 + TEN!Q52 + TEX!Q52</f>
        <v>135833.08005898999</v>
      </c>
      <c r="R52" s="5">
        <f xml:space="preserve"> 0 + CAL!R52 + CAR!R52 + CENT!R52 + FLA!R52 + MIDA!R52 + MIDW!R52 + NE!R52 + NY!R52 + NW!R52 + SE!R52 + SW!R52 + TEN!R52 + TEX!R52</f>
        <v>140185.25427865001</v>
      </c>
      <c r="S52" s="5">
        <f xml:space="preserve"> 0 + CAL!S52 + CAR!S52 + CENT!S52 + FLA!S52 + MIDA!S52 + MIDW!S52 + NE!S52 + NY!S52 + NW!S52 + SE!S52 + SW!S52 + TEN!S52 + TEX!S52</f>
        <v>148554.03452866999</v>
      </c>
      <c r="T52" s="5">
        <f xml:space="preserve"> 0 + CAL!T52 + CAR!T52 + CENT!T52 + FLA!T52 + MIDA!T52 + MIDW!T52 + NE!T52 + NY!T52 + NW!T52 + SE!T52 + SW!T52 + TEN!T52 + TEX!T52</f>
        <v>154916.22072734998</v>
      </c>
      <c r="U52" s="5">
        <f xml:space="preserve"> 0 + CAL!U52 + CAR!U52 + CENT!U52 + FLA!U52 + MIDA!U52 + MIDW!U52 + NE!U52 + NY!U52 + NW!U52 + SE!U52 + SW!U52 + TEN!U52 + TEX!U52</f>
        <v>163234.90873293002</v>
      </c>
      <c r="V52" s="5">
        <f xml:space="preserve"> 0 + CAL!V52 + CAR!V52 + CENT!V52 + FLA!V52 + MIDA!V52 + MIDW!V52 + NE!V52 + NY!V52 + NW!V52 + SE!V52 + SW!V52 + TEN!V52 + TEX!V52</f>
        <v>170102.29771489999</v>
      </c>
      <c r="W52" s="5">
        <f xml:space="preserve"> 0 + CAL!W52 + CAR!W52 + CENT!W52 + FLA!W52 + MIDA!W52 + MIDW!W52 + NE!W52 + NY!W52 + NW!W52 + SE!W52 + SW!W52 + TEN!W52 + TEX!W52</f>
        <v>175736.72111198</v>
      </c>
      <c r="X52" s="5">
        <f xml:space="preserve"> 0 + CAL!X52 + CAR!X52 + CENT!X52 + FLA!X52 + MIDA!X52 + MIDW!X52 + NE!X52 + NY!X52 + NW!X52 + SE!X52 + SW!X52 + TEN!X52 + TEX!X52</f>
        <v>181818.48922361003</v>
      </c>
      <c r="Y52" s="5">
        <f xml:space="preserve"> 0 + CAL!Y52 + CAR!Y52 + CENT!Y52 + FLA!Y52 + MIDA!Y52 + MIDW!Y52 + NE!Y52 + NY!Y52 + NW!Y52 + SE!Y52 + SW!Y52 + TEN!Y52 + TEX!Y52</f>
        <v>186777.80791805001</v>
      </c>
      <c r="Z52" s="5">
        <f xml:space="preserve"> 0 + CAL!Z52 + CAR!Z52 + CENT!Z52 + FLA!Z52 + MIDA!Z52 + MIDW!Z52 + NE!Z52 + NY!Z52 + NW!Z52 + SE!Z52 + SW!Z52 + TEN!Z52 + TEX!Z52</f>
        <v>192020.40574284</v>
      </c>
      <c r="AA52" s="5">
        <f xml:space="preserve"> 0 + CAL!AA52 + CAR!AA52 + CENT!AA52 + FLA!AA52 + MIDA!AA52 + MIDW!AA52 + NE!AA52 + NY!AA52 + NW!AA52 + SE!AA52 + SW!AA52 + TEN!AA52 + TEX!AA52</f>
        <v>198522.83840139004</v>
      </c>
      <c r="AB52" s="5">
        <f xml:space="preserve"> 0 + CAL!AB52 + CAR!AB52 + CENT!AB52 + FLA!AB52 + MIDA!AB52 + MIDW!AB52 + NE!AB52 + NY!AB52 + NW!AB52 + SE!AB52 + SW!AB52 + TEN!AB52 + TEX!AB52</f>
        <v>204672.18464992003</v>
      </c>
      <c r="AC52" s="5">
        <f xml:space="preserve"> 0 + CAL!AC52 + CAR!AC52 + CENT!AC52 + FLA!AC52 + MIDA!AC52 + MIDW!AC52 + NE!AC52 + NY!AC52 + NW!AC52 + SE!AC52 + SW!AC52 + TEN!AC52 + TEX!AC52</f>
        <v>211562.67294922995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tr">
        <f>CAL!A53</f>
        <v>Gas_CO2_MTon</v>
      </c>
      <c r="B53" s="5">
        <f xml:space="preserve"> 0 + CAL!B53 + CAR!B53 + CENT!B53 + FLA!B53 + MIDA!B53 + MIDW!B53 + NE!B53 + NY!B53 + NW!B53 + SE!B53 + SW!B53 + TEN!B53 + TEX!B53</f>
        <v>751.93909753000003</v>
      </c>
      <c r="C53" s="5">
        <f xml:space="preserve"> 0 + CAL!C53 + CAR!C53 + CENT!C53 + FLA!C53 + MIDA!C53 + MIDW!C53 + NE!C53 + NY!C53 + NW!C53 + SE!C53 + SW!C53 + TEN!C53 + TEX!C53</f>
        <v>804.32784660999994</v>
      </c>
      <c r="D53" s="5">
        <f xml:space="preserve"> 0 + CAL!D53 + CAR!D53 + CENT!D53 + FLA!D53 + MIDA!D53 + MIDW!D53 + NE!D53 + NY!D53 + NW!D53 + SE!D53 + SW!D53 + TEN!D53 + TEX!D53</f>
        <v>828.93589099999997</v>
      </c>
      <c r="E53" s="5">
        <f xml:space="preserve"> 0 + CAL!E53 + CAR!E53 + CENT!E53 + FLA!E53 + MIDA!E53 + MIDW!E53 + NE!E53 + NY!E53 + NW!E53 + SE!E53 + SW!E53 + TEN!E53 + TEX!E53</f>
        <v>822.96840562999989</v>
      </c>
      <c r="F53" s="5">
        <f xml:space="preserve"> 0 + CAL!F53 + CAR!F53 + CENT!F53 + FLA!F53 + MIDA!F53 + MIDW!F53 + NE!F53 + NY!F53 + NW!F53 + SE!F53 + SW!F53 + TEN!F53 + TEX!F53</f>
        <v>789.81232571999999</v>
      </c>
      <c r="G53" s="5">
        <f xml:space="preserve"> 0 + CAL!G53 + CAR!G53 + CENT!G53 + FLA!G53 + MIDA!G53 + MIDW!G53 + NE!G53 + NY!G53 + NW!G53 + SE!G53 + SW!G53 + TEN!G53 + TEX!G53</f>
        <v>705.3871883700001</v>
      </c>
      <c r="H53" s="5">
        <f xml:space="preserve"> 0 + CAL!H53 + CAR!H53 + CENT!H53 + FLA!H53 + MIDA!H53 + MIDW!H53 + NE!H53 + NY!H53 + NW!H53 + SE!H53 + SW!H53 + TEN!H53 + TEX!H53</f>
        <v>612.37138736999998</v>
      </c>
      <c r="I53" s="5">
        <f xml:space="preserve"> 0 + CAL!I53 + CAR!I53 + CENT!I53 + FLA!I53 + MIDA!I53 + MIDW!I53 + NE!I53 + NY!I53 + NW!I53 + SE!I53 + SW!I53 + TEN!I53 + TEX!I53</f>
        <v>529.98945449999997</v>
      </c>
      <c r="J53" s="5">
        <f xml:space="preserve"> 0 + CAL!J53 + CAR!J53 + CENT!J53 + FLA!J53 + MIDA!J53 + MIDW!J53 + NE!J53 + NY!J53 + NW!J53 + SE!J53 + SW!J53 + TEN!J53 + TEX!J53</f>
        <v>461.62757455999997</v>
      </c>
      <c r="K53" s="5">
        <f xml:space="preserve"> 0 + CAL!K53 + CAR!K53 + CENT!K53 + FLA!K53 + MIDA!K53 + MIDW!K53 + NE!K53 + NY!K53 + NW!K53 + SE!K53 + SW!K53 + TEN!K53 + TEX!K53</f>
        <v>398.83014768000004</v>
      </c>
      <c r="L53" s="5">
        <f xml:space="preserve"> 0 + CAL!L53 + CAR!L53 + CENT!L53 + FLA!L53 + MIDA!L53 + MIDW!L53 + NE!L53 + NY!L53 + NW!L53 + SE!L53 + SW!L53 + TEN!L53 + TEX!L53</f>
        <v>351.04865784999998</v>
      </c>
      <c r="M53" s="5">
        <f xml:space="preserve"> 0 + CAL!M53 + CAR!M53 + CENT!M53 + FLA!M53 + MIDA!M53 + MIDW!M53 + NE!M53 + NY!M53 + NW!M53 + SE!M53 + SW!M53 + TEN!M53 + TEX!M53</f>
        <v>318.02822345999999</v>
      </c>
      <c r="N53" s="5">
        <f xml:space="preserve"> 0 + CAL!N53 + CAR!N53 + CENT!N53 + FLA!N53 + MIDA!N53 + MIDW!N53 + NE!N53 + NY!N53 + NW!N53 + SE!N53 + SW!N53 + TEN!N53 + TEX!N53</f>
        <v>301.91008199999993</v>
      </c>
      <c r="O53" s="5">
        <f xml:space="preserve"> 0 + CAL!O53 + CAR!O53 + CENT!O53 + FLA!O53 + MIDA!O53 + MIDW!O53 + NE!O53 + NY!O53 + NW!O53 + SE!O53 + SW!O53 + TEN!O53 + TEX!O53</f>
        <v>289.29261222999997</v>
      </c>
      <c r="P53" s="5">
        <f xml:space="preserve"> 0 + CAL!P53 + CAR!P53 + CENT!P53 + FLA!P53 + MIDA!P53 + MIDW!P53 + NE!P53 + NY!P53 + NW!P53 + SE!P53 + SW!P53 + TEN!P53 + TEX!P53</f>
        <v>278.73838409000001</v>
      </c>
      <c r="Q53" s="5">
        <f xml:space="preserve"> 0 + CAL!Q53 + CAR!Q53 + CENT!Q53 + FLA!Q53 + MIDA!Q53 + MIDW!Q53 + NE!Q53 + NY!Q53 + NW!Q53 + SE!Q53 + SW!Q53 + TEN!Q53 + TEX!Q53</f>
        <v>271.66616010999996</v>
      </c>
      <c r="R53" s="5">
        <f xml:space="preserve"> 0 + CAL!R53 + CAR!R53 + CENT!R53 + FLA!R53 + MIDA!R53 + MIDW!R53 + NE!R53 + NY!R53 + NW!R53 + SE!R53 + SW!R53 + TEN!R53 + TEX!R53</f>
        <v>280.37050856999997</v>
      </c>
      <c r="S53" s="5">
        <f xml:space="preserve"> 0 + CAL!S53 + CAR!S53 + CENT!S53 + FLA!S53 + MIDA!S53 + MIDW!S53 + NE!S53 + NY!S53 + NW!S53 + SE!S53 + SW!S53 + TEN!S53 + TEX!S53</f>
        <v>297.10806906000005</v>
      </c>
      <c r="T53" s="5">
        <f xml:space="preserve"> 0 + CAL!T53 + CAR!T53 + CENT!T53 + FLA!T53 + MIDA!T53 + MIDW!T53 + NE!T53 + NY!T53 + NW!T53 + SE!T53 + SW!T53 + TEN!T53 + TEX!T53</f>
        <v>309.83244146000004</v>
      </c>
      <c r="U53" s="5">
        <f xml:space="preserve"> 0 + CAL!U53 + CAR!U53 + CENT!U53 + FLA!U53 + MIDA!U53 + MIDW!U53 + NE!U53 + NY!U53 + NW!U53 + SE!U53 + SW!U53 + TEN!U53 + TEX!U53</f>
        <v>326.46981746</v>
      </c>
      <c r="V53" s="5">
        <f xml:space="preserve"> 0 + CAL!V53 + CAR!V53 + CENT!V53 + FLA!V53 + MIDA!V53 + MIDW!V53 + NE!V53 + NY!V53 + NW!V53 + SE!V53 + SW!V53 + TEN!V53 + TEX!V53</f>
        <v>340.20459542000003</v>
      </c>
      <c r="W53" s="5">
        <f xml:space="preserve"> 0 + CAL!W53 + CAR!W53 + CENT!W53 + FLA!W53 + MIDA!W53 + MIDW!W53 + NE!W53 + NY!W53 + NW!W53 + SE!W53 + SW!W53 + TEN!W53 + TEX!W53</f>
        <v>351.47344223000005</v>
      </c>
      <c r="X53" s="5">
        <f xml:space="preserve"> 0 + CAL!X53 + CAR!X53 + CENT!X53 + FLA!X53 + MIDA!X53 + MIDW!X53 + NE!X53 + NY!X53 + NW!X53 + SE!X53 + SW!X53 + TEN!X53 + TEX!X53</f>
        <v>363.63697845000002</v>
      </c>
      <c r="Y53" s="5">
        <f xml:space="preserve"> 0 + CAL!Y53 + CAR!Y53 + CENT!Y53 + FLA!Y53 + MIDA!Y53 + MIDW!Y53 + NE!Y53 + NY!Y53 + NW!Y53 + SE!Y53 + SW!Y53 + TEN!Y53 + TEX!Y53</f>
        <v>373.55561583000008</v>
      </c>
      <c r="Z53" s="5">
        <f xml:space="preserve"> 0 + CAL!Z53 + CAR!Z53 + CENT!Z53 + FLA!Z53 + MIDA!Z53 + MIDW!Z53 + NE!Z53 + NY!Z53 + NW!Z53 + SE!Z53 + SW!Z53 + TEN!Z53 + TEX!Z53</f>
        <v>384.04081148999995</v>
      </c>
      <c r="AA53" s="5">
        <f xml:space="preserve"> 0 + CAL!AA53 + CAR!AA53 + CENT!AA53 + FLA!AA53 + MIDA!AA53 + MIDW!AA53 + NE!AA53 + NY!AA53 + NW!AA53 + SE!AA53 + SW!AA53 + TEN!AA53 + TEX!AA53</f>
        <v>397.04567680000002</v>
      </c>
      <c r="AB53" s="5">
        <f xml:space="preserve"> 0 + CAL!AB53 + CAR!AB53 + CENT!AB53 + FLA!AB53 + MIDA!AB53 + MIDW!AB53 + NE!AB53 + NY!AB53 + NW!AB53 + SE!AB53 + SW!AB53 + TEN!AB53 + TEX!AB53</f>
        <v>409.34436928999997</v>
      </c>
      <c r="AC53" s="5">
        <f xml:space="preserve"> 0 + CAL!AC53 + CAR!AC53 + CENT!AC53 + FLA!AC53 + MIDA!AC53 + MIDW!AC53 + NE!AC53 + NY!AC53 + NW!AC53 + SE!AC53 + SW!AC53 + TEN!AC53 + TEX!AC53</f>
        <v>423.12534588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tr">
        <f>CAL!A54</f>
        <v>Gas_MW_Cost</v>
      </c>
      <c r="B54" s="5">
        <f xml:space="preserve"> 0 + CAL!B54 + CAR!B54 + CENT!B54 + FLA!B54 + MIDA!B54 + MIDW!B54 + NE!B54 + NY!B54 + NW!B54 + SE!B54 + SW!B54 + TEN!B54 + TEX!B54</f>
        <v>75887.096421210008</v>
      </c>
      <c r="C54" s="5">
        <f xml:space="preserve"> 0 + CAL!C54 + CAR!C54 + CENT!C54 + FLA!C54 + MIDA!C54 + MIDW!C54 + NE!C54 + NY!C54 + NW!C54 + SE!C54 + SW!C54 + TEN!C54 + TEX!C54</f>
        <v>81616.551550760007</v>
      </c>
      <c r="D54" s="5">
        <f xml:space="preserve"> 0 + CAL!D54 + CAR!D54 + CENT!D54 + FLA!D54 + MIDA!D54 + MIDW!D54 + NE!D54 + NY!D54 + NW!D54 + SE!D54 + SW!D54 + TEN!D54 + TEX!D54</f>
        <v>86473.900212960012</v>
      </c>
      <c r="E54" s="5">
        <f xml:space="preserve"> 0 + CAL!E54 + CAR!E54 + CENT!E54 + FLA!E54 + MIDA!E54 + MIDW!E54 + NE!E54 + NY!E54 + NW!E54 + SE!E54 + SW!E54 + TEN!E54 + TEX!E54</f>
        <v>90604.194866030011</v>
      </c>
      <c r="F54" s="5">
        <f xml:space="preserve"> 0 + CAL!F54 + CAR!F54 + CENT!F54 + FLA!F54 + MIDA!F54 + MIDW!F54 + NE!F54 + NY!F54 + NW!F54 + SE!F54 + SW!F54 + TEN!F54 + TEX!F54</f>
        <v>93015.350313100003</v>
      </c>
      <c r="G54" s="5">
        <f xml:space="preserve"> 0 + CAL!G54 + CAR!G54 + CENT!G54 + FLA!G54 + MIDA!G54 + MIDW!G54 + NE!G54 + NY!G54 + NW!G54 + SE!G54 + SW!G54 + TEN!G54 + TEX!G54</f>
        <v>91795.850530259995</v>
      </c>
      <c r="H54" s="5">
        <f xml:space="preserve"> 0 + CAL!H54 + CAR!H54 + CENT!H54 + FLA!H54 + MIDA!H54 + MIDW!H54 + NE!H54 + NY!H54 + NW!H54 + SE!H54 + SW!H54 + TEN!H54 + TEX!H54</f>
        <v>89814.731412289999</v>
      </c>
      <c r="I54" s="5">
        <f xml:space="preserve"> 0 + CAL!I54 + CAR!I54 + CENT!I54 + FLA!I54 + MIDA!I54 + MIDW!I54 + NE!I54 + NY!I54 + NW!I54 + SE!I54 + SW!I54 + TEN!I54 + TEX!I54</f>
        <v>87985.376646950011</v>
      </c>
      <c r="J54" s="5">
        <f xml:space="preserve"> 0 + CAL!J54 + CAR!J54 + CENT!J54 + FLA!J54 + MIDA!J54 + MIDW!J54 + NE!J54 + NY!J54 + NW!J54 + SE!J54 + SW!J54 + TEN!J54 + TEX!J54</f>
        <v>86279.588772810006</v>
      </c>
      <c r="K54" s="5">
        <f xml:space="preserve"> 0 + CAL!K54 + CAR!K54 + CENT!K54 + FLA!K54 + MIDA!K54 + MIDW!K54 + NE!K54 + NY!K54 + NW!K54 + SE!K54 + SW!K54 + TEN!K54 + TEX!K54</f>
        <v>84596.627856380001</v>
      </c>
      <c r="L54" s="5">
        <f xml:space="preserve"> 0 + CAL!L54 + CAR!L54 + CENT!L54 + FLA!L54 + MIDA!L54 + MIDW!L54 + NE!L54 + NY!L54 + NW!L54 + SE!L54 + SW!L54 + TEN!L54 + TEX!L54</f>
        <v>83151.104009909992</v>
      </c>
      <c r="M54" s="5">
        <f xml:space="preserve"> 0 + CAL!M54 + CAR!M54 + CENT!M54 + FLA!M54 + MIDA!M54 + MIDW!M54 + NE!M54 + NY!M54 + NW!M54 + SE!M54 + SW!M54 + TEN!M54 + TEX!M54</f>
        <v>82423.568053249997</v>
      </c>
      <c r="N54" s="5">
        <f xml:space="preserve"> 0 + CAL!N54 + CAR!N54 + CENT!N54 + FLA!N54 + MIDA!N54 + MIDW!N54 + NE!N54 + NY!N54 + NW!N54 + SE!N54 + SW!N54 + TEN!N54 + TEX!N54</f>
        <v>82534.068547149989</v>
      </c>
      <c r="O54" s="5">
        <f xml:space="preserve"> 0 + CAL!O54 + CAR!O54 + CENT!O54 + FLA!O54 + MIDA!O54 + MIDW!O54 + NE!O54 + NY!O54 + NW!O54 + SE!O54 + SW!O54 + TEN!O54 + TEX!O54</f>
        <v>82716.68772187001</v>
      </c>
      <c r="P54" s="5">
        <f xml:space="preserve"> 0 + CAL!P54 + CAR!P54 + CENT!P54 + FLA!P54 + MIDA!P54 + MIDW!P54 + NE!P54 + NY!P54 + NW!P54 + SE!P54 + SW!P54 + TEN!P54 + TEX!P54</f>
        <v>82974.095751290006</v>
      </c>
      <c r="Q54" s="5">
        <f xml:space="preserve"> 0 + CAL!Q54 + CAR!Q54 + CENT!Q54 + FLA!Q54 + MIDA!Q54 + MIDW!Q54 + NE!Q54 + NY!Q54 + NW!Q54 + SE!Q54 + SW!Q54 + TEN!Q54 + TEX!Q54</f>
        <v>83617.112774859997</v>
      </c>
      <c r="R54" s="5">
        <f xml:space="preserve"> 0 + CAL!R54 + CAR!R54 + CENT!R54 + FLA!R54 + MIDA!R54 + MIDW!R54 + NE!R54 + NY!R54 + NW!R54 + SE!R54 + SW!R54 + TEN!R54 + TEX!R54</f>
        <v>86048.441179759975</v>
      </c>
      <c r="S54" s="5">
        <f xml:space="preserve"> 0 + CAL!S54 + CAR!S54 + CENT!S54 + FLA!S54 + MIDA!S54 + MIDW!S54 + NE!S54 + NY!S54 + NW!S54 + SE!S54 + SW!S54 + TEN!S54 + TEX!S54</f>
        <v>88905.962484040007</v>
      </c>
      <c r="T54" s="5">
        <f xml:space="preserve"> 0 + CAL!T54 + CAR!T54 + CENT!T54 + FLA!T54 + MIDA!T54 + MIDW!T54 + NE!T54 + NY!T54 + NW!T54 + SE!T54 + SW!T54 + TEN!T54 + TEX!T54</f>
        <v>91386.080377520018</v>
      </c>
      <c r="U54" s="5">
        <f xml:space="preserve"> 0 + CAL!U54 + CAR!U54 + CENT!U54 + FLA!U54 + MIDA!U54 + MIDW!U54 + NE!U54 + NY!U54 + NW!U54 + SE!U54 + SW!U54 + TEN!U54 + TEX!U54</f>
        <v>94259.23287801999</v>
      </c>
      <c r="V54" s="5">
        <f xml:space="preserve"> 0 + CAL!V54 + CAR!V54 + CENT!V54 + FLA!V54 + MIDA!V54 + MIDW!V54 + NE!V54 + NY!V54 + NW!V54 + SE!V54 + SW!V54 + TEN!V54 + TEX!V54</f>
        <v>96932.913765089994</v>
      </c>
      <c r="W54" s="5">
        <f xml:space="preserve"> 0 + CAL!W54 + CAR!W54 + CENT!W54 + FLA!W54 + MIDA!W54 + MIDW!W54 + NE!W54 + NY!W54 + NW!W54 + SE!W54 + SW!W54 + TEN!W54 + TEX!W54</f>
        <v>99549.823689129989</v>
      </c>
      <c r="X54" s="5">
        <f xml:space="preserve"> 0 + CAL!X54 + CAR!X54 + CENT!X54 + FLA!X54 + MIDA!X54 + MIDW!X54 + NE!X54 + NY!X54 + NW!X54 + SE!X54 + SW!X54 + TEN!X54 + TEX!X54</f>
        <v>102258.00778594003</v>
      </c>
      <c r="Y54" s="5">
        <f xml:space="preserve"> 0 + CAL!Y54 + CAR!Y54 + CENT!Y54 + FLA!Y54 + MIDA!Y54 + MIDW!Y54 + NE!Y54 + NY!Y54 + NW!Y54 + SE!Y54 + SW!Y54 + TEN!Y54 + TEX!Y54</f>
        <v>104791.87031757999</v>
      </c>
      <c r="Z54" s="5">
        <f xml:space="preserve"> 0 + CAL!Z54 + CAR!Z54 + CENT!Z54 + FLA!Z54 + MIDA!Z54 + MIDW!Z54 + NE!Z54 + NY!Z54 + NW!Z54 + SE!Z54 + SW!Z54 + TEN!Z54 + TEX!Z54</f>
        <v>107425.1127671</v>
      </c>
      <c r="AA54" s="5">
        <f xml:space="preserve"> 0 + CAL!AA54 + CAR!AA54 + CENT!AA54 + FLA!AA54 + MIDA!AA54 + MIDW!AA54 + NE!AA54 + NY!AA54 + NW!AA54 + SE!AA54 + SW!AA54 + TEN!AA54 + TEX!AA54</f>
        <v>110371.33843305</v>
      </c>
      <c r="AB54" s="5">
        <f xml:space="preserve"> 0 + CAL!AB54 + CAR!AB54 + CENT!AB54 + FLA!AB54 + MIDA!AB54 + MIDW!AB54 + NE!AB54 + NY!AB54 + NW!AB54 + SE!AB54 + SW!AB54 + TEN!AB54 + TEX!AB54</f>
        <v>113272.16936710001</v>
      </c>
      <c r="AC54" s="5">
        <f xml:space="preserve"> 0 + CAL!AC54 + CAR!AC54 + CENT!AC54 + FLA!AC54 + MIDA!AC54 + MIDW!AC54 + NE!AC54 + NY!AC54 + NW!AC54 + SE!AC54 + SW!AC54 + TEN!AC54 + TEX!AC54</f>
        <v>116264.22093233002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tr">
        <f>CAL!A55</f>
        <v>Gas_MWh_Cost</v>
      </c>
      <c r="B55" s="5">
        <f xml:space="preserve"> 0 + CAL!B55 + CAR!B55 + CENT!B55 + FLA!B55 + MIDA!B55 + MIDW!B55 + NE!B55 + NY!B55 + NW!B55 + SE!B55 + SW!B55 + TEN!B55 + TEX!B55</f>
        <v>37443.497918069996</v>
      </c>
      <c r="C55" s="5">
        <f xml:space="preserve"> 0 + CAL!C55 + CAR!C55 + CENT!C55 + FLA!C55 + MIDA!C55 + MIDW!C55 + NE!C55 + NY!C55 + NW!C55 + SE!C55 + SW!C55 + TEN!C55 + TEX!C55</f>
        <v>40052.243790059998</v>
      </c>
      <c r="D55" s="5">
        <f xml:space="preserve"> 0 + CAL!D55 + CAR!D55 + CENT!D55 + FLA!D55 + MIDA!D55 + MIDW!D55 + NE!D55 + NY!D55 + NW!D55 + SE!D55 + SW!D55 + TEN!D55 + TEX!D55</f>
        <v>41277.62396117</v>
      </c>
      <c r="E55" s="5">
        <f xml:space="preserve"> 0 + CAL!E55 + CAR!E55 + CENT!E55 + FLA!E55 + MIDA!E55 + MIDW!E55 + NE!E55 + NY!E55 + NW!E55 + SE!E55 + SW!E55 + TEN!E55 + TEX!E55</f>
        <v>40980.467544969993</v>
      </c>
      <c r="F55" s="5">
        <f xml:space="preserve"> 0 + CAL!F55 + CAR!F55 + CENT!F55 + FLA!F55 + MIDA!F55 + MIDW!F55 + NE!F55 + NY!F55 + NW!F55 + SE!F55 + SW!F55 + TEN!F55 + TEX!F55</f>
        <v>39329.430096279997</v>
      </c>
      <c r="G55" s="5">
        <f xml:space="preserve"> 0 + CAL!G55 + CAR!G55 + CENT!G55 + FLA!G55 + MIDA!G55 + MIDW!G55 + NE!G55 + NY!G55 + NW!G55 + SE!G55 + SW!G55 + TEN!G55 + TEX!G55</f>
        <v>35125.402849869992</v>
      </c>
      <c r="H55" s="5">
        <f xml:space="preserve"> 0 + CAL!H55 + CAR!H55 + CENT!H55 + FLA!H55 + MIDA!H55 + MIDW!H55 + NE!H55 + NY!H55 + NW!H55 + SE!H55 + SW!H55 + TEN!H55 + TEX!H55</f>
        <v>30493.595616430004</v>
      </c>
      <c r="I55" s="5">
        <f xml:space="preserve"> 0 + CAL!I55 + CAR!I55 + CENT!I55 + FLA!I55 + MIDA!I55 + MIDW!I55 + NE!I55 + NY!I55 + NW!I55 + SE!I55 + SW!I55 + TEN!I55 + TEX!I55</f>
        <v>26391.311611410001</v>
      </c>
      <c r="J55" s="5">
        <f xml:space="preserve"> 0 + CAL!J55 + CAR!J55 + CENT!J55 + FLA!J55 + MIDA!J55 + MIDW!J55 + NE!J55 + NY!J55 + NW!J55 + SE!J55 + SW!J55 + TEN!J55 + TEX!J55</f>
        <v>22987.169018699999</v>
      </c>
      <c r="K55" s="5">
        <f xml:space="preserve"> 0 + CAL!K55 + CAR!K55 + CENT!K55 + FLA!K55 + MIDA!K55 + MIDW!K55 + NE!K55 + NY!K55 + NW!K55 + SE!K55 + SW!K55 + TEN!K55 + TEX!K55</f>
        <v>19860.113476049999</v>
      </c>
      <c r="L55" s="5">
        <f xml:space="preserve"> 0 + CAL!L55 + CAR!L55 + CENT!L55 + FLA!L55 + MIDA!L55 + MIDW!L55 + NE!L55 + NY!L55 + NW!L55 + SE!L55 + SW!L55 + TEN!L55 + TEX!L55</f>
        <v>17480.790310330001</v>
      </c>
      <c r="M55" s="5">
        <f xml:space="preserve"> 0 + CAL!M55 + CAR!M55 + CENT!M55 + FLA!M55 + MIDA!M55 + MIDW!M55 + NE!M55 + NY!M55 + NW!M55 + SE!M55 + SW!M55 + TEN!M55 + TEX!M55</f>
        <v>15836.507453780001</v>
      </c>
      <c r="N55" s="5">
        <f xml:space="preserve"> 0 + CAL!N55 + CAR!N55 + CENT!N55 + FLA!N55 + MIDA!N55 + MIDW!N55 + NE!N55 + NY!N55 + NW!N55 + SE!N55 + SW!N55 + TEN!N55 + TEX!N55</f>
        <v>15033.889797380001</v>
      </c>
      <c r="O55" s="5">
        <f xml:space="preserve"> 0 + CAL!O55 + CAR!O55 + CENT!O55 + FLA!O55 + MIDA!O55 + MIDW!O55 + NE!O55 + NY!O55 + NW!O55 + SE!O55 + SW!O55 + TEN!O55 + TEX!O55</f>
        <v>14405.59130305</v>
      </c>
      <c r="P55" s="5">
        <f xml:space="preserve"> 0 + CAL!P55 + CAR!P55 + CENT!P55 + FLA!P55 + MIDA!P55 + MIDW!P55 + NE!P55 + NY!P55 + NW!P55 + SE!P55 + SW!P55 + TEN!P55 + TEX!P55</f>
        <v>13880.03381927</v>
      </c>
      <c r="Q55" s="5">
        <f xml:space="preserve"> 0 + CAL!Q55 + CAR!Q55 + CENT!Q55 + FLA!Q55 + MIDA!Q55 + MIDW!Q55 + NE!Q55 + NY!Q55 + NW!Q55 + SE!Q55 + SW!Q55 + TEN!Q55 + TEX!Q55</f>
        <v>13527.86593242</v>
      </c>
      <c r="R55" s="5">
        <f xml:space="preserve"> 0 + CAL!R55 + CAR!R55 + CENT!R55 + FLA!R55 + MIDA!R55 + MIDW!R55 + NE!R55 + NY!R55 + NW!R55 + SE!R55 + SW!R55 + TEN!R55 + TEX!R55</f>
        <v>13961.306956729999</v>
      </c>
      <c r="S55" s="5">
        <f xml:space="preserve"> 0 + CAL!S55 + CAR!S55 + CENT!S55 + FLA!S55 + MIDA!S55 + MIDW!S55 + NE!S55 + NY!S55 + NW!S55 + SE!S55 + SW!S55 + TEN!S55 + TEX!S55</f>
        <v>14794.769153060002</v>
      </c>
      <c r="T55" s="5">
        <f xml:space="preserve"> 0 + CAL!T55 + CAR!T55 + CENT!T55 + FLA!T55 + MIDA!T55 + MIDW!T55 + NE!T55 + NY!T55 + NW!T55 + SE!T55 + SW!T55 + TEN!T55 + TEX!T55</f>
        <v>15428.39096225</v>
      </c>
      <c r="U55" s="5">
        <f xml:space="preserve"> 0 + CAL!U55 + CAR!U55 + CENT!U55 + FLA!U55 + MIDA!U55 + MIDW!U55 + NE!U55 + NY!U55 + NW!U55 + SE!U55 + SW!U55 + TEN!U55 + TEX!U55</f>
        <v>16256.864379939998</v>
      </c>
      <c r="V55" s="5">
        <f xml:space="preserve"> 0 + CAL!V55 + CAR!V55 + CENT!V55 + FLA!V55 + MIDA!V55 + MIDW!V55 + NE!V55 + NY!V55 + NW!V55 + SE!V55 + SW!V55 + TEN!V55 + TEX!V55</f>
        <v>16940.80026222</v>
      </c>
      <c r="W55" s="5">
        <f xml:space="preserve"> 0 + CAL!W55 + CAR!W55 + CENT!W55 + FLA!W55 + MIDA!W55 + MIDW!W55 + NE!W55 + NY!W55 + NW!W55 + SE!W55 + SW!W55 + TEN!W55 + TEX!W55</f>
        <v>17501.942837280003</v>
      </c>
      <c r="X55" s="5">
        <f xml:space="preserve"> 0 + CAL!X55 + CAR!X55 + CENT!X55 + FLA!X55 + MIDA!X55 + MIDW!X55 + NE!X55 + NY!X55 + NW!X55 + SE!X55 + SW!X55 + TEN!X55 + TEX!X55</f>
        <v>18107.637294100001</v>
      </c>
      <c r="Y55" s="5">
        <f xml:space="preserve"> 0 + CAL!Y55 + CAR!Y55 + CENT!Y55 + FLA!Y55 + MIDA!Y55 + MIDW!Y55 + NE!Y55 + NY!Y55 + NW!Y55 + SE!Y55 + SW!Y55 + TEN!Y55 + TEX!Y55</f>
        <v>18601.544951839998</v>
      </c>
      <c r="Z55" s="5">
        <f xml:space="preserve"> 0 + CAL!Z55 + CAR!Z55 + CENT!Z55 + FLA!Z55 + MIDA!Z55 + MIDW!Z55 + NE!Z55 + NY!Z55 + NW!Z55 + SE!Z55 + SW!Z55 + TEN!Z55 + TEX!Z55</f>
        <v>19123.664898459996</v>
      </c>
      <c r="AA55" s="5">
        <f xml:space="preserve"> 0 + CAL!AA55 + CAR!AA55 + CENT!AA55 + FLA!AA55 + MIDA!AA55 + MIDW!AA55 + NE!AA55 + NY!AA55 + NW!AA55 + SE!AA55 + SW!AA55 + TEN!AA55 + TEX!AA55</f>
        <v>19771.25411016</v>
      </c>
      <c r="AB55" s="5">
        <f xml:space="preserve"> 0 + CAL!AB55 + CAR!AB55 + CENT!AB55 + FLA!AB55 + MIDA!AB55 + MIDW!AB55 + NE!AB55 + NY!AB55 + NW!AB55 + SE!AB55 + SW!AB55 + TEN!AB55 + TEX!AB55</f>
        <v>20383.678797779998</v>
      </c>
      <c r="AC55" s="5">
        <f xml:space="preserve"> 0 + CAL!AC55 + CAR!AC55 + CENT!AC55 + FLA!AC55 + MIDA!AC55 + MIDW!AC55 + NE!AC55 + NY!AC55 + NW!AC55 + SE!AC55 + SW!AC55 + TEN!AC55 + TEX!AC55</f>
        <v>21069.915183509995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tr">
        <f>CAL!A56</f>
        <v>Gas_Start_Knob</v>
      </c>
      <c r="B56" s="5">
        <f xml:space="preserve"> 0 + CAL!B56 + CAR!B56 + CENT!B56 + FLA!B56 + MIDA!B56 + MIDW!B56 + NE!B56 + NY!B56 + NW!B56 + SE!B56 + SW!B56 + TEN!B56 + TEX!B56</f>
        <v>13</v>
      </c>
      <c r="C56" s="5">
        <f xml:space="preserve"> 0 + CAL!C56 + CAR!C56 + CENT!C56 + FLA!C56 + MIDA!C56 + MIDW!C56 + NE!C56 + NY!C56 + NW!C56 + SE!C56 + SW!C56 + TEN!C56 + TEX!C56</f>
        <v>13.519999999999996</v>
      </c>
      <c r="D56" s="5">
        <f xml:space="preserve"> 0 + CAL!D56 + CAR!D56 + CENT!D56 + FLA!D56 + MIDA!D56 + MIDW!D56 + NE!D56 + NY!D56 + NW!D56 + SE!D56 + SW!D56 + TEN!D56 + TEX!D56</f>
        <v>14.484315329999999</v>
      </c>
      <c r="E56" s="5">
        <f xml:space="preserve"> 0 + CAL!E56 + CAR!E56 + CENT!E56 + FLA!E56 + MIDA!E56 + MIDW!E56 + NE!E56 + NY!E56 + NW!E56 + SE!E56 + SW!E56 + TEN!E56 + TEX!E56</f>
        <v>14.289245600000001</v>
      </c>
      <c r="F56" s="5">
        <f xml:space="preserve"> 0 + CAL!F56 + CAR!F56 + CENT!F56 + FLA!F56 + MIDA!F56 + MIDW!F56 + NE!F56 + NY!F56 + NW!F56 + SE!F56 + SW!F56 + TEN!F56 + TEX!F56</f>
        <v>14.095820609999999</v>
      </c>
      <c r="G56" s="5">
        <f xml:space="preserve"> 0 + CAL!G56 + CAR!G56 + CENT!G56 + FLA!G56 + MIDA!G56 + MIDW!G56 + NE!G56 + NY!G56 + NW!G56 + SE!G56 + SW!G56 + TEN!G56 + TEX!G56</f>
        <v>13.86829431</v>
      </c>
      <c r="H56" s="5">
        <f xml:space="preserve"> 0 + CAL!H56 + CAR!H56 + CENT!H56 + FLA!H56 + MIDA!H56 + MIDW!H56 + NE!H56 + NY!H56 + NW!H56 + SE!H56 + SW!H56 + TEN!H56 + TEX!H56</f>
        <v>13.41925919</v>
      </c>
      <c r="I56" s="5">
        <f xml:space="preserve"> 0 + CAL!I56 + CAR!I56 + CENT!I56 + FLA!I56 + MIDA!I56 + MIDW!I56 + NE!I56 + NY!I56 + NW!I56 + SE!I56 + SW!I56 + TEN!I56 + TEX!I56</f>
        <v>13.320720039999999</v>
      </c>
      <c r="J56" s="5">
        <f xml:space="preserve"> 0 + CAL!J56 + CAR!J56 + CENT!J56 + FLA!J56 + MIDA!J56 + MIDW!J56 + NE!J56 + NY!J56 + NW!J56 + SE!J56 + SW!J56 + TEN!J56 + TEX!J56</f>
        <v>13.33504145</v>
      </c>
      <c r="K56" s="5">
        <f xml:space="preserve"> 0 + CAL!K56 + CAR!K56 + CENT!K56 + FLA!K56 + MIDA!K56 + MIDW!K56 + NE!K56 + NY!K56 + NW!K56 + SE!K56 + SW!K56 + TEN!K56 + TEX!K56</f>
        <v>13.356110709999999</v>
      </c>
      <c r="L56" s="5">
        <f xml:space="preserve"> 0 + CAL!L56 + CAR!L56 + CENT!L56 + FLA!L56 + MIDA!L56 + MIDW!L56 + NE!L56 + NY!L56 + NW!L56 + SE!L56 + SW!L56 + TEN!L56 + TEX!L56</f>
        <v>13.348283960000002</v>
      </c>
      <c r="M56" s="5">
        <f xml:space="preserve"> 0 + CAL!M56 + CAR!M56 + CENT!M56 + FLA!M56 + MIDA!M56 + MIDW!M56 + NE!M56 + NY!M56 + NW!M56 + SE!M56 + SW!M56 + TEN!M56 + TEX!M56</f>
        <v>13.396171720000002</v>
      </c>
      <c r="N56" s="5">
        <f xml:space="preserve"> 0 + CAL!N56 + CAR!N56 + CENT!N56 + FLA!N56 + MIDA!N56 + MIDW!N56 + NE!N56 + NY!N56 + NW!N56 + SE!N56 + SW!N56 + TEN!N56 + TEX!N56</f>
        <v>13.511779949999999</v>
      </c>
      <c r="O56" s="5">
        <f xml:space="preserve"> 0 + CAL!O56 + CAR!O56 + CENT!O56 + FLA!O56 + MIDA!O56 + MIDW!O56 + NE!O56 + NY!O56 + NW!O56 + SE!O56 + SW!O56 + TEN!O56 + TEX!O56</f>
        <v>13.59569645</v>
      </c>
      <c r="P56" s="5">
        <f xml:space="preserve"> 0 + CAL!P56 + CAR!P56 + CENT!P56 + FLA!P56 + MIDA!P56 + MIDW!P56 + NE!P56 + NY!P56 + NW!P56 + SE!P56 + SW!P56 + TEN!P56 + TEX!P56</f>
        <v>13.634179710000002</v>
      </c>
      <c r="Q56" s="5">
        <f xml:space="preserve"> 0 + CAL!Q56 + CAR!Q56 + CENT!Q56 + FLA!Q56 + MIDA!Q56 + MIDW!Q56 + NE!Q56 + NY!Q56 + NW!Q56 + SE!Q56 + SW!Q56 + TEN!Q56 + TEX!Q56</f>
        <v>13.613274070000001</v>
      </c>
      <c r="R56" s="5">
        <f xml:space="preserve"> 0 + CAL!R56 + CAR!R56 + CENT!R56 + FLA!R56 + MIDA!R56 + MIDW!R56 + NE!R56 + NY!R56 + NW!R56 + SE!R56 + SW!R56 + TEN!R56 + TEX!R56</f>
        <v>13.745324029999997</v>
      </c>
      <c r="S56" s="5">
        <f xml:space="preserve"> 0 + CAL!S56 + CAR!S56 + CENT!S56 + FLA!S56 + MIDA!S56 + MIDW!S56 + NE!S56 + NY!S56 + NW!S56 + SE!S56 + SW!S56 + TEN!S56 + TEX!S56</f>
        <v>13.83740426</v>
      </c>
      <c r="T56" s="5">
        <f xml:space="preserve"> 0 + CAL!T56 + CAR!T56 + CENT!T56 + FLA!T56 + MIDA!T56 + MIDW!T56 + NE!T56 + NY!T56 + NW!T56 + SE!T56 + SW!T56 + TEN!T56 + TEX!T56</f>
        <v>13.87757674</v>
      </c>
      <c r="U56" s="5">
        <f xml:space="preserve"> 0 + CAL!U56 + CAR!U56 + CENT!U56 + FLA!U56 + MIDA!U56 + MIDW!U56 + NE!U56 + NY!U56 + NW!U56 + SE!U56 + SW!U56 + TEN!U56 + TEX!U56</f>
        <v>13.79819971</v>
      </c>
      <c r="V56" s="5">
        <f xml:space="preserve"> 0 + CAL!V56 + CAR!V56 + CENT!V56 + FLA!V56 + MIDA!V56 + MIDW!V56 + NE!V56 + NY!V56 + NW!V56 + SE!V56 + SW!V56 + TEN!V56 + TEX!V56</f>
        <v>13.890293880000002</v>
      </c>
      <c r="W56" s="5">
        <f xml:space="preserve"> 0 + CAL!W56 + CAR!W56 + CENT!W56 + FLA!W56 + MIDA!W56 + MIDW!W56 + NE!W56 + NY!W56 + NW!W56 + SE!W56 + SW!W56 + TEN!W56 + TEX!W56</f>
        <v>13.868560020000006</v>
      </c>
      <c r="X56" s="5">
        <f xml:space="preserve"> 0 + CAL!X56 + CAR!X56 + CENT!X56 + FLA!X56 + MIDA!X56 + MIDW!X56 + NE!X56 + NY!X56 + NW!X56 + SE!X56 + SW!X56 + TEN!X56 + TEX!X56</f>
        <v>13.875866100000001</v>
      </c>
      <c r="Y56" s="5">
        <f xml:space="preserve"> 0 + CAL!Y56 + CAR!Y56 + CENT!Y56 + FLA!Y56 + MIDA!Y56 + MIDW!Y56 + NE!Y56 + NY!Y56 + NW!Y56 + SE!Y56 + SW!Y56 + TEN!Y56 + TEX!Y56</f>
        <v>13.879225759999999</v>
      </c>
      <c r="Z56" s="5">
        <f xml:space="preserve"> 0 + CAL!Z56 + CAR!Z56 + CENT!Z56 + FLA!Z56 + MIDA!Z56 + MIDW!Z56 + NE!Z56 + NY!Z56 + NW!Z56 + SE!Z56 + SW!Z56 + TEN!Z56 + TEX!Z56</f>
        <v>13.846864990000002</v>
      </c>
      <c r="AA56" s="5">
        <f xml:space="preserve"> 0 + CAL!AA56 + CAR!AA56 + CENT!AA56 + FLA!AA56 + MIDA!AA56 + MIDW!AA56 + NE!AA56 + NY!AA56 + NW!AA56 + SE!AA56 + SW!AA56 + TEN!AA56 + TEX!AA56</f>
        <v>13.856366419999997</v>
      </c>
      <c r="AB56" s="5">
        <f xml:space="preserve"> 0 + CAL!AB56 + CAR!AB56 + CENT!AB56 + FLA!AB56 + MIDA!AB56 + MIDW!AB56 + NE!AB56 + NY!AB56 + NW!AB56 + SE!AB56 + SW!AB56 + TEN!AB56 + TEX!AB56</f>
        <v>13.87431136</v>
      </c>
      <c r="AC56" s="5">
        <f xml:space="preserve"> 0 + CAL!AC56 + CAR!AC56 + CENT!AC56 + FLA!AC56 + MIDA!AC56 + MIDW!AC56 + NE!AC56 + NY!AC56 + NW!AC56 + SE!AC56 + SW!AC56 + TEN!AC56 + TEX!AC56</f>
        <v>13.860607100000001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tr">
        <f>CAL!A57</f>
        <v>Gas_Knob</v>
      </c>
      <c r="B57" s="5">
        <f xml:space="preserve"> 0 + CAL!B57 + CAR!B57 + CENT!B57 + FLA!B57 + MIDA!B57 + MIDW!B57 + NE!B57 + NY!B57 + NW!B57 + SE!B57 + SW!B57 + TEN!B57 + TEX!B57</f>
        <v>13</v>
      </c>
      <c r="C57" s="5">
        <f xml:space="preserve"> 0 + CAL!C57 + CAR!C57 + CENT!C57 + FLA!C57 + MIDA!C57 + MIDW!C57 + NE!C57 + NY!C57 + NW!C57 + SE!C57 + SW!C57 + TEN!C57 + TEX!C57</f>
        <v>14.505846579999998</v>
      </c>
      <c r="D57" s="5">
        <f xml:space="preserve"> 0 + CAL!D57 + CAR!D57 + CENT!D57 + FLA!D57 + MIDA!D57 + MIDW!D57 + NE!D57 + NY!D57 + NW!D57 + SE!D57 + SW!D57 + TEN!D57 + TEX!D57</f>
        <v>14.30311352</v>
      </c>
      <c r="E57" s="5">
        <f xml:space="preserve"> 0 + CAL!E57 + CAR!E57 + CENT!E57 + FLA!E57 + MIDA!E57 + MIDW!E57 + NE!E57 + NY!E57 + NW!E57 + SE!E57 + SW!E57 + TEN!E57 + TEX!E57</f>
        <v>14.107504779999999</v>
      </c>
      <c r="F57" s="5">
        <f xml:space="preserve"> 0 + CAL!F57 + CAR!F57 + CENT!F57 + FLA!F57 + MIDA!F57 + MIDW!F57 + NE!F57 + NY!F57 + NW!F57 + SE!F57 + SW!F57 + TEN!F57 + TEX!F57</f>
        <v>13.87691212</v>
      </c>
      <c r="G57" s="5">
        <f xml:space="preserve"> 0 + CAL!G57 + CAR!G57 + CENT!G57 + FLA!G57 + MIDA!G57 + MIDW!G57 + NE!G57 + NY!G57 + NW!G57 + SE!G57 + SW!G57 + TEN!G57 + TEX!G57</f>
        <v>13.41925919</v>
      </c>
      <c r="H57" s="5">
        <f xml:space="preserve"> 0 + CAL!H57 + CAR!H57 + CENT!H57 + FLA!H57 + MIDA!H57 + MIDW!H57 + NE!H57 + NY!H57 + NW!H57 + SE!H57 + SW!H57 + TEN!H57 + TEX!H57</f>
        <v>13.320720039999999</v>
      </c>
      <c r="I57" s="5">
        <f xml:space="preserve"> 0 + CAL!I57 + CAR!I57 + CENT!I57 + FLA!I57 + MIDA!I57 + MIDW!I57 + NE!I57 + NY!I57 + NW!I57 + SE!I57 + SW!I57 + TEN!I57 + TEX!I57</f>
        <v>13.33504145</v>
      </c>
      <c r="J57" s="5">
        <f xml:space="preserve"> 0 + CAL!J57 + CAR!J57 + CENT!J57 + FLA!J57 + MIDA!J57 + MIDW!J57 + NE!J57 + NY!J57 + NW!J57 + SE!J57 + SW!J57 + TEN!J57 + TEX!J57</f>
        <v>13.356110709999999</v>
      </c>
      <c r="K57" s="5">
        <f xml:space="preserve"> 0 + CAL!K57 + CAR!K57 + CENT!K57 + FLA!K57 + MIDA!K57 + MIDW!K57 + NE!K57 + NY!K57 + NW!K57 + SE!K57 + SW!K57 + TEN!K57 + TEX!K57</f>
        <v>13.348283960000002</v>
      </c>
      <c r="L57" s="5">
        <f xml:space="preserve"> 0 + CAL!L57 + CAR!L57 + CENT!L57 + FLA!L57 + MIDA!L57 + MIDW!L57 + NE!L57 + NY!L57 + NW!L57 + SE!L57 + SW!L57 + TEN!L57 + TEX!L57</f>
        <v>13.396171720000002</v>
      </c>
      <c r="M57" s="5">
        <f xml:space="preserve"> 0 + CAL!M57 + CAR!M57 + CENT!M57 + FLA!M57 + MIDA!M57 + MIDW!M57 + NE!M57 + NY!M57 + NW!M57 + SE!M57 + SW!M57 + TEN!M57 + TEX!M57</f>
        <v>13.511779949999999</v>
      </c>
      <c r="N57" s="5">
        <f xml:space="preserve"> 0 + CAL!N57 + CAR!N57 + CENT!N57 + FLA!N57 + MIDA!N57 + MIDW!N57 + NE!N57 + NY!N57 + NW!N57 + SE!N57 + SW!N57 + TEN!N57 + TEX!N57</f>
        <v>13.59569645</v>
      </c>
      <c r="O57" s="5">
        <f xml:space="preserve"> 0 + CAL!O57 + CAR!O57 + CENT!O57 + FLA!O57 + MIDA!O57 + MIDW!O57 + NE!O57 + NY!O57 + NW!O57 + SE!O57 + SW!O57 + TEN!O57 + TEX!O57</f>
        <v>13.634179710000002</v>
      </c>
      <c r="P57" s="5">
        <f xml:space="preserve"> 0 + CAL!P57 + CAR!P57 + CENT!P57 + FLA!P57 + MIDA!P57 + MIDW!P57 + NE!P57 + NY!P57 + NW!P57 + SE!P57 + SW!P57 + TEN!P57 + TEX!P57</f>
        <v>13.613274070000001</v>
      </c>
      <c r="Q57" s="5">
        <f xml:space="preserve"> 0 + CAL!Q57 + CAR!Q57 + CENT!Q57 + FLA!Q57 + MIDA!Q57 + MIDW!Q57 + NE!Q57 + NY!Q57 + NW!Q57 + SE!Q57 + SW!Q57 + TEN!Q57 + TEX!Q57</f>
        <v>13.745324029999997</v>
      </c>
      <c r="R57" s="5">
        <f xml:space="preserve"> 0 + CAL!R57 + CAR!R57 + CENT!R57 + FLA!R57 + MIDA!R57 + MIDW!R57 + NE!R57 + NY!R57 + NW!R57 + SE!R57 + SW!R57 + TEN!R57 + TEX!R57</f>
        <v>13.83740426</v>
      </c>
      <c r="S57" s="5">
        <f xml:space="preserve"> 0 + CAL!S57 + CAR!S57 + CENT!S57 + FLA!S57 + MIDA!S57 + MIDW!S57 + NE!S57 + NY!S57 + NW!S57 + SE!S57 + SW!S57 + TEN!S57 + TEX!S57</f>
        <v>13.87757674</v>
      </c>
      <c r="T57" s="5">
        <f xml:space="preserve"> 0 + CAL!T57 + CAR!T57 + CENT!T57 + FLA!T57 + MIDA!T57 + MIDW!T57 + NE!T57 + NY!T57 + NW!T57 + SE!T57 + SW!T57 + TEN!T57 + TEX!T57</f>
        <v>13.79819971</v>
      </c>
      <c r="U57" s="5">
        <f xml:space="preserve"> 0 + CAL!U57 + CAR!U57 + CENT!U57 + FLA!U57 + MIDA!U57 + MIDW!U57 + NE!U57 + NY!U57 + NW!U57 + SE!U57 + SW!U57 + TEN!U57 + TEX!U57</f>
        <v>13.890293880000002</v>
      </c>
      <c r="V57" s="5">
        <f xml:space="preserve"> 0 + CAL!V57 + CAR!V57 + CENT!V57 + FLA!V57 + MIDA!V57 + MIDW!V57 + NE!V57 + NY!V57 + NW!V57 + SE!V57 + SW!V57 + TEN!V57 + TEX!V57</f>
        <v>13.868560020000006</v>
      </c>
      <c r="W57" s="5">
        <f xml:space="preserve"> 0 + CAL!W57 + CAR!W57 + CENT!W57 + FLA!W57 + MIDA!W57 + MIDW!W57 + NE!W57 + NY!W57 + NW!W57 + SE!W57 + SW!W57 + TEN!W57 + TEX!W57</f>
        <v>13.875866100000001</v>
      </c>
      <c r="X57" s="5">
        <f xml:space="preserve"> 0 + CAL!X57 + CAR!X57 + CENT!X57 + FLA!X57 + MIDA!X57 + MIDW!X57 + NE!X57 + NY!X57 + NW!X57 + SE!X57 + SW!X57 + TEN!X57 + TEX!X57</f>
        <v>13.879225759999999</v>
      </c>
      <c r="Y57" s="5">
        <f xml:space="preserve"> 0 + CAL!Y57 + CAR!Y57 + CENT!Y57 + FLA!Y57 + MIDA!Y57 + MIDW!Y57 + NE!Y57 + NY!Y57 + NW!Y57 + SE!Y57 + SW!Y57 + TEN!Y57 + TEX!Y57</f>
        <v>13.846864990000002</v>
      </c>
      <c r="Z57" s="5">
        <f xml:space="preserve"> 0 + CAL!Z57 + CAR!Z57 + CENT!Z57 + FLA!Z57 + MIDA!Z57 + MIDW!Z57 + NE!Z57 + NY!Z57 + NW!Z57 + SE!Z57 + SW!Z57 + TEN!Z57 + TEX!Z57</f>
        <v>13.856366419999997</v>
      </c>
      <c r="AA57" s="5">
        <f xml:space="preserve"> 0 + CAL!AA57 + CAR!AA57 + CENT!AA57 + FLA!AA57 + MIDA!AA57 + MIDW!AA57 + NE!AA57 + NY!AA57 + NW!AA57 + SE!AA57 + SW!AA57 + TEN!AA57 + TEX!AA57</f>
        <v>13.87431136</v>
      </c>
      <c r="AB57" s="5">
        <f xml:space="preserve"> 0 + CAL!AB57 + CAR!AB57 + CENT!AB57 + FLA!AB57 + MIDA!AB57 + MIDW!AB57 + NE!AB57 + NY!AB57 + NW!AB57 + SE!AB57 + SW!AB57 + TEN!AB57 + TEX!AB57</f>
        <v>13.860607100000001</v>
      </c>
      <c r="AC57" s="5">
        <f xml:space="preserve"> 0 + CAL!AC57 + CAR!AC57 + CENT!AC57 + FLA!AC57 + MIDA!AC57 + MIDW!AC57 + NE!AC57 + NY!AC57 + NW!AC57 + SE!AC57 + SW!AC57 + TEN!AC57 + TEX!AC57</f>
        <v>13.8607307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tr">
        <f>CAL!A58</f>
        <v>Gas_Max_Knob</v>
      </c>
      <c r="B58" s="5">
        <f xml:space="preserve"> 0 + CAL!B58 + CAR!B58 + CENT!B58 + FLA!B58 + MIDA!B58 + MIDW!B58 + NE!B58 + NY!B58 + NW!B58 + SE!B58 + SW!B58 + TEN!B58 + TEX!B58</f>
        <v>13</v>
      </c>
      <c r="C58" s="5">
        <f xml:space="preserve"> 0 + CAL!C58 + CAR!C58 + CENT!C58 + FLA!C58 + MIDA!C58 + MIDW!C58 + NE!C58 + NY!C58 + NW!C58 + SE!C58 + SW!C58 + TEN!C58 + TEX!C58</f>
        <v>14.69998062</v>
      </c>
      <c r="D58" s="5">
        <f xml:space="preserve"> 0 + CAL!D58 + CAR!D58 + CENT!D58 + FLA!D58 + MIDA!D58 + MIDW!D58 + NE!D58 + NY!D58 + NW!D58 + SE!D58 + SW!D58 + TEN!D58 + TEX!D58</f>
        <v>14.696905599999997</v>
      </c>
      <c r="E58" s="5">
        <f xml:space="preserve"> 0 + CAL!E58 + CAR!E58 + CENT!E58 + FLA!E58 + MIDA!E58 + MIDW!E58 + NE!E58 + NY!E58 + NW!E58 + SE!E58 + SW!E58 + TEN!E58 + TEX!E58</f>
        <v>14.709623460000001</v>
      </c>
      <c r="F58" s="5">
        <f xml:space="preserve"> 0 + CAL!F58 + CAR!F58 + CENT!F58 + FLA!F58 + MIDA!F58 + MIDW!F58 + NE!F58 + NY!F58 + NW!F58 + SE!F58 + SW!F58 + TEN!F58 + TEX!F58</f>
        <v>14.737753130000002</v>
      </c>
      <c r="G58" s="5">
        <f xml:space="preserve"> 0 + CAL!G58 + CAR!G58 + CENT!G58 + FLA!G58 + MIDA!G58 + MIDW!G58 + NE!G58 + NY!G58 + NW!G58 + SE!G58 + SW!G58 + TEN!G58 + TEX!G58</f>
        <v>14.783434720000001</v>
      </c>
      <c r="H58" s="5">
        <f xml:space="preserve"> 0 + CAL!H58 + CAR!H58 + CENT!H58 + FLA!H58 + MIDA!H58 + MIDW!H58 + NE!H58 + NY!H58 + NW!H58 + SE!H58 + SW!H58 + TEN!H58 + TEX!H58</f>
        <v>14.865457959999999</v>
      </c>
      <c r="I58" s="5">
        <f xml:space="preserve"> 0 + CAL!I58 + CAR!I58 + CENT!I58 + FLA!I58 + MIDA!I58 + MIDW!I58 + NE!I58 + NY!I58 + NW!I58 + SE!I58 + SW!I58 + TEN!I58 + TEX!I58</f>
        <v>14.956709989999998</v>
      </c>
      <c r="J58" s="5">
        <f xml:space="preserve"> 0 + CAL!J58 + CAR!J58 + CENT!J58 + FLA!J58 + MIDA!J58 + MIDW!J58 + NE!J58 + NY!J58 + NW!J58 + SE!J58 + SW!J58 + TEN!J58 + TEX!J58</f>
        <v>15.047647439999999</v>
      </c>
      <c r="K58" s="5">
        <f xml:space="preserve"> 0 + CAL!K58 + CAR!K58 + CENT!K58 + FLA!K58 + MIDA!K58 + MIDW!K58 + NE!K58 + NY!K58 + NW!K58 + SE!K58 + SW!K58 + TEN!K58 + TEX!K58</f>
        <v>15.138872249999999</v>
      </c>
      <c r="L58" s="5">
        <f xml:space="preserve"> 0 + CAL!L58 + CAR!L58 + CENT!L58 + FLA!L58 + MIDA!L58 + MIDW!L58 + NE!L58 + NY!L58 + NW!L58 + SE!L58 + SW!L58 + TEN!L58 + TEX!L58</f>
        <v>15.234055229999999</v>
      </c>
      <c r="M58" s="5">
        <f xml:space="preserve"> 0 + CAL!M58 + CAR!M58 + CENT!M58 + FLA!M58 + MIDA!M58 + MIDW!M58 + NE!M58 + NY!M58 + NW!M58 + SE!M58 + SW!M58 + TEN!M58 + TEX!M58</f>
        <v>15.32288945</v>
      </c>
      <c r="N58" s="5">
        <f xml:space="preserve"> 0 + CAL!N58 + CAR!N58 + CENT!N58 + FLA!N58 + MIDA!N58 + MIDW!N58 + NE!N58 + NY!N58 + NW!N58 + SE!N58 + SW!N58 + TEN!N58 + TEX!N58</f>
        <v>15.387665230000001</v>
      </c>
      <c r="O58" s="5">
        <f xml:space="preserve"> 0 + CAL!O58 + CAR!O58 + CENT!O58 + FLA!O58 + MIDA!O58 + MIDW!O58 + NE!O58 + NY!O58 + NW!O58 + SE!O58 + SW!O58 + TEN!O58 + TEX!O58</f>
        <v>15.433454800000003</v>
      </c>
      <c r="P58" s="5">
        <f xml:space="preserve"> 0 + CAL!P58 + CAR!P58 + CENT!P58 + FLA!P58 + MIDA!P58 + MIDW!P58 + NE!P58 + NY!P58 + NW!P58 + SE!P58 + SW!P58 + TEN!P58 + TEX!P58</f>
        <v>15.467941</v>
      </c>
      <c r="Q58" s="5">
        <f xml:space="preserve"> 0 + CAL!Q58 + CAR!Q58 + CENT!Q58 + FLA!Q58 + MIDA!Q58 + MIDW!Q58 + NE!Q58 + NY!Q58 + NW!Q58 + SE!Q58 + SW!Q58 + TEN!Q58 + TEX!Q58</f>
        <v>15.50499157</v>
      </c>
      <c r="R58" s="5">
        <f xml:space="preserve"> 0 + CAL!R58 + CAR!R58 + CENT!R58 + FLA!R58 + MIDA!R58 + MIDW!R58 + NE!R58 + NY!R58 + NW!R58 + SE!R58 + SW!R58 + TEN!R58 + TEX!R58</f>
        <v>15.520584419999999</v>
      </c>
      <c r="S58" s="5">
        <f xml:space="preserve"> 0 + CAL!S58 + CAR!S58 + CENT!S58 + FLA!S58 + MIDA!S58 + MIDW!S58 + NE!S58 + NY!S58 + NW!S58 + SE!S58 + SW!S58 + TEN!S58 + TEX!S58</f>
        <v>15.511475620000001</v>
      </c>
      <c r="T58" s="5">
        <f xml:space="preserve"> 0 + CAL!T58 + CAR!T58 + CENT!T58 + FLA!T58 + MIDA!T58 + MIDW!T58 + NE!T58 + NY!T58 + NW!T58 + SE!T58 + SW!T58 + TEN!T58 + TEX!T58</f>
        <v>15.492401560000005</v>
      </c>
      <c r="U58" s="5">
        <f xml:space="preserve"> 0 + CAL!U58 + CAR!U58 + CENT!U58 + FLA!U58 + MIDA!U58 + MIDW!U58 + NE!U58 + NY!U58 + NW!U58 + SE!U58 + SW!U58 + TEN!U58 + TEX!U58</f>
        <v>15.486960920000001</v>
      </c>
      <c r="V58" s="5">
        <f xml:space="preserve"> 0 + CAL!V58 + CAR!V58 + CENT!V58 + FLA!V58 + MIDA!V58 + MIDW!V58 + NE!V58 + NY!V58 + NW!V58 + SE!V58 + SW!V58 + TEN!V58 + TEX!V58</f>
        <v>15.47221109</v>
      </c>
      <c r="W58" s="5">
        <f xml:space="preserve"> 0 + CAL!W58 + CAR!W58 + CENT!W58 + FLA!W58 + MIDA!W58 + MIDW!W58 + NE!W58 + NY!W58 + NW!W58 + SE!W58 + SW!W58 + TEN!W58 + TEX!W58</f>
        <v>15.460324479999999</v>
      </c>
      <c r="X58" s="5">
        <f xml:space="preserve"> 0 + CAL!X58 + CAR!X58 + CENT!X58 + FLA!X58 + MIDA!X58 + MIDW!X58 + NE!X58 + NY!X58 + NW!X58 + SE!X58 + SW!X58 + TEN!X58 + TEX!X58</f>
        <v>15.452563720000001</v>
      </c>
      <c r="Y58" s="5">
        <f xml:space="preserve"> 0 + CAL!Y58 + CAR!Y58 + CENT!Y58 + FLA!Y58 + MIDA!Y58 + MIDW!Y58 + NE!Y58 + NY!Y58 + NW!Y58 + SE!Y58 + SW!Y58 + TEN!Y58 + TEX!Y58</f>
        <v>15.444659730000001</v>
      </c>
      <c r="Z58" s="5">
        <f xml:space="preserve"> 0 + CAL!Z58 + CAR!Z58 + CENT!Z58 + FLA!Z58 + MIDA!Z58 + MIDW!Z58 + NE!Z58 + NY!Z58 + NW!Z58 + SE!Z58 + SW!Z58 + TEN!Z58 + TEX!Z58</f>
        <v>15.442605160000001</v>
      </c>
      <c r="AA58" s="5">
        <f xml:space="preserve"> 0 + CAL!AA58 + CAR!AA58 + CENT!AA58 + FLA!AA58 + MIDA!AA58 + MIDW!AA58 + NE!AA58 + NY!AA58 + NW!AA58 + SE!AA58 + SW!AA58 + TEN!AA58 + TEX!AA58</f>
        <v>15.438935699999998</v>
      </c>
      <c r="AB58" s="5">
        <f xml:space="preserve"> 0 + CAL!AB58 + CAR!AB58 + CENT!AB58 + FLA!AB58 + MIDA!AB58 + MIDW!AB58 + NE!AB58 + NY!AB58 + NW!AB58 + SE!AB58 + SW!AB58 + TEN!AB58 + TEX!AB58</f>
        <v>15.431532430000001</v>
      </c>
      <c r="AC58" s="5">
        <f xml:space="preserve"> 0 + CAL!AC58 + CAR!AC58 + CENT!AC58 + FLA!AC58 + MIDA!AC58 + MIDW!AC58 + NE!AC58 + NY!AC58 + NW!AC58 + SE!AC58 + SW!AC58 + TEN!AC58 + TEX!AC58</f>
        <v>15.429514050000002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tr">
        <f>CAL!A59</f>
        <v>Coal_MW</v>
      </c>
      <c r="B59" s="5">
        <f xml:space="preserve"> 0 + CAL!B59 + CAR!B59 + CENT!B59 + FLA!B59 + MIDA!B59 + MIDW!B59 + NE!B59 + NY!B59 + NW!B59 + SE!B59 + SW!B59 + TEN!B59 + TEX!B59</f>
        <v>188641</v>
      </c>
      <c r="C59" s="5">
        <f xml:space="preserve"> 0 + CAL!C59 + CAR!C59 + CENT!C59 + FLA!C59 + MIDA!C59 + MIDW!C59 + NE!C59 + NY!C59 + NW!C59 + SE!C59 + SW!C59 + TEN!C59 + TEX!C59</f>
        <v>183924.97500000001</v>
      </c>
      <c r="D59" s="5">
        <f xml:space="preserve"> 0 + CAL!D59 + CAR!D59 + CENT!D59 + FLA!D59 + MIDA!D59 + MIDW!D59 + NE!D59 + NY!D59 + NW!D59 + SE!D59 + SW!D59 + TEN!D59 + TEX!D59</f>
        <v>179326.85062499999</v>
      </c>
      <c r="E59" s="5">
        <f xml:space="preserve"> 0 + CAL!E59 + CAR!E59 + CENT!E59 + FLA!E59 + MIDA!E59 + MIDW!E59 + NE!E59 + NY!E59 + NW!E59 + SE!E59 + SW!E59 + TEN!E59 + TEX!E59</f>
        <v>174843.67935937</v>
      </c>
      <c r="F59" s="5">
        <f xml:space="preserve"> 0 + CAL!F59 + CAR!F59 + CENT!F59 + FLA!F59 + MIDA!F59 + MIDW!F59 + NE!F59 + NY!F59 + NW!F59 + SE!F59 + SW!F59 + TEN!F59 + TEX!F59</f>
        <v>170472.58737540001</v>
      </c>
      <c r="G59" s="5">
        <f xml:space="preserve"> 0 + CAL!G59 + CAR!G59 + CENT!G59 + FLA!G59 + MIDA!G59 + MIDW!G59 + NE!G59 + NY!G59 + NW!G59 + SE!G59 + SW!G59 + TEN!G59 + TEX!G59</f>
        <v>166210.77269102004</v>
      </c>
      <c r="H59" s="5">
        <f xml:space="preserve"> 0 + CAL!H59 + CAR!H59 + CENT!H59 + FLA!H59 + MIDA!H59 + MIDW!H59 + NE!H59 + NY!H59 + NW!H59 + SE!H59 + SW!H59 + TEN!H59 + TEX!H59</f>
        <v>162055.50337372001</v>
      </c>
      <c r="I59" s="5">
        <f xml:space="preserve"> 0 + CAL!I59 + CAR!I59 + CENT!I59 + FLA!I59 + MIDA!I59 + MIDW!I59 + NE!I59 + NY!I59 + NW!I59 + SE!I59 + SW!I59 + TEN!I59 + TEX!I59</f>
        <v>158004.11578936997</v>
      </c>
      <c r="J59" s="5">
        <f xml:space="preserve"> 0 + CAL!J59 + CAR!J59 + CENT!J59 + FLA!J59 + MIDA!J59 + MIDW!J59 + NE!J59 + NY!J59 + NW!J59 + SE!J59 + SW!J59 + TEN!J59 + TEX!J59</f>
        <v>154054.01289464999</v>
      </c>
      <c r="K59" s="5">
        <f xml:space="preserve"> 0 + CAL!K59 + CAR!K59 + CENT!K59 + FLA!K59 + MIDA!K59 + MIDW!K59 + NE!K59 + NY!K59 + NW!K59 + SE!K59 + SW!K59 + TEN!K59 + TEX!K59</f>
        <v>150202.66257227998</v>
      </c>
      <c r="L59" s="5">
        <f xml:space="preserve"> 0 + CAL!L59 + CAR!L59 + CENT!L59 + FLA!L59 + MIDA!L59 + MIDW!L59 + NE!L59 + NY!L59 + NW!L59 + SE!L59 + SW!L59 + TEN!L59 + TEX!L59</f>
        <v>146447.59600797002</v>
      </c>
      <c r="M59" s="5">
        <f xml:space="preserve"> 0 + CAL!M59 + CAR!M59 + CENT!M59 + FLA!M59 + MIDA!M59 + MIDW!M59 + NE!M59 + NY!M59 + NW!M59 + SE!M59 + SW!M59 + TEN!M59 + TEX!M59</f>
        <v>142786.40610776999</v>
      </c>
      <c r="N59" s="5">
        <f xml:space="preserve"> 0 + CAL!N59 + CAR!N59 + CENT!N59 + FLA!N59 + MIDA!N59 + MIDW!N59 + NE!N59 + NY!N59 + NW!N59 + SE!N59 + SW!N59 + TEN!N59 + TEX!N59</f>
        <v>139216.74595508998</v>
      </c>
      <c r="O59" s="5">
        <f xml:space="preserve"> 0 + CAL!O59 + CAR!O59 + CENT!O59 + FLA!O59 + MIDA!O59 + MIDW!O59 + NE!O59 + NY!O59 + NW!O59 + SE!O59 + SW!O59 + TEN!O59 + TEX!O59</f>
        <v>135736.32730621001</v>
      </c>
      <c r="P59" s="5">
        <f xml:space="preserve"> 0 + CAL!P59 + CAR!P59 + CENT!P59 + FLA!P59 + MIDA!P59 + MIDW!P59 + NE!P59 + NY!P59 + NW!P59 + SE!P59 + SW!P59 + TEN!P59 + TEX!P59</f>
        <v>132342.91912356002</v>
      </c>
      <c r="Q59" s="5">
        <f xml:space="preserve"> 0 + CAL!Q59 + CAR!Q59 + CENT!Q59 + FLA!Q59 + MIDA!Q59 + MIDW!Q59 + NE!Q59 + NY!Q59 + NW!Q59 + SE!Q59 + SW!Q59 + TEN!Q59 + TEX!Q59</f>
        <v>129034.34614547002</v>
      </c>
      <c r="R59" s="5">
        <f xml:space="preserve"> 0 + CAL!R59 + CAR!R59 + CENT!R59 + FLA!R59 + MIDA!R59 + MIDW!R59 + NE!R59 + NY!R59 + NW!R59 + SE!R59 + SW!R59 + TEN!R59 + TEX!R59</f>
        <v>125808.48749183</v>
      </c>
      <c r="S59" s="5">
        <f xml:space="preserve"> 0 + CAL!S59 + CAR!S59 + CENT!S59 + FLA!S59 + MIDA!S59 + MIDW!S59 + NE!S59 + NY!S59 + NW!S59 + SE!S59 + SW!S59 + TEN!S59 + TEX!S59</f>
        <v>122663.27530451001</v>
      </c>
      <c r="T59" s="5">
        <f xml:space="preserve"> 0 + CAL!T59 + CAR!T59 + CENT!T59 + FLA!T59 + MIDA!T59 + MIDW!T59 + NE!T59 + NY!T59 + NW!T59 + SE!T59 + SW!T59 + TEN!T59 + TEX!T59</f>
        <v>119596.69342193</v>
      </c>
      <c r="U59" s="5">
        <f xml:space="preserve"> 0 + CAL!U59 + CAR!U59 + CENT!U59 + FLA!U59 + MIDA!U59 + MIDW!U59 + NE!U59 + NY!U59 + NW!U59 + SE!U59 + SW!U59 + TEN!U59 + TEX!U59</f>
        <v>116606.77608637001</v>
      </c>
      <c r="V59" s="5">
        <f xml:space="preserve"> 0 + CAL!V59 + CAR!V59 + CENT!V59 + FLA!V59 + MIDA!V59 + MIDW!V59 + NE!V59 + NY!V59 + NW!V59 + SE!V59 + SW!V59 + TEN!V59 + TEX!V59</f>
        <v>113691.60668420001</v>
      </c>
      <c r="W59" s="5">
        <f xml:space="preserve"> 0 + CAL!W59 + CAR!W59 + CENT!W59 + FLA!W59 + MIDA!W59 + MIDW!W59 + NE!W59 + NY!W59 + NW!W59 + SE!W59 + SW!W59 + TEN!W59 + TEX!W59</f>
        <v>110849.31651712001</v>
      </c>
      <c r="X59" s="5">
        <f xml:space="preserve"> 0 + CAL!X59 + CAR!X59 + CENT!X59 + FLA!X59 + MIDA!X59 + MIDW!X59 + NE!X59 + NY!X59 + NW!X59 + SE!X59 + SW!X59 + TEN!X59 + TEX!X59</f>
        <v>108078.08360416999</v>
      </c>
      <c r="Y59" s="5">
        <f xml:space="preserve"> 0 + CAL!Y59 + CAR!Y59 + CENT!Y59 + FLA!Y59 + MIDA!Y59 + MIDW!Y59 + NE!Y59 + NY!Y59 + NW!Y59 + SE!Y59 + SW!Y59 + TEN!Y59 + TEX!Y59</f>
        <v>105376.13151407999</v>
      </c>
      <c r="Z59" s="5">
        <f xml:space="preserve"> 0 + CAL!Z59 + CAR!Z59 + CENT!Z59 + FLA!Z59 + MIDA!Z59 + MIDW!Z59 + NE!Z59 + NY!Z59 + NW!Z59 + SE!Z59 + SW!Z59 + TEN!Z59 + TEX!Z59</f>
        <v>102741.72822622</v>
      </c>
      <c r="AA59" s="5">
        <f xml:space="preserve"> 0 + CAL!AA59 + CAR!AA59 + CENT!AA59 + FLA!AA59 + MIDA!AA59 + MIDW!AA59 + NE!AA59 + NY!AA59 + NW!AA59 + SE!AA59 + SW!AA59 + TEN!AA59 + TEX!AA59</f>
        <v>100173.18502056002</v>
      </c>
      <c r="AB59" s="5">
        <f xml:space="preserve"> 0 + CAL!AB59 + CAR!AB59 + CENT!AB59 + FLA!AB59 + MIDA!AB59 + MIDW!AB59 + NE!AB59 + NY!AB59 + NW!AB59 + SE!AB59 + SW!AB59 + TEN!AB59 + TEX!AB59</f>
        <v>97668.855395060004</v>
      </c>
      <c r="AC59" s="5">
        <f xml:space="preserve"> 0 + CAL!AC59 + CAR!AC59 + CENT!AC59 + FLA!AC59 + MIDA!AC59 + MIDW!AC59 + NE!AC59 + NY!AC59 + NW!AC59 + SE!AC59 + SW!AC59 + TEN!AC59 + TEX!AC59</f>
        <v>95227.134010180001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tr">
        <f>CAL!A60</f>
        <v>Coal_Demand_MWh</v>
      </c>
      <c r="B60" s="5">
        <f xml:space="preserve"> 0 + CAL!B60 + CAR!B60 + CENT!B60 + FLA!B60 + MIDA!B60 + MIDW!B60 + NE!B60 + NY!B60 + NW!B60 + SE!B60 + SW!B60 + TEN!B60 + TEX!B60</f>
        <v>802228818.94134998</v>
      </c>
      <c r="C60" s="5">
        <f xml:space="preserve"> 0 + CAL!C60 + CAR!C60 + CENT!C60 + FLA!C60 + MIDA!C60 + MIDW!C60 + NE!C60 + NY!C60 + NW!C60 + SE!C60 + SW!C60 + TEN!C60 + TEX!C60</f>
        <v>544035214.27705216</v>
      </c>
      <c r="D60" s="5">
        <f xml:space="preserve"> 0 + CAL!D60 + CAR!D60 + CENT!D60 + FLA!D60 + MIDA!D60 + MIDW!D60 + NE!D60 + NY!D60 + NW!D60 + SE!D60 + SW!D60 + TEN!D60 + TEX!D60</f>
        <v>325344267.84858239</v>
      </c>
      <c r="E60" s="5">
        <f xml:space="preserve"> 0 + CAL!E60 + CAR!E60 + CENT!E60 + FLA!E60 + MIDA!E60 + MIDW!E60 + NE!E60 + NY!E60 + NW!E60 + SE!E60 + SW!E60 + TEN!E60 + TEX!E60</f>
        <v>154376093.43969473</v>
      </c>
      <c r="F60" s="5">
        <f xml:space="preserve"> 0 + CAL!F60 + CAR!F60 + CENT!F60 + FLA!F60 + MIDA!F60 + MIDW!F60 + NE!F60 + NY!F60 + NW!F60 + SE!F60 + SW!F60 + TEN!F60 + TEX!F60</f>
        <v>28058972.730875064</v>
      </c>
      <c r="G60" s="5">
        <f xml:space="preserve"> 0 + CAL!G60 + CAR!G60 + CENT!G60 + FLA!G60 + MIDA!G60 + MIDW!G60 + NE!G60 + NY!G60 + NW!G60 + SE!G60 + SW!G60 + TEN!G60 + TEX!G60</f>
        <v>121421.17017196999</v>
      </c>
      <c r="H60" s="5">
        <f xml:space="preserve"> 0 + CAL!H60 + CAR!H60 + CENT!H60 + FLA!H60 + MIDA!H60 + MIDW!H60 + NE!H60 + NY!H60 + NW!H60 + SE!H60 + SW!H60 + TEN!H60 + TEX!H60</f>
        <v>117234.88813221001</v>
      </c>
      <c r="I60" s="5">
        <f xml:space="preserve"> 0 + CAL!I60 + CAR!I60 + CENT!I60 + FLA!I60 + MIDA!I60 + MIDW!I60 + NE!I60 + NY!I60 + NW!I60 + SE!I60 + SW!I60 + TEN!I60 + TEX!I60</f>
        <v>112586.26969518</v>
      </c>
      <c r="J60" s="5">
        <f xml:space="preserve"> 0 + CAL!J60 + CAR!J60 + CENT!J60 + FLA!J60 + MIDA!J60 + MIDW!J60 + NE!J60 + NY!J60 + NW!J60 + SE!J60 + SW!J60 + TEN!J60 + TEX!J60</f>
        <v>0.26357093999999998</v>
      </c>
      <c r="K60" s="5">
        <f xml:space="preserve"> 0 + CAL!K60 + CAR!K60 + CENT!K60 + FLA!K60 + MIDA!K60 + MIDW!K60 + NE!K60 + NY!K60 + NW!K60 + SE!K60 + SW!K60 + TEN!K60 + TEX!K60</f>
        <v>5.4000000000000002E-7</v>
      </c>
      <c r="L60" s="5">
        <f xml:space="preserve"> 0 + CAL!L60 + CAR!L60 + CENT!L60 + FLA!L60 + MIDA!L60 + MIDW!L60 + NE!L60 + NY!L60 + NW!L60 + SE!L60 + SW!L60 + TEN!L60 + TEX!L60</f>
        <v>0</v>
      </c>
      <c r="M60" s="5">
        <f xml:space="preserve"> 0 + CAL!M60 + CAR!M60 + CENT!M60 + FLA!M60 + MIDA!M60 + MIDW!M60 + NE!M60 + NY!M60 + NW!M60 + SE!M60 + SW!M60 + TEN!M60 + TEX!M60</f>
        <v>0</v>
      </c>
      <c r="N60" s="5">
        <f xml:space="preserve"> 0 + CAL!N60 + CAR!N60 + CENT!N60 + FLA!N60 + MIDA!N60 + MIDW!N60 + NE!N60 + NY!N60 + NW!N60 + SE!N60 + SW!N60 + TEN!N60 + TEX!N60</f>
        <v>0</v>
      </c>
      <c r="O60" s="5">
        <f xml:space="preserve"> 0 + CAL!O60 + CAR!O60 + CENT!O60 + FLA!O60 + MIDA!O60 + MIDW!O60 + NE!O60 + NY!O60 + NW!O60 + SE!O60 + SW!O60 + TEN!O60 + TEX!O60</f>
        <v>0</v>
      </c>
      <c r="P60" s="5">
        <f xml:space="preserve"> 0 + CAL!P60 + CAR!P60 + CENT!P60 + FLA!P60 + MIDA!P60 + MIDW!P60 + NE!P60 + NY!P60 + NW!P60 + SE!P60 + SW!P60 + TEN!P60 + TEX!P60</f>
        <v>0</v>
      </c>
      <c r="Q60" s="5">
        <f xml:space="preserve"> 0 + CAL!Q60 + CAR!Q60 + CENT!Q60 + FLA!Q60 + MIDA!Q60 + MIDW!Q60 + NE!Q60 + NY!Q60 + NW!Q60 + SE!Q60 + SW!Q60 + TEN!Q60 + TEX!Q60</f>
        <v>0</v>
      </c>
      <c r="R60" s="5">
        <f xml:space="preserve"> 0 + CAL!R60 + CAR!R60 + CENT!R60 + FLA!R60 + MIDA!R60 + MIDW!R60 + NE!R60 + NY!R60 + NW!R60 + SE!R60 + SW!R60 + TEN!R60 + TEX!R60</f>
        <v>0</v>
      </c>
      <c r="S60" s="5">
        <f xml:space="preserve"> 0 + CAL!S60 + CAR!S60 + CENT!S60 + FLA!S60 + MIDA!S60 + MIDW!S60 + NE!S60 + NY!S60 + NW!S60 + SE!S60 + SW!S60 + TEN!S60 + TEX!S60</f>
        <v>0</v>
      </c>
      <c r="T60" s="5">
        <f xml:space="preserve"> 0 + CAL!T60 + CAR!T60 + CENT!T60 + FLA!T60 + MIDA!T60 + MIDW!T60 + NE!T60 + NY!T60 + NW!T60 + SE!T60 + SW!T60 + TEN!T60 + TEX!T60</f>
        <v>0</v>
      </c>
      <c r="U60" s="5">
        <f xml:space="preserve"> 0 + CAL!U60 + CAR!U60 + CENT!U60 + FLA!U60 + MIDA!U60 + MIDW!U60 + NE!U60 + NY!U60 + NW!U60 + SE!U60 + SW!U60 + TEN!U60 + TEX!U60</f>
        <v>0</v>
      </c>
      <c r="V60" s="5">
        <f xml:space="preserve"> 0 + CAL!V60 + CAR!V60 + CENT!V60 + FLA!V60 + MIDA!V60 + MIDW!V60 + NE!V60 + NY!V60 + NW!V60 + SE!V60 + SW!V60 + TEN!V60 + TEX!V60</f>
        <v>0</v>
      </c>
      <c r="W60" s="5">
        <f xml:space="preserve"> 0 + CAL!W60 + CAR!W60 + CENT!W60 + FLA!W60 + MIDA!W60 + MIDW!W60 + NE!W60 + NY!W60 + NW!W60 + SE!W60 + SW!W60 + TEN!W60 + TEX!W60</f>
        <v>0</v>
      </c>
      <c r="X60" s="5">
        <f xml:space="preserve"> 0 + CAL!X60 + CAR!X60 + CENT!X60 + FLA!X60 + MIDA!X60 + MIDW!X60 + NE!X60 + NY!X60 + NW!X60 + SE!X60 + SW!X60 + TEN!X60 + TEX!X60</f>
        <v>0</v>
      </c>
      <c r="Y60" s="5">
        <f xml:space="preserve"> 0 + CAL!Y60 + CAR!Y60 + CENT!Y60 + FLA!Y60 + MIDA!Y60 + MIDW!Y60 + NE!Y60 + NY!Y60 + NW!Y60 + SE!Y60 + SW!Y60 + TEN!Y60 + TEX!Y60</f>
        <v>0</v>
      </c>
      <c r="Z60" s="5">
        <f xml:space="preserve"> 0 + CAL!Z60 + CAR!Z60 + CENT!Z60 + FLA!Z60 + MIDA!Z60 + MIDW!Z60 + NE!Z60 + NY!Z60 + NW!Z60 + SE!Z60 + SW!Z60 + TEN!Z60 + TEX!Z60</f>
        <v>0</v>
      </c>
      <c r="AA60" s="5">
        <f xml:space="preserve"> 0 + CAL!AA60 + CAR!AA60 + CENT!AA60 + FLA!AA60 + MIDA!AA60 + MIDW!AA60 + NE!AA60 + NY!AA60 + NW!AA60 + SE!AA60 + SW!AA60 + TEN!AA60 + TEX!AA60</f>
        <v>0</v>
      </c>
      <c r="AB60" s="5">
        <f xml:space="preserve"> 0 + CAL!AB60 + CAR!AB60 + CENT!AB60 + FLA!AB60 + MIDA!AB60 + MIDW!AB60 + NE!AB60 + NY!AB60 + NW!AB60 + SE!AB60 + SW!AB60 + TEN!AB60 + TEX!AB60</f>
        <v>0</v>
      </c>
      <c r="AC60" s="5">
        <f xml:space="preserve"> 0 + CAL!AC60 + CAR!AC60 + CENT!AC60 + FLA!AC60 + MIDA!AC60 + MIDW!AC60 + NE!AC60 + NY!AC60 + NW!AC60 + SE!AC60 + SW!AC60 + TEN!AC60 + TEX!AC60</f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tr">
        <f>CAL!A61</f>
        <v>Coal_Supply_MWh</v>
      </c>
      <c r="B61" s="5">
        <f xml:space="preserve"> 0 + CAL!B61 + CAR!B61 + CENT!B61 + FLA!B61 + MIDA!B61 + MIDW!B61 + NE!B61 + NY!B61 + NW!B61 + SE!B61 + SW!B61 + TEN!B61 + TEX!B61</f>
        <v>802228818.94134998</v>
      </c>
      <c r="C61" s="5">
        <f xml:space="preserve"> 0 + CAL!C61 + CAR!C61 + CENT!C61 + FLA!C61 + MIDA!C61 + MIDW!C61 + NE!C61 + NY!C61 + NW!C61 + SE!C61 + SW!C61 + TEN!C61 + TEX!C61</f>
        <v>544035615.43304074</v>
      </c>
      <c r="D61" s="5">
        <f xml:space="preserve"> 0 + CAL!D61 + CAR!D61 + CENT!D61 + FLA!D61 + MIDA!D61 + MIDW!D61 + NE!D61 + NY!D61 + NW!D61 + SE!D61 + SW!D61 + TEN!D61 + TEX!D61</f>
        <v>325351213.38290268</v>
      </c>
      <c r="E61" s="5">
        <f xml:space="preserve"> 0 + CAL!E61 + CAR!E61 + CENT!E61 + FLA!E61 + MIDA!E61 + MIDW!E61 + NE!E61 + NY!E61 + NW!E61 + SE!E61 + SW!E61 + TEN!E61 + TEX!E61</f>
        <v>154437710.39442381</v>
      </c>
      <c r="F61" s="5">
        <f xml:space="preserve"> 0 + CAL!F61 + CAR!F61 + CENT!F61 + FLA!F61 + MIDA!F61 + MIDW!F61 + NE!F61 + NY!F61 + NW!F61 + SE!F61 + SW!F61 + TEN!F61 + TEX!F61</f>
        <v>28147499.105842389</v>
      </c>
      <c r="G61" s="5">
        <f xml:space="preserve"> 0 + CAL!G61 + CAR!G61 + CENT!G61 + FLA!G61 + MIDA!G61 + MIDW!G61 + NE!G61 + NY!G61 + NW!G61 + SE!G61 + SW!G61 + TEN!G61 + TEX!G61</f>
        <v>122296.31681519999</v>
      </c>
      <c r="H61" s="5">
        <f xml:space="preserve"> 0 + CAL!H61 + CAR!H61 + CENT!H61 + FLA!H61 + MIDA!H61 + MIDW!H61 + NE!H61 + NY!H61 + NW!H61 + SE!H61 + SW!H61 + TEN!H61 + TEX!H61</f>
        <v>119238.35280916</v>
      </c>
      <c r="I61" s="5">
        <f xml:space="preserve"> 0 + CAL!I61 + CAR!I61 + CENT!I61 + FLA!I61 + MIDA!I61 + MIDW!I61 + NE!I61 + NY!I61 + NW!I61 + SE!I61 + SW!I61 + TEN!I61 + TEX!I61</f>
        <v>116257.38480694999</v>
      </c>
      <c r="J61" s="5">
        <f xml:space="preserve"> 0 + CAL!J61 + CAR!J61 + CENT!J61 + FLA!J61 + MIDA!J61 + MIDW!J61 + NE!J61 + NY!J61 + NW!J61 + SE!J61 + SW!J61 + TEN!J61 + TEX!J61</f>
        <v>0.27772724999999998</v>
      </c>
      <c r="K61" s="5">
        <f xml:space="preserve"> 0 + CAL!K61 + CAR!K61 + CENT!K61 + FLA!K61 + MIDA!K61 + MIDW!K61 + NE!K61 + NY!K61 + NW!K61 + SE!K61 + SW!K61 + TEN!K61 + TEX!K61</f>
        <v>5.8999999999999996E-7</v>
      </c>
      <c r="L61" s="5">
        <f xml:space="preserve"> 0 + CAL!L61 + CAR!L61 + CENT!L61 + FLA!L61 + MIDA!L61 + MIDW!L61 + NE!L61 + NY!L61 + NW!L61 + SE!L61 + SW!L61 + TEN!L61 + TEX!L61</f>
        <v>0</v>
      </c>
      <c r="M61" s="5">
        <f xml:space="preserve"> 0 + CAL!M61 + CAR!M61 + CENT!M61 + FLA!M61 + MIDA!M61 + MIDW!M61 + NE!M61 + NY!M61 + NW!M61 + SE!M61 + SW!M61 + TEN!M61 + TEX!M61</f>
        <v>0</v>
      </c>
      <c r="N61" s="5">
        <f xml:space="preserve"> 0 + CAL!N61 + CAR!N61 + CENT!N61 + FLA!N61 + MIDA!N61 + MIDW!N61 + NE!N61 + NY!N61 + NW!N61 + SE!N61 + SW!N61 + TEN!N61 + TEX!N61</f>
        <v>0</v>
      </c>
      <c r="O61" s="5">
        <f xml:space="preserve"> 0 + CAL!O61 + CAR!O61 + CENT!O61 + FLA!O61 + MIDA!O61 + MIDW!O61 + NE!O61 + NY!O61 + NW!O61 + SE!O61 + SW!O61 + TEN!O61 + TEX!O61</f>
        <v>0</v>
      </c>
      <c r="P61" s="5">
        <f xml:space="preserve"> 0 + CAL!P61 + CAR!P61 + CENT!P61 + FLA!P61 + MIDA!P61 + MIDW!P61 + NE!P61 + NY!P61 + NW!P61 + SE!P61 + SW!P61 + TEN!P61 + TEX!P61</f>
        <v>0</v>
      </c>
      <c r="Q61" s="5">
        <f xml:space="preserve"> 0 + CAL!Q61 + CAR!Q61 + CENT!Q61 + FLA!Q61 + MIDA!Q61 + MIDW!Q61 + NE!Q61 + NY!Q61 + NW!Q61 + SE!Q61 + SW!Q61 + TEN!Q61 + TEX!Q61</f>
        <v>0</v>
      </c>
      <c r="R61" s="5">
        <f xml:space="preserve"> 0 + CAL!R61 + CAR!R61 + CENT!R61 + FLA!R61 + MIDA!R61 + MIDW!R61 + NE!R61 + NY!R61 + NW!R61 + SE!R61 + SW!R61 + TEN!R61 + TEX!R61</f>
        <v>0</v>
      </c>
      <c r="S61" s="5">
        <f xml:space="preserve"> 0 + CAL!S61 + CAR!S61 + CENT!S61 + FLA!S61 + MIDA!S61 + MIDW!S61 + NE!S61 + NY!S61 + NW!S61 + SE!S61 + SW!S61 + TEN!S61 + TEX!S61</f>
        <v>0</v>
      </c>
      <c r="T61" s="5">
        <f xml:space="preserve"> 0 + CAL!T61 + CAR!T61 + CENT!T61 + FLA!T61 + MIDA!T61 + MIDW!T61 + NE!T61 + NY!T61 + NW!T61 + SE!T61 + SW!T61 + TEN!T61 + TEX!T61</f>
        <v>0</v>
      </c>
      <c r="U61" s="5">
        <f xml:space="preserve"> 0 + CAL!U61 + CAR!U61 + CENT!U61 + FLA!U61 + MIDA!U61 + MIDW!U61 + NE!U61 + NY!U61 + NW!U61 + SE!U61 + SW!U61 + TEN!U61 + TEX!U61</f>
        <v>0</v>
      </c>
      <c r="V61" s="5">
        <f xml:space="preserve"> 0 + CAL!V61 + CAR!V61 + CENT!V61 + FLA!V61 + MIDA!V61 + MIDW!V61 + NE!V61 + NY!V61 + NW!V61 + SE!V61 + SW!V61 + TEN!V61 + TEX!V61</f>
        <v>0</v>
      </c>
      <c r="W61" s="5">
        <f xml:space="preserve"> 0 + CAL!W61 + CAR!W61 + CENT!W61 + FLA!W61 + MIDA!W61 + MIDW!W61 + NE!W61 + NY!W61 + NW!W61 + SE!W61 + SW!W61 + TEN!W61 + TEX!W61</f>
        <v>0</v>
      </c>
      <c r="X61" s="5">
        <f xml:space="preserve"> 0 + CAL!X61 + CAR!X61 + CENT!X61 + FLA!X61 + MIDA!X61 + MIDW!X61 + NE!X61 + NY!X61 + NW!X61 + SE!X61 + SW!X61 + TEN!X61 + TEX!X61</f>
        <v>0</v>
      </c>
      <c r="Y61" s="5">
        <f xml:space="preserve"> 0 + CAL!Y61 + CAR!Y61 + CENT!Y61 + FLA!Y61 + MIDA!Y61 + MIDW!Y61 + NE!Y61 + NY!Y61 + NW!Y61 + SE!Y61 + SW!Y61 + TEN!Y61 + TEX!Y61</f>
        <v>0</v>
      </c>
      <c r="Z61" s="5">
        <f xml:space="preserve"> 0 + CAL!Z61 + CAR!Z61 + CENT!Z61 + FLA!Z61 + MIDA!Z61 + MIDW!Z61 + NE!Z61 + NY!Z61 + NW!Z61 + SE!Z61 + SW!Z61 + TEN!Z61 + TEX!Z61</f>
        <v>0</v>
      </c>
      <c r="AA61" s="5">
        <f xml:space="preserve"> 0 + CAL!AA61 + CAR!AA61 + CENT!AA61 + FLA!AA61 + MIDA!AA61 + MIDW!AA61 + NE!AA61 + NY!AA61 + NW!AA61 + SE!AA61 + SW!AA61 + TEN!AA61 + TEX!AA61</f>
        <v>0</v>
      </c>
      <c r="AB61" s="5">
        <f xml:space="preserve"> 0 + CAL!AB61 + CAR!AB61 + CENT!AB61 + FLA!AB61 + MIDA!AB61 + MIDW!AB61 + NE!AB61 + NY!AB61 + NW!AB61 + SE!AB61 + SW!AB61 + TEN!AB61 + TEX!AB61</f>
        <v>0</v>
      </c>
      <c r="AC61" s="5">
        <f xml:space="preserve"> 0 + CAL!AC61 + CAR!AC61 + CENT!AC61 + FLA!AC61 + MIDA!AC61 + MIDW!AC61 + NE!AC61 + NY!AC61 + NW!AC61 + SE!AC61 + SW!AC61 + TEN!AC61 + TEX!AC61</f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tr">
        <f>CAL!A62</f>
        <v>Coal_Cost</v>
      </c>
      <c r="B62" s="5">
        <f xml:space="preserve"> 0 + CAL!B62 + CAR!B62 + CENT!B62 + FLA!B62 + MIDA!B62 + MIDW!B62 + NE!B62 + NY!B62 + NW!B62 + SE!B62 + SW!B62 + TEN!B62 + TEX!B62</f>
        <v>131589.20313698999</v>
      </c>
      <c r="C62" s="5">
        <f xml:space="preserve"> 0 + CAL!C62 + CAR!C62 + CENT!C62 + FLA!C62 + MIDA!C62 + MIDW!C62 + NE!C62 + NY!C62 + NW!C62 + SE!C62 + SW!C62 + TEN!C62 + TEX!C62</f>
        <v>122755.63245351998</v>
      </c>
      <c r="D62" s="5">
        <f xml:space="preserve"> 0 + CAL!D62 + CAR!D62 + CENT!D62 + FLA!D62 + MIDA!D62 + MIDW!D62 + NE!D62 + NY!D62 + NW!D62 + SE!D62 + SW!D62 + TEN!D62 + TEX!D62</f>
        <v>114912.39749062002</v>
      </c>
      <c r="E62" s="5">
        <f xml:space="preserve"> 0 + CAL!E62 + CAR!E62 + CENT!E62 + FLA!E62 + MIDA!E62 + MIDW!E62 + NE!E62 + NY!E62 + NW!E62 + SE!E62 + SW!E62 + TEN!E62 + TEX!E62</f>
        <v>108250.07560996998</v>
      </c>
      <c r="F62" s="5">
        <f xml:space="preserve"> 0 + CAL!F62 + CAR!F62 + CENT!F62 + FLA!F62 + MIDA!F62 + MIDW!F62 + NE!F62 + NY!F62 + NW!F62 + SE!F62 + SW!F62 + TEN!F62 + TEX!F62</f>
        <v>102693.67034837003</v>
      </c>
      <c r="G62" s="5">
        <f xml:space="preserve"> 0 + CAL!G62 + CAR!G62 + CENT!G62 + FLA!G62 + MIDA!G62 + MIDW!G62 + NE!G62 + NY!G62 + NW!G62 + SE!G62 + SW!G62 + TEN!G62 + TEX!G62</f>
        <v>99490.283713220007</v>
      </c>
      <c r="H62" s="5">
        <f xml:space="preserve"> 0 + CAL!H62 + CAR!H62 + CENT!H62 + FLA!H62 + MIDA!H62 + MIDW!H62 + NE!H62 + NY!H62 + NW!H62 + SE!H62 + SW!H62 + TEN!H62 + TEX!H62</f>
        <v>97003.026607439999</v>
      </c>
      <c r="I62" s="5">
        <f xml:space="preserve"> 0 + CAL!I62 + CAR!I62 + CENT!I62 + FLA!I62 + MIDA!I62 + MIDW!I62 + NE!I62 + NY!I62 + NW!I62 + SE!I62 + SW!I62 + TEN!I62 + TEX!I62</f>
        <v>94577.950942049996</v>
      </c>
      <c r="J62" s="5">
        <f xml:space="preserve"> 0 + CAL!J62 + CAR!J62 + CENT!J62 + FLA!J62 + MIDA!J62 + MIDW!J62 + NE!J62 + NY!J62 + NW!J62 + SE!J62 + SW!J62 + TEN!J62 + TEX!J62</f>
        <v>92210.863364830002</v>
      </c>
      <c r="K62" s="5">
        <f xml:space="preserve"> 0 + CAL!K62 + CAR!K62 + CENT!K62 + FLA!K62 + MIDA!K62 + MIDW!K62 + NE!K62 + NY!K62 + NW!K62 + SE!K62 + SW!K62 + TEN!K62 + TEX!K62</f>
        <v>89905.591774400003</v>
      </c>
      <c r="L62" s="5">
        <f xml:space="preserve"> 0 + CAL!L62 + CAR!L62 + CENT!L62 + FLA!L62 + MIDA!L62 + MIDW!L62 + NE!L62 + NY!L62 + NW!L62 + SE!L62 + SW!L62 + TEN!L62 + TEX!L62</f>
        <v>87657.951980049984</v>
      </c>
      <c r="M62" s="5">
        <f xml:space="preserve"> 0 + CAL!M62 + CAR!M62 + CENT!M62 + FLA!M62 + MIDA!M62 + MIDW!M62 + NE!M62 + NY!M62 + NW!M62 + SE!M62 + SW!M62 + TEN!M62 + TEX!M62</f>
        <v>85466.503180519998</v>
      </c>
      <c r="N62" s="5">
        <f xml:space="preserve"> 0 + CAL!N62 + CAR!N62 + CENT!N62 + FLA!N62 + MIDA!N62 + MIDW!N62 + NE!N62 + NY!N62 + NW!N62 + SE!N62 + SW!N62 + TEN!N62 + TEX!N62</f>
        <v>83329.840601030024</v>
      </c>
      <c r="O62" s="5">
        <f xml:space="preserve"> 0 + CAL!O62 + CAR!O62 + CENT!O62 + FLA!O62 + MIDA!O62 + MIDW!O62 + NE!O62 + NY!O62 + NW!O62 + SE!O62 + SW!O62 + TEN!O62 + TEX!O62</f>
        <v>81246.594586010004</v>
      </c>
      <c r="P62" s="5">
        <f xml:space="preserve"> 0 + CAL!P62 + CAR!P62 + CENT!P62 + FLA!P62 + MIDA!P62 + MIDW!P62 + NE!P62 + NY!P62 + NW!P62 + SE!P62 + SW!P62 + TEN!P62 + TEX!P62</f>
        <v>79215.429721339999</v>
      </c>
      <c r="Q62" s="5">
        <f xml:space="preserve"> 0 + CAL!Q62 + CAR!Q62 + CENT!Q62 + FLA!Q62 + MIDA!Q62 + MIDW!Q62 + NE!Q62 + NY!Q62 + NW!Q62 + SE!Q62 + SW!Q62 + TEN!Q62 + TEX!Q62</f>
        <v>77235.043978310016</v>
      </c>
      <c r="R62" s="5">
        <f xml:space="preserve"> 0 + CAL!R62 + CAR!R62 + CENT!R62 + FLA!R62 + MIDA!R62 + MIDW!R62 + NE!R62 + NY!R62 + NW!R62 + SE!R62 + SW!R62 + TEN!R62 + TEX!R62</f>
        <v>75304.167878870023</v>
      </c>
      <c r="S62" s="5">
        <f xml:space="preserve"> 0 + CAL!S62 + CAR!S62 + CENT!S62 + FLA!S62 + MIDA!S62 + MIDW!S62 + NE!S62 + NY!S62 + NW!S62 + SE!S62 + SW!S62 + TEN!S62 + TEX!S62</f>
        <v>73421.563681899992</v>
      </c>
      <c r="T62" s="5">
        <f xml:space="preserve"> 0 + CAL!T62 + CAR!T62 + CENT!T62 + FLA!T62 + MIDA!T62 + MIDW!T62 + NE!T62 + NY!T62 + NW!T62 + SE!T62 + SW!T62 + TEN!T62 + TEX!T62</f>
        <v>71586.024589850014</v>
      </c>
      <c r="U62" s="5">
        <f xml:space="preserve"> 0 + CAL!U62 + CAR!U62 + CENT!U62 + FLA!U62 + MIDA!U62 + MIDW!U62 + NE!U62 + NY!U62 + NW!U62 + SE!U62 + SW!U62 + TEN!U62 + TEX!U62</f>
        <v>69796.373975080001</v>
      </c>
      <c r="V62" s="5">
        <f xml:space="preserve"> 0 + CAL!V62 + CAR!V62 + CENT!V62 + FLA!V62 + MIDA!V62 + MIDW!V62 + NE!V62 + NY!V62 + NW!V62 + SE!V62 + SW!V62 + TEN!V62 + TEX!V62</f>
        <v>68051.464625709996</v>
      </c>
      <c r="W62" s="5">
        <f xml:space="preserve"> 0 + CAL!W62 + CAR!W62 + CENT!W62 + FLA!W62 + MIDA!W62 + MIDW!W62 + NE!W62 + NY!W62 + NW!W62 + SE!W62 + SW!W62 + TEN!W62 + TEX!W62</f>
        <v>66350.178010079995</v>
      </c>
      <c r="X62" s="5">
        <f xml:space="preserve"> 0 + CAL!X62 + CAR!X62 + CENT!X62 + FLA!X62 + MIDA!X62 + MIDW!X62 + NE!X62 + NY!X62 + NW!X62 + SE!X62 + SW!X62 + TEN!X62 + TEX!X62</f>
        <v>64691.423559820003</v>
      </c>
      <c r="Y62" s="5">
        <f xml:space="preserve"> 0 + CAL!Y62 + CAR!Y62 + CENT!Y62 + FLA!Y62 + MIDA!Y62 + MIDW!Y62 + NE!Y62 + NY!Y62 + NW!Y62 + SE!Y62 + SW!Y62 + TEN!Y62 + TEX!Y62</f>
        <v>63074.137970820004</v>
      </c>
      <c r="Z62" s="5">
        <f xml:space="preserve"> 0 + CAL!Z62 + CAR!Z62 + CENT!Z62 + FLA!Z62 + MIDA!Z62 + MIDW!Z62 + NE!Z62 + NY!Z62 + NW!Z62 + SE!Z62 + SW!Z62 + TEN!Z62 + TEX!Z62</f>
        <v>61497.284521560003</v>
      </c>
      <c r="AA62" s="5">
        <f xml:space="preserve"> 0 + CAL!AA62 + CAR!AA62 + CENT!AA62 + FLA!AA62 + MIDA!AA62 + MIDW!AA62 + NE!AA62 + NY!AA62 + NW!AA62 + SE!AA62 + SW!AA62 + TEN!AA62 + TEX!AA62</f>
        <v>59959.852408520004</v>
      </c>
      <c r="AB62" s="5">
        <f xml:space="preserve"> 0 + CAL!AB62 + CAR!AB62 + CENT!AB62 + FLA!AB62 + MIDA!AB62 + MIDW!AB62 + NE!AB62 + NY!AB62 + NW!AB62 + SE!AB62 + SW!AB62 + TEN!AB62 + TEX!AB62</f>
        <v>58460.856098310003</v>
      </c>
      <c r="AC62" s="5">
        <f xml:space="preserve"> 0 + CAL!AC62 + CAR!AC62 + CENT!AC62 + FLA!AC62 + MIDA!AC62 + MIDW!AC62 + NE!AC62 + NY!AC62 + NW!AC62 + SE!AC62 + SW!AC62 + TEN!AC62 + TEX!AC62</f>
        <v>56999.334695839992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tr">
        <f>CAL!A63</f>
        <v>Coal_CO2_Cost</v>
      </c>
      <c r="B63" s="5">
        <f xml:space="preserve"> 0 + CAL!B63 + CAR!B63 + CENT!B63 + FLA!B63 + MIDA!B63 + MIDW!B63 + NE!B63 + NY!B63 + NW!B63 + SE!B63 + SW!B63 + TEN!B63 + TEX!B63</f>
        <v>0</v>
      </c>
      <c r="C63" s="5">
        <f xml:space="preserve"> 0 + CAL!C63 + CAR!C63 + CENT!C63 + FLA!C63 + MIDA!C63 + MIDW!C63 + NE!C63 + NY!C63 + NW!C63 + SE!C63 + SW!C63 + TEN!C63 + TEX!C63</f>
        <v>223054.60232753001</v>
      </c>
      <c r="D63" s="5">
        <f xml:space="preserve"> 0 + CAL!D63 + CAR!D63 + CENT!D63 + FLA!D63 + MIDA!D63 + MIDW!D63 + NE!D63 + NY!D63 + NW!D63 + SE!D63 + SW!D63 + TEN!D63 + TEX!D63</f>
        <v>133393.99748699</v>
      </c>
      <c r="E63" s="5">
        <f xml:space="preserve"> 0 + CAL!E63 + CAR!E63 + CENT!E63 + FLA!E63 + MIDA!E63 + MIDW!E63 + NE!E63 + NY!E63 + NW!E63 + SE!E63 + SW!E63 + TEN!E63 + TEX!E63</f>
        <v>63319.461261729994</v>
      </c>
      <c r="F63" s="5">
        <f xml:space="preserve"> 0 + CAL!F63 + CAR!F63 + CENT!F63 + FLA!F63 + MIDA!F63 + MIDW!F63 + NE!F63 + NY!F63 + NW!F63 + SE!F63 + SW!F63 + TEN!F63 + TEX!F63</f>
        <v>11540.474633410002</v>
      </c>
      <c r="G63" s="5">
        <f xml:space="preserve"> 0 + CAL!G63 + CAR!G63 + CENT!G63 + FLA!G63 + MIDA!G63 + MIDW!G63 + NE!G63 + NY!G63 + NW!G63 + SE!G63 + SW!G63 + TEN!G63 + TEX!G63</f>
        <v>50.141489900000003</v>
      </c>
      <c r="H63" s="5">
        <f xml:space="preserve"> 0 + CAL!H63 + CAR!H63 + CENT!H63 + FLA!H63 + MIDA!H63 + MIDW!H63 + NE!H63 + NY!H63 + NW!H63 + SE!H63 + SW!H63 + TEN!H63 + TEX!H63</f>
        <v>48.887724650000003</v>
      </c>
      <c r="I63" s="5">
        <f xml:space="preserve"> 0 + CAL!I63 + CAR!I63 + CENT!I63 + FLA!I63 + MIDA!I63 + MIDW!I63 + NE!I63 + NY!I63 + NW!I63 + SE!I63 + SW!I63 + TEN!I63 + TEX!I63</f>
        <v>47.665527769999997</v>
      </c>
      <c r="J63" s="5">
        <f xml:space="preserve"> 0 + CAL!J63 + CAR!J63 + CENT!J63 + FLA!J63 + MIDA!J63 + MIDW!J63 + NE!J63 + NY!J63 + NW!J63 + SE!J63 + SW!J63 + TEN!J63 + TEX!J63</f>
        <v>1.1387000000000001E-4</v>
      </c>
      <c r="K63" s="5">
        <f xml:space="preserve"> 0 + CAL!K63 + CAR!K63 + CENT!K63 + FLA!K63 + MIDA!K63 + MIDW!K63 + NE!K63 + NY!K63 + NW!K63 + SE!K63 + SW!K63 + TEN!K63 + TEX!K63</f>
        <v>0</v>
      </c>
      <c r="L63" s="5">
        <f xml:space="preserve"> 0 + CAL!L63 + CAR!L63 + CENT!L63 + FLA!L63 + MIDA!L63 + MIDW!L63 + NE!L63 + NY!L63 + NW!L63 + SE!L63 + SW!L63 + TEN!L63 + TEX!L63</f>
        <v>0</v>
      </c>
      <c r="M63" s="5">
        <f xml:space="preserve"> 0 + CAL!M63 + CAR!M63 + CENT!M63 + FLA!M63 + MIDA!M63 + MIDW!M63 + NE!M63 + NY!M63 + NW!M63 + SE!M63 + SW!M63 + TEN!M63 + TEX!M63</f>
        <v>0</v>
      </c>
      <c r="N63" s="5">
        <f xml:space="preserve"> 0 + CAL!N63 + CAR!N63 + CENT!N63 + FLA!N63 + MIDA!N63 + MIDW!N63 + NE!N63 + NY!N63 + NW!N63 + SE!N63 + SW!N63 + TEN!N63 + TEX!N63</f>
        <v>0</v>
      </c>
      <c r="O63" s="5">
        <f xml:space="preserve"> 0 + CAL!O63 + CAR!O63 + CENT!O63 + FLA!O63 + MIDA!O63 + MIDW!O63 + NE!O63 + NY!O63 + NW!O63 + SE!O63 + SW!O63 + TEN!O63 + TEX!O63</f>
        <v>0</v>
      </c>
      <c r="P63" s="5">
        <f xml:space="preserve"> 0 + CAL!P63 + CAR!P63 + CENT!P63 + FLA!P63 + MIDA!P63 + MIDW!P63 + NE!P63 + NY!P63 + NW!P63 + SE!P63 + SW!P63 + TEN!P63 + TEX!P63</f>
        <v>0</v>
      </c>
      <c r="Q63" s="5">
        <f xml:space="preserve"> 0 + CAL!Q63 + CAR!Q63 + CENT!Q63 + FLA!Q63 + MIDA!Q63 + MIDW!Q63 + NE!Q63 + NY!Q63 + NW!Q63 + SE!Q63 + SW!Q63 + TEN!Q63 + TEX!Q63</f>
        <v>0</v>
      </c>
      <c r="R63" s="5">
        <f xml:space="preserve"> 0 + CAL!R63 + CAR!R63 + CENT!R63 + FLA!R63 + MIDA!R63 + MIDW!R63 + NE!R63 + NY!R63 + NW!R63 + SE!R63 + SW!R63 + TEN!R63 + TEX!R63</f>
        <v>0</v>
      </c>
      <c r="S63" s="5">
        <f xml:space="preserve"> 0 + CAL!S63 + CAR!S63 + CENT!S63 + FLA!S63 + MIDA!S63 + MIDW!S63 + NE!S63 + NY!S63 + NW!S63 + SE!S63 + SW!S63 + TEN!S63 + TEX!S63</f>
        <v>0</v>
      </c>
      <c r="T63" s="5">
        <f xml:space="preserve"> 0 + CAL!T63 + CAR!T63 + CENT!T63 + FLA!T63 + MIDA!T63 + MIDW!T63 + NE!T63 + NY!T63 + NW!T63 + SE!T63 + SW!T63 + TEN!T63 + TEX!T63</f>
        <v>0</v>
      </c>
      <c r="U63" s="5">
        <f xml:space="preserve"> 0 + CAL!U63 + CAR!U63 + CENT!U63 + FLA!U63 + MIDA!U63 + MIDW!U63 + NE!U63 + NY!U63 + NW!U63 + SE!U63 + SW!U63 + TEN!U63 + TEX!U63</f>
        <v>0</v>
      </c>
      <c r="V63" s="5">
        <f xml:space="preserve"> 0 + CAL!V63 + CAR!V63 + CENT!V63 + FLA!V63 + MIDA!V63 + MIDW!V63 + NE!V63 + NY!V63 + NW!V63 + SE!V63 + SW!V63 + TEN!V63 + TEX!V63</f>
        <v>0</v>
      </c>
      <c r="W63" s="5">
        <f xml:space="preserve"> 0 + CAL!W63 + CAR!W63 + CENT!W63 + FLA!W63 + MIDA!W63 + MIDW!W63 + NE!W63 + NY!W63 + NW!W63 + SE!W63 + SW!W63 + TEN!W63 + TEX!W63</f>
        <v>0</v>
      </c>
      <c r="X63" s="5">
        <f xml:space="preserve"> 0 + CAL!X63 + CAR!X63 + CENT!X63 + FLA!X63 + MIDA!X63 + MIDW!X63 + NE!X63 + NY!X63 + NW!X63 + SE!X63 + SW!X63 + TEN!X63 + TEX!X63</f>
        <v>0</v>
      </c>
      <c r="Y63" s="5">
        <f xml:space="preserve"> 0 + CAL!Y63 + CAR!Y63 + CENT!Y63 + FLA!Y63 + MIDA!Y63 + MIDW!Y63 + NE!Y63 + NY!Y63 + NW!Y63 + SE!Y63 + SW!Y63 + TEN!Y63 + TEX!Y63</f>
        <v>0</v>
      </c>
      <c r="Z63" s="5">
        <f xml:space="preserve"> 0 + CAL!Z63 + CAR!Z63 + CENT!Z63 + FLA!Z63 + MIDA!Z63 + MIDW!Z63 + NE!Z63 + NY!Z63 + NW!Z63 + SE!Z63 + SW!Z63 + TEN!Z63 + TEX!Z63</f>
        <v>0</v>
      </c>
      <c r="AA63" s="5">
        <f xml:space="preserve"> 0 + CAL!AA63 + CAR!AA63 + CENT!AA63 + FLA!AA63 + MIDA!AA63 + MIDW!AA63 + NE!AA63 + NY!AA63 + NW!AA63 + SE!AA63 + SW!AA63 + TEN!AA63 + TEX!AA63</f>
        <v>0</v>
      </c>
      <c r="AB63" s="5">
        <f xml:space="preserve"> 0 + CAL!AB63 + CAR!AB63 + CENT!AB63 + FLA!AB63 + MIDA!AB63 + MIDW!AB63 + NE!AB63 + NY!AB63 + NW!AB63 + SE!AB63 + SW!AB63 + TEN!AB63 + TEX!AB63</f>
        <v>0</v>
      </c>
      <c r="AC63" s="5">
        <f xml:space="preserve"> 0 + CAL!AC63 + CAR!AC63 + CENT!AC63 + FLA!AC63 + MIDA!AC63 + MIDW!AC63 + NE!AC63 + NY!AC63 + NW!AC63 + SE!AC63 + SW!AC63 + TEN!AC63 + TEX!AC63</f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tr">
        <f>CAL!A64</f>
        <v>Coal_CO2_MTon</v>
      </c>
      <c r="B64" s="5">
        <f xml:space="preserve"> 0 + CAL!B64 + CAR!B64 + CENT!B64 + FLA!B64 + MIDA!B64 + MIDW!B64 + NE!B64 + NY!B64 + NW!B64 + SE!B64 + SW!B64 + TEN!B64 + TEX!B64</f>
        <v>657.82763151999995</v>
      </c>
      <c r="C64" s="5">
        <f xml:space="preserve"> 0 + CAL!C64 + CAR!C64 + CENT!C64 + FLA!C64 + MIDA!C64 + MIDW!C64 + NE!C64 + NY!C64 + NW!C64 + SE!C64 + SW!C64 + TEN!C64 + TEX!C64</f>
        <v>446.10920466000005</v>
      </c>
      <c r="D64" s="5">
        <f xml:space="preserve"> 0 + CAL!D64 + CAR!D64 + CENT!D64 + FLA!D64 + MIDA!D64 + MIDW!D64 + NE!D64 + NY!D64 + NW!D64 + SE!D64 + SW!D64 + TEN!D64 + TEX!D64</f>
        <v>266.78799497000006</v>
      </c>
      <c r="E64" s="5">
        <f xml:space="preserve"> 0 + CAL!E64 + CAR!E64 + CENT!E64 + FLA!E64 + MIDA!E64 + MIDW!E64 + NE!E64 + NY!E64 + NW!E64 + SE!E64 + SW!E64 + TEN!E64 + TEX!E64</f>
        <v>126.63892254</v>
      </c>
      <c r="F64" s="5">
        <f xml:space="preserve"> 0 + CAL!F64 + CAR!F64 + CENT!F64 + FLA!F64 + MIDA!F64 + MIDW!F64 + NE!F64 + NY!F64 + NW!F64 + SE!F64 + SW!F64 + TEN!F64 + TEX!F64</f>
        <v>23.080949269999998</v>
      </c>
      <c r="G64" s="5">
        <f xml:space="preserve"> 0 + CAL!G64 + CAR!G64 + CENT!G64 + FLA!G64 + MIDA!G64 + MIDW!G64 + NE!G64 + NY!G64 + NW!G64 + SE!G64 + SW!G64 + TEN!G64 + TEX!G64</f>
        <v>0.10028297999999999</v>
      </c>
      <c r="H64" s="5">
        <f xml:space="preserve"> 0 + CAL!H64 + CAR!H64 + CENT!H64 + FLA!H64 + MIDA!H64 + MIDW!H64 + NE!H64 + NY!H64 + NW!H64 + SE!H64 + SW!H64 + TEN!H64 + TEX!H64</f>
        <v>9.777545E-2</v>
      </c>
      <c r="I64" s="5">
        <f xml:space="preserve"> 0 + CAL!I64 + CAR!I64 + CENT!I64 + FLA!I64 + MIDA!I64 + MIDW!I64 + NE!I64 + NY!I64 + NW!I64 + SE!I64 + SW!I64 + TEN!I64 + TEX!I64</f>
        <v>9.5331059999999995E-2</v>
      </c>
      <c r="J64" s="5">
        <f xml:space="preserve"> 0 + CAL!J64 + CAR!J64 + CENT!J64 + FLA!J64 + MIDA!J64 + MIDW!J64 + NE!J64 + NY!J64 + NW!J64 + SE!J64 + SW!J64 + TEN!J64 + TEX!J64</f>
        <v>2.2999999999999999E-7</v>
      </c>
      <c r="K64" s="5">
        <f xml:space="preserve"> 0 + CAL!K64 + CAR!K64 + CENT!K64 + FLA!K64 + MIDA!K64 + MIDW!K64 + NE!K64 + NY!K64 + NW!K64 + SE!K64 + SW!K64 + TEN!K64 + TEX!K64</f>
        <v>0</v>
      </c>
      <c r="L64" s="5">
        <f xml:space="preserve"> 0 + CAL!L64 + CAR!L64 + CENT!L64 + FLA!L64 + MIDA!L64 + MIDW!L64 + NE!L64 + NY!L64 + NW!L64 + SE!L64 + SW!L64 + TEN!L64 + TEX!L64</f>
        <v>0</v>
      </c>
      <c r="M64" s="5">
        <f xml:space="preserve"> 0 + CAL!M64 + CAR!M64 + CENT!M64 + FLA!M64 + MIDA!M64 + MIDW!M64 + NE!M64 + NY!M64 + NW!M64 + SE!M64 + SW!M64 + TEN!M64 + TEX!M64</f>
        <v>0</v>
      </c>
      <c r="N64" s="5">
        <f xml:space="preserve"> 0 + CAL!N64 + CAR!N64 + CENT!N64 + FLA!N64 + MIDA!N64 + MIDW!N64 + NE!N64 + NY!N64 + NW!N64 + SE!N64 + SW!N64 + TEN!N64 + TEX!N64</f>
        <v>0</v>
      </c>
      <c r="O64" s="5">
        <f xml:space="preserve"> 0 + CAL!O64 + CAR!O64 + CENT!O64 + FLA!O64 + MIDA!O64 + MIDW!O64 + NE!O64 + NY!O64 + NW!O64 + SE!O64 + SW!O64 + TEN!O64 + TEX!O64</f>
        <v>0</v>
      </c>
      <c r="P64" s="5">
        <f xml:space="preserve"> 0 + CAL!P64 + CAR!P64 + CENT!P64 + FLA!P64 + MIDA!P64 + MIDW!P64 + NE!P64 + NY!P64 + NW!P64 + SE!P64 + SW!P64 + TEN!P64 + TEX!P64</f>
        <v>0</v>
      </c>
      <c r="Q64" s="5">
        <f xml:space="preserve"> 0 + CAL!Q64 + CAR!Q64 + CENT!Q64 + FLA!Q64 + MIDA!Q64 + MIDW!Q64 + NE!Q64 + NY!Q64 + NW!Q64 + SE!Q64 + SW!Q64 + TEN!Q64 + TEX!Q64</f>
        <v>0</v>
      </c>
      <c r="R64" s="5">
        <f xml:space="preserve"> 0 + CAL!R64 + CAR!R64 + CENT!R64 + FLA!R64 + MIDA!R64 + MIDW!R64 + NE!R64 + NY!R64 + NW!R64 + SE!R64 + SW!R64 + TEN!R64 + TEX!R64</f>
        <v>0</v>
      </c>
      <c r="S64" s="5">
        <f xml:space="preserve"> 0 + CAL!S64 + CAR!S64 + CENT!S64 + FLA!S64 + MIDA!S64 + MIDW!S64 + NE!S64 + NY!S64 + NW!S64 + SE!S64 + SW!S64 + TEN!S64 + TEX!S64</f>
        <v>0</v>
      </c>
      <c r="T64" s="5">
        <f xml:space="preserve"> 0 + CAL!T64 + CAR!T64 + CENT!T64 + FLA!T64 + MIDA!T64 + MIDW!T64 + NE!T64 + NY!T64 + NW!T64 + SE!T64 + SW!T64 + TEN!T64 + TEX!T64</f>
        <v>0</v>
      </c>
      <c r="U64" s="5">
        <f xml:space="preserve"> 0 + CAL!U64 + CAR!U64 + CENT!U64 + FLA!U64 + MIDA!U64 + MIDW!U64 + NE!U64 + NY!U64 + NW!U64 + SE!U64 + SW!U64 + TEN!U64 + TEX!U64</f>
        <v>0</v>
      </c>
      <c r="V64" s="5">
        <f xml:space="preserve"> 0 + CAL!V64 + CAR!V64 + CENT!V64 + FLA!V64 + MIDA!V64 + MIDW!V64 + NE!V64 + NY!V64 + NW!V64 + SE!V64 + SW!V64 + TEN!V64 + TEX!V64</f>
        <v>0</v>
      </c>
      <c r="W64" s="5">
        <f xml:space="preserve"> 0 + CAL!W64 + CAR!W64 + CENT!W64 + FLA!W64 + MIDA!W64 + MIDW!W64 + NE!W64 + NY!W64 + NW!W64 + SE!W64 + SW!W64 + TEN!W64 + TEX!W64</f>
        <v>0</v>
      </c>
      <c r="X64" s="5">
        <f xml:space="preserve"> 0 + CAL!X64 + CAR!X64 + CENT!X64 + FLA!X64 + MIDA!X64 + MIDW!X64 + NE!X64 + NY!X64 + NW!X64 + SE!X64 + SW!X64 + TEN!X64 + TEX!X64</f>
        <v>0</v>
      </c>
      <c r="Y64" s="5">
        <f xml:space="preserve"> 0 + CAL!Y64 + CAR!Y64 + CENT!Y64 + FLA!Y64 + MIDA!Y64 + MIDW!Y64 + NE!Y64 + NY!Y64 + NW!Y64 + SE!Y64 + SW!Y64 + TEN!Y64 + TEX!Y64</f>
        <v>0</v>
      </c>
      <c r="Z64" s="5">
        <f xml:space="preserve"> 0 + CAL!Z64 + CAR!Z64 + CENT!Z64 + FLA!Z64 + MIDA!Z64 + MIDW!Z64 + NE!Z64 + NY!Z64 + NW!Z64 + SE!Z64 + SW!Z64 + TEN!Z64 + TEX!Z64</f>
        <v>0</v>
      </c>
      <c r="AA64" s="5">
        <f xml:space="preserve"> 0 + CAL!AA64 + CAR!AA64 + CENT!AA64 + FLA!AA64 + MIDA!AA64 + MIDW!AA64 + NE!AA64 + NY!AA64 + NW!AA64 + SE!AA64 + SW!AA64 + TEN!AA64 + TEX!AA64</f>
        <v>0</v>
      </c>
      <c r="AB64" s="5">
        <f xml:space="preserve"> 0 + CAL!AB64 + CAR!AB64 + CENT!AB64 + FLA!AB64 + MIDA!AB64 + MIDW!AB64 + NE!AB64 + NY!AB64 + NW!AB64 + SE!AB64 + SW!AB64 + TEN!AB64 + TEX!AB64</f>
        <v>0</v>
      </c>
      <c r="AC64" s="5">
        <f xml:space="preserve"> 0 + CAL!AC64 + CAR!AC64 + CENT!AC64 + FLA!AC64 + MIDA!AC64 + MIDW!AC64 + NE!AC64 + NY!AC64 + NW!AC64 + SE!AC64 + SW!AC64 + TEN!AC64 + TEX!AC64</f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tr">
        <f>CAL!A65</f>
        <v>Coal_MW_Cost</v>
      </c>
      <c r="B65" s="5">
        <f xml:space="preserve"> 0 + CAL!B65 + CAR!B65 + CENT!B65 + FLA!B65 + MIDA!B65 + MIDW!B65 + NE!B65 + NY!B65 + NW!B65 + SE!B65 + SW!B65 + TEN!B65 + TEX!B65</f>
        <v>112913.31623203</v>
      </c>
      <c r="C65" s="5">
        <f xml:space="preserve"> 0 + CAL!C65 + CAR!C65 + CENT!C65 + FLA!C65 + MIDA!C65 + MIDW!C65 + NE!C65 + NY!C65 + NW!C65 + SE!C65 + SW!C65 + TEN!C65 + TEX!C65</f>
        <v>110090.48332622</v>
      </c>
      <c r="D65" s="5">
        <f xml:space="preserve"> 0 + CAL!D65 + CAR!D65 + CENT!D65 + FLA!D65 + MIDA!D65 + MIDW!D65 + NE!D65 + NY!D65 + NW!D65 + SE!D65 + SW!D65 + TEN!D65 + TEX!D65</f>
        <v>107338.22124307</v>
      </c>
      <c r="E65" s="5">
        <f xml:space="preserve"> 0 + CAL!E65 + CAR!E65 + CENT!E65 + FLA!E65 + MIDA!E65 + MIDW!E65 + NE!E65 + NY!E65 + NW!E65 + SE!E65 + SW!E65 + TEN!E65 + TEX!E65</f>
        <v>104654.76571199</v>
      </c>
      <c r="F65" s="5">
        <f xml:space="preserve"> 0 + CAL!F65 + CAR!F65 + CENT!F65 + FLA!F65 + MIDA!F65 + MIDW!F65 + NE!F65 + NY!F65 + NW!F65 + SE!F65 + SW!F65 + TEN!F65 + TEX!F65</f>
        <v>102038.39656918003</v>
      </c>
      <c r="G65" s="5">
        <f xml:space="preserve"> 0 + CAL!G65 + CAR!G65 + CENT!G65 + FLA!G65 + MIDA!G65 + MIDW!G65 + NE!G65 + NY!G65 + NW!G65 + SE!G65 + SW!G65 + TEN!G65 + TEX!G65</f>
        <v>99487.436654970006</v>
      </c>
      <c r="H65" s="5">
        <f xml:space="preserve"> 0 + CAL!H65 + CAR!H65 + CENT!H65 + FLA!H65 + MIDA!H65 + MIDW!H65 + NE!H65 + NY!H65 + NW!H65 + SE!H65 + SW!H65 + TEN!H65 + TEX!H65</f>
        <v>97000.250738579998</v>
      </c>
      <c r="I65" s="5">
        <f xml:space="preserve"> 0 + CAL!I65 + CAR!I65 + CENT!I65 + FLA!I65 + MIDA!I65 + MIDW!I65 + NE!I65 + NY!I65 + NW!I65 + SE!I65 + SW!I65 + TEN!I65 + TEX!I65</f>
        <v>94575.244470129983</v>
      </c>
      <c r="J65" s="5">
        <f xml:space="preserve"> 0 + CAL!J65 + CAR!J65 + CENT!J65 + FLA!J65 + MIDA!J65 + MIDW!J65 + NE!J65 + NY!J65 + NW!J65 + SE!J65 + SW!J65 + TEN!J65 + TEX!J65</f>
        <v>92210.863358369999</v>
      </c>
      <c r="K65" s="5">
        <f xml:space="preserve"> 0 + CAL!K65 + CAR!K65 + CENT!K65 + FLA!K65 + MIDA!K65 + MIDW!K65 + NE!K65 + NY!K65 + NW!K65 + SE!K65 + SW!K65 + TEN!K65 + TEX!K65</f>
        <v>89905.591774400003</v>
      </c>
      <c r="L65" s="5">
        <f xml:space="preserve"> 0 + CAL!L65 + CAR!L65 + CENT!L65 + FLA!L65 + MIDA!L65 + MIDW!L65 + NE!L65 + NY!L65 + NW!L65 + SE!L65 + SW!L65 + TEN!L65 + TEX!L65</f>
        <v>87657.951980049984</v>
      </c>
      <c r="M65" s="5">
        <f xml:space="preserve"> 0 + CAL!M65 + CAR!M65 + CENT!M65 + FLA!M65 + MIDA!M65 + MIDW!M65 + NE!M65 + NY!M65 + NW!M65 + SE!M65 + SW!M65 + TEN!M65 + TEX!M65</f>
        <v>85466.503180519998</v>
      </c>
      <c r="N65" s="5">
        <f xml:space="preserve"> 0 + CAL!N65 + CAR!N65 + CENT!N65 + FLA!N65 + MIDA!N65 + MIDW!N65 + NE!N65 + NY!N65 + NW!N65 + SE!N65 + SW!N65 + TEN!N65 + TEX!N65</f>
        <v>83329.840601030024</v>
      </c>
      <c r="O65" s="5">
        <f xml:space="preserve"> 0 + CAL!O65 + CAR!O65 + CENT!O65 + FLA!O65 + MIDA!O65 + MIDW!O65 + NE!O65 + NY!O65 + NW!O65 + SE!O65 + SW!O65 + TEN!O65 + TEX!O65</f>
        <v>81246.594586010004</v>
      </c>
      <c r="P65" s="5">
        <f xml:space="preserve"> 0 + CAL!P65 + CAR!P65 + CENT!P65 + FLA!P65 + MIDA!P65 + MIDW!P65 + NE!P65 + NY!P65 + NW!P65 + SE!P65 + SW!P65 + TEN!P65 + TEX!P65</f>
        <v>79215.429721339999</v>
      </c>
      <c r="Q65" s="5">
        <f xml:space="preserve"> 0 + CAL!Q65 + CAR!Q65 + CENT!Q65 + FLA!Q65 + MIDA!Q65 + MIDW!Q65 + NE!Q65 + NY!Q65 + NW!Q65 + SE!Q65 + SW!Q65 + TEN!Q65 + TEX!Q65</f>
        <v>77235.043978310016</v>
      </c>
      <c r="R65" s="5">
        <f xml:space="preserve"> 0 + CAL!R65 + CAR!R65 + CENT!R65 + FLA!R65 + MIDA!R65 + MIDW!R65 + NE!R65 + NY!R65 + NW!R65 + SE!R65 + SW!R65 + TEN!R65 + TEX!R65</f>
        <v>75304.167878870023</v>
      </c>
      <c r="S65" s="5">
        <f xml:space="preserve"> 0 + CAL!S65 + CAR!S65 + CENT!S65 + FLA!S65 + MIDA!S65 + MIDW!S65 + NE!S65 + NY!S65 + NW!S65 + SE!S65 + SW!S65 + TEN!S65 + TEX!S65</f>
        <v>73421.563681899992</v>
      </c>
      <c r="T65" s="5">
        <f xml:space="preserve"> 0 + CAL!T65 + CAR!T65 + CENT!T65 + FLA!T65 + MIDA!T65 + MIDW!T65 + NE!T65 + NY!T65 + NW!T65 + SE!T65 + SW!T65 + TEN!T65 + TEX!T65</f>
        <v>71586.024589850014</v>
      </c>
      <c r="U65" s="5">
        <f xml:space="preserve"> 0 + CAL!U65 + CAR!U65 + CENT!U65 + FLA!U65 + MIDA!U65 + MIDW!U65 + NE!U65 + NY!U65 + NW!U65 + SE!U65 + SW!U65 + TEN!U65 + TEX!U65</f>
        <v>69796.373975080001</v>
      </c>
      <c r="V65" s="5">
        <f xml:space="preserve"> 0 + CAL!V65 + CAR!V65 + CENT!V65 + FLA!V65 + MIDA!V65 + MIDW!V65 + NE!V65 + NY!V65 + NW!V65 + SE!V65 + SW!V65 + TEN!V65 + TEX!V65</f>
        <v>68051.464625709996</v>
      </c>
      <c r="W65" s="5">
        <f xml:space="preserve"> 0 + CAL!W65 + CAR!W65 + CENT!W65 + FLA!W65 + MIDA!W65 + MIDW!W65 + NE!W65 + NY!W65 + NW!W65 + SE!W65 + SW!W65 + TEN!W65 + TEX!W65</f>
        <v>66350.178010079995</v>
      </c>
      <c r="X65" s="5">
        <f xml:space="preserve"> 0 + CAL!X65 + CAR!X65 + CENT!X65 + FLA!X65 + MIDA!X65 + MIDW!X65 + NE!X65 + NY!X65 + NW!X65 + SE!X65 + SW!X65 + TEN!X65 + TEX!X65</f>
        <v>64691.423559820003</v>
      </c>
      <c r="Y65" s="5">
        <f xml:space="preserve"> 0 + CAL!Y65 + CAR!Y65 + CENT!Y65 + FLA!Y65 + MIDA!Y65 + MIDW!Y65 + NE!Y65 + NY!Y65 + NW!Y65 + SE!Y65 + SW!Y65 + TEN!Y65 + TEX!Y65</f>
        <v>63074.137970820004</v>
      </c>
      <c r="Z65" s="5">
        <f xml:space="preserve"> 0 + CAL!Z65 + CAR!Z65 + CENT!Z65 + FLA!Z65 + MIDA!Z65 + MIDW!Z65 + NE!Z65 + NY!Z65 + NW!Z65 + SE!Z65 + SW!Z65 + TEN!Z65 + TEX!Z65</f>
        <v>61497.284521560003</v>
      </c>
      <c r="AA65" s="5">
        <f xml:space="preserve"> 0 + CAL!AA65 + CAR!AA65 + CENT!AA65 + FLA!AA65 + MIDA!AA65 + MIDW!AA65 + NE!AA65 + NY!AA65 + NW!AA65 + SE!AA65 + SW!AA65 + TEN!AA65 + TEX!AA65</f>
        <v>59959.852408520004</v>
      </c>
      <c r="AB65" s="5">
        <f xml:space="preserve"> 0 + CAL!AB65 + CAR!AB65 + CENT!AB65 + FLA!AB65 + MIDA!AB65 + MIDW!AB65 + NE!AB65 + NY!AB65 + NW!AB65 + SE!AB65 + SW!AB65 + TEN!AB65 + TEX!AB65</f>
        <v>58460.856098310003</v>
      </c>
      <c r="AC65" s="5">
        <f xml:space="preserve"> 0 + CAL!AC65 + CAR!AC65 + CENT!AC65 + FLA!AC65 + MIDA!AC65 + MIDW!AC65 + NE!AC65 + NY!AC65 + NW!AC65 + SE!AC65 + SW!AC65 + TEN!AC65 + TEX!AC65</f>
        <v>56999.334695839992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tr">
        <f>CAL!A66</f>
        <v>Coal_MWh_Cost</v>
      </c>
      <c r="B66" s="5">
        <f xml:space="preserve"> 0 + CAL!B66 + CAR!B66 + CENT!B66 + FLA!B66 + MIDA!B66 + MIDW!B66 + NE!B66 + NY!B66 + NW!B66 + SE!B66 + SW!B66 + TEN!B66 + TEX!B66</f>
        <v>18675.88690496</v>
      </c>
      <c r="C66" s="5">
        <f xml:space="preserve"> 0 + CAL!C66 + CAR!C66 + CENT!C66 + FLA!C66 + MIDA!C66 + MIDW!C66 + NE!C66 + NY!C66 + NW!C66 + SE!C66 + SW!C66 + TEN!C66 + TEX!C66</f>
        <v>12665.14912729</v>
      </c>
      <c r="D66" s="5">
        <f xml:space="preserve"> 0 + CAL!D66 + CAR!D66 + CENT!D66 + FLA!D66 + MIDA!D66 + MIDW!D66 + NE!D66 + NY!D66 + NW!D66 + SE!D66 + SW!D66 + TEN!D66 + TEX!D66</f>
        <v>7574.17624755</v>
      </c>
      <c r="E66" s="5">
        <f xml:space="preserve"> 0 + CAL!E66 + CAR!E66 + CENT!E66 + FLA!E66 + MIDA!E66 + MIDW!E66 + NE!E66 + NY!E66 + NW!E66 + SE!E66 + SW!E66 + TEN!E66 + TEX!E66</f>
        <v>3595.3098979800002</v>
      </c>
      <c r="F66" s="5">
        <f xml:space="preserve"> 0 + CAL!F66 + CAR!F66 + CENT!F66 + FLA!F66 + MIDA!F66 + MIDW!F66 + NE!F66 + NY!F66 + NW!F66 + SE!F66 + SW!F66 + TEN!F66 + TEX!F66</f>
        <v>655.27377917999991</v>
      </c>
      <c r="G66" s="5">
        <f xml:space="preserve"> 0 + CAL!G66 + CAR!G66 + CENT!G66 + FLA!G66 + MIDA!G66 + MIDW!G66 + NE!G66 + NY!G66 + NW!G66 + SE!G66 + SW!G66 + TEN!G66 + TEX!G66</f>
        <v>2.8470582500000003</v>
      </c>
      <c r="H66" s="5">
        <f xml:space="preserve"> 0 + CAL!H66 + CAR!H66 + CENT!H66 + FLA!H66 + MIDA!H66 + MIDW!H66 + NE!H66 + NY!H66 + NW!H66 + SE!H66 + SW!H66 + TEN!H66 + TEX!H66</f>
        <v>2.7758688500000002</v>
      </c>
      <c r="I66" s="5">
        <f xml:space="preserve"> 0 + CAL!I66 + CAR!I66 + CENT!I66 + FLA!I66 + MIDA!I66 + MIDW!I66 + NE!I66 + NY!I66 + NW!I66 + SE!I66 + SW!I66 + TEN!I66 + TEX!I66</f>
        <v>2.7064719199999998</v>
      </c>
      <c r="J66" s="5">
        <f xml:space="preserve"> 0 + CAL!J66 + CAR!J66 + CENT!J66 + FLA!J66 + MIDA!J66 + MIDW!J66 + NE!J66 + NY!J66 + NW!J66 + SE!J66 + SW!J66 + TEN!J66 + TEX!J66</f>
        <v>6.4699999999999999E-6</v>
      </c>
      <c r="K66" s="5">
        <f xml:space="preserve"> 0 + CAL!K66 + CAR!K66 + CENT!K66 + FLA!K66 + MIDA!K66 + MIDW!K66 + NE!K66 + NY!K66 + NW!K66 + SE!K66 + SW!K66 + TEN!K66 + TEX!K66</f>
        <v>0</v>
      </c>
      <c r="L66" s="5">
        <f xml:space="preserve"> 0 + CAL!L66 + CAR!L66 + CENT!L66 + FLA!L66 + MIDA!L66 + MIDW!L66 + NE!L66 + NY!L66 + NW!L66 + SE!L66 + SW!L66 + TEN!L66 + TEX!L66</f>
        <v>0</v>
      </c>
      <c r="M66" s="5">
        <f xml:space="preserve"> 0 + CAL!M66 + CAR!M66 + CENT!M66 + FLA!M66 + MIDA!M66 + MIDW!M66 + NE!M66 + NY!M66 + NW!M66 + SE!M66 + SW!M66 + TEN!M66 + TEX!M66</f>
        <v>0</v>
      </c>
      <c r="N66" s="5">
        <f xml:space="preserve"> 0 + CAL!N66 + CAR!N66 + CENT!N66 + FLA!N66 + MIDA!N66 + MIDW!N66 + NE!N66 + NY!N66 + NW!N66 + SE!N66 + SW!N66 + TEN!N66 + TEX!N66</f>
        <v>0</v>
      </c>
      <c r="O66" s="5">
        <f xml:space="preserve"> 0 + CAL!O66 + CAR!O66 + CENT!O66 + FLA!O66 + MIDA!O66 + MIDW!O66 + NE!O66 + NY!O66 + NW!O66 + SE!O66 + SW!O66 + TEN!O66 + TEX!O66</f>
        <v>0</v>
      </c>
      <c r="P66" s="5">
        <f xml:space="preserve"> 0 + CAL!P66 + CAR!P66 + CENT!P66 + FLA!P66 + MIDA!P66 + MIDW!P66 + NE!P66 + NY!P66 + NW!P66 + SE!P66 + SW!P66 + TEN!P66 + TEX!P66</f>
        <v>0</v>
      </c>
      <c r="Q66" s="5">
        <f xml:space="preserve"> 0 + CAL!Q66 + CAR!Q66 + CENT!Q66 + FLA!Q66 + MIDA!Q66 + MIDW!Q66 + NE!Q66 + NY!Q66 + NW!Q66 + SE!Q66 + SW!Q66 + TEN!Q66 + TEX!Q66</f>
        <v>0</v>
      </c>
      <c r="R66" s="5">
        <f xml:space="preserve"> 0 + CAL!R66 + CAR!R66 + CENT!R66 + FLA!R66 + MIDA!R66 + MIDW!R66 + NE!R66 + NY!R66 + NW!R66 + SE!R66 + SW!R66 + TEN!R66 + TEX!R66</f>
        <v>0</v>
      </c>
      <c r="S66" s="5">
        <f xml:space="preserve"> 0 + CAL!S66 + CAR!S66 + CENT!S66 + FLA!S66 + MIDA!S66 + MIDW!S66 + NE!S66 + NY!S66 + NW!S66 + SE!S66 + SW!S66 + TEN!S66 + TEX!S66</f>
        <v>0</v>
      </c>
      <c r="T66" s="5">
        <f xml:space="preserve"> 0 + CAL!T66 + CAR!T66 + CENT!T66 + FLA!T66 + MIDA!T66 + MIDW!T66 + NE!T66 + NY!T66 + NW!T66 + SE!T66 + SW!T66 + TEN!T66 + TEX!T66</f>
        <v>0</v>
      </c>
      <c r="U66" s="5">
        <f xml:space="preserve"> 0 + CAL!U66 + CAR!U66 + CENT!U66 + FLA!U66 + MIDA!U66 + MIDW!U66 + NE!U66 + NY!U66 + NW!U66 + SE!U66 + SW!U66 + TEN!U66 + TEX!U66</f>
        <v>0</v>
      </c>
      <c r="V66" s="5">
        <f xml:space="preserve"> 0 + CAL!V66 + CAR!V66 + CENT!V66 + FLA!V66 + MIDA!V66 + MIDW!V66 + NE!V66 + NY!V66 + NW!V66 + SE!V66 + SW!V66 + TEN!V66 + TEX!V66</f>
        <v>0</v>
      </c>
      <c r="W66" s="5">
        <f xml:space="preserve"> 0 + CAL!W66 + CAR!W66 + CENT!W66 + FLA!W66 + MIDA!W66 + MIDW!W66 + NE!W66 + NY!W66 + NW!W66 + SE!W66 + SW!W66 + TEN!W66 + TEX!W66</f>
        <v>0</v>
      </c>
      <c r="X66" s="5">
        <f xml:space="preserve"> 0 + CAL!X66 + CAR!X66 + CENT!X66 + FLA!X66 + MIDA!X66 + MIDW!X66 + NE!X66 + NY!X66 + NW!X66 + SE!X66 + SW!X66 + TEN!X66 + TEX!X66</f>
        <v>0</v>
      </c>
      <c r="Y66" s="5">
        <f xml:space="preserve"> 0 + CAL!Y66 + CAR!Y66 + CENT!Y66 + FLA!Y66 + MIDA!Y66 + MIDW!Y66 + NE!Y66 + NY!Y66 + NW!Y66 + SE!Y66 + SW!Y66 + TEN!Y66 + TEX!Y66</f>
        <v>0</v>
      </c>
      <c r="Z66" s="5">
        <f xml:space="preserve"> 0 + CAL!Z66 + CAR!Z66 + CENT!Z66 + FLA!Z66 + MIDA!Z66 + MIDW!Z66 + NE!Z66 + NY!Z66 + NW!Z66 + SE!Z66 + SW!Z66 + TEN!Z66 + TEX!Z66</f>
        <v>0</v>
      </c>
      <c r="AA66" s="5">
        <f xml:space="preserve"> 0 + CAL!AA66 + CAR!AA66 + CENT!AA66 + FLA!AA66 + MIDA!AA66 + MIDW!AA66 + NE!AA66 + NY!AA66 + NW!AA66 + SE!AA66 + SW!AA66 + TEN!AA66 + TEX!AA66</f>
        <v>0</v>
      </c>
      <c r="AB66" s="5">
        <f xml:space="preserve"> 0 + CAL!AB66 + CAR!AB66 + CENT!AB66 + FLA!AB66 + MIDA!AB66 + MIDW!AB66 + NE!AB66 + NY!AB66 + NW!AB66 + SE!AB66 + SW!AB66 + TEN!AB66 + TEX!AB66</f>
        <v>0</v>
      </c>
      <c r="AC66" s="5">
        <f xml:space="preserve"> 0 + CAL!AC66 + CAR!AC66 + CENT!AC66 + FLA!AC66 + MIDA!AC66 + MIDW!AC66 + NE!AC66 + NY!AC66 + NW!AC66 + SE!AC66 + SW!AC66 + TEN!AC66 + TEX!AC66</f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tr">
        <f>CAL!A67</f>
        <v>Coal_Start_Knob</v>
      </c>
      <c r="B67" s="5">
        <f xml:space="preserve"> 0 + CAL!B67 + CAR!B67 + CENT!B67 + FLA!B67 + MIDA!B67 + MIDW!B67 + NE!B67 + NY!B67 + NW!B67 + SE!B67 + SW!B67 + TEN!B67 + TEX!B67</f>
        <v>13</v>
      </c>
      <c r="C67" s="5">
        <f xml:space="preserve"> 0 + CAL!C67 + CAR!C67 + CENT!C67 + FLA!C67 + MIDA!C67 + MIDW!C67 + NE!C67 + NY!C67 + NW!C67 + SE!C67 + SW!C67 + TEN!C67 + TEX!C67</f>
        <v>13.325000000000003</v>
      </c>
      <c r="D67" s="5">
        <f xml:space="preserve"> 0 + CAL!D67 + CAR!D67 + CENT!D67 + FLA!D67 + MIDA!D67 + MIDW!D67 + NE!D67 + NY!D67 + NW!D67 + SE!D67 + SW!D67 + TEN!D67 + TEX!D67</f>
        <v>6.5340737400000002</v>
      </c>
      <c r="E67" s="5">
        <f xml:space="preserve"> 0 + CAL!E67 + CAR!E67 + CENT!E67 + FLA!E67 + MIDA!E67 + MIDW!E67 + NE!E67 + NY!E67 + NW!E67 + SE!E67 + SW!E67 + TEN!E67 + TEX!E67</f>
        <v>5.5618818699999997</v>
      </c>
      <c r="F67" s="5">
        <f xml:space="preserve"> 0 + CAL!F67 + CAR!F67 + CENT!F67 + FLA!F67 + MIDA!F67 + MIDW!F67 + NE!F67 + NY!F67 + NW!F67 + SE!F67 + SW!F67 + TEN!F67 + TEX!F67</f>
        <v>4.0788273999999998</v>
      </c>
      <c r="G67" s="5">
        <f xml:space="preserve"> 0 + CAL!G67 + CAR!G67 + CENT!G67 + FLA!G67 + MIDA!G67 + MIDW!G67 + NE!G67 + NY!G67 + NW!G67 + SE!G67 + SW!G67 + TEN!G67 + TEX!G67</f>
        <v>1.8520577699999998</v>
      </c>
      <c r="H67" s="5">
        <f xml:space="preserve"> 0 + CAL!H67 + CAR!H67 + CENT!H67 + FLA!H67 + MIDA!H67 + MIDW!H67 + NE!H67 + NY!H67 + NW!H67 + SE!H67 + SW!H67 + TEN!H67 + TEX!H67</f>
        <v>1.3383303100000001</v>
      </c>
      <c r="I67" s="5">
        <f xml:space="preserve"> 0 + CAL!I67 + CAR!I67 + CENT!I67 + FLA!I67 + MIDA!I67 + MIDW!I67 + NE!I67 + NY!I67 + NW!I67 + SE!I67 + SW!I67 + TEN!I67 + TEX!I67</f>
        <v>1.05422287</v>
      </c>
      <c r="J67" s="5">
        <f xml:space="preserve"> 0 + CAL!J67 + CAR!J67 + CENT!J67 + FLA!J67 + MIDA!J67 + MIDW!J67 + NE!J67 + NY!J67 + NW!J67 + SE!J67 + SW!J67 + TEN!J67 + TEX!J67</f>
        <v>1.05120948</v>
      </c>
      <c r="K67" s="5">
        <f xml:space="preserve"> 0 + CAL!K67 + CAR!K67 + CENT!K67 + FLA!K67 + MIDA!K67 + MIDW!K67 + NE!K67 + NY!K67 + NW!K67 + SE!K67 + SW!K67 + TEN!K67 + TEX!K67</f>
        <v>4.8687559999999998E-2</v>
      </c>
      <c r="L67" s="5">
        <f xml:space="preserve"> 0 + CAL!L67 + CAR!L67 + CENT!L67 + FLA!L67 + MIDA!L67 + MIDW!L67 + NE!L67 + NY!L67 + NW!L67 + SE!L67 + SW!L67 + TEN!L67 + TEX!L67</f>
        <v>1.537E-4</v>
      </c>
      <c r="M67" s="5">
        <f xml:space="preserve"> 0 + CAL!M67 + CAR!M67 + CENT!M67 + FLA!M67 + MIDA!M67 + MIDW!M67 + NE!M67 + NY!M67 + NW!M67 + SE!M67 + SW!M67 + TEN!M67 + TEX!M67</f>
        <v>5.5995000000000003E-3</v>
      </c>
      <c r="N67" s="5">
        <f xml:space="preserve"> 0 + CAL!N67 + CAR!N67 + CENT!N67 + FLA!N67 + MIDA!N67 + MIDW!N67 + NE!N67 + NY!N67 + NW!N67 + SE!N67 + SW!N67 + TEN!N67 + TEX!N67</f>
        <v>5.1599899999999997E-3</v>
      </c>
      <c r="O67" s="5">
        <f xml:space="preserve"> 0 + CAL!O67 + CAR!O67 + CENT!O67 + FLA!O67 + MIDA!O67 + MIDW!O67 + NE!O67 + NY!O67 + NW!O67 + SE!O67 + SW!O67 + TEN!O67 + TEX!O67</f>
        <v>0.64282241000000007</v>
      </c>
      <c r="P67" s="5">
        <f xml:space="preserve"> 0 + CAL!P67 + CAR!P67 + CENT!P67 + FLA!P67 + MIDA!P67 + MIDW!P67 + NE!P67 + NY!P67 + NW!P67 + SE!P67 + SW!P67 + TEN!P67 + TEX!P67</f>
        <v>1.44388E-3</v>
      </c>
      <c r="Q67" s="5">
        <f xml:space="preserve"> 0 + CAL!Q67 + CAR!Q67 + CENT!Q67 + FLA!Q67 + MIDA!Q67 + MIDW!Q67 + NE!Q67 + NY!Q67 + NW!Q67 + SE!Q67 + SW!Q67 + TEN!Q67 + TEX!Q67</f>
        <v>5.8660399999999994E-3</v>
      </c>
      <c r="R67" s="5">
        <f xml:space="preserve"> 0 + CAL!R67 + CAR!R67 + CENT!R67 + FLA!R67 + MIDA!R67 + MIDW!R67 + NE!R67 + NY!R67 + NW!R67 + SE!R67 + SW!R67 + TEN!R67 + TEX!R67</f>
        <v>8.7922649999999977E-2</v>
      </c>
      <c r="S67" s="5">
        <f xml:space="preserve"> 0 + CAL!S67 + CAR!S67 + CENT!S67 + FLA!S67 + MIDA!S67 + MIDW!S67 + NE!S67 + NY!S67 + NW!S67 + SE!S67 + SW!S67 + TEN!S67 + TEX!S67</f>
        <v>1.0510217300000002</v>
      </c>
      <c r="T67" s="5">
        <f xml:space="preserve"> 0 + CAL!T67 + CAR!T67 + CENT!T67 + FLA!T67 + MIDA!T67 + MIDW!T67 + NE!T67 + NY!T67 + NW!T67 + SE!T67 + SW!T67 + TEN!T67 + TEX!T67</f>
        <v>1.12181508</v>
      </c>
      <c r="U67" s="5">
        <f xml:space="preserve"> 0 + CAL!U67 + CAR!U67 + CENT!U67 + FLA!U67 + MIDA!U67 + MIDW!U67 + NE!U67 + NY!U67 + NW!U67 + SE!U67 + SW!U67 + TEN!U67 + TEX!U67</f>
        <v>1.5316634899999999</v>
      </c>
      <c r="V67" s="5">
        <f xml:space="preserve"> 0 + CAL!V67 + CAR!V67 + CENT!V67 + FLA!V67 + MIDA!V67 + MIDW!V67 + NE!V67 + NY!V67 + NW!V67 + SE!V67 + SW!V67 + TEN!V67 + TEX!V67</f>
        <v>1.6194644099999997</v>
      </c>
      <c r="W67" s="5">
        <f xml:space="preserve"> 0 + CAL!W67 + CAR!W67 + CENT!W67 + FLA!W67 + MIDA!W67 + MIDW!W67 + NE!W67 + NY!W67 + NW!W67 + SE!W67 + SW!W67 + TEN!W67 + TEX!W67</f>
        <v>2.96701053</v>
      </c>
      <c r="X67" s="5">
        <f xml:space="preserve"> 0 + CAL!X67 + CAR!X67 + CENT!X67 + FLA!X67 + MIDA!X67 + MIDW!X67 + NE!X67 + NY!X67 + NW!X67 + SE!X67 + SW!X67 + TEN!X67 + TEX!X67</f>
        <v>1.6381193900000002</v>
      </c>
      <c r="Y67" s="5">
        <f xml:space="preserve"> 0 + CAL!Y67 + CAR!Y67 + CENT!Y67 + FLA!Y67 + MIDA!Y67 + MIDW!Y67 + NE!Y67 + NY!Y67 + NW!Y67 + SE!Y67 + SW!Y67 + TEN!Y67 + TEX!Y67</f>
        <v>2.6513065600000001</v>
      </c>
      <c r="Z67" s="5">
        <f xml:space="preserve"> 0 + CAL!Z67 + CAR!Z67 + CENT!Z67 + FLA!Z67 + MIDA!Z67 + MIDW!Z67 + NE!Z67 + NY!Z67 + NW!Z67 + SE!Z67 + SW!Z67 + TEN!Z67 + TEX!Z67</f>
        <v>2.75981802</v>
      </c>
      <c r="AA67" s="5">
        <f xml:space="preserve"> 0 + CAL!AA67 + CAR!AA67 + CENT!AA67 + FLA!AA67 + MIDA!AA67 + MIDW!AA67 + NE!AA67 + NY!AA67 + NW!AA67 + SE!AA67 + SW!AA67 + TEN!AA67 + TEX!AA67</f>
        <v>1.89786542</v>
      </c>
      <c r="AB67" s="5">
        <f xml:space="preserve"> 0 + CAL!AB67 + CAR!AB67 + CENT!AB67 + FLA!AB67 + MIDA!AB67 + MIDW!AB67 + NE!AB67 + NY!AB67 + NW!AB67 + SE!AB67 + SW!AB67 + TEN!AB67 + TEX!AB67</f>
        <v>1.9611948399999999</v>
      </c>
      <c r="AC67" s="5">
        <f xml:space="preserve"> 0 + CAL!AC67 + CAR!AC67 + CENT!AC67 + FLA!AC67 + MIDA!AC67 + MIDW!AC67 + NE!AC67 + NY!AC67 + NW!AC67 + SE!AC67 + SW!AC67 + TEN!AC67 + TEX!AC67</f>
        <v>1.8379788600000002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tr">
        <f>CAL!A68</f>
        <v>Coal_Knob</v>
      </c>
      <c r="B68" s="5">
        <f xml:space="preserve"> 0 + CAL!B68 + CAR!B68 + CENT!B68 + FLA!B68 + MIDA!B68 + MIDW!B68 + NE!B68 + NY!B68 + NW!B68 + SE!B68 + SW!B68 + TEN!B68 + TEX!B68</f>
        <v>13</v>
      </c>
      <c r="C68" s="5">
        <f xml:space="preserve"> 0 + CAL!C68 + CAR!C68 + CENT!C68 + FLA!C68 + MIDA!C68 + MIDW!C68 + NE!C68 + NY!C68 + NW!C68 + SE!C68 + SW!C68 + TEN!C68 + TEX!C68</f>
        <v>6.5340737400000002</v>
      </c>
      <c r="D68" s="5">
        <f xml:space="preserve"> 0 + CAL!D68 + CAR!D68 + CENT!D68 + FLA!D68 + MIDA!D68 + MIDW!D68 + NE!D68 + NY!D68 + NW!D68 + SE!D68 + SW!D68 + TEN!D68 + TEX!D68</f>
        <v>5.5618818699999997</v>
      </c>
      <c r="E68" s="5">
        <f xml:space="preserve"> 0 + CAL!E68 + CAR!E68 + CENT!E68 + FLA!E68 + MIDA!E68 + MIDW!E68 + NE!E68 + NY!E68 + NW!E68 + SE!E68 + SW!E68 + TEN!E68 + TEX!E68</f>
        <v>4.0788273999999998</v>
      </c>
      <c r="F68" s="5">
        <f xml:space="preserve"> 0 + CAL!F68 + CAR!F68 + CENT!F68 + FLA!F68 + MIDA!F68 + MIDW!F68 + NE!F68 + NY!F68 + NW!F68 + SE!F68 + SW!F68 + TEN!F68 + TEX!F68</f>
        <v>1.8520577699999998</v>
      </c>
      <c r="G68" s="5">
        <f xml:space="preserve"> 0 + CAL!G68 + CAR!G68 + CENT!G68 + FLA!G68 + MIDA!G68 + MIDW!G68 + NE!G68 + NY!G68 + NW!G68 + SE!G68 + SW!G68 + TEN!G68 + TEX!G68</f>
        <v>1.3383303100000001</v>
      </c>
      <c r="H68" s="5">
        <f xml:space="preserve"> 0 + CAL!H68 + CAR!H68 + CENT!H68 + FLA!H68 + MIDA!H68 + MIDW!H68 + NE!H68 + NY!H68 + NW!H68 + SE!H68 + SW!H68 + TEN!H68 + TEX!H68</f>
        <v>1.05422287</v>
      </c>
      <c r="I68" s="5">
        <f xml:space="preserve"> 0 + CAL!I68 + CAR!I68 + CENT!I68 + FLA!I68 + MIDA!I68 + MIDW!I68 + NE!I68 + NY!I68 + NW!I68 + SE!I68 + SW!I68 + TEN!I68 + TEX!I68</f>
        <v>1.05120948</v>
      </c>
      <c r="J68" s="5">
        <f xml:space="preserve"> 0 + CAL!J68 + CAR!J68 + CENT!J68 + FLA!J68 + MIDA!J68 + MIDW!J68 + NE!J68 + NY!J68 + NW!J68 + SE!J68 + SW!J68 + TEN!J68 + TEX!J68</f>
        <v>4.8687559999999998E-2</v>
      </c>
      <c r="K68" s="5">
        <f xml:space="preserve"> 0 + CAL!K68 + CAR!K68 + CENT!K68 + FLA!K68 + MIDA!K68 + MIDW!K68 + NE!K68 + NY!K68 + NW!K68 + SE!K68 + SW!K68 + TEN!K68 + TEX!K68</f>
        <v>1.537E-4</v>
      </c>
      <c r="L68" s="5">
        <f xml:space="preserve"> 0 + CAL!L68 + CAR!L68 + CENT!L68 + FLA!L68 + MIDA!L68 + MIDW!L68 + NE!L68 + NY!L68 + NW!L68 + SE!L68 + SW!L68 + TEN!L68 + TEX!L68</f>
        <v>5.5995000000000003E-3</v>
      </c>
      <c r="M68" s="5">
        <f xml:space="preserve"> 0 + CAL!M68 + CAR!M68 + CENT!M68 + FLA!M68 + MIDA!M68 + MIDW!M68 + NE!M68 + NY!M68 + NW!M68 + SE!M68 + SW!M68 + TEN!M68 + TEX!M68</f>
        <v>5.1599899999999997E-3</v>
      </c>
      <c r="N68" s="5">
        <f xml:space="preserve"> 0 + CAL!N68 + CAR!N68 + CENT!N68 + FLA!N68 + MIDA!N68 + MIDW!N68 + NE!N68 + NY!N68 + NW!N68 + SE!N68 + SW!N68 + TEN!N68 + TEX!N68</f>
        <v>0.64282241000000007</v>
      </c>
      <c r="O68" s="5">
        <f xml:space="preserve"> 0 + CAL!O68 + CAR!O68 + CENT!O68 + FLA!O68 + MIDA!O68 + MIDW!O68 + NE!O68 + NY!O68 + NW!O68 + SE!O68 + SW!O68 + TEN!O68 + TEX!O68</f>
        <v>1.44388E-3</v>
      </c>
      <c r="P68" s="5">
        <f xml:space="preserve"> 0 + CAL!P68 + CAR!P68 + CENT!P68 + FLA!P68 + MIDA!P68 + MIDW!P68 + NE!P68 + NY!P68 + NW!P68 + SE!P68 + SW!P68 + TEN!P68 + TEX!P68</f>
        <v>5.8660399999999994E-3</v>
      </c>
      <c r="Q68" s="5">
        <f xml:space="preserve"> 0 + CAL!Q68 + CAR!Q68 + CENT!Q68 + FLA!Q68 + MIDA!Q68 + MIDW!Q68 + NE!Q68 + NY!Q68 + NW!Q68 + SE!Q68 + SW!Q68 + TEN!Q68 + TEX!Q68</f>
        <v>8.7922649999999977E-2</v>
      </c>
      <c r="R68" s="5">
        <f xml:space="preserve"> 0 + CAL!R68 + CAR!R68 + CENT!R68 + FLA!R68 + MIDA!R68 + MIDW!R68 + NE!R68 + NY!R68 + NW!R68 + SE!R68 + SW!R68 + TEN!R68 + TEX!R68</f>
        <v>1.0510217300000002</v>
      </c>
      <c r="S68" s="5">
        <f xml:space="preserve"> 0 + CAL!S68 + CAR!S68 + CENT!S68 + FLA!S68 + MIDA!S68 + MIDW!S68 + NE!S68 + NY!S68 + NW!S68 + SE!S68 + SW!S68 + TEN!S68 + TEX!S68</f>
        <v>1.12181508</v>
      </c>
      <c r="T68" s="5">
        <f xml:space="preserve"> 0 + CAL!T68 + CAR!T68 + CENT!T68 + FLA!T68 + MIDA!T68 + MIDW!T68 + NE!T68 + NY!T68 + NW!T68 + SE!T68 + SW!T68 + TEN!T68 + TEX!T68</f>
        <v>1.5316634899999999</v>
      </c>
      <c r="U68" s="5">
        <f xml:space="preserve"> 0 + CAL!U68 + CAR!U68 + CENT!U68 + FLA!U68 + MIDA!U68 + MIDW!U68 + NE!U68 + NY!U68 + NW!U68 + SE!U68 + SW!U68 + TEN!U68 + TEX!U68</f>
        <v>1.6194644099999997</v>
      </c>
      <c r="V68" s="5">
        <f xml:space="preserve"> 0 + CAL!V68 + CAR!V68 + CENT!V68 + FLA!V68 + MIDA!V68 + MIDW!V68 + NE!V68 + NY!V68 + NW!V68 + SE!V68 + SW!V68 + TEN!V68 + TEX!V68</f>
        <v>2.96701053</v>
      </c>
      <c r="W68" s="5">
        <f xml:space="preserve"> 0 + CAL!W68 + CAR!W68 + CENT!W68 + FLA!W68 + MIDA!W68 + MIDW!W68 + NE!W68 + NY!W68 + NW!W68 + SE!W68 + SW!W68 + TEN!W68 + TEX!W68</f>
        <v>1.6381193900000002</v>
      </c>
      <c r="X68" s="5">
        <f xml:space="preserve"> 0 + CAL!X68 + CAR!X68 + CENT!X68 + FLA!X68 + MIDA!X68 + MIDW!X68 + NE!X68 + NY!X68 + NW!X68 + SE!X68 + SW!X68 + TEN!X68 + TEX!X68</f>
        <v>2.6513065600000001</v>
      </c>
      <c r="Y68" s="5">
        <f xml:space="preserve"> 0 + CAL!Y68 + CAR!Y68 + CENT!Y68 + FLA!Y68 + MIDA!Y68 + MIDW!Y68 + NE!Y68 + NY!Y68 + NW!Y68 + SE!Y68 + SW!Y68 + TEN!Y68 + TEX!Y68</f>
        <v>2.75981802</v>
      </c>
      <c r="Z68" s="5">
        <f xml:space="preserve"> 0 + CAL!Z68 + CAR!Z68 + CENT!Z68 + FLA!Z68 + MIDA!Z68 + MIDW!Z68 + NE!Z68 + NY!Z68 + NW!Z68 + SE!Z68 + SW!Z68 + TEN!Z68 + TEX!Z68</f>
        <v>1.89786542</v>
      </c>
      <c r="AA68" s="5">
        <f xml:space="preserve"> 0 + CAL!AA68 + CAR!AA68 + CENT!AA68 + FLA!AA68 + MIDA!AA68 + MIDW!AA68 + NE!AA68 + NY!AA68 + NW!AA68 + SE!AA68 + SW!AA68 + TEN!AA68 + TEX!AA68</f>
        <v>1.9611948399999999</v>
      </c>
      <c r="AB68" s="5">
        <f xml:space="preserve"> 0 + CAL!AB68 + CAR!AB68 + CENT!AB68 + FLA!AB68 + MIDA!AB68 + MIDW!AB68 + NE!AB68 + NY!AB68 + NW!AB68 + SE!AB68 + SW!AB68 + TEN!AB68 + TEX!AB68</f>
        <v>1.8379788600000002</v>
      </c>
      <c r="AC68" s="5">
        <f xml:space="preserve"> 0 + CAL!AC68 + CAR!AC68 + CENT!AC68 + FLA!AC68 + MIDA!AC68 + MIDW!AC68 + NE!AC68 + NY!AC68 + NW!AC68 + SE!AC68 + SW!AC68 + TEN!AC68 + TEX!AC68</f>
        <v>1.7788644900000001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tr">
        <f>CAL!A69</f>
        <v>Coal_Max_Knob</v>
      </c>
      <c r="B69" s="5">
        <f xml:space="preserve"> 0 + CAL!B69 + CAR!B69 + CENT!B69 + FLA!B69 + MIDA!B69 + MIDW!B69 + NE!B69 + NY!B69 + NW!B69 + SE!B69 + SW!B69 + TEN!B69 + TEX!B69</f>
        <v>13</v>
      </c>
      <c r="C69" s="5">
        <f xml:space="preserve"> 0 + CAL!C69 + CAR!C69 + CENT!C69 + FLA!C69 + MIDA!C69 + MIDW!C69 + NE!C69 + NY!C69 + NW!C69 + SE!C69 + SW!C69 + TEN!C69 + TEX!C69</f>
        <v>35.774181850000005</v>
      </c>
      <c r="D69" s="5">
        <f xml:space="preserve"> 0 + CAL!D69 + CAR!D69 + CENT!D69 + FLA!D69 + MIDA!D69 + MIDW!D69 + NE!D69 + NY!D69 + NW!D69 + SE!D69 + SW!D69 + TEN!D69 + TEX!D69</f>
        <v>37.057268919999999</v>
      </c>
      <c r="E69" s="5">
        <f xml:space="preserve"> 0 + CAL!E69 + CAR!E69 + CENT!E69 + FLA!E69 + MIDA!E69 + MIDW!E69 + NE!E69 + NY!E69 + NW!E69 + SE!E69 + SW!E69 + TEN!E69 + TEX!E69</f>
        <v>38.275357360000001</v>
      </c>
      <c r="F69" s="5">
        <f xml:space="preserve"> 0 + CAL!F69 + CAR!F69 + CENT!F69 + FLA!F69 + MIDA!F69 + MIDW!F69 + NE!F69 + NY!F69 + NW!F69 + SE!F69 + SW!F69 + TEN!F69 + TEX!F69</f>
        <v>39.520358639999998</v>
      </c>
      <c r="G69" s="5">
        <f xml:space="preserve"> 0 + CAL!G69 + CAR!G69 + CENT!G69 + FLA!G69 + MIDA!G69 + MIDW!G69 + NE!G69 + NY!G69 + NW!G69 + SE!G69 + SW!G69 + TEN!G69 + TEX!G69</f>
        <v>40.817447080000001</v>
      </c>
      <c r="H69" s="5">
        <f xml:space="preserve"> 0 + CAL!H69 + CAR!H69 + CENT!H69 + FLA!H69 + MIDA!H69 + MIDW!H69 + NE!H69 + NY!H69 + NW!H69 + SE!H69 + SW!H69 + TEN!H69 + TEX!H69</f>
        <v>42.160241330000005</v>
      </c>
      <c r="I69" s="5">
        <f xml:space="preserve"> 0 + CAL!I69 + CAR!I69 + CENT!I69 + FLA!I69 + MIDA!I69 + MIDW!I69 + NE!I69 + NY!I69 + NW!I69 + SE!I69 + SW!I69 + TEN!I69 + TEX!I69</f>
        <v>43.537458530000009</v>
      </c>
      <c r="J69" s="5">
        <f xml:space="preserve"> 0 + CAL!J69 + CAR!J69 + CENT!J69 + FLA!J69 + MIDA!J69 + MIDW!J69 + NE!J69 + NY!J69 + NW!J69 + SE!J69 + SW!J69 + TEN!J69 + TEX!J69</f>
        <v>44.88331891</v>
      </c>
      <c r="K69" s="5">
        <f xml:space="preserve"> 0 + CAL!K69 + CAR!K69 + CENT!K69 + FLA!K69 + MIDA!K69 + MIDW!K69 + NE!K69 + NY!K69 + NW!K69 + SE!K69 + SW!K69 + TEN!K69 + TEX!K69</f>
        <v>46.302983540000007</v>
      </c>
      <c r="L69" s="5">
        <f xml:space="preserve"> 0 + CAL!L69 + CAR!L69 + CENT!L69 + FLA!L69 + MIDA!L69 + MIDW!L69 + NE!L69 + NY!L69 + NW!L69 + SE!L69 + SW!L69 + TEN!L69 + TEX!L69</f>
        <v>47.788582109999993</v>
      </c>
      <c r="M69" s="5">
        <f xml:space="preserve"> 0 + CAL!M69 + CAR!M69 + CENT!M69 + FLA!M69 + MIDA!M69 + MIDW!M69 + NE!M69 + NY!M69 + NW!M69 + SE!M69 + SW!M69 + TEN!M69 + TEX!M69</f>
        <v>49.355238079999999</v>
      </c>
      <c r="N69" s="5">
        <f xml:space="preserve"> 0 + CAL!N69 + CAR!N69 + CENT!N69 + FLA!N69 + MIDA!N69 + MIDW!N69 + NE!N69 + NY!N69 + NW!N69 + SE!N69 + SW!N69 + TEN!N69 + TEX!N69</f>
        <v>50.882083459999997</v>
      </c>
      <c r="O69" s="5">
        <f xml:space="preserve"> 0 + CAL!O69 + CAR!O69 + CENT!O69 + FLA!O69 + MIDA!O69 + MIDW!O69 + NE!O69 + NY!O69 + NW!O69 + SE!O69 + SW!O69 + TEN!O69 + TEX!O69</f>
        <v>52.461667260000006</v>
      </c>
      <c r="P69" s="5">
        <f xml:space="preserve"> 0 + CAL!P69 + CAR!P69 + CENT!P69 + FLA!P69 + MIDA!P69 + MIDW!P69 + NE!P69 + NY!P69 + NW!P69 + SE!P69 + SW!P69 + TEN!P69 + TEX!P69</f>
        <v>53.992231620000005</v>
      </c>
      <c r="Q69" s="5">
        <f xml:space="preserve"> 0 + CAL!Q69 + CAR!Q69 + CENT!Q69 + FLA!Q69 + MIDA!Q69 + MIDW!Q69 + NE!Q69 + NY!Q69 + NW!Q69 + SE!Q69 + SW!Q69 + TEN!Q69 + TEX!Q69</f>
        <v>55.58847944</v>
      </c>
      <c r="R69" s="5">
        <f xml:space="preserve"> 0 + CAL!R69 + CAR!R69 + CENT!R69 + FLA!R69 + MIDA!R69 + MIDW!R69 + NE!R69 + NY!R69 + NW!R69 + SE!R69 + SW!R69 + TEN!R69 + TEX!R69</f>
        <v>57.262117539999991</v>
      </c>
      <c r="S69" s="5">
        <f xml:space="preserve"> 0 + CAL!S69 + CAR!S69 + CENT!S69 + FLA!S69 + MIDA!S69 + MIDW!S69 + NE!S69 + NY!S69 + NW!S69 + SE!S69 + SW!S69 + TEN!S69 + TEX!S69</f>
        <v>58.995552630000006</v>
      </c>
      <c r="T69" s="5">
        <f xml:space="preserve"> 0 + CAL!T69 + CAR!T69 + CENT!T69 + FLA!T69 + MIDA!T69 + MIDW!T69 + NE!T69 + NY!T69 + NW!T69 + SE!T69 + SW!T69 + TEN!T69 + TEX!T69</f>
        <v>60.71137161</v>
      </c>
      <c r="U69" s="5">
        <f xml:space="preserve"> 0 + CAL!U69 + CAR!U69 + CENT!U69 + FLA!U69 + MIDA!U69 + MIDW!U69 + NE!U69 + NY!U69 + NW!U69 + SE!U69 + SW!U69 + TEN!U69 + TEX!U69</f>
        <v>62.111486349999993</v>
      </c>
      <c r="V69" s="5">
        <f xml:space="preserve"> 0 + CAL!V69 + CAR!V69 + CENT!V69 + FLA!V69 + MIDA!V69 + MIDW!V69 + NE!V69 + NY!V69 + NW!V69 + SE!V69 + SW!V69 + TEN!V69 + TEX!V69</f>
        <v>63.84002370000001</v>
      </c>
      <c r="W69" s="5">
        <f xml:space="preserve"> 0 + CAL!W69 + CAR!W69 + CENT!W69 + FLA!W69 + MIDA!W69 + MIDW!W69 + NE!W69 + NY!W69 + NW!W69 + SE!W69 + SW!W69 + TEN!W69 + TEX!W69</f>
        <v>65.635872860000006</v>
      </c>
      <c r="X69" s="5">
        <f xml:space="preserve"> 0 + CAL!X69 + CAR!X69 + CENT!X69 + FLA!X69 + MIDA!X69 + MIDW!X69 + NE!X69 + NY!X69 + NW!X69 + SE!X69 + SW!X69 + TEN!X69 + TEX!X69</f>
        <v>67.673780899999997</v>
      </c>
      <c r="Y69" s="5">
        <f xml:space="preserve"> 0 + CAL!Y69 + CAR!Y69 + CENT!Y69 + FLA!Y69 + MIDA!Y69 + MIDW!Y69 + NE!Y69 + NY!Y69 + NW!Y69 + SE!Y69 + SW!Y69 + TEN!Y69 + TEX!Y69</f>
        <v>69.81356876000001</v>
      </c>
      <c r="Z69" s="5">
        <f xml:space="preserve"> 0 + CAL!Z69 + CAR!Z69 + CENT!Z69 + FLA!Z69 + MIDA!Z69 + MIDW!Z69 + NE!Z69 + NY!Z69 + NW!Z69 + SE!Z69 + SW!Z69 + TEN!Z69 + TEX!Z69</f>
        <v>72.077725049999998</v>
      </c>
      <c r="AA69" s="5">
        <f xml:space="preserve"> 0 + CAL!AA69 + CAR!AA69 + CENT!AA69 + FLA!AA69 + MIDA!AA69 + MIDW!AA69 + NE!AA69 + NY!AA69 + NW!AA69 + SE!AA69 + SW!AA69 + TEN!AA69 + TEX!AA69</f>
        <v>74.461048309999995</v>
      </c>
      <c r="AB69" s="5">
        <f xml:space="preserve"> 0 + CAL!AB69 + CAR!AB69 + CENT!AB69 + FLA!AB69 + MIDA!AB69 + MIDW!AB69 + NE!AB69 + NY!AB69 + NW!AB69 + SE!AB69 + SW!AB69 + TEN!AB69 + TEX!AB69</f>
        <v>76.852377820000015</v>
      </c>
      <c r="AC69" s="5">
        <f xml:space="preserve"> 0 + CAL!AC69 + CAR!AC69 + CENT!AC69 + FLA!AC69 + MIDA!AC69 + MIDW!AC69 + NE!AC69 + NY!AC69 + NW!AC69 + SE!AC69 + SW!AC69 + TEN!AC69 + TEX!AC69</f>
        <v>79.501437999999993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tr">
        <f>CAL!A70</f>
        <v>Storage_MW</v>
      </c>
      <c r="B70" s="5">
        <f xml:space="preserve"> 0 + CAL!B70 + CAR!B70 + CENT!B70 + FLA!B70 + MIDA!B70 + MIDW!B70 + NE!B70 + NY!B70 + NW!B70 + SE!B70 + SW!B70 + TEN!B70 + TEX!B70</f>
        <v>0</v>
      </c>
      <c r="C70" s="5">
        <f xml:space="preserve"> 0 + CAL!C70 + CAR!C70 + CENT!C70 + FLA!C70 + MIDA!C70 + MIDW!C70 + NE!C70 + NY!C70 + NW!C70 + SE!C70 + SW!C70 + TEN!C70 + TEX!C70</f>
        <v>10771.227291609999</v>
      </c>
      <c r="D70" s="5">
        <f xml:space="preserve"> 0 + CAL!D70 + CAR!D70 + CENT!D70 + FLA!D70 + MIDA!D70 + MIDW!D70 + NE!D70 + NY!D70 + NW!D70 + SE!D70 + SW!D70 + TEN!D70 + TEX!D70</f>
        <v>21064.34588683</v>
      </c>
      <c r="E70" s="5">
        <f xml:space="preserve"> 0 + CAL!E70 + CAR!E70 + CENT!E70 + FLA!E70 + MIDA!E70 + MIDW!E70 + NE!E70 + NY!E70 + NW!E70 + SE!E70 + SW!E70 + TEN!E70 + TEX!E70</f>
        <v>28806.583555730002</v>
      </c>
      <c r="F70" s="5">
        <f xml:space="preserve"> 0 + CAL!F70 + CAR!F70 + CENT!F70 + FLA!F70 + MIDA!F70 + MIDW!F70 + NE!F70 + NY!F70 + NW!F70 + SE!F70 + SW!F70 + TEN!F70 + TEX!F70</f>
        <v>36354.663438710006</v>
      </c>
      <c r="G70" s="5">
        <f xml:space="preserve"> 0 + CAL!G70 + CAR!G70 + CENT!G70 + FLA!G70 + MIDA!G70 + MIDW!G70 + NE!G70 + NY!G70 + NW!G70 + SE!G70 + SW!G70 + TEN!G70 + TEX!G70</f>
        <v>43186.020460750005</v>
      </c>
      <c r="H70" s="5">
        <f xml:space="preserve"> 0 + CAL!H70 + CAR!H70 + CENT!H70 + FLA!H70 + MIDA!H70 + MIDW!H70 + NE!H70 + NY!H70 + NW!H70 + SE!H70 + SW!H70 + TEN!H70 + TEX!H70</f>
        <v>49888.692871720006</v>
      </c>
      <c r="I70" s="5">
        <f xml:space="preserve"> 0 + CAL!I70 + CAR!I70 + CENT!I70 + FLA!I70 + MIDA!I70 + MIDW!I70 + NE!I70 + NY!I70 + NW!I70 + SE!I70 + SW!I70 + TEN!I70 + TEX!I70</f>
        <v>56379.8285397</v>
      </c>
      <c r="J70" s="5">
        <f xml:space="preserve"> 0 + CAL!J70 + CAR!J70 + CENT!J70 + FLA!J70 + MIDA!J70 + MIDW!J70 + NE!J70 + NY!J70 + NW!J70 + SE!J70 + SW!J70 + TEN!J70 + TEX!J70</f>
        <v>62708.483063679989</v>
      </c>
      <c r="K70" s="5">
        <f xml:space="preserve"> 0 + CAL!K70 + CAR!K70 + CENT!K70 + FLA!K70 + MIDA!K70 + MIDW!K70 + NE!K70 + NY!K70 + NW!K70 + SE!K70 + SW!K70 + TEN!K70 + TEX!K70</f>
        <v>68881.392754989996</v>
      </c>
      <c r="L70" s="5">
        <f xml:space="preserve"> 0 + CAL!L70 + CAR!L70 + CENT!L70 + FLA!L70 + MIDA!L70 + MIDW!L70 + NE!L70 + NY!L70 + NW!L70 + SE!L70 + SW!L70 + TEN!L70 + TEX!L70</f>
        <v>74898.197491580009</v>
      </c>
      <c r="M70" s="5">
        <f xml:space="preserve"> 0 + CAL!M70 + CAR!M70 + CENT!M70 + FLA!M70 + MIDA!M70 + MIDW!M70 + NE!M70 + NY!M70 + NW!M70 + SE!M70 + SW!M70 + TEN!M70 + TEX!M70</f>
        <v>80778.07174575</v>
      </c>
      <c r="N70" s="5">
        <f xml:space="preserve"> 0 + CAL!N70 + CAR!N70 + CENT!N70 + FLA!N70 + MIDA!N70 + MIDW!N70 + NE!N70 + NY!N70 + NW!N70 + SE!N70 + SW!N70 + TEN!N70 + TEX!N70</f>
        <v>87980.888268649971</v>
      </c>
      <c r="O70" s="5">
        <f xml:space="preserve"> 0 + CAL!O70 + CAR!O70 + CENT!O70 + FLA!O70 + MIDA!O70 + MIDW!O70 + NE!O70 + NY!O70 + NW!O70 + SE!O70 + SW!O70 + TEN!O70 + TEX!O70</f>
        <v>94580.763020099999</v>
      </c>
      <c r="P70" s="5">
        <f xml:space="preserve"> 0 + CAL!P70 + CAR!P70 + CENT!P70 + FLA!P70 + MIDA!P70 + MIDW!P70 + NE!P70 + NY!P70 + NW!P70 + SE!P70 + SW!P70 + TEN!P70 + TEX!P70</f>
        <v>102879.78554996001</v>
      </c>
      <c r="Q70" s="5">
        <f xml:space="preserve"> 0 + CAL!Q70 + CAR!Q70 + CENT!Q70 + FLA!Q70 + MIDA!Q70 + MIDW!Q70 + NE!Q70 + NY!Q70 + NW!Q70 + SE!Q70 + SW!Q70 + TEN!Q70 + TEX!Q70</f>
        <v>110724.19806388998</v>
      </c>
      <c r="R70" s="5">
        <f xml:space="preserve"> 0 + CAL!R70 + CAR!R70 + CENT!R70 + FLA!R70 + MIDA!R70 + MIDW!R70 + NE!R70 + NY!R70 + NW!R70 + SE!R70 + SW!R70 + TEN!R70 + TEX!R70</f>
        <v>114853.77116624</v>
      </c>
      <c r="S70" s="5">
        <f xml:space="preserve"> 0 + CAL!S70 + CAR!S70 + CENT!S70 + FLA!S70 + MIDA!S70 + MIDW!S70 + NE!S70 + NY!S70 + NW!S70 + SE!S70 + SW!S70 + TEN!S70 + TEX!S70</f>
        <v>119014.27534445999</v>
      </c>
      <c r="T70" s="5">
        <f xml:space="preserve"> 0 + CAL!T70 + CAR!T70 + CENT!T70 + FLA!T70 + MIDA!T70 + MIDW!T70 + NE!T70 + NY!T70 + NW!T70 + SE!T70 + SW!T70 + TEN!T70 + TEX!T70</f>
        <v>122939.50306025999</v>
      </c>
      <c r="U70" s="5">
        <f xml:space="preserve"> 0 + CAL!U70 + CAR!U70 + CENT!U70 + FLA!U70 + MIDA!U70 + MIDW!U70 + NE!U70 + NY!U70 + NW!U70 + SE!U70 + SW!U70 + TEN!U70 + TEX!U70</f>
        <v>126804.17773657001</v>
      </c>
      <c r="V70" s="5">
        <f xml:space="preserve"> 0 + CAL!V70 + CAR!V70 + CENT!V70 + FLA!V70 + MIDA!V70 + MIDW!V70 + NE!V70 + NY!V70 + NW!V70 + SE!V70 + SW!V70 + TEN!V70 + TEX!V70</f>
        <v>130645.99807874</v>
      </c>
      <c r="W70" s="5">
        <f xml:space="preserve"> 0 + CAL!W70 + CAR!W70 + CENT!W70 + FLA!W70 + MIDA!W70 + MIDW!W70 + NE!W70 + NY!W70 + NW!W70 + SE!W70 + SW!W70 + TEN!W70 + TEX!W70</f>
        <v>134454.56726193</v>
      </c>
      <c r="X70" s="5">
        <f xml:space="preserve"> 0 + CAL!X70 + CAR!X70 + CENT!X70 + FLA!X70 + MIDA!X70 + MIDW!X70 + NE!X70 + NY!X70 + NW!X70 + SE!X70 + SW!X70 + TEN!X70 + TEX!X70</f>
        <v>138264.2083225</v>
      </c>
      <c r="Y70" s="5">
        <f xml:space="preserve"> 0 + CAL!Y70 + CAR!Y70 + CENT!Y70 + FLA!Y70 + MIDA!Y70 + MIDW!Y70 + NE!Y70 + NY!Y70 + NW!Y70 + SE!Y70 + SW!Y70 + TEN!Y70 + TEX!Y70</f>
        <v>142107.08550178001</v>
      </c>
      <c r="Z70" s="5">
        <f xml:space="preserve"> 0 + CAL!Z70 + CAR!Z70 + CENT!Z70 + FLA!Z70 + MIDA!Z70 + MIDW!Z70 + NE!Z70 + NY!Z70 + NW!Z70 + SE!Z70 + SW!Z70 + TEN!Z70 + TEX!Z70</f>
        <v>145982.24149810002</v>
      </c>
      <c r="AA70" s="5">
        <f xml:space="preserve"> 0 + CAL!AA70 + CAR!AA70 + CENT!AA70 + FLA!AA70 + MIDA!AA70 + MIDW!AA70 + NE!AA70 + NY!AA70 + NW!AA70 + SE!AA70 + SW!AA70 + TEN!AA70 + TEX!AA70</f>
        <v>149881.21563225001</v>
      </c>
      <c r="AB70" s="5">
        <f xml:space="preserve"> 0 + CAL!AB70 + CAR!AB70 + CENT!AB70 + FLA!AB70 + MIDA!AB70 + MIDW!AB70 + NE!AB70 + NY!AB70 + NW!AB70 + SE!AB70 + SW!AB70 + TEN!AB70 + TEX!AB70</f>
        <v>153823.97446555001</v>
      </c>
      <c r="AC70" s="5">
        <f xml:space="preserve"> 0 + CAL!AC70 + CAR!AC70 + CENT!AC70 + FLA!AC70 + MIDA!AC70 + MIDW!AC70 + NE!AC70 + NY!AC70 + NW!AC70 + SE!AC70 + SW!AC70 + TEN!AC70 + TEX!AC70</f>
        <v>157831.82472577997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tr">
        <f>CAL!A71</f>
        <v>Storage_Demand_MWh</v>
      </c>
      <c r="B71" s="5">
        <f xml:space="preserve"> 0 + CAL!B71 + CAR!B71 + CENT!B71 + FLA!B71 + MIDA!B71 + MIDW!B71 + NE!B71 + NY!B71 + NW!B71 + SE!B71 + SW!B71 + TEN!B71 + TEX!B71</f>
        <v>0</v>
      </c>
      <c r="C71" s="5">
        <f xml:space="preserve"> 0 + CAL!C71 + CAR!C71 + CENT!C71 + FLA!C71 + MIDA!C71 + MIDW!C71 + NE!C71 + NY!C71 + NW!C71 + SE!C71 + SW!C71 + TEN!C71 + TEX!C71</f>
        <v>3704.1958940700001</v>
      </c>
      <c r="D71" s="5">
        <f xml:space="preserve"> 0 + CAL!D71 + CAR!D71 + CENT!D71 + FLA!D71 + MIDA!D71 + MIDW!D71 + NE!D71 + NY!D71 + NW!D71 + SE!D71 + SW!D71 + TEN!D71 + TEX!D71</f>
        <v>9154.3477355500017</v>
      </c>
      <c r="E71" s="5">
        <f xml:space="preserve"> 0 + CAL!E71 + CAR!E71 + CENT!E71 + FLA!E71 + MIDA!E71 + MIDW!E71 + NE!E71 + NY!E71 + NW!E71 + SE!E71 + SW!E71 + TEN!E71 + TEX!E71</f>
        <v>14848.978564539997</v>
      </c>
      <c r="F71" s="5">
        <f xml:space="preserve"> 0 + CAL!F71 + CAR!F71 + CENT!F71 + FLA!F71 + MIDA!F71 + MIDW!F71 + NE!F71 + NY!F71 + NW!F71 + SE!F71 + SW!F71 + TEN!F71 + TEX!F71</f>
        <v>19350.65821713</v>
      </c>
      <c r="G71" s="5">
        <f xml:space="preserve"> 0 + CAL!G71 + CAR!G71 + CENT!G71 + FLA!G71 + MIDA!G71 + MIDW!G71 + NE!G71 + NY!G71 + NW!G71 + SE!G71 + SW!G71 + TEN!G71 + TEX!G71</f>
        <v>24226.548563929999</v>
      </c>
      <c r="H71" s="5">
        <f xml:space="preserve"> 0 + CAL!H71 + CAR!H71 + CENT!H71 + FLA!H71 + MIDA!H71 + MIDW!H71 + NE!H71 + NY!H71 + NW!H71 + SE!H71 + SW!H71 + TEN!H71 + TEX!H71</f>
        <v>27535.154860870003</v>
      </c>
      <c r="I71" s="5">
        <f xml:space="preserve"> 0 + CAL!I71 + CAR!I71 + CENT!I71 + FLA!I71 + MIDA!I71 + MIDW!I71 + NE!I71 + NY!I71 + NW!I71 + SE!I71 + SW!I71 + TEN!I71 + TEX!I71</f>
        <v>30786.694186259996</v>
      </c>
      <c r="J71" s="5">
        <f xml:space="preserve"> 0 + CAL!J71 + CAR!J71 + CENT!J71 + FLA!J71 + MIDA!J71 + MIDW!J71 + NE!J71 + NY!J71 + NW!J71 + SE!J71 + SW!J71 + TEN!J71 + TEX!J71</f>
        <v>33809.084829729996</v>
      </c>
      <c r="K71" s="5">
        <f xml:space="preserve"> 0 + CAL!K71 + CAR!K71 + CENT!K71 + FLA!K71 + MIDA!K71 + MIDW!K71 + NE!K71 + NY!K71 + NW!K71 + SE!K71 + SW!K71 + TEN!K71 + TEX!K71</f>
        <v>39417.865228169998</v>
      </c>
      <c r="L71" s="5">
        <f xml:space="preserve"> 0 + CAL!L71 + CAR!L71 + CENT!L71 + FLA!L71 + MIDA!L71 + MIDW!L71 + NE!L71 + NY!L71 + NW!L71 + SE!L71 + SW!L71 + TEN!L71 + TEX!L71</f>
        <v>48179.918777860003</v>
      </c>
      <c r="M71" s="5">
        <f xml:space="preserve"> 0 + CAL!M71 + CAR!M71 + CENT!M71 + FLA!M71 + MIDA!M71 + MIDW!M71 + NE!M71 + NY!M71 + NW!M71 + SE!M71 + SW!M71 + TEN!M71 + TEX!M71</f>
        <v>53400.062420529997</v>
      </c>
      <c r="N71" s="5">
        <f xml:space="preserve"> 0 + CAL!N71 + CAR!N71 + CENT!N71 + FLA!N71 + MIDA!N71 + MIDW!N71 + NE!N71 + NY!N71 + NW!N71 + SE!N71 + SW!N71 + TEN!N71 + TEX!N71</f>
        <v>62296.353176309996</v>
      </c>
      <c r="O71" s="5">
        <f xml:space="preserve"> 0 + CAL!O71 + CAR!O71 + CENT!O71 + FLA!O71 + MIDA!O71 + MIDW!O71 + NE!O71 + NY!O71 + NW!O71 + SE!O71 + SW!O71 + TEN!O71 + TEX!O71</f>
        <v>71668.678954970019</v>
      </c>
      <c r="P71" s="5">
        <f xml:space="preserve"> 0 + CAL!P71 + CAR!P71 + CENT!P71 + FLA!P71 + MIDA!P71 + MIDW!P71 + NE!P71 + NY!P71 + NW!P71 + SE!P71 + SW!P71 + TEN!P71 + TEX!P71</f>
        <v>85602.185350369982</v>
      </c>
      <c r="Q71" s="5">
        <f xml:space="preserve"> 0 + CAL!Q71 + CAR!Q71 + CENT!Q71 + FLA!Q71 + MIDA!Q71 + MIDW!Q71 + NE!Q71 + NY!Q71 + NW!Q71 + SE!Q71 + SW!Q71 + TEN!Q71 + TEX!Q71</f>
        <v>99525.463656370004</v>
      </c>
      <c r="R71" s="5">
        <f xml:space="preserve"> 0 + CAL!R71 + CAR!R71 + CENT!R71 + FLA!R71 + MIDA!R71 + MIDW!R71 + NE!R71 + NY!R71 + NW!R71 + SE!R71 + SW!R71 + TEN!R71 + TEX!R71</f>
        <v>106506.66515189</v>
      </c>
      <c r="S71" s="5">
        <f xml:space="preserve"> 0 + CAL!S71 + CAR!S71 + CENT!S71 + FLA!S71 + MIDA!S71 + MIDW!S71 + NE!S71 + NY!S71 + NW!S71 + SE!S71 + SW!S71 + TEN!S71 + TEX!S71</f>
        <v>110141.47647645</v>
      </c>
      <c r="T71" s="5">
        <f xml:space="preserve"> 0 + CAL!T71 + CAR!T71 + CENT!T71 + FLA!T71 + MIDA!T71 + MIDW!T71 + NE!T71 + NY!T71 + NW!T71 + SE!T71 + SW!T71 + TEN!T71 + TEX!T71</f>
        <v>115584.48876026001</v>
      </c>
      <c r="U71" s="5">
        <f xml:space="preserve"> 0 + CAL!U71 + CAR!U71 + CENT!U71 + FLA!U71 + MIDA!U71 + MIDW!U71 + NE!U71 + NY!U71 + NW!U71 + SE!U71 + SW!U71 + TEN!U71 + TEX!U71</f>
        <v>122251.69992559002</v>
      </c>
      <c r="V71" s="5">
        <f xml:space="preserve"> 0 + CAL!V71 + CAR!V71 + CENT!V71 + FLA!V71 + MIDA!V71 + MIDW!V71 + NE!V71 + NY!V71 + NW!V71 + SE!V71 + SW!V71 + TEN!V71 + TEX!V71</f>
        <v>129647.07387253</v>
      </c>
      <c r="W71" s="5">
        <f xml:space="preserve"> 0 + CAL!W71 + CAR!W71 + CENT!W71 + FLA!W71 + MIDA!W71 + MIDW!W71 + NE!W71 + NY!W71 + NW!W71 + SE!W71 + SW!W71 + TEN!W71 + TEX!W71</f>
        <v>137220.98262788</v>
      </c>
      <c r="X71" s="5">
        <f xml:space="preserve"> 0 + CAL!X71 + CAR!X71 + CENT!X71 + FLA!X71 + MIDA!X71 + MIDW!X71 + NE!X71 + NY!X71 + NW!X71 + SE!X71 + SW!X71 + TEN!X71 + TEX!X71</f>
        <v>143161.05867119</v>
      </c>
      <c r="Y71" s="5">
        <f xml:space="preserve"> 0 + CAL!Y71 + CAR!Y71 + CENT!Y71 + FLA!Y71 + MIDA!Y71 + MIDW!Y71 + NE!Y71 + NY!Y71 + NW!Y71 + SE!Y71 + SW!Y71 + TEN!Y71 + TEX!Y71</f>
        <v>149607.74380733003</v>
      </c>
      <c r="Z71" s="5">
        <f xml:space="preserve"> 0 + CAL!Z71 + CAR!Z71 + CENT!Z71 + FLA!Z71 + MIDA!Z71 + MIDW!Z71 + NE!Z71 + NY!Z71 + NW!Z71 + SE!Z71 + SW!Z71 + TEN!Z71 + TEX!Z71</f>
        <v>154024.57391554996</v>
      </c>
      <c r="AA71" s="5">
        <f xml:space="preserve"> 0 + CAL!AA71 + CAR!AA71 + CENT!AA71 + FLA!AA71 + MIDA!AA71 + MIDW!AA71 + NE!AA71 + NY!AA71 + NW!AA71 + SE!AA71 + SW!AA71 + TEN!AA71 + TEX!AA71</f>
        <v>157640.93412763</v>
      </c>
      <c r="AB71" s="5">
        <f xml:space="preserve"> 0 + CAL!AB71 + CAR!AB71 + CENT!AB71 + FLA!AB71 + MIDA!AB71 + MIDW!AB71 + NE!AB71 + NY!AB71 + NW!AB71 + SE!AB71 + SW!AB71 + TEN!AB71 + TEX!AB71</f>
        <v>163032.49680033</v>
      </c>
      <c r="AC71" s="5">
        <f xml:space="preserve"> 0 + CAL!AC71 + CAR!AC71 + CENT!AC71 + FLA!AC71 + MIDA!AC71 + MIDW!AC71 + NE!AC71 + NY!AC71 + NW!AC71 + SE!AC71 + SW!AC71 + TEN!AC71 + TEX!AC71</f>
        <v>168431.22209005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tr">
        <f>CAL!A72</f>
        <v>Storage_Supply_MWh</v>
      </c>
      <c r="B72" s="5">
        <f xml:space="preserve"> 0 + CAL!B72 + CAR!B72 + CENT!B72 + FLA!B72 + MIDA!B72 + MIDW!B72 + NE!B72 + NY!B72 + NW!B72 + SE!B72 + SW!B72 + TEN!B72 + TEX!B72</f>
        <v>0</v>
      </c>
      <c r="C72" s="5">
        <f xml:space="preserve"> 0 + CAL!C72 + CAR!C72 + CENT!C72 + FLA!C72 + MIDA!C72 + MIDW!C72 + NE!C72 + NY!C72 + NW!C72 + SE!C72 + SW!C72 + TEN!C72 + TEX!C72</f>
        <v>3704.1958940700001</v>
      </c>
      <c r="D72" s="5">
        <f xml:space="preserve"> 0 + CAL!D72 + CAR!D72 + CENT!D72 + FLA!D72 + MIDA!D72 + MIDW!D72 + NE!D72 + NY!D72 + NW!D72 + SE!D72 + SW!D72 + TEN!D72 + TEX!D72</f>
        <v>9154.3477355500017</v>
      </c>
      <c r="E72" s="5">
        <f xml:space="preserve"> 0 + CAL!E72 + CAR!E72 + CENT!E72 + FLA!E72 + MIDA!E72 + MIDW!E72 + NE!E72 + NY!E72 + NW!E72 + SE!E72 + SW!E72 + TEN!E72 + TEX!E72</f>
        <v>14848.978564539997</v>
      </c>
      <c r="F72" s="5">
        <f xml:space="preserve"> 0 + CAL!F72 + CAR!F72 + CENT!F72 + FLA!F72 + MIDA!F72 + MIDW!F72 + NE!F72 + NY!F72 + NW!F72 + SE!F72 + SW!F72 + TEN!F72 + TEX!F72</f>
        <v>19350.65821713</v>
      </c>
      <c r="G72" s="5">
        <f xml:space="preserve"> 0 + CAL!G72 + CAR!G72 + CENT!G72 + FLA!G72 + MIDA!G72 + MIDW!G72 + NE!G72 + NY!G72 + NW!G72 + SE!G72 + SW!G72 + TEN!G72 + TEX!G72</f>
        <v>24226.548563929999</v>
      </c>
      <c r="H72" s="5">
        <f xml:space="preserve"> 0 + CAL!H72 + CAR!H72 + CENT!H72 + FLA!H72 + MIDA!H72 + MIDW!H72 + NE!H72 + NY!H72 + NW!H72 + SE!H72 + SW!H72 + TEN!H72 + TEX!H72</f>
        <v>27535.154860870003</v>
      </c>
      <c r="I72" s="5">
        <f xml:space="preserve"> 0 + CAL!I72 + CAR!I72 + CENT!I72 + FLA!I72 + MIDA!I72 + MIDW!I72 + NE!I72 + NY!I72 + NW!I72 + SE!I72 + SW!I72 + TEN!I72 + TEX!I72</f>
        <v>30786.694186259996</v>
      </c>
      <c r="J72" s="5">
        <f xml:space="preserve"> 0 + CAL!J72 + CAR!J72 + CENT!J72 + FLA!J72 + MIDA!J72 + MIDW!J72 + NE!J72 + NY!J72 + NW!J72 + SE!J72 + SW!J72 + TEN!J72 + TEX!J72</f>
        <v>33809.084829729996</v>
      </c>
      <c r="K72" s="5">
        <f xml:space="preserve"> 0 + CAL!K72 + CAR!K72 + CENT!K72 + FLA!K72 + MIDA!K72 + MIDW!K72 + NE!K72 + NY!K72 + NW!K72 + SE!K72 + SW!K72 + TEN!K72 + TEX!K72</f>
        <v>39417.865228169998</v>
      </c>
      <c r="L72" s="5">
        <f xml:space="preserve"> 0 + CAL!L72 + CAR!L72 + CENT!L72 + FLA!L72 + MIDA!L72 + MIDW!L72 + NE!L72 + NY!L72 + NW!L72 + SE!L72 + SW!L72 + TEN!L72 + TEX!L72</f>
        <v>48179.918777860003</v>
      </c>
      <c r="M72" s="5">
        <f xml:space="preserve"> 0 + CAL!M72 + CAR!M72 + CENT!M72 + FLA!M72 + MIDA!M72 + MIDW!M72 + NE!M72 + NY!M72 + NW!M72 + SE!M72 + SW!M72 + TEN!M72 + TEX!M72</f>
        <v>53400.062420529997</v>
      </c>
      <c r="N72" s="5">
        <f xml:space="preserve"> 0 + CAL!N72 + CAR!N72 + CENT!N72 + FLA!N72 + MIDA!N72 + MIDW!N72 + NE!N72 + NY!N72 + NW!N72 + SE!N72 + SW!N72 + TEN!N72 + TEX!N72</f>
        <v>62296.353176309996</v>
      </c>
      <c r="O72" s="5">
        <f xml:space="preserve"> 0 + CAL!O72 + CAR!O72 + CENT!O72 + FLA!O72 + MIDA!O72 + MIDW!O72 + NE!O72 + NY!O72 + NW!O72 + SE!O72 + SW!O72 + TEN!O72 + TEX!O72</f>
        <v>71668.678954970019</v>
      </c>
      <c r="P72" s="5">
        <f xml:space="preserve"> 0 + CAL!P72 + CAR!P72 + CENT!P72 + FLA!P72 + MIDA!P72 + MIDW!P72 + NE!P72 + NY!P72 + NW!P72 + SE!P72 + SW!P72 + TEN!P72 + TEX!P72</f>
        <v>85602.185350369982</v>
      </c>
      <c r="Q72" s="5">
        <f xml:space="preserve"> 0 + CAL!Q72 + CAR!Q72 + CENT!Q72 + FLA!Q72 + MIDA!Q72 + MIDW!Q72 + NE!Q72 + NY!Q72 + NW!Q72 + SE!Q72 + SW!Q72 + TEN!Q72 + TEX!Q72</f>
        <v>99525.463656370004</v>
      </c>
      <c r="R72" s="5">
        <f xml:space="preserve"> 0 + CAL!R72 + CAR!R72 + CENT!R72 + FLA!R72 + MIDA!R72 + MIDW!R72 + NE!R72 + NY!R72 + NW!R72 + SE!R72 + SW!R72 + TEN!R72 + TEX!R72</f>
        <v>106506.66515189</v>
      </c>
      <c r="S72" s="5">
        <f xml:space="preserve"> 0 + CAL!S72 + CAR!S72 + CENT!S72 + FLA!S72 + MIDA!S72 + MIDW!S72 + NE!S72 + NY!S72 + NW!S72 + SE!S72 + SW!S72 + TEN!S72 + TEX!S72</f>
        <v>110141.47647645</v>
      </c>
      <c r="T72" s="5">
        <f xml:space="preserve"> 0 + CAL!T72 + CAR!T72 + CENT!T72 + FLA!T72 + MIDA!T72 + MIDW!T72 + NE!T72 + NY!T72 + NW!T72 + SE!T72 + SW!T72 + TEN!T72 + TEX!T72</f>
        <v>115584.48876026001</v>
      </c>
      <c r="U72" s="5">
        <f xml:space="preserve"> 0 + CAL!U72 + CAR!U72 + CENT!U72 + FLA!U72 + MIDA!U72 + MIDW!U72 + NE!U72 + NY!U72 + NW!U72 + SE!U72 + SW!U72 + TEN!U72 + TEX!U72</f>
        <v>122251.69992559002</v>
      </c>
      <c r="V72" s="5">
        <f xml:space="preserve"> 0 + CAL!V72 + CAR!V72 + CENT!V72 + FLA!V72 + MIDA!V72 + MIDW!V72 + NE!V72 + NY!V72 + NW!V72 + SE!V72 + SW!V72 + TEN!V72 + TEX!V72</f>
        <v>129647.07387253</v>
      </c>
      <c r="W72" s="5">
        <f xml:space="preserve"> 0 + CAL!W72 + CAR!W72 + CENT!W72 + FLA!W72 + MIDA!W72 + MIDW!W72 + NE!W72 + NY!W72 + NW!W72 + SE!W72 + SW!W72 + TEN!W72 + TEX!W72</f>
        <v>137220.98262788</v>
      </c>
      <c r="X72" s="5">
        <f xml:space="preserve"> 0 + CAL!X72 + CAR!X72 + CENT!X72 + FLA!X72 + MIDA!X72 + MIDW!X72 + NE!X72 + NY!X72 + NW!X72 + SE!X72 + SW!X72 + TEN!X72 + TEX!X72</f>
        <v>143161.05867119</v>
      </c>
      <c r="Y72" s="5">
        <f xml:space="preserve"> 0 + CAL!Y72 + CAR!Y72 + CENT!Y72 + FLA!Y72 + MIDA!Y72 + MIDW!Y72 + NE!Y72 + NY!Y72 + NW!Y72 + SE!Y72 + SW!Y72 + TEN!Y72 + TEX!Y72</f>
        <v>149607.74380733003</v>
      </c>
      <c r="Z72" s="5">
        <f xml:space="preserve"> 0 + CAL!Z72 + CAR!Z72 + CENT!Z72 + FLA!Z72 + MIDA!Z72 + MIDW!Z72 + NE!Z72 + NY!Z72 + NW!Z72 + SE!Z72 + SW!Z72 + TEN!Z72 + TEX!Z72</f>
        <v>154024.57391554996</v>
      </c>
      <c r="AA72" s="5">
        <f xml:space="preserve"> 0 + CAL!AA72 + CAR!AA72 + CENT!AA72 + FLA!AA72 + MIDA!AA72 + MIDW!AA72 + NE!AA72 + NY!AA72 + NW!AA72 + SE!AA72 + SW!AA72 + TEN!AA72 + TEX!AA72</f>
        <v>157640.93412763</v>
      </c>
      <c r="AB72" s="5">
        <f xml:space="preserve"> 0 + CAL!AB72 + CAR!AB72 + CENT!AB72 + FLA!AB72 + MIDA!AB72 + MIDW!AB72 + NE!AB72 + NY!AB72 + NW!AB72 + SE!AB72 + SW!AB72 + TEN!AB72 + TEX!AB72</f>
        <v>163032.49680033</v>
      </c>
      <c r="AC72" s="5">
        <f xml:space="preserve"> 0 + CAL!AC72 + CAR!AC72 + CENT!AC72 + FLA!AC72 + MIDA!AC72 + MIDW!AC72 + NE!AC72 + NY!AC72 + NW!AC72 + SE!AC72 + SW!AC72 + TEN!AC72 + TEX!AC72</f>
        <v>168431.22209005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tr">
        <f>CAL!A73</f>
        <v>Storage_Cost</v>
      </c>
      <c r="B73" s="5">
        <f xml:space="preserve"> 0 + CAL!B73 + CAR!B73 + CENT!B73 + FLA!B73 + MIDA!B73 + MIDW!B73 + NE!B73 + NY!B73 + NW!B73 + SE!B73 + SW!B73 + TEN!B73 + TEX!B73</f>
        <v>0</v>
      </c>
      <c r="C73" s="5">
        <f xml:space="preserve"> 0 + CAL!C73 + CAR!C73 + CENT!C73 + FLA!C73 + MIDA!C73 + MIDW!C73 + NE!C73 + NY!C73 + NW!C73 + SE!C73 + SW!C73 + TEN!C73 + TEX!C73</f>
        <v>2860.52774813</v>
      </c>
      <c r="D73" s="5">
        <f xml:space="preserve"> 0 + CAL!D73 + CAR!D73 + CENT!D73 + FLA!D73 + MIDA!D73 + MIDW!D73 + NE!D73 + NY!D73 + NW!D73 + SE!D73 + SW!D73 + TEN!D73 + TEX!D73</f>
        <v>5594.1099023399984</v>
      </c>
      <c r="E73" s="5">
        <f xml:space="preserve"> 0 + CAL!E73 + CAR!E73 + CENT!E73 + FLA!E73 + MIDA!E73 + MIDW!E73 + NE!E73 + NY!E73 + NW!E73 + SE!E73 + SW!E73 + TEN!E73 + TEX!E73</f>
        <v>7650.2669961299998</v>
      </c>
      <c r="F73" s="5">
        <f xml:space="preserve"> 0 + CAL!F73 + CAR!F73 + CENT!F73 + FLA!F73 + MIDA!F73 + MIDW!F73 + NE!F73 + NY!F73 + NW!F73 + SE!F73 + SW!F73 + TEN!F73 + TEX!F73</f>
        <v>9654.8458663900001</v>
      </c>
      <c r="G73" s="5">
        <f xml:space="preserve"> 0 + CAL!G73 + CAR!G73 + CENT!G73 + FLA!G73 + MIDA!G73 + MIDW!G73 + NE!G73 + NY!G73 + NW!G73 + SE!G73 + SW!G73 + TEN!G73 + TEX!G73</f>
        <v>11469.092333890001</v>
      </c>
      <c r="H73" s="5">
        <f xml:space="preserve"> 0 + CAL!H73 + CAR!H73 + CENT!H73 + FLA!H73 + MIDA!H73 + MIDW!H73 + NE!H73 + NY!H73 + NW!H73 + SE!H73 + SW!H73 + TEN!H73 + TEX!H73</f>
        <v>13249.142902840002</v>
      </c>
      <c r="I73" s="5">
        <f xml:space="preserve"> 0 + CAL!I73 + CAR!I73 + CENT!I73 + FLA!I73 + MIDA!I73 + MIDW!I73 + NE!I73 + NY!I73 + NW!I73 + SE!I73 + SW!I73 + TEN!I73 + TEX!I73</f>
        <v>14973.01562117</v>
      </c>
      <c r="J73" s="5">
        <f xml:space="preserve"> 0 + CAL!J73 + CAR!J73 + CENT!J73 + FLA!J73 + MIDA!J73 + MIDW!J73 + NE!J73 + NY!J73 + NW!J73 + SE!J73 + SW!J73 + TEN!J73 + TEX!J73</f>
        <v>16653.735641269999</v>
      </c>
      <c r="K73" s="5">
        <f xml:space="preserve"> 0 + CAL!K73 + CAR!K73 + CENT!K73 + FLA!K73 + MIDA!K73 + MIDW!K73 + NE!K73 + NY!K73 + NW!K73 + SE!K73 + SW!K73 + TEN!K73 + TEX!K73</f>
        <v>18293.13067156</v>
      </c>
      <c r="L73" s="5">
        <f xml:space="preserve"> 0 + CAL!L73 + CAR!L73 + CENT!L73 + FLA!L73 + MIDA!L73 + MIDW!L73 + NE!L73 + NY!L73 + NW!L73 + SE!L73 + SW!L73 + TEN!L73 + TEX!L73</f>
        <v>19891.112881579997</v>
      </c>
      <c r="M73" s="5">
        <f xml:space="preserve"> 0 + CAL!M73 + CAR!M73 + CENT!M73 + FLA!M73 + MIDA!M73 + MIDW!M73 + NE!M73 + NY!M73 + NW!M73 + SE!M73 + SW!M73 + TEN!M73 + TEX!M73</f>
        <v>21452.682175550006</v>
      </c>
      <c r="N73" s="5">
        <f xml:space="preserve"> 0 + CAL!N73 + CAR!N73 + CENT!N73 + FLA!N73 + MIDA!N73 + MIDW!N73 + NE!N73 + NY!N73 + NW!N73 + SE!N73 + SW!N73 + TEN!N73 + TEX!N73</f>
        <v>23365.631190040003</v>
      </c>
      <c r="O73" s="5">
        <f xml:space="preserve"> 0 + CAL!O73 + CAR!O73 + CENT!O73 + FLA!O73 + MIDA!O73 + MIDW!O73 + NE!O73 + NY!O73 + NW!O73 + SE!O73 + SW!O73 + TEN!O73 + TEX!O73</f>
        <v>25118.465645439999</v>
      </c>
      <c r="P73" s="5">
        <f xml:space="preserve"> 0 + CAL!P73 + CAR!P73 + CENT!P73 + FLA!P73 + MIDA!P73 + MIDW!P73 + NE!P73 + NY!P73 + NW!P73 + SE!P73 + SW!P73 + TEN!P73 + TEX!P73</f>
        <v>27322.599575120003</v>
      </c>
      <c r="Q73" s="5">
        <f xml:space="preserve"> 0 + CAL!Q73 + CAR!Q73 + CENT!Q73 + FLA!Q73 + MIDA!Q73 + MIDW!Q73 + NE!Q73 + NY!Q73 + NW!Q73 + SE!Q73 + SW!Q73 + TEN!Q73 + TEX!Q73</f>
        <v>29406.004189659998</v>
      </c>
      <c r="R73" s="5">
        <f xml:space="preserve"> 0 + CAL!R73 + CAR!R73 + CENT!R73 + FLA!R73 + MIDA!R73 + MIDW!R73 + NE!R73 + NY!R73 + NW!R73 + SE!R73 + SW!R73 + TEN!R73 + TEX!R73</f>
        <v>30502.776446129999</v>
      </c>
      <c r="S73" s="5">
        <f xml:space="preserve"> 0 + CAL!S73 + CAR!S73 + CENT!S73 + FLA!S73 + MIDA!S73 + MIDW!S73 + NE!S73 + NY!S73 + NW!S73 + SE!S73 + SW!S73 + TEN!S73 + TEX!S73</f>
        <v>31607.716879220006</v>
      </c>
      <c r="T73" s="5">
        <f xml:space="preserve"> 0 + CAL!T73 + CAR!T73 + CENT!T73 + FLA!T73 + MIDA!T73 + MIDW!T73 + NE!T73 + NY!T73 + NW!T73 + SE!T73 + SW!T73 + TEN!T73 + TEX!T73</f>
        <v>32650.200673139996</v>
      </c>
      <c r="U73" s="5">
        <f xml:space="preserve"> 0 + CAL!U73 + CAR!U73 + CENT!U73 + FLA!U73 + MIDA!U73 + MIDW!U73 + NE!U73 + NY!U73 + NW!U73 + SE!U73 + SW!U73 + TEN!U73 + TEX!U73</f>
        <v>33676.62046772</v>
      </c>
      <c r="V73" s="5">
        <f xml:space="preserve"> 0 + CAL!V73 + CAR!V73 + CENT!V73 + FLA!V73 + MIDA!V73 + MIDW!V73 + NE!V73 + NY!V73 + NW!V73 + SE!V73 + SW!V73 + TEN!V73 + TEX!V73</f>
        <v>34696.980944380004</v>
      </c>
      <c r="W73" s="5">
        <f xml:space="preserve"> 0 + CAL!W73 + CAR!W73 + CENT!W73 + FLA!W73 + MIDA!W73 + MIDW!W73 + NE!W73 + NY!W73 + NW!W73 + SE!W73 + SW!W73 + TEN!W73 + TEX!W73</f>
        <v>35708.513486789998</v>
      </c>
      <c r="X73" s="5">
        <f xml:space="preserve"> 0 + CAL!X73 + CAR!X73 + CENT!X73 + FLA!X73 + MIDA!X73 + MIDW!X73 + NE!X73 + NY!X73 + NW!X73 + SE!X73 + SW!X73 + TEN!X73 + TEX!X73</f>
        <v>36720.308185990005</v>
      </c>
      <c r="Y73" s="5">
        <f xml:space="preserve"> 0 + CAL!Y73 + CAR!Y73 + CENT!Y73 + FLA!Y73 + MIDA!Y73 + MIDW!Y73 + NE!Y73 + NY!Y73 + NW!Y73 + SE!Y73 + SW!Y73 + TEN!Y73 + TEX!Y73</f>
        <v>37740.936259719994</v>
      </c>
      <c r="Z73" s="5">
        <f xml:space="preserve"> 0 + CAL!Z73 + CAR!Z73 + CENT!Z73 + FLA!Z73 + MIDA!Z73 + MIDW!Z73 + NE!Z73 + NY!Z73 + NW!Z73 + SE!Z73 + SW!Z73 + TEN!Z73 + TEX!Z73</f>
        <v>38770.108553639991</v>
      </c>
      <c r="AA73" s="5">
        <f xml:space="preserve"> 0 + CAL!AA73 + CAR!AA73 + CENT!AA73 + FLA!AA73 + MIDA!AA73 + MIDW!AA73 + NE!AA73 + NY!AA73 + NW!AA73 + SE!AA73 + SW!AA73 + TEN!AA73 + TEX!AA73</f>
        <v>39805.595123700012</v>
      </c>
      <c r="AB73" s="5">
        <f xml:space="preserve"> 0 + CAL!AB73 + CAR!AB73 + CENT!AB73 + FLA!AB73 + MIDA!AB73 + MIDW!AB73 + NE!AB73 + NY!AB73 + NW!AB73 + SE!AB73 + SW!AB73 + TEN!AB73 + TEX!AB73</f>
        <v>40852.73388603999</v>
      </c>
      <c r="AC73" s="5">
        <f xml:space="preserve"> 0 + CAL!AC73 + CAR!AC73 + CENT!AC73 + FLA!AC73 + MIDA!AC73 + MIDW!AC73 + NE!AC73 + NY!AC73 + NW!AC73 + SE!AC73 + SW!AC73 + TEN!AC73 + TEX!AC73</f>
        <v>41917.158847080005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tr">
        <f>CAL!A74</f>
        <v>Storage_CO2_Cost</v>
      </c>
      <c r="B74" s="5">
        <f xml:space="preserve"> 0 + CAL!B74 + CAR!B74 + CENT!B74 + FLA!B74 + MIDA!B74 + MIDW!B74 + NE!B74 + NY!B74 + NW!B74 + SE!B74 + SW!B74 + TEN!B74 + TEX!B74</f>
        <v>0</v>
      </c>
      <c r="C74" s="5">
        <f xml:space="preserve"> 0 + CAL!C74 + CAR!C74 + CENT!C74 + FLA!C74 + MIDA!C74 + MIDW!C74 + NE!C74 + NY!C74 + NW!C74 + SE!C74 + SW!C74 + TEN!C74 + TEX!C74</f>
        <v>0.20604589999999998</v>
      </c>
      <c r="D74" s="5">
        <f xml:space="preserve"> 0 + CAL!D74 + CAR!D74 + CENT!D74 + FLA!D74 + MIDA!D74 + MIDW!D74 + NE!D74 + NY!D74 + NW!D74 + SE!D74 + SW!D74 + TEN!D74 + TEX!D74</f>
        <v>0.50921059000000002</v>
      </c>
      <c r="E74" s="5">
        <f xml:space="preserve"> 0 + CAL!E74 + CAR!E74 + CENT!E74 + FLA!E74 + MIDA!E74 + MIDW!E74 + NE!E74 + NY!E74 + NW!E74 + SE!E74 + SW!E74 + TEN!E74 + TEX!E74</f>
        <v>0.82597444999999992</v>
      </c>
      <c r="F74" s="5">
        <f xml:space="preserve"> 0 + CAL!F74 + CAR!F74 + CENT!F74 + FLA!F74 + MIDA!F74 + MIDW!F74 + NE!F74 + NY!F74 + NW!F74 + SE!F74 + SW!F74 + TEN!F74 + TEX!F74</f>
        <v>1.0763803700000003</v>
      </c>
      <c r="G74" s="5">
        <f xml:space="preserve"> 0 + CAL!G74 + CAR!G74 + CENT!G74 + FLA!G74 + MIDA!G74 + MIDW!G74 + NE!G74 + NY!G74 + NW!G74 + SE!G74 + SW!G74 + TEN!G74 + TEX!G74</f>
        <v>1.3476017499999999</v>
      </c>
      <c r="H74" s="5">
        <f xml:space="preserve"> 0 + CAL!H74 + CAR!H74 + CENT!H74 + FLA!H74 + MIDA!H74 + MIDW!H74 + NE!H74 + NY!H74 + NW!H74 + SE!H74 + SW!H74 + TEN!H74 + TEX!H74</f>
        <v>1.5316430099999998</v>
      </c>
      <c r="I74" s="5">
        <f xml:space="preserve"> 0 + CAL!I74 + CAR!I74 + CENT!I74 + FLA!I74 + MIDA!I74 + MIDW!I74 + NE!I74 + NY!I74 + NW!I74 + SE!I74 + SW!I74 + TEN!I74 + TEX!I74</f>
        <v>1.7125098799999998</v>
      </c>
      <c r="J74" s="5">
        <f xml:space="preserve"> 0 + CAL!J74 + CAR!J74 + CENT!J74 + FLA!J74 + MIDA!J74 + MIDW!J74 + NE!J74 + NY!J74 + NW!J74 + SE!J74 + SW!J74 + TEN!J74 + TEX!J74</f>
        <v>1.8806303599999998</v>
      </c>
      <c r="K74" s="5">
        <f xml:space="preserve"> 0 + CAL!K74 + CAR!K74 + CENT!K74 + FLA!K74 + MIDA!K74 + MIDW!K74 + NE!K74 + NY!K74 + NW!K74 + SE!K74 + SW!K74 + TEN!K74 + TEX!K74</f>
        <v>2.1926187500000003</v>
      </c>
      <c r="L74" s="5">
        <f xml:space="preserve"> 0 + CAL!L74 + CAR!L74 + CENT!L74 + FLA!L74 + MIDA!L74 + MIDW!L74 + NE!L74 + NY!L74 + NW!L74 + SE!L74 + SW!L74 + TEN!L74 + TEX!L74</f>
        <v>2.68000799</v>
      </c>
      <c r="M74" s="5">
        <f xml:space="preserve"> 0 + CAL!M74 + CAR!M74 + CENT!M74 + FLA!M74 + MIDA!M74 + MIDW!M74 + NE!M74 + NY!M74 + NW!M74 + SE!M74 + SW!M74 + TEN!M74 + TEX!M74</f>
        <v>2.9703784700000004</v>
      </c>
      <c r="N74" s="5">
        <f xml:space="preserve"> 0 + CAL!N74 + CAR!N74 + CENT!N74 + FLA!N74 + MIDA!N74 + MIDW!N74 + NE!N74 + NY!N74 + NW!N74 + SE!N74 + SW!N74 + TEN!N74 + TEX!N74</f>
        <v>3.4652346399999998</v>
      </c>
      <c r="O74" s="5">
        <f xml:space="preserve"> 0 + CAL!O74 + CAR!O74 + CENT!O74 + FLA!O74 + MIDA!O74 + MIDW!O74 + NE!O74 + NY!O74 + NW!O74 + SE!O74 + SW!O74 + TEN!O74 + TEX!O74</f>
        <v>3.9865702799999996</v>
      </c>
      <c r="P74" s="5">
        <f xml:space="preserve"> 0 + CAL!P74 + CAR!P74 + CENT!P74 + FLA!P74 + MIDA!P74 + MIDW!P74 + NE!P74 + NY!P74 + NW!P74 + SE!P74 + SW!P74 + TEN!P74 + TEX!P74</f>
        <v>4.7616215600000009</v>
      </c>
      <c r="Q74" s="5">
        <f xml:space="preserve"> 0 + CAL!Q74 + CAR!Q74 + CENT!Q74 + FLA!Q74 + MIDA!Q74 + MIDW!Q74 + NE!Q74 + NY!Q74 + NW!Q74 + SE!Q74 + SW!Q74 + TEN!Q74 + TEX!Q74</f>
        <v>5.5361039100000013</v>
      </c>
      <c r="R74" s="5">
        <f xml:space="preserve"> 0 + CAL!R74 + CAR!R74 + CENT!R74 + FLA!R74 + MIDA!R74 + MIDW!R74 + NE!R74 + NY!R74 + NW!R74 + SE!R74 + SW!R74 + TEN!R74 + TEX!R74</f>
        <v>5.9244332499999999</v>
      </c>
      <c r="S74" s="5">
        <f xml:space="preserve"> 0 + CAL!S74 + CAR!S74 + CENT!S74 + FLA!S74 + MIDA!S74 + MIDW!S74 + NE!S74 + NY!S74 + NW!S74 + SE!S74 + SW!S74 + TEN!S74 + TEX!S74</f>
        <v>6.1266196600000011</v>
      </c>
      <c r="T74" s="5">
        <f xml:space="preserve"> 0 + CAL!T74 + CAR!T74 + CENT!T74 + FLA!T74 + MIDA!T74 + MIDW!T74 + NE!T74 + NY!T74 + NW!T74 + SE!T74 + SW!T74 + TEN!T74 + TEX!T74</f>
        <v>6.4293871700000009</v>
      </c>
      <c r="U74" s="5">
        <f xml:space="preserve"> 0 + CAL!U74 + CAR!U74 + CENT!U74 + FLA!U74 + MIDA!U74 + MIDW!U74 + NE!U74 + NY!U74 + NW!U74 + SE!U74 + SW!U74 + TEN!U74 + TEX!U74</f>
        <v>6.8002507999999997</v>
      </c>
      <c r="V74" s="5">
        <f xml:space="preserve"> 0 + CAL!V74 + CAR!V74 + CENT!V74 + FLA!V74 + MIDA!V74 + MIDW!V74 + NE!V74 + NY!V74 + NW!V74 + SE!V74 + SW!V74 + TEN!V74 + TEX!V74</f>
        <v>7.2116184900000011</v>
      </c>
      <c r="W74" s="5">
        <f xml:space="preserve"> 0 + CAL!W74 + CAR!W74 + CENT!W74 + FLA!W74 + MIDA!W74 + MIDW!W74 + NE!W74 + NY!W74 + NW!W74 + SE!W74 + SW!W74 + TEN!W74 + TEX!W74</f>
        <v>7.6329171600000016</v>
      </c>
      <c r="X74" s="5">
        <f xml:space="preserve"> 0 + CAL!X74 + CAR!X74 + CENT!X74 + FLA!X74 + MIDA!X74 + MIDW!X74 + NE!X74 + NY!X74 + NW!X74 + SE!X74 + SW!X74 + TEN!X74 + TEX!X74</f>
        <v>7.9633338799999995</v>
      </c>
      <c r="Y74" s="5">
        <f xml:space="preserve"> 0 + CAL!Y74 + CAR!Y74 + CENT!Y74 + FLA!Y74 + MIDA!Y74 + MIDW!Y74 + NE!Y74 + NY!Y74 + NW!Y74 + SE!Y74 + SW!Y74 + TEN!Y74 + TEX!Y74</f>
        <v>8.3219307499999999</v>
      </c>
      <c r="Z74" s="5">
        <f xml:space="preserve"> 0 + CAL!Z74 + CAR!Z74 + CENT!Z74 + FLA!Z74 + MIDA!Z74 + MIDW!Z74 + NE!Z74 + NY!Z74 + NW!Z74 + SE!Z74 + SW!Z74 + TEN!Z74 + TEX!Z74</f>
        <v>8.5676169200000007</v>
      </c>
      <c r="AA74" s="5">
        <f xml:space="preserve"> 0 + CAL!AA74 + CAR!AA74 + CENT!AA74 + FLA!AA74 + MIDA!AA74 + MIDW!AA74 + NE!AA74 + NY!AA74 + NW!AA74 + SE!AA74 + SW!AA74 + TEN!AA74 + TEX!AA74</f>
        <v>8.7687769500000012</v>
      </c>
      <c r="AB74" s="5">
        <f xml:space="preserve"> 0 + CAL!AB74 + CAR!AB74 + CENT!AB74 + FLA!AB74 + MIDA!AB74 + MIDW!AB74 + NE!AB74 + NY!AB74 + NW!AB74 + SE!AB74 + SW!AB74 + TEN!AB74 + TEX!AB74</f>
        <v>9.0686826299999996</v>
      </c>
      <c r="AC74" s="5">
        <f xml:space="preserve"> 0 + CAL!AC74 + CAR!AC74 + CENT!AC74 + FLA!AC74 + MIDA!AC74 + MIDW!AC74 + NE!AC74 + NY!AC74 + NW!AC74 + SE!AC74 + SW!AC74 + TEN!AC74 + TEX!AC74</f>
        <v>9.3689867200000023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tr">
        <f>CAL!A75</f>
        <v>Storage_CO2_MTon</v>
      </c>
      <c r="B75" s="5">
        <f xml:space="preserve"> 0 + CAL!B75 + CAR!B75 + CENT!B75 + FLA!B75 + MIDA!B75 + MIDW!B75 + NE!B75 + NY!B75 + NW!B75 + SE!B75 + SW!B75 + TEN!B75 + TEX!B75</f>
        <v>0</v>
      </c>
      <c r="C75" s="5">
        <f xml:space="preserve"> 0 + CAL!C75 + CAR!C75 + CENT!C75 + FLA!C75 + MIDA!C75 + MIDW!C75 + NE!C75 + NY!C75 + NW!C75 + SE!C75 + SW!C75 + TEN!C75 + TEX!C75</f>
        <v>4.1208000000000005E-4</v>
      </c>
      <c r="D75" s="5">
        <f xml:space="preserve"> 0 + CAL!D75 + CAR!D75 + CENT!D75 + FLA!D75 + MIDA!D75 + MIDW!D75 + NE!D75 + NY!D75 + NW!D75 + SE!D75 + SW!D75 + TEN!D75 + TEX!D75</f>
        <v>1.01844E-3</v>
      </c>
      <c r="E75" s="5">
        <f xml:space="preserve"> 0 + CAL!E75 + CAR!E75 + CENT!E75 + FLA!E75 + MIDA!E75 + MIDW!E75 + NE!E75 + NY!E75 + NW!E75 + SE!E75 + SW!E75 + TEN!E75 + TEX!E75</f>
        <v>1.6519499999999999E-3</v>
      </c>
      <c r="F75" s="5">
        <f xml:space="preserve"> 0 + CAL!F75 + CAR!F75 + CENT!F75 + FLA!F75 + MIDA!F75 + MIDW!F75 + NE!F75 + NY!F75 + NW!F75 + SE!F75 + SW!F75 + TEN!F75 + TEX!F75</f>
        <v>2.1527600000000005E-3</v>
      </c>
      <c r="G75" s="5">
        <f xml:space="preserve"> 0 + CAL!G75 + CAR!G75 + CENT!G75 + FLA!G75 + MIDA!G75 + MIDW!G75 + NE!G75 + NY!G75 + NW!G75 + SE!G75 + SW!G75 + TEN!G75 + TEX!G75</f>
        <v>2.6951900000000001E-3</v>
      </c>
      <c r="H75" s="5">
        <f xml:space="preserve"> 0 + CAL!H75 + CAR!H75 + CENT!H75 + FLA!H75 + MIDA!H75 + MIDW!H75 + NE!H75 + NY!H75 + NW!H75 + SE!H75 + SW!H75 + TEN!H75 + TEX!H75</f>
        <v>3.0632800000000003E-3</v>
      </c>
      <c r="I75" s="5">
        <f xml:space="preserve"> 0 + CAL!I75 + CAR!I75 + CENT!I75 + FLA!I75 + MIDA!I75 + MIDW!I75 + NE!I75 + NY!I75 + NW!I75 + SE!I75 + SW!I75 + TEN!I75 + TEX!I75</f>
        <v>3.4250100000000005E-3</v>
      </c>
      <c r="J75" s="5">
        <f xml:space="preserve"> 0 + CAL!J75 + CAR!J75 + CENT!J75 + FLA!J75 + MIDA!J75 + MIDW!J75 + NE!J75 + NY!J75 + NW!J75 + SE!J75 + SW!J75 + TEN!J75 + TEX!J75</f>
        <v>3.7612699999999997E-3</v>
      </c>
      <c r="K75" s="5">
        <f xml:space="preserve"> 0 + CAL!K75 + CAR!K75 + CENT!K75 + FLA!K75 + MIDA!K75 + MIDW!K75 + NE!K75 + NY!K75 + NW!K75 + SE!K75 + SW!K75 + TEN!K75 + TEX!K75</f>
        <v>4.3852300000000004E-3</v>
      </c>
      <c r="L75" s="5">
        <f xml:space="preserve"> 0 + CAL!L75 + CAR!L75 + CENT!L75 + FLA!L75 + MIDA!L75 + MIDW!L75 + NE!L75 + NY!L75 + NW!L75 + SE!L75 + SW!L75 + TEN!L75 + TEX!L75</f>
        <v>5.36003E-3</v>
      </c>
      <c r="M75" s="5">
        <f xml:space="preserve"> 0 + CAL!M75 + CAR!M75 + CENT!M75 + FLA!M75 + MIDA!M75 + MIDW!M75 + NE!M75 + NY!M75 + NW!M75 + SE!M75 + SW!M75 + TEN!M75 + TEX!M75</f>
        <v>5.9407499999999999E-3</v>
      </c>
      <c r="N75" s="5">
        <f xml:space="preserve"> 0 + CAL!N75 + CAR!N75 + CENT!N75 + FLA!N75 + MIDA!N75 + MIDW!N75 + NE!N75 + NY!N75 + NW!N75 + SE!N75 + SW!N75 + TEN!N75 + TEX!N75</f>
        <v>6.9304599999999994E-3</v>
      </c>
      <c r="O75" s="5">
        <f xml:space="preserve"> 0 + CAL!O75 + CAR!O75 + CENT!O75 + FLA!O75 + MIDA!O75 + MIDW!O75 + NE!O75 + NY!O75 + NW!O75 + SE!O75 + SW!O75 + TEN!O75 + TEX!O75</f>
        <v>7.9731400000000001E-3</v>
      </c>
      <c r="P75" s="5">
        <f xml:space="preserve"> 0 + CAL!P75 + CAR!P75 + CENT!P75 + FLA!P75 + MIDA!P75 + MIDW!P75 + NE!P75 + NY!P75 + NW!P75 + SE!P75 + SW!P75 + TEN!P75 + TEX!P75</f>
        <v>9.5232299999999988E-3</v>
      </c>
      <c r="Q75" s="5">
        <f xml:space="preserve"> 0 + CAL!Q75 + CAR!Q75 + CENT!Q75 + FLA!Q75 + MIDA!Q75 + MIDW!Q75 + NE!Q75 + NY!Q75 + NW!Q75 + SE!Q75 + SW!Q75 + TEN!Q75 + TEX!Q75</f>
        <v>1.1072210000000001E-2</v>
      </c>
      <c r="R75" s="5">
        <f xml:space="preserve"> 0 + CAL!R75 + CAR!R75 + CENT!R75 + FLA!R75 + MIDA!R75 + MIDW!R75 + NE!R75 + NY!R75 + NW!R75 + SE!R75 + SW!R75 + TEN!R75 + TEX!R75</f>
        <v>1.1848890000000001E-2</v>
      </c>
      <c r="S75" s="5">
        <f xml:space="preserve"> 0 + CAL!S75 + CAR!S75 + CENT!S75 + FLA!S75 + MIDA!S75 + MIDW!S75 + NE!S75 + NY!S75 + NW!S75 + SE!S75 + SW!S75 + TEN!S75 + TEX!S75</f>
        <v>1.2253219999999999E-2</v>
      </c>
      <c r="T75" s="5">
        <f xml:space="preserve"> 0 + CAL!T75 + CAR!T75 + CENT!T75 + FLA!T75 + MIDA!T75 + MIDW!T75 + NE!T75 + NY!T75 + NW!T75 + SE!T75 + SW!T75 + TEN!T75 + TEX!T75</f>
        <v>1.2858779999999998E-2</v>
      </c>
      <c r="U75" s="5">
        <f xml:space="preserve"> 0 + CAL!U75 + CAR!U75 + CENT!U75 + FLA!U75 + MIDA!U75 + MIDW!U75 + NE!U75 + NY!U75 + NW!U75 + SE!U75 + SW!U75 + TEN!U75 + TEX!U75</f>
        <v>1.36005E-2</v>
      </c>
      <c r="V75" s="5">
        <f xml:space="preserve"> 0 + CAL!V75 + CAR!V75 + CENT!V75 + FLA!V75 + MIDA!V75 + MIDW!V75 + NE!V75 + NY!V75 + NW!V75 + SE!V75 + SW!V75 + TEN!V75 + TEX!V75</f>
        <v>1.4423239999999999E-2</v>
      </c>
      <c r="W75" s="5">
        <f xml:space="preserve"> 0 + CAL!W75 + CAR!W75 + CENT!W75 + FLA!W75 + MIDA!W75 + MIDW!W75 + NE!W75 + NY!W75 + NW!W75 + SE!W75 + SW!W75 + TEN!W75 + TEX!W75</f>
        <v>1.5265829999999999E-2</v>
      </c>
      <c r="X75" s="5">
        <f xml:space="preserve"> 0 + CAL!X75 + CAR!X75 + CENT!X75 + FLA!X75 + MIDA!X75 + MIDW!X75 + NE!X75 + NY!X75 + NW!X75 + SE!X75 + SW!X75 + TEN!X75 + TEX!X75</f>
        <v>1.5926650000000001E-2</v>
      </c>
      <c r="Y75" s="5">
        <f xml:space="preserve"> 0 + CAL!Y75 + CAR!Y75 + CENT!Y75 + FLA!Y75 + MIDA!Y75 + MIDW!Y75 + NE!Y75 + NY!Y75 + NW!Y75 + SE!Y75 + SW!Y75 + TEN!Y75 + TEX!Y75</f>
        <v>1.6643849999999998E-2</v>
      </c>
      <c r="Z75" s="5">
        <f xml:space="preserve"> 0 + CAL!Z75 + CAR!Z75 + CENT!Z75 + FLA!Z75 + MIDA!Z75 + MIDW!Z75 + NE!Z75 + NY!Z75 + NW!Z75 + SE!Z75 + SW!Z75 + TEN!Z75 + TEX!Z75</f>
        <v>1.7135230000000001E-2</v>
      </c>
      <c r="AA75" s="5">
        <f xml:space="preserve"> 0 + CAL!AA75 + CAR!AA75 + CENT!AA75 + FLA!AA75 + MIDA!AA75 + MIDW!AA75 + NE!AA75 + NY!AA75 + NW!AA75 + SE!AA75 + SW!AA75 + TEN!AA75 + TEX!AA75</f>
        <v>1.7537550000000002E-2</v>
      </c>
      <c r="AB75" s="5">
        <f xml:space="preserve"> 0 + CAL!AB75 + CAR!AB75 + CENT!AB75 + FLA!AB75 + MIDA!AB75 + MIDW!AB75 + NE!AB75 + NY!AB75 + NW!AB75 + SE!AB75 + SW!AB75 + TEN!AB75 + TEX!AB75</f>
        <v>1.8137359999999998E-2</v>
      </c>
      <c r="AC75" s="5">
        <f xml:space="preserve"> 0 + CAL!AC75 + CAR!AC75 + CENT!AC75 + FLA!AC75 + MIDA!AC75 + MIDW!AC75 + NE!AC75 + NY!AC75 + NW!AC75 + SE!AC75 + SW!AC75 + TEN!AC75 + TEX!AC75</f>
        <v>1.8737990000000003E-2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tr">
        <f>CAL!A76</f>
        <v>Storage_MW_Cost</v>
      </c>
      <c r="B76" s="5">
        <f xml:space="preserve"> 0 + CAL!B76 + CAR!B76 + CENT!B76 + FLA!B76 + MIDA!B76 + MIDW!B76 + NE!B76 + NY!B76 + NW!B76 + SE!B76 + SW!B76 + TEN!B76 + TEX!B76</f>
        <v>0</v>
      </c>
      <c r="C76" s="5">
        <f xml:space="preserve"> 0 + CAL!C76 + CAR!C76 + CENT!C76 + FLA!C76 + MIDA!C76 + MIDW!C76 + NE!C76 + NY!C76 + NW!C76 + SE!C76 + SW!C76 + TEN!C76 + TEX!C76</f>
        <v>2860.4767413700006</v>
      </c>
      <c r="D76" s="5">
        <f xml:space="preserve"> 0 + CAL!D76 + CAR!D76 + CENT!D76 + FLA!D76 + MIDA!D76 + MIDW!D76 + NE!D76 + NY!D76 + NW!D76 + SE!D76 + SW!D76 + TEN!D76 + TEX!D76</f>
        <v>5593.9838469600008</v>
      </c>
      <c r="E76" s="5">
        <f xml:space="preserve"> 0 + CAL!E76 + CAR!E76 + CENT!E76 + FLA!E76 + MIDA!E76 + MIDW!E76 + NE!E76 + NY!E76 + NW!E76 + SE!E76 + SW!E76 + TEN!E76 + TEX!E76</f>
        <v>7650.0625257099982</v>
      </c>
      <c r="F76" s="5">
        <f xml:space="preserve"> 0 + CAL!F76 + CAR!F76 + CENT!F76 + FLA!F76 + MIDA!F76 + MIDW!F76 + NE!F76 + NY!F76 + NW!F76 + SE!F76 + SW!F76 + TEN!F76 + TEX!F76</f>
        <v>9654.5794078300005</v>
      </c>
      <c r="G76" s="5">
        <f xml:space="preserve"> 0 + CAL!G76 + CAR!G76 + CENT!G76 + FLA!G76 + MIDA!G76 + MIDW!G76 + NE!G76 + NY!G76 + NW!G76 + SE!G76 + SW!G76 + TEN!G76 + TEX!G76</f>
        <v>11468.758734319999</v>
      </c>
      <c r="H76" s="5">
        <f xml:space="preserve"> 0 + CAL!H76 + CAR!H76 + CENT!H76 + FLA!H76 + MIDA!H76 + MIDW!H76 + NE!H76 + NY!H76 + NW!H76 + SE!H76 + SW!H76 + TEN!H76 + TEX!H76</f>
        <v>13248.763743740001</v>
      </c>
      <c r="I76" s="5">
        <f xml:space="preserve"> 0 + CAL!I76 + CAR!I76 + CENT!I76 + FLA!I76 + MIDA!I76 + MIDW!I76 + NE!I76 + NY!I76 + NW!I76 + SE!I76 + SW!I76 + TEN!I76 + TEX!I76</f>
        <v>14972.591688379998</v>
      </c>
      <c r="J76" s="5">
        <f xml:space="preserve"> 0 + CAL!J76 + CAR!J76 + CENT!J76 + FLA!J76 + MIDA!J76 + MIDW!J76 + NE!J76 + NY!J76 + NW!J76 + SE!J76 + SW!J76 + TEN!J76 + TEX!J76</f>
        <v>16653.270090180002</v>
      </c>
      <c r="K76" s="5">
        <f xml:space="preserve"> 0 + CAL!K76 + CAR!K76 + CENT!K76 + FLA!K76 + MIDA!K76 + MIDW!K76 + NE!K76 + NY!K76 + NW!K76 + SE!K76 + SW!K76 + TEN!K76 + TEX!K76</f>
        <v>18292.58788753</v>
      </c>
      <c r="L76" s="5">
        <f xml:space="preserve"> 0 + CAL!L76 + CAR!L76 + CENT!L76 + FLA!L76 + MIDA!L76 + MIDW!L76 + NE!L76 + NY!L76 + NW!L76 + SE!L76 + SW!L76 + TEN!L76 + TEX!L76</f>
        <v>19890.449444100002</v>
      </c>
      <c r="M76" s="5">
        <f xml:space="preserve"> 0 + CAL!M76 + CAR!M76 + CENT!M76 + FLA!M76 + MIDA!M76 + MIDW!M76 + NE!M76 + NY!M76 + NW!M76 + SE!M76 + SW!M76 + TEN!M76 + TEX!M76</f>
        <v>21451.9468567</v>
      </c>
      <c r="N76" s="5">
        <f xml:space="preserve"> 0 + CAL!N76 + CAR!N76 + CENT!N76 + FLA!N76 + MIDA!N76 + MIDW!N76 + NE!N76 + NY!N76 + NW!N76 + SE!N76 + SW!N76 + TEN!N76 + TEX!N76</f>
        <v>23364.773369249997</v>
      </c>
      <c r="O76" s="5">
        <f xml:space="preserve"> 0 + CAL!O76 + CAR!O76 + CENT!O76 + FLA!O76 + MIDA!O76 + MIDW!O76 + NE!O76 + NY!O76 + NW!O76 + SE!O76 + SW!O76 + TEN!O76 + TEX!O76</f>
        <v>25117.478767740002</v>
      </c>
      <c r="P76" s="5">
        <f xml:space="preserve"> 0 + CAL!P76 + CAR!P76 + CENT!P76 + FLA!P76 + MIDA!P76 + MIDW!P76 + NE!P76 + NY!P76 + NW!P76 + SE!P76 + SW!P76 + TEN!P76 + TEX!P76</f>
        <v>27321.420833029999</v>
      </c>
      <c r="Q76" s="5">
        <f xml:space="preserve"> 0 + CAL!Q76 + CAR!Q76 + CENT!Q76 + FLA!Q76 + MIDA!Q76 + MIDW!Q76 + NE!Q76 + NY!Q76 + NW!Q76 + SE!Q76 + SW!Q76 + TEN!Q76 + TEX!Q76</f>
        <v>29404.633724029998</v>
      </c>
      <c r="R76" s="5">
        <f xml:space="preserve"> 0 + CAL!R76 + CAR!R76 + CENT!R76 + FLA!R76 + MIDA!R76 + MIDW!R76 + NE!R76 + NY!R76 + NW!R76 + SE!R76 + SW!R76 + TEN!R76 + TEX!R76</f>
        <v>30501.309849360001</v>
      </c>
      <c r="S76" s="5">
        <f xml:space="preserve"> 0 + CAL!S76 + CAR!S76 + CENT!S76 + FLA!S76 + MIDA!S76 + MIDW!S76 + NE!S76 + NY!S76 + NW!S76 + SE!S76 + SW!S76 + TEN!S76 + TEX!S76</f>
        <v>31606.200231080005</v>
      </c>
      <c r="T76" s="5">
        <f xml:space="preserve"> 0 + CAL!T76 + CAR!T76 + CENT!T76 + FLA!T76 + MIDA!T76 + MIDW!T76 + NE!T76 + NY!T76 + NW!T76 + SE!T76 + SW!T76 + TEN!T76 + TEX!T76</f>
        <v>32648.60907473</v>
      </c>
      <c r="U76" s="5">
        <f xml:space="preserve"> 0 + CAL!U76 + CAR!U76 + CENT!U76 + FLA!U76 + MIDA!U76 + MIDW!U76 + NE!U76 + NY!U76 + NW!U76 + SE!U76 + SW!U76 + TEN!U76 + TEX!U76</f>
        <v>33674.937061789999</v>
      </c>
      <c r="V76" s="5">
        <f xml:space="preserve"> 0 + CAL!V76 + CAR!V76 + CENT!V76 + FLA!V76 + MIDA!V76 + MIDW!V76 + NE!V76 + NY!V76 + NW!V76 + SE!V76 + SW!V76 + TEN!V76 + TEX!V76</f>
        <v>34695.195704190002</v>
      </c>
      <c r="W76" s="5">
        <f xml:space="preserve"> 0 + CAL!W76 + CAR!W76 + CENT!W76 + FLA!W76 + MIDA!W76 + MIDW!W76 + NE!W76 + NY!W76 + NW!W76 + SE!W76 + SW!W76 + TEN!W76 + TEX!W76</f>
        <v>35706.623953850001</v>
      </c>
      <c r="X76" s="5">
        <f xml:space="preserve"> 0 + CAL!X76 + CAR!X76 + CENT!X76 + FLA!X76 + MIDA!X76 + MIDW!X76 + NE!X76 + NY!X76 + NW!X76 + SE!X76 + SW!X76 + TEN!X76 + TEX!X76</f>
        <v>36718.336858219998</v>
      </c>
      <c r="Y76" s="5">
        <f xml:space="preserve"> 0 + CAL!Y76 + CAR!Y76 + CENT!Y76 + FLA!Y76 + MIDA!Y76 + MIDW!Y76 + NE!Y76 + NY!Y76 + NW!Y76 + SE!Y76 + SW!Y76 + TEN!Y76 + TEX!Y76</f>
        <v>37738.876161070002</v>
      </c>
      <c r="Z76" s="5">
        <f xml:space="preserve"> 0 + CAL!Z76 + CAR!Z76 + CENT!Z76 + FLA!Z76 + MIDA!Z76 + MIDW!Z76 + NE!Z76 + NY!Z76 + NW!Z76 + SE!Z76 + SW!Z76 + TEN!Z76 + TEX!Z76</f>
        <v>38767.987635240002</v>
      </c>
      <c r="AA76" s="5">
        <f xml:space="preserve"> 0 + CAL!AA76 + CAR!AA76 + CENT!AA76 + FLA!AA76 + MIDA!AA76 + MIDW!AA76 + NE!AA76 + NY!AA76 + NW!AA76 + SE!AA76 + SW!AA76 + TEN!AA76 + TEX!AA76</f>
        <v>39803.424408049999</v>
      </c>
      <c r="AB76" s="5">
        <f xml:space="preserve"> 0 + CAL!AB76 + CAR!AB76 + CENT!AB76 + FLA!AB76 + MIDA!AB76 + MIDW!AB76 + NE!AB76 + NY!AB76 + NW!AB76 + SE!AB76 + SW!AB76 + TEN!AB76 + TEX!AB76</f>
        <v>40850.488928560007</v>
      </c>
      <c r="AC76" s="5">
        <f xml:space="preserve"> 0 + CAL!AC76 + CAR!AC76 + CENT!AC76 + FLA!AC76 + MIDA!AC76 + MIDW!AC76 + NE!AC76 + NY!AC76 + NW!AC76 + SE!AC76 + SW!AC76 + TEN!AC76 + TEX!AC76</f>
        <v>41914.839549149998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tr">
        <f>CAL!A77</f>
        <v>Storage_MWh_Cost</v>
      </c>
      <c r="B77" s="5">
        <f xml:space="preserve"> 0 + CAL!B77 + CAR!B77 + CENT!B77 + FLA!B77 + MIDA!B77 + MIDW!B77 + NE!B77 + NY!B77 + NW!B77 + SE!B77 + SW!B77 + TEN!B77 + TEX!B77</f>
        <v>0</v>
      </c>
      <c r="C77" s="5">
        <f xml:space="preserve"> 0 + CAL!C77 + CAR!C77 + CENT!C77 + FLA!C77 + MIDA!C77 + MIDW!C77 + NE!C77 + NY!C77 + NW!C77 + SE!C77 + SW!C77 + TEN!C77 + TEX!C77</f>
        <v>5.100677E-2</v>
      </c>
      <c r="D77" s="5">
        <f xml:space="preserve"> 0 + CAL!D77 + CAR!D77 + CENT!D77 + FLA!D77 + MIDA!D77 + MIDW!D77 + NE!D77 + NY!D77 + NW!D77 + SE!D77 + SW!D77 + TEN!D77 + TEX!D77</f>
        <v>0.12605537999999997</v>
      </c>
      <c r="E77" s="5">
        <f xml:space="preserve"> 0 + CAL!E77 + CAR!E77 + CENT!E77 + FLA!E77 + MIDA!E77 + MIDW!E77 + NE!E77 + NY!E77 + NW!E77 + SE!E77 + SW!E77 + TEN!E77 + TEX!E77</f>
        <v>0.20447043000000001</v>
      </c>
      <c r="F77" s="5">
        <f xml:space="preserve"> 0 + CAL!F77 + CAR!F77 + CENT!F77 + FLA!F77 + MIDA!F77 + MIDW!F77 + NE!F77 + NY!F77 + NW!F77 + SE!F77 + SW!F77 + TEN!F77 + TEX!F77</f>
        <v>0.26645857000000001</v>
      </c>
      <c r="G77" s="5">
        <f xml:space="preserve"> 0 + CAL!G77 + CAR!G77 + CENT!G77 + FLA!G77 + MIDA!G77 + MIDW!G77 + NE!G77 + NY!G77 + NW!G77 + SE!G77 + SW!G77 + TEN!G77 + TEX!G77</f>
        <v>0.33359958000000001</v>
      </c>
      <c r="H77" s="5">
        <f xml:space="preserve"> 0 + CAL!H77 + CAR!H77 + CENT!H77 + FLA!H77 + MIDA!H77 + MIDW!H77 + NE!H77 + NY!H77 + NW!H77 + SE!H77 + SW!H77 + TEN!H77 + TEX!H77</f>
        <v>0.37915910000000003</v>
      </c>
      <c r="I77" s="5">
        <f xml:space="preserve"> 0 + CAL!I77 + CAR!I77 + CENT!I77 + FLA!I77 + MIDA!I77 + MIDW!I77 + NE!I77 + NY!I77 + NW!I77 + SE!I77 + SW!I77 + TEN!I77 + TEX!I77</f>
        <v>0.42393278000000001</v>
      </c>
      <c r="J77" s="5">
        <f xml:space="preserve"> 0 + CAL!J77 + CAR!J77 + CENT!J77 + FLA!J77 + MIDA!J77 + MIDW!J77 + NE!J77 + NY!J77 + NW!J77 + SE!J77 + SW!J77 + TEN!J77 + TEX!J77</f>
        <v>0.46555109000000011</v>
      </c>
      <c r="K77" s="5">
        <f xml:space="preserve"> 0 + CAL!K77 + CAR!K77 + CENT!K77 + FLA!K77 + MIDA!K77 + MIDW!K77 + NE!K77 + NY!K77 + NW!K77 + SE!K77 + SW!K77 + TEN!K77 + TEX!K77</f>
        <v>0.54278401000000009</v>
      </c>
      <c r="L77" s="5">
        <f xml:space="preserve"> 0 + CAL!L77 + CAR!L77 + CENT!L77 + FLA!L77 + MIDA!L77 + MIDW!L77 + NE!L77 + NY!L77 + NW!L77 + SE!L77 + SW!L77 + TEN!L77 + TEX!L77</f>
        <v>0.66343748000000002</v>
      </c>
      <c r="M77" s="5">
        <f xml:space="preserve"> 0 + CAL!M77 + CAR!M77 + CENT!M77 + FLA!M77 + MIDA!M77 + MIDW!M77 + NE!M77 + NY!M77 + NW!M77 + SE!M77 + SW!M77 + TEN!M77 + TEX!M77</f>
        <v>0.73531886000000002</v>
      </c>
      <c r="N77" s="5">
        <f xml:space="preserve"> 0 + CAL!N77 + CAR!N77 + CENT!N77 + FLA!N77 + MIDA!N77 + MIDW!N77 + NE!N77 + NY!N77 + NW!N77 + SE!N77 + SW!N77 + TEN!N77 + TEX!N77</f>
        <v>0.85782078000000006</v>
      </c>
      <c r="O77" s="5">
        <f xml:space="preserve"> 0 + CAL!O77 + CAR!O77 + CENT!O77 + FLA!O77 + MIDA!O77 + MIDW!O77 + NE!O77 + NY!O77 + NW!O77 + SE!O77 + SW!O77 + TEN!O77 + TEX!O77</f>
        <v>0.98687771000000002</v>
      </c>
      <c r="P77" s="5">
        <f xml:space="preserve"> 0 + CAL!P77 + CAR!P77 + CENT!P77 + FLA!P77 + MIDA!P77 + MIDW!P77 + NE!P77 + NY!P77 + NW!P77 + SE!P77 + SW!P77 + TEN!P77 + TEX!P77</f>
        <v>1.1787420899999999</v>
      </c>
      <c r="Q77" s="5">
        <f xml:space="preserve"> 0 + CAL!Q77 + CAR!Q77 + CENT!Q77 + FLA!Q77 + MIDA!Q77 + MIDW!Q77 + NE!Q77 + NY!Q77 + NW!Q77 + SE!Q77 + SW!Q77 + TEN!Q77 + TEX!Q77</f>
        <v>1.37046566</v>
      </c>
      <c r="R77" s="5">
        <f xml:space="preserve"> 0 + CAL!R77 + CAR!R77 + CENT!R77 + FLA!R77 + MIDA!R77 + MIDW!R77 + NE!R77 + NY!R77 + NW!R77 + SE!R77 + SW!R77 + TEN!R77 + TEX!R77</f>
        <v>1.4665967800000002</v>
      </c>
      <c r="S77" s="5">
        <f xml:space="preserve"> 0 + CAL!S77 + CAR!S77 + CENT!S77 + FLA!S77 + MIDA!S77 + MIDW!S77 + NE!S77 + NY!S77 + NW!S77 + SE!S77 + SW!S77 + TEN!S77 + TEX!S77</f>
        <v>1.5166481300000001</v>
      </c>
      <c r="T77" s="5">
        <f xml:space="preserve"> 0 + CAL!T77 + CAR!T77 + CENT!T77 + FLA!T77 + MIDA!T77 + MIDW!T77 + NE!T77 + NY!T77 + NW!T77 + SE!T77 + SW!T77 + TEN!T77 + TEX!T77</f>
        <v>1.5915984299999997</v>
      </c>
      <c r="U77" s="5">
        <f xml:space="preserve"> 0 + CAL!U77 + CAR!U77 + CENT!U77 + FLA!U77 + MIDA!U77 + MIDW!U77 + NE!U77 + NY!U77 + NW!U77 + SE!U77 + SW!U77 + TEN!U77 + TEX!U77</f>
        <v>1.68340592</v>
      </c>
      <c r="V77" s="5">
        <f xml:space="preserve"> 0 + CAL!V77 + CAR!V77 + CENT!V77 + FLA!V77 + MIDA!V77 + MIDW!V77 + NE!V77 + NY!V77 + NW!V77 + SE!V77 + SW!V77 + TEN!V77 + TEX!V77</f>
        <v>1.7852401899999997</v>
      </c>
      <c r="W77" s="5">
        <f xml:space="preserve"> 0 + CAL!W77 + CAR!W77 + CENT!W77 + FLA!W77 + MIDA!W77 + MIDW!W77 + NE!W77 + NY!W77 + NW!W77 + SE!W77 + SW!W77 + TEN!W77 + TEX!W77</f>
        <v>1.8895329300000003</v>
      </c>
      <c r="X77" s="5">
        <f xml:space="preserve"> 0 + CAL!X77 + CAR!X77 + CENT!X77 + FLA!X77 + MIDA!X77 + MIDW!X77 + NE!X77 + NY!X77 + NW!X77 + SE!X77 + SW!X77 + TEN!X77 + TEX!X77</f>
        <v>1.9713278000000001</v>
      </c>
      <c r="Y77" s="5">
        <f xml:space="preserve"> 0 + CAL!Y77 + CAR!Y77 + CENT!Y77 + FLA!Y77 + MIDA!Y77 + MIDW!Y77 + NE!Y77 + NY!Y77 + NW!Y77 + SE!Y77 + SW!Y77 + TEN!Y77 + TEX!Y77</f>
        <v>2.0600986299999997</v>
      </c>
      <c r="Z77" s="5">
        <f xml:space="preserve"> 0 + CAL!Z77 + CAR!Z77 + CENT!Z77 + FLA!Z77 + MIDA!Z77 + MIDW!Z77 + NE!Z77 + NY!Z77 + NW!Z77 + SE!Z77 + SW!Z77 + TEN!Z77 + TEX!Z77</f>
        <v>2.1209183700000001</v>
      </c>
      <c r="AA77" s="5">
        <f xml:space="preserve"> 0 + CAL!AA77 + CAR!AA77 + CENT!AA77 + FLA!AA77 + MIDA!AA77 + MIDW!AA77 + NE!AA77 + NY!AA77 + NW!AA77 + SE!AA77 + SW!AA77 + TEN!AA77 + TEX!AA77</f>
        <v>2.17071565</v>
      </c>
      <c r="AB77" s="5">
        <f xml:space="preserve"> 0 + CAL!AB77 + CAR!AB77 + CENT!AB77 + FLA!AB77 + MIDA!AB77 + MIDW!AB77 + NE!AB77 + NY!AB77 + NW!AB77 + SE!AB77 + SW!AB77 + TEN!AB77 + TEX!AB77</f>
        <v>2.24495749</v>
      </c>
      <c r="AC77" s="5">
        <f xml:space="preserve"> 0 + CAL!AC77 + CAR!AC77 + CENT!AC77 + FLA!AC77 + MIDA!AC77 + MIDW!AC77 + NE!AC77 + NY!AC77 + NW!AC77 + SE!AC77 + SW!AC77 + TEN!AC77 + TEX!AC77</f>
        <v>2.3192979300000003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tr">
        <f>CAL!A78</f>
        <v>Storage_Start_Knob</v>
      </c>
      <c r="B78" s="5">
        <f xml:space="preserve"> 0 + CAL!B78 + CAR!B78 + CENT!B78 + FLA!B78 + MIDA!B78 + MIDW!B78 + NE!B78 + NY!B78 + NW!B78 + SE!B78 + SW!B78 + TEN!B78 + TEX!B78</f>
        <v>13</v>
      </c>
      <c r="C78" s="5">
        <f xml:space="preserve"> 0 + CAL!C78 + CAR!C78 + CENT!C78 + FLA!C78 + MIDA!C78 + MIDW!C78 + NE!C78 + NY!C78 + NW!C78 + SE!C78 + SW!C78 + TEN!C78 + TEX!C78</f>
        <v>14.299999999999997</v>
      </c>
      <c r="D78" s="5">
        <f xml:space="preserve"> 0 + CAL!D78 + CAR!D78 + CENT!D78 + FLA!D78 + MIDA!D78 + MIDW!D78 + NE!D78 + NY!D78 + NW!D78 + SE!D78 + SW!D78 + TEN!D78 + TEX!D78</f>
        <v>17.883798600000002</v>
      </c>
      <c r="E78" s="5">
        <f xml:space="preserve"> 0 + CAL!E78 + CAR!E78 + CENT!E78 + FLA!E78 + MIDA!E78 + MIDW!E78 + NE!E78 + NY!E78 + NW!E78 + SE!E78 + SW!E78 + TEN!E78 + TEX!E78</f>
        <v>16.460880920000001</v>
      </c>
      <c r="F78" s="5">
        <f xml:space="preserve"> 0 + CAL!F78 + CAR!F78 + CENT!F78 + FLA!F78 + MIDA!F78 + MIDW!F78 + NE!F78 + NY!F78 + NW!F78 + SE!F78 + SW!F78 + TEN!F78 + TEX!F78</f>
        <v>14.201247630000003</v>
      </c>
      <c r="G78" s="5">
        <f xml:space="preserve"> 0 + CAL!G78 + CAR!G78 + CENT!G78 + FLA!G78 + MIDA!G78 + MIDW!G78 + NE!G78 + NY!G78 + NW!G78 + SE!G78 + SW!G78 + TEN!G78 + TEX!G78</f>
        <v>14.00133127</v>
      </c>
      <c r="H78" s="5">
        <f xml:space="preserve"> 0 + CAL!H78 + CAR!H78 + CENT!H78 + FLA!H78 + MIDA!H78 + MIDW!H78 + NE!H78 + NY!H78 + NW!H78 + SE!H78 + SW!H78 + TEN!H78 + TEX!H78</f>
        <v>13.012987649999999</v>
      </c>
      <c r="I78" s="5">
        <f xml:space="preserve"> 0 + CAL!I78 + CAR!I78 + CENT!I78 + FLA!I78 + MIDA!I78 + MIDW!I78 + NE!I78 + NY!I78 + NW!I78 + SE!I78 + SW!I78 + TEN!I78 + TEX!I78</f>
        <v>13.028956279999999</v>
      </c>
      <c r="J78" s="5">
        <f xml:space="preserve"> 0 + CAL!J78 + CAR!J78 + CENT!J78 + FLA!J78 + MIDA!J78 + MIDW!J78 + NE!J78 + NY!J78 + NW!J78 + SE!J78 + SW!J78 + TEN!J78 + TEX!J78</f>
        <v>13.00002885</v>
      </c>
      <c r="K78" s="5">
        <f xml:space="preserve"> 0 + CAL!K78 + CAR!K78 + CENT!K78 + FLA!K78 + MIDA!K78 + MIDW!K78 + NE!K78 + NY!K78 + NW!K78 + SE!K78 + SW!K78 + TEN!K78 + TEX!K78</f>
        <v>13.00001531</v>
      </c>
      <c r="L78" s="5">
        <f xml:space="preserve"> 0 + CAL!L78 + CAR!L78 + CENT!L78 + FLA!L78 + MIDA!L78 + MIDW!L78 + NE!L78 + NY!L78 + NW!L78 + SE!L78 + SW!L78 + TEN!L78 + TEX!L78</f>
        <v>13.00401754</v>
      </c>
      <c r="M78" s="5">
        <f xml:space="preserve"> 0 + CAL!M78 + CAR!M78 + CENT!M78 + FLA!M78 + MIDA!M78 + MIDW!M78 + NE!M78 + NY!M78 + NW!M78 + SE!M78 + SW!M78 + TEN!M78 + TEX!M78</f>
        <v>13.003526880000001</v>
      </c>
      <c r="N78" s="5">
        <f xml:space="preserve"> 0 + CAL!N78 + CAR!N78 + CENT!N78 + FLA!N78 + MIDA!N78 + MIDW!N78 + NE!N78 + NY!N78 + NW!N78 + SE!N78 + SW!N78 + TEN!N78 + TEX!N78</f>
        <v>13.002086639999998</v>
      </c>
      <c r="O78" s="5">
        <f xml:space="preserve"> 0 + CAL!O78 + CAR!O78 + CENT!O78 + FLA!O78 + MIDA!O78 + MIDW!O78 + NE!O78 + NY!O78 + NW!O78 + SE!O78 + SW!O78 + TEN!O78 + TEX!O78</f>
        <v>13.694460350000002</v>
      </c>
      <c r="P78" s="5">
        <f xml:space="preserve"> 0 + CAL!P78 + CAR!P78 + CENT!P78 + FLA!P78 + MIDA!P78 + MIDW!P78 + NE!P78 + NY!P78 + NW!P78 + SE!P78 + SW!P78 + TEN!P78 + TEX!P78</f>
        <v>13.390719970000003</v>
      </c>
      <c r="Q78" s="5">
        <f xml:space="preserve"> 0 + CAL!Q78 + CAR!Q78 + CENT!Q78 + FLA!Q78 + MIDA!Q78 + MIDW!Q78 + NE!Q78 + NY!Q78 + NW!Q78 + SE!Q78 + SW!Q78 + TEN!Q78 + TEX!Q78</f>
        <v>14.00027221</v>
      </c>
      <c r="R78" s="5">
        <f xml:space="preserve"> 0 + CAL!R78 + CAR!R78 + CENT!R78 + FLA!R78 + MIDA!R78 + MIDW!R78 + NE!R78 + NY!R78 + NW!R78 + SE!R78 + SW!R78 + TEN!R78 + TEX!R78</f>
        <v>14.02118308</v>
      </c>
      <c r="S78" s="5">
        <f xml:space="preserve"> 0 + CAL!S78 + CAR!S78 + CENT!S78 + FLA!S78 + MIDA!S78 + MIDW!S78 + NE!S78 + NY!S78 + NW!S78 + SE!S78 + SW!S78 + TEN!S78 + TEX!S78</f>
        <v>13.001163200000001</v>
      </c>
      <c r="T78" s="5">
        <f xml:space="preserve"> 0 + CAL!T78 + CAR!T78 + CENT!T78 + FLA!T78 + MIDA!T78 + MIDW!T78 + NE!T78 + NY!T78 + NW!T78 + SE!T78 + SW!T78 + TEN!T78 + TEX!T78</f>
        <v>13.030861220000002</v>
      </c>
      <c r="U78" s="5">
        <f xml:space="preserve"> 0 + CAL!U78 + CAR!U78 + CENT!U78 + FLA!U78 + MIDA!U78 + MIDW!U78 + NE!U78 + NY!U78 + NW!U78 + SE!U78 + SW!U78 + TEN!U78 + TEX!U78</f>
        <v>13.000627489999999</v>
      </c>
      <c r="V78" s="5">
        <f xml:space="preserve"> 0 + CAL!V78 + CAR!V78 + CENT!V78 + FLA!V78 + MIDA!V78 + MIDW!V78 + NE!V78 + NY!V78 + NW!V78 + SE!V78 + SW!V78 + TEN!V78 + TEX!V78</f>
        <v>13.00002935</v>
      </c>
      <c r="W78" s="5">
        <f xml:space="preserve"> 0 + CAL!W78 + CAR!W78 + CENT!W78 + FLA!W78 + MIDA!W78 + MIDW!W78 + NE!W78 + NY!W78 + NW!W78 + SE!W78 + SW!W78 + TEN!W78 + TEX!W78</f>
        <v>13.00052977</v>
      </c>
      <c r="X78" s="5">
        <f xml:space="preserve"> 0 + CAL!X78 + CAR!X78 + CENT!X78 + FLA!X78 + MIDA!X78 + MIDW!X78 + NE!X78 + NY!X78 + NW!X78 + SE!X78 + SW!X78 + TEN!X78 + TEX!X78</f>
        <v>13.00577432</v>
      </c>
      <c r="Y78" s="5">
        <f xml:space="preserve"> 0 + CAL!Y78 + CAR!Y78 + CENT!Y78 + FLA!Y78 + MIDA!Y78 + MIDW!Y78 + NE!Y78 + NY!Y78 + NW!Y78 + SE!Y78 + SW!Y78 + TEN!Y78 + TEX!Y78</f>
        <v>13.00126015</v>
      </c>
      <c r="Z78" s="5">
        <f xml:space="preserve"> 0 + CAL!Z78 + CAR!Z78 + CENT!Z78 + FLA!Z78 + MIDA!Z78 + MIDW!Z78 + NE!Z78 + NY!Z78 + NW!Z78 + SE!Z78 + SW!Z78 + TEN!Z78 + TEX!Z78</f>
        <v>13.007607969999999</v>
      </c>
      <c r="AA78" s="5">
        <f xml:space="preserve"> 0 + CAL!AA78 + CAR!AA78 + CENT!AA78 + FLA!AA78 + MIDA!AA78 + MIDW!AA78 + NE!AA78 + NY!AA78 + NW!AA78 + SE!AA78 + SW!AA78 + TEN!AA78 + TEX!AA78</f>
        <v>13.000066790000002</v>
      </c>
      <c r="AB78" s="5">
        <f xml:space="preserve"> 0 + CAL!AB78 + CAR!AB78 + CENT!AB78 + FLA!AB78 + MIDA!AB78 + MIDW!AB78 + NE!AB78 + NY!AB78 + NW!AB78 + SE!AB78 + SW!AB78 + TEN!AB78 + TEX!AB78</f>
        <v>13.002433400000001</v>
      </c>
      <c r="AC78" s="5">
        <f xml:space="preserve"> 0 + CAL!AC78 + CAR!AC78 + CENT!AC78 + FLA!AC78 + MIDA!AC78 + MIDW!AC78 + NE!AC78 + NY!AC78 + NW!AC78 + SE!AC78 + SW!AC78 + TEN!AC78 + TEX!AC78</f>
        <v>13.00115396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tr">
        <f>CAL!A79</f>
        <v>Storage_Knob</v>
      </c>
      <c r="B79" s="5">
        <f xml:space="preserve"> 0 + CAL!B79 + CAR!B79 + CENT!B79 + FLA!B79 + MIDA!B79 + MIDW!B79 + NE!B79 + NY!B79 + NW!B79 + SE!B79 + SW!B79 + TEN!B79 + TEX!B79</f>
        <v>13</v>
      </c>
      <c r="C79" s="5">
        <f xml:space="preserve"> 0 + CAL!C79 + CAR!C79 + CENT!C79 + FLA!C79 + MIDA!C79 + MIDW!C79 + NE!C79 + NY!C79 + NW!C79 + SE!C79 + SW!C79 + TEN!C79 + TEX!C79</f>
        <v>17.883828600000001</v>
      </c>
      <c r="D79" s="5">
        <f xml:space="preserve"> 0 + CAL!D79 + CAR!D79 + CENT!D79 + FLA!D79 + MIDA!D79 + MIDW!D79 + NE!D79 + NY!D79 + NW!D79 + SE!D79 + SW!D79 + TEN!D79 + TEX!D79</f>
        <v>16.460902359999999</v>
      </c>
      <c r="E79" s="5">
        <f xml:space="preserve"> 0 + CAL!E79 + CAR!E79 + CENT!E79 + FLA!E79 + MIDA!E79 + MIDW!E79 + NE!E79 + NY!E79 + NW!E79 + SE!E79 + SW!E79 + TEN!E79 + TEX!E79</f>
        <v>14.201257630000002</v>
      </c>
      <c r="F79" s="5">
        <f xml:space="preserve"> 0 + CAL!F79 + CAR!F79 + CENT!F79 + FLA!F79 + MIDA!F79 + MIDW!F79 + NE!F79 + NY!F79 + NW!F79 + SE!F79 + SW!F79 + TEN!F79 + TEX!F79</f>
        <v>14.00133127</v>
      </c>
      <c r="G79" s="5">
        <f xml:space="preserve"> 0 + CAL!G79 + CAR!G79 + CENT!G79 + FLA!G79 + MIDA!G79 + MIDW!G79 + NE!G79 + NY!G79 + NW!G79 + SE!G79 + SW!G79 + TEN!G79 + TEX!G79</f>
        <v>13.012987649999999</v>
      </c>
      <c r="H79" s="5">
        <f xml:space="preserve"> 0 + CAL!H79 + CAR!H79 + CENT!H79 + FLA!H79 + MIDA!H79 + MIDW!H79 + NE!H79 + NY!H79 + NW!H79 + SE!H79 + SW!H79 + TEN!H79 + TEX!H79</f>
        <v>13.028956279999999</v>
      </c>
      <c r="I79" s="5">
        <f xml:space="preserve"> 0 + CAL!I79 + CAR!I79 + CENT!I79 + FLA!I79 + MIDA!I79 + MIDW!I79 + NE!I79 + NY!I79 + NW!I79 + SE!I79 + SW!I79 + TEN!I79 + TEX!I79</f>
        <v>13.00002885</v>
      </c>
      <c r="J79" s="5">
        <f xml:space="preserve"> 0 + CAL!J79 + CAR!J79 + CENT!J79 + FLA!J79 + MIDA!J79 + MIDW!J79 + NE!J79 + NY!J79 + NW!J79 + SE!J79 + SW!J79 + TEN!J79 + TEX!J79</f>
        <v>13.00001531</v>
      </c>
      <c r="K79" s="5">
        <f xml:space="preserve"> 0 + CAL!K79 + CAR!K79 + CENT!K79 + FLA!K79 + MIDA!K79 + MIDW!K79 + NE!K79 + NY!K79 + NW!K79 + SE!K79 + SW!K79 + TEN!K79 + TEX!K79</f>
        <v>13.00401754</v>
      </c>
      <c r="L79" s="5">
        <f xml:space="preserve"> 0 + CAL!L79 + CAR!L79 + CENT!L79 + FLA!L79 + MIDA!L79 + MIDW!L79 + NE!L79 + NY!L79 + NW!L79 + SE!L79 + SW!L79 + TEN!L79 + TEX!L79</f>
        <v>13.003526880000001</v>
      </c>
      <c r="M79" s="5">
        <f xml:space="preserve"> 0 + CAL!M79 + CAR!M79 + CENT!M79 + FLA!M79 + MIDA!M79 + MIDW!M79 + NE!M79 + NY!M79 + NW!M79 + SE!M79 + SW!M79 + TEN!M79 + TEX!M79</f>
        <v>13.002086639999998</v>
      </c>
      <c r="N79" s="5">
        <f xml:space="preserve"> 0 + CAL!N79 + CAR!N79 + CENT!N79 + FLA!N79 + MIDA!N79 + MIDW!N79 + NE!N79 + NY!N79 + NW!N79 + SE!N79 + SW!N79 + TEN!N79 + TEX!N79</f>
        <v>13.694460350000002</v>
      </c>
      <c r="O79" s="5">
        <f xml:space="preserve"> 0 + CAL!O79 + CAR!O79 + CENT!O79 + FLA!O79 + MIDA!O79 + MIDW!O79 + NE!O79 + NY!O79 + NW!O79 + SE!O79 + SW!O79 + TEN!O79 + TEX!O79</f>
        <v>13.390719970000003</v>
      </c>
      <c r="P79" s="5">
        <f xml:space="preserve"> 0 + CAL!P79 + CAR!P79 + CENT!P79 + FLA!P79 + MIDA!P79 + MIDW!P79 + NE!P79 + NY!P79 + NW!P79 + SE!P79 + SW!P79 + TEN!P79 + TEX!P79</f>
        <v>14.00027221</v>
      </c>
      <c r="Q79" s="5">
        <f xml:space="preserve"> 0 + CAL!Q79 + CAR!Q79 + CENT!Q79 + FLA!Q79 + MIDA!Q79 + MIDW!Q79 + NE!Q79 + NY!Q79 + NW!Q79 + SE!Q79 + SW!Q79 + TEN!Q79 + TEX!Q79</f>
        <v>14.02118308</v>
      </c>
      <c r="R79" s="5">
        <f xml:space="preserve"> 0 + CAL!R79 + CAR!R79 + CENT!R79 + FLA!R79 + MIDA!R79 + MIDW!R79 + NE!R79 + NY!R79 + NW!R79 + SE!R79 + SW!R79 + TEN!R79 + TEX!R79</f>
        <v>13.001163200000001</v>
      </c>
      <c r="S79" s="5">
        <f xml:space="preserve"> 0 + CAL!S79 + CAR!S79 + CENT!S79 + FLA!S79 + MIDA!S79 + MIDW!S79 + NE!S79 + NY!S79 + NW!S79 + SE!S79 + SW!S79 + TEN!S79 + TEX!S79</f>
        <v>13.030861220000002</v>
      </c>
      <c r="T79" s="5">
        <f xml:space="preserve"> 0 + CAL!T79 + CAR!T79 + CENT!T79 + FLA!T79 + MIDA!T79 + MIDW!T79 + NE!T79 + NY!T79 + NW!T79 + SE!T79 + SW!T79 + TEN!T79 + TEX!T79</f>
        <v>13.000627489999999</v>
      </c>
      <c r="U79" s="5">
        <f xml:space="preserve"> 0 + CAL!U79 + CAR!U79 + CENT!U79 + FLA!U79 + MIDA!U79 + MIDW!U79 + NE!U79 + NY!U79 + NW!U79 + SE!U79 + SW!U79 + TEN!U79 + TEX!U79</f>
        <v>13.00002935</v>
      </c>
      <c r="V79" s="5">
        <f xml:space="preserve"> 0 + CAL!V79 + CAR!V79 + CENT!V79 + FLA!V79 + MIDA!V79 + MIDW!V79 + NE!V79 + NY!V79 + NW!V79 + SE!V79 + SW!V79 + TEN!V79 + TEX!V79</f>
        <v>13.00052977</v>
      </c>
      <c r="W79" s="5">
        <f xml:space="preserve"> 0 + CAL!W79 + CAR!W79 + CENT!W79 + FLA!W79 + MIDA!W79 + MIDW!W79 + NE!W79 + NY!W79 + NW!W79 + SE!W79 + SW!W79 + TEN!W79 + TEX!W79</f>
        <v>13.00577432</v>
      </c>
      <c r="X79" s="5">
        <f xml:space="preserve"> 0 + CAL!X79 + CAR!X79 + CENT!X79 + FLA!X79 + MIDA!X79 + MIDW!X79 + NE!X79 + NY!X79 + NW!X79 + SE!X79 + SW!X79 + TEN!X79 + TEX!X79</f>
        <v>13.00126015</v>
      </c>
      <c r="Y79" s="5">
        <f xml:space="preserve"> 0 + CAL!Y79 + CAR!Y79 + CENT!Y79 + FLA!Y79 + MIDA!Y79 + MIDW!Y79 + NE!Y79 + NY!Y79 + NW!Y79 + SE!Y79 + SW!Y79 + TEN!Y79 + TEX!Y79</f>
        <v>13.007607969999999</v>
      </c>
      <c r="Z79" s="5">
        <f xml:space="preserve"> 0 + CAL!Z79 + CAR!Z79 + CENT!Z79 + FLA!Z79 + MIDA!Z79 + MIDW!Z79 + NE!Z79 + NY!Z79 + NW!Z79 + SE!Z79 + SW!Z79 + TEN!Z79 + TEX!Z79</f>
        <v>13.000066790000002</v>
      </c>
      <c r="AA79" s="5">
        <f xml:space="preserve"> 0 + CAL!AA79 + CAR!AA79 + CENT!AA79 + FLA!AA79 + MIDA!AA79 + MIDW!AA79 + NE!AA79 + NY!AA79 + NW!AA79 + SE!AA79 + SW!AA79 + TEN!AA79 + TEX!AA79</f>
        <v>13.002433400000001</v>
      </c>
      <c r="AB79" s="5">
        <f xml:space="preserve"> 0 + CAL!AB79 + CAR!AB79 + CENT!AB79 + FLA!AB79 + MIDA!AB79 + MIDW!AB79 + NE!AB79 + NY!AB79 + NW!AB79 + SE!AB79 + SW!AB79 + TEN!AB79 + TEX!AB79</f>
        <v>13.00115396</v>
      </c>
      <c r="AC79" s="5">
        <f xml:space="preserve"> 0 + CAL!AC79 + CAR!AC79 + CENT!AC79 + FLA!AC79 + MIDA!AC79 + MIDW!AC79 + NE!AC79 + NY!AC79 + NW!AC79 + SE!AC79 + SW!AC79 + TEN!AC79 + TEX!AC79</f>
        <v>13.00202371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tr">
        <f>CAL!A80</f>
        <v>Storage_Max_Knob</v>
      </c>
      <c r="B80" s="5">
        <f xml:space="preserve"> 0 + CAL!B80 + CAR!B80 + CENT!B80 + FLA!B80 + MIDA!B80 + MIDW!B80 + NE!B80 + NY!B80 + NW!B80 + SE!B80 + SW!B80 + TEN!B80 + TEX!B80</f>
        <v>13</v>
      </c>
      <c r="C80" s="5">
        <f xml:space="preserve"> 0 + CAL!C80 + CAR!C80 + CENT!C80 + FLA!C80 + MIDA!C80 + MIDW!C80 + NE!C80 + NY!C80 + NW!C80 + SE!C80 + SW!C80 + TEN!C80 + TEX!C80</f>
        <v>26</v>
      </c>
      <c r="D80" s="5">
        <f xml:space="preserve"> 0 + CAL!D80 + CAR!D80 + CENT!D80 + FLA!D80 + MIDA!D80 + MIDW!D80 + NE!D80 + NY!D80 + NW!D80 + SE!D80 + SW!D80 + TEN!D80 + TEX!D80</f>
        <v>26</v>
      </c>
      <c r="E80" s="5">
        <f xml:space="preserve"> 0 + CAL!E80 + CAR!E80 + CENT!E80 + FLA!E80 + MIDA!E80 + MIDW!E80 + NE!E80 + NY!E80 + NW!E80 + SE!E80 + SW!E80 + TEN!E80 + TEX!E80</f>
        <v>26</v>
      </c>
      <c r="F80" s="5">
        <f xml:space="preserve"> 0 + CAL!F80 + CAR!F80 + CENT!F80 + FLA!F80 + MIDA!F80 + MIDW!F80 + NE!F80 + NY!F80 + NW!F80 + SE!F80 + SW!F80 + TEN!F80 + TEX!F80</f>
        <v>26</v>
      </c>
      <c r="G80" s="5">
        <f xml:space="preserve"> 0 + CAL!G80 + CAR!G80 + CENT!G80 + FLA!G80 + MIDA!G80 + MIDW!G80 + NE!G80 + NY!G80 + NW!G80 + SE!G80 + SW!G80 + TEN!G80 + TEX!G80</f>
        <v>26</v>
      </c>
      <c r="H80" s="5">
        <f xml:space="preserve"> 0 + CAL!H80 + CAR!H80 + CENT!H80 + FLA!H80 + MIDA!H80 + MIDW!H80 + NE!H80 + NY!H80 + NW!H80 + SE!H80 + SW!H80 + TEN!H80 + TEX!H80</f>
        <v>26</v>
      </c>
      <c r="I80" s="5">
        <f xml:space="preserve"> 0 + CAL!I80 + CAR!I80 + CENT!I80 + FLA!I80 + MIDA!I80 + MIDW!I80 + NE!I80 + NY!I80 + NW!I80 + SE!I80 + SW!I80 + TEN!I80 + TEX!I80</f>
        <v>26</v>
      </c>
      <c r="J80" s="5">
        <f xml:space="preserve"> 0 + CAL!J80 + CAR!J80 + CENT!J80 + FLA!J80 + MIDA!J80 + MIDW!J80 + NE!J80 + NY!J80 + NW!J80 + SE!J80 + SW!J80 + TEN!J80 + TEX!J80</f>
        <v>26</v>
      </c>
      <c r="K80" s="5">
        <f xml:space="preserve"> 0 + CAL!K80 + CAR!K80 + CENT!K80 + FLA!K80 + MIDA!K80 + MIDW!K80 + NE!K80 + NY!K80 + NW!K80 + SE!K80 + SW!K80 + TEN!K80 + TEX!K80</f>
        <v>26</v>
      </c>
      <c r="L80" s="5">
        <f xml:space="preserve"> 0 + CAL!L80 + CAR!L80 + CENT!L80 + FLA!L80 + MIDA!L80 + MIDW!L80 + NE!L80 + NY!L80 + NW!L80 + SE!L80 + SW!L80 + TEN!L80 + TEX!L80</f>
        <v>26</v>
      </c>
      <c r="M80" s="5">
        <f xml:space="preserve"> 0 + CAL!M80 + CAR!M80 + CENT!M80 + FLA!M80 + MIDA!M80 + MIDW!M80 + NE!M80 + NY!M80 + NW!M80 + SE!M80 + SW!M80 + TEN!M80 + TEX!M80</f>
        <v>26</v>
      </c>
      <c r="N80" s="5">
        <f xml:space="preserve"> 0 + CAL!N80 + CAR!N80 + CENT!N80 + FLA!N80 + MIDA!N80 + MIDW!N80 + NE!N80 + NY!N80 + NW!N80 + SE!N80 + SW!N80 + TEN!N80 + TEX!N80</f>
        <v>26</v>
      </c>
      <c r="O80" s="5">
        <f xml:space="preserve"> 0 + CAL!O80 + CAR!O80 + CENT!O80 + FLA!O80 + MIDA!O80 + MIDW!O80 + NE!O80 + NY!O80 + NW!O80 + SE!O80 + SW!O80 + TEN!O80 + TEX!O80</f>
        <v>26</v>
      </c>
      <c r="P80" s="5">
        <f xml:space="preserve"> 0 + CAL!P80 + CAR!P80 + CENT!P80 + FLA!P80 + MIDA!P80 + MIDW!P80 + NE!P80 + NY!P80 + NW!P80 + SE!P80 + SW!P80 + TEN!P80 + TEX!P80</f>
        <v>26</v>
      </c>
      <c r="Q80" s="5">
        <f xml:space="preserve"> 0 + CAL!Q80 + CAR!Q80 + CENT!Q80 + FLA!Q80 + MIDA!Q80 + MIDW!Q80 + NE!Q80 + NY!Q80 + NW!Q80 + SE!Q80 + SW!Q80 + TEN!Q80 + TEX!Q80</f>
        <v>26</v>
      </c>
      <c r="R80" s="5">
        <f xml:space="preserve"> 0 + CAL!R80 + CAR!R80 + CENT!R80 + FLA!R80 + MIDA!R80 + MIDW!R80 + NE!R80 + NY!R80 + NW!R80 + SE!R80 + SW!R80 + TEN!R80 + TEX!R80</f>
        <v>26</v>
      </c>
      <c r="S80" s="5">
        <f xml:space="preserve"> 0 + CAL!S80 + CAR!S80 + CENT!S80 + FLA!S80 + MIDA!S80 + MIDW!S80 + NE!S80 + NY!S80 + NW!S80 + SE!S80 + SW!S80 + TEN!S80 + TEX!S80</f>
        <v>26</v>
      </c>
      <c r="T80" s="5">
        <f xml:space="preserve"> 0 + CAL!T80 + CAR!T80 + CENT!T80 + FLA!T80 + MIDA!T80 + MIDW!T80 + NE!T80 + NY!T80 + NW!T80 + SE!T80 + SW!T80 + TEN!T80 + TEX!T80</f>
        <v>26</v>
      </c>
      <c r="U80" s="5">
        <f xml:space="preserve"> 0 + CAL!U80 + CAR!U80 + CENT!U80 + FLA!U80 + MIDA!U80 + MIDW!U80 + NE!U80 + NY!U80 + NW!U80 + SE!U80 + SW!U80 + TEN!U80 + TEX!U80</f>
        <v>26</v>
      </c>
      <c r="V80" s="5">
        <f xml:space="preserve"> 0 + CAL!V80 + CAR!V80 + CENT!V80 + FLA!V80 + MIDA!V80 + MIDW!V80 + NE!V80 + NY!V80 + NW!V80 + SE!V80 + SW!V80 + TEN!V80 + TEX!V80</f>
        <v>26</v>
      </c>
      <c r="W80" s="5">
        <f xml:space="preserve"> 0 + CAL!W80 + CAR!W80 + CENT!W80 + FLA!W80 + MIDA!W80 + MIDW!W80 + NE!W80 + NY!W80 + NW!W80 + SE!W80 + SW!W80 + TEN!W80 + TEX!W80</f>
        <v>26</v>
      </c>
      <c r="X80" s="5">
        <f xml:space="preserve"> 0 + CAL!X80 + CAR!X80 + CENT!X80 + FLA!X80 + MIDA!X80 + MIDW!X80 + NE!X80 + NY!X80 + NW!X80 + SE!X80 + SW!X80 + TEN!X80 + TEX!X80</f>
        <v>26</v>
      </c>
      <c r="Y80" s="5">
        <f xml:space="preserve"> 0 + CAL!Y80 + CAR!Y80 + CENT!Y80 + FLA!Y80 + MIDA!Y80 + MIDW!Y80 + NE!Y80 + NY!Y80 + NW!Y80 + SE!Y80 + SW!Y80 + TEN!Y80 + TEX!Y80</f>
        <v>26</v>
      </c>
      <c r="Z80" s="5">
        <f xml:space="preserve"> 0 + CAL!Z80 + CAR!Z80 + CENT!Z80 + FLA!Z80 + MIDA!Z80 + MIDW!Z80 + NE!Z80 + NY!Z80 + NW!Z80 + SE!Z80 + SW!Z80 + TEN!Z80 + TEX!Z80</f>
        <v>26</v>
      </c>
      <c r="AA80" s="5">
        <f xml:space="preserve"> 0 + CAL!AA80 + CAR!AA80 + CENT!AA80 + FLA!AA80 + MIDA!AA80 + MIDW!AA80 + NE!AA80 + NY!AA80 + NW!AA80 + SE!AA80 + SW!AA80 + TEN!AA80 + TEX!AA80</f>
        <v>26</v>
      </c>
      <c r="AB80" s="5">
        <f xml:space="preserve"> 0 + CAL!AB80 + CAR!AB80 + CENT!AB80 + FLA!AB80 + MIDA!AB80 + MIDW!AB80 + NE!AB80 + NY!AB80 + NW!AB80 + SE!AB80 + SW!AB80 + TEN!AB80 + TEX!AB80</f>
        <v>26</v>
      </c>
      <c r="AC80" s="5">
        <f xml:space="preserve"> 0 + CAL!AC80 + CAR!AC80 + CENT!AC80 + FLA!AC80 + MIDA!AC80 + MIDW!AC80 + NE!AC80 + NY!AC80 + NW!AC80 + SE!AC80 + SW!AC80 + TEN!AC80 + TEX!AC80</f>
        <v>26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>
        <f>CAL!A81</f>
        <v>0</v>
      </c>
      <c r="B81" s="5">
        <f xml:space="preserve"> 0 + CAL!B81 + CAR!B81 + CENT!B81 + FLA!B81 + MIDA!B81 + MIDW!B81 + NE!B81 + NY!B81 + NW!B81 + SE!B81 + SW!B81 + TEN!B81 + TEX!B81</f>
        <v>0</v>
      </c>
      <c r="C81" s="5">
        <f xml:space="preserve"> 0 + CAL!C81 + CAR!C81 + CENT!C81 + FLA!C81 + MIDA!C81 + MIDW!C81 + NE!C81 + NY!C81 + NW!C81 + SE!C81 + SW!C81 + TEN!C81 + TEX!C81</f>
        <v>0</v>
      </c>
      <c r="D81" s="5">
        <f xml:space="preserve"> 0 + CAL!D81 + CAR!D81 + CENT!D81 + FLA!D81 + MIDA!D81 + MIDW!D81 + NE!D81 + NY!D81 + NW!D81 + SE!D81 + SW!D81 + TEN!D81 + TEX!D81</f>
        <v>0</v>
      </c>
      <c r="E81" s="5">
        <f xml:space="preserve"> 0 + CAL!E81 + CAR!E81 + CENT!E81 + FLA!E81 + MIDA!E81 + MIDW!E81 + NE!E81 + NY!E81 + NW!E81 + SE!E81 + SW!E81 + TEN!E81 + TEX!E81</f>
        <v>0</v>
      </c>
      <c r="F81" s="5">
        <f xml:space="preserve"> 0 + CAL!F81 + CAR!F81 + CENT!F81 + FLA!F81 + MIDA!F81 + MIDW!F81 + NE!F81 + NY!F81 + NW!F81 + SE!F81 + SW!F81 + TEN!F81 + TEX!F81</f>
        <v>0</v>
      </c>
      <c r="G81" s="5">
        <f xml:space="preserve"> 0 + CAL!G81 + CAR!G81 + CENT!G81 + FLA!G81 + MIDA!G81 + MIDW!G81 + NE!G81 + NY!G81 + NW!G81 + SE!G81 + SW!G81 + TEN!G81 + TEX!G81</f>
        <v>0</v>
      </c>
      <c r="H81" s="5">
        <f xml:space="preserve"> 0 + CAL!H81 + CAR!H81 + CENT!H81 + FLA!H81 + MIDA!H81 + MIDW!H81 + NE!H81 + NY!H81 + NW!H81 + SE!H81 + SW!H81 + TEN!H81 + TEX!H81</f>
        <v>0</v>
      </c>
      <c r="I81" s="5">
        <f xml:space="preserve"> 0 + CAL!I81 + CAR!I81 + CENT!I81 + FLA!I81 + MIDA!I81 + MIDW!I81 + NE!I81 + NY!I81 + NW!I81 + SE!I81 + SW!I81 + TEN!I81 + TEX!I81</f>
        <v>0</v>
      </c>
      <c r="J81" s="5">
        <f xml:space="preserve"> 0 + CAL!J81 + CAR!J81 + CENT!J81 + FLA!J81 + MIDA!J81 + MIDW!J81 + NE!J81 + NY!J81 + NW!J81 + SE!J81 + SW!J81 + TEN!J81 + TEX!J81</f>
        <v>0</v>
      </c>
      <c r="K81" s="5">
        <f xml:space="preserve"> 0 + CAL!K81 + CAR!K81 + CENT!K81 + FLA!K81 + MIDA!K81 + MIDW!K81 + NE!K81 + NY!K81 + NW!K81 + SE!K81 + SW!K81 + TEN!K81 + TEX!K81</f>
        <v>0</v>
      </c>
      <c r="L81" s="5">
        <f xml:space="preserve"> 0 + CAL!L81 + CAR!L81 + CENT!L81 + FLA!L81 + MIDA!L81 + MIDW!L81 + NE!L81 + NY!L81 + NW!L81 + SE!L81 + SW!L81 + TEN!L81 + TEX!L81</f>
        <v>0</v>
      </c>
      <c r="M81" s="5">
        <f xml:space="preserve"> 0 + CAL!M81 + CAR!M81 + CENT!M81 + FLA!M81 + MIDA!M81 + MIDW!M81 + NE!M81 + NY!M81 + NW!M81 + SE!M81 + SW!M81 + TEN!M81 + TEX!M81</f>
        <v>0</v>
      </c>
      <c r="N81" s="5">
        <f xml:space="preserve"> 0 + CAL!N81 + CAR!N81 + CENT!N81 + FLA!N81 + MIDA!N81 + MIDW!N81 + NE!N81 + NY!N81 + NW!N81 + SE!N81 + SW!N81 + TEN!N81 + TEX!N81</f>
        <v>0</v>
      </c>
      <c r="O81" s="5">
        <f xml:space="preserve"> 0 + CAL!O81 + CAR!O81 + CENT!O81 + FLA!O81 + MIDA!O81 + MIDW!O81 + NE!O81 + NY!O81 + NW!O81 + SE!O81 + SW!O81 + TEN!O81 + TEX!O81</f>
        <v>0</v>
      </c>
      <c r="P81" s="5">
        <f xml:space="preserve"> 0 + CAL!P81 + CAR!P81 + CENT!P81 + FLA!P81 + MIDA!P81 + MIDW!P81 + NE!P81 + NY!P81 + NW!P81 + SE!P81 + SW!P81 + TEN!P81 + TEX!P81</f>
        <v>0</v>
      </c>
      <c r="Q81" s="5">
        <f xml:space="preserve"> 0 + CAL!Q81 + CAR!Q81 + CENT!Q81 + FLA!Q81 + MIDA!Q81 + MIDW!Q81 + NE!Q81 + NY!Q81 + NW!Q81 + SE!Q81 + SW!Q81 + TEN!Q81 + TEX!Q81</f>
        <v>0</v>
      </c>
      <c r="R81" s="5">
        <f xml:space="preserve"> 0 + CAL!R81 + CAR!R81 + CENT!R81 + FLA!R81 + MIDA!R81 + MIDW!R81 + NE!R81 + NY!R81 + NW!R81 + SE!R81 + SW!R81 + TEN!R81 + TEX!R81</f>
        <v>0</v>
      </c>
      <c r="S81" s="5">
        <f xml:space="preserve"> 0 + CAL!S81 + CAR!S81 + CENT!S81 + FLA!S81 + MIDA!S81 + MIDW!S81 + NE!S81 + NY!S81 + NW!S81 + SE!S81 + SW!S81 + TEN!S81 + TEX!S81</f>
        <v>0</v>
      </c>
      <c r="T81" s="5">
        <f xml:space="preserve"> 0 + CAL!T81 + CAR!T81 + CENT!T81 + FLA!T81 + MIDA!T81 + MIDW!T81 + NE!T81 + NY!T81 + NW!T81 + SE!T81 + SW!T81 + TEN!T81 + TEX!T81</f>
        <v>0</v>
      </c>
      <c r="U81" s="5">
        <f xml:space="preserve"> 0 + CAL!U81 + CAR!U81 + CENT!U81 + FLA!U81 + MIDA!U81 + MIDW!U81 + NE!U81 + NY!U81 + NW!U81 + SE!U81 + SW!U81 + TEN!U81 + TEX!U81</f>
        <v>0</v>
      </c>
      <c r="V81" s="5">
        <f xml:space="preserve"> 0 + CAL!V81 + CAR!V81 + CENT!V81 + FLA!V81 + MIDA!V81 + MIDW!V81 + NE!V81 + NY!V81 + NW!V81 + SE!V81 + SW!V81 + TEN!V81 + TEX!V81</f>
        <v>0</v>
      </c>
      <c r="W81" s="5">
        <f xml:space="preserve"> 0 + CAL!W81 + CAR!W81 + CENT!W81 + FLA!W81 + MIDA!W81 + MIDW!W81 + NE!W81 + NY!W81 + NW!W81 + SE!W81 + SW!W81 + TEN!W81 + TEX!W81</f>
        <v>0</v>
      </c>
      <c r="X81" s="5">
        <f xml:space="preserve"> 0 + CAL!X81 + CAR!X81 + CENT!X81 + FLA!X81 + MIDA!X81 + MIDW!X81 + NE!X81 + NY!X81 + NW!X81 + SE!X81 + SW!X81 + TEN!X81 + TEX!X81</f>
        <v>0</v>
      </c>
      <c r="Y81" s="5">
        <f xml:space="preserve"> 0 + CAL!Y81 + CAR!Y81 + CENT!Y81 + FLA!Y81 + MIDA!Y81 + MIDW!Y81 + NE!Y81 + NY!Y81 + NW!Y81 + SE!Y81 + SW!Y81 + TEN!Y81 + TEX!Y81</f>
        <v>0</v>
      </c>
      <c r="Z81" s="5">
        <f xml:space="preserve"> 0 + CAL!Z81 + CAR!Z81 + CENT!Z81 + FLA!Z81 + MIDA!Z81 + MIDW!Z81 + NE!Z81 + NY!Z81 + NW!Z81 + SE!Z81 + SW!Z81 + TEN!Z81 + TEX!Z81</f>
        <v>0</v>
      </c>
      <c r="AA81" s="5">
        <f xml:space="preserve"> 0 + CAL!AA81 + CAR!AA81 + CENT!AA81 + FLA!AA81 + MIDA!AA81 + MIDW!AA81 + NE!AA81 + NY!AA81 + NW!AA81 + SE!AA81 + SW!AA81 + TEN!AA81 + TEX!AA81</f>
        <v>0</v>
      </c>
      <c r="AB81" s="5">
        <f xml:space="preserve"> 0 + CAL!AB81 + CAR!AB81 + CENT!AB81 + FLA!AB81 + MIDA!AB81 + MIDW!AB81 + NE!AB81 + NY!AB81 + NW!AB81 + SE!AB81 + SW!AB81 + TEN!AB81 + TEX!AB81</f>
        <v>0</v>
      </c>
      <c r="AC81" s="5">
        <f xml:space="preserve"> 0 + CAL!AC81 + CAR!AC81 + CENT!AC81 + FLA!AC81 + MIDA!AC81 + MIDW!AC81 + NE!AC81 + NY!AC81 + NW!AC81 + SE!AC81 + SW!AC81 + TEN!AC81 + TEX!AC81</f>
        <v>0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B82" s="5">
        <f xml:space="preserve"> 0 + CAL!B82 + CAR!B82 + CENT!B82 + FLA!B82 + MIDA!B82 + MIDW!B82 + NE!B82 + NY!B82 + NW!B82 + SE!B82 + SW!B82 + TEN!B82 + TEX!B82</f>
        <v>0</v>
      </c>
      <c r="C82" s="5">
        <f xml:space="preserve"> 0 + CAL!C82 + CAR!C82 + CENT!C82 + FLA!C82 + MIDA!C82 + MIDW!C82 + NE!C82 + NY!C82 + NW!C82 + SE!C82 + SW!C82 + TEN!C82 + TEX!C82</f>
        <v>0</v>
      </c>
      <c r="D82" s="5">
        <f xml:space="preserve"> 0 + CAL!D82 + CAR!D82 + CENT!D82 + FLA!D82 + MIDA!D82 + MIDW!D82 + NE!D82 + NY!D82 + NW!D82 + SE!D82 + SW!D82 + TEN!D82 + TEX!D82</f>
        <v>0</v>
      </c>
      <c r="E82" s="5">
        <f xml:space="preserve"> 0 + CAL!E82 + CAR!E82 + CENT!E82 + FLA!E82 + MIDA!E82 + MIDW!E82 + NE!E82 + NY!E82 + NW!E82 + SE!E82 + SW!E82 + TEN!E82 + TEX!E82</f>
        <v>0</v>
      </c>
      <c r="F82" s="5">
        <f xml:space="preserve"> 0 + CAL!F82 + CAR!F82 + CENT!F82 + FLA!F82 + MIDA!F82 + MIDW!F82 + NE!F82 + NY!F82 + NW!F82 + SE!F82 + SW!F82 + TEN!F82 + TEX!F82</f>
        <v>0</v>
      </c>
      <c r="G82" s="5">
        <f xml:space="preserve"> 0 + CAL!G82 + CAR!G82 + CENT!G82 + FLA!G82 + MIDA!G82 + MIDW!G82 + NE!G82 + NY!G82 + NW!G82 + SE!G82 + SW!G82 + TEN!G82 + TEX!G82</f>
        <v>0</v>
      </c>
      <c r="H82" s="5">
        <f xml:space="preserve"> 0 + CAL!H82 + CAR!H82 + CENT!H82 + FLA!H82 + MIDA!H82 + MIDW!H82 + NE!H82 + NY!H82 + NW!H82 + SE!H82 + SW!H82 + TEN!H82 + TEX!H82</f>
        <v>0</v>
      </c>
      <c r="I82" s="5">
        <f xml:space="preserve"> 0 + CAL!I82 + CAR!I82 + CENT!I82 + FLA!I82 + MIDA!I82 + MIDW!I82 + NE!I82 + NY!I82 + NW!I82 + SE!I82 + SW!I82 + TEN!I82 + TEX!I82</f>
        <v>0</v>
      </c>
      <c r="J82" s="5">
        <f xml:space="preserve"> 0 + CAL!J82 + CAR!J82 + CENT!J82 + FLA!J82 + MIDA!J82 + MIDW!J82 + NE!J82 + NY!J82 + NW!J82 + SE!J82 + SW!J82 + TEN!J82 + TEX!J82</f>
        <v>0</v>
      </c>
      <c r="K82" s="5">
        <f xml:space="preserve"> 0 + CAL!K82 + CAR!K82 + CENT!K82 + FLA!K82 + MIDA!K82 + MIDW!K82 + NE!K82 + NY!K82 + NW!K82 + SE!K82 + SW!K82 + TEN!K82 + TEX!K82</f>
        <v>0</v>
      </c>
      <c r="L82" s="5">
        <f xml:space="preserve"> 0 + CAL!L82 + CAR!L82 + CENT!L82 + FLA!L82 + MIDA!L82 + MIDW!L82 + NE!L82 + NY!L82 + NW!L82 + SE!L82 + SW!L82 + TEN!L82 + TEX!L82</f>
        <v>0</v>
      </c>
      <c r="M82" s="5">
        <f xml:space="preserve"> 0 + CAL!M82 + CAR!M82 + CENT!M82 + FLA!M82 + MIDA!M82 + MIDW!M82 + NE!M82 + NY!M82 + NW!M82 + SE!M82 + SW!M82 + TEN!M82 + TEX!M82</f>
        <v>0</v>
      </c>
      <c r="N82" s="5">
        <f xml:space="preserve"> 0 + CAL!N82 + CAR!N82 + CENT!N82 + FLA!N82 + MIDA!N82 + MIDW!N82 + NE!N82 + NY!N82 + NW!N82 + SE!N82 + SW!N82 + TEN!N82 + TEX!N82</f>
        <v>0</v>
      </c>
      <c r="O82" s="5">
        <f xml:space="preserve"> 0 + CAL!O82 + CAR!O82 + CENT!O82 + FLA!O82 + MIDA!O82 + MIDW!O82 + NE!O82 + NY!O82 + NW!O82 + SE!O82 + SW!O82 + TEN!O82 + TEX!O82</f>
        <v>0</v>
      </c>
      <c r="P82" s="5">
        <f xml:space="preserve"> 0 + CAL!P82 + CAR!P82 + CENT!P82 + FLA!P82 + MIDA!P82 + MIDW!P82 + NE!P82 + NY!P82 + NW!P82 + SE!P82 + SW!P82 + TEN!P82 + TEX!P82</f>
        <v>0</v>
      </c>
      <c r="Q82" s="5">
        <f xml:space="preserve"> 0 + CAL!Q82 + CAR!Q82 + CENT!Q82 + FLA!Q82 + MIDA!Q82 + MIDW!Q82 + NE!Q82 + NY!Q82 + NW!Q82 + SE!Q82 + SW!Q82 + TEN!Q82 + TEX!Q82</f>
        <v>0</v>
      </c>
      <c r="R82" s="5">
        <f xml:space="preserve"> 0 + CAL!R82 + CAR!R82 + CENT!R82 + FLA!R82 + MIDA!R82 + MIDW!R82 + NE!R82 + NY!R82 + NW!R82 + SE!R82 + SW!R82 + TEN!R82 + TEX!R82</f>
        <v>0</v>
      </c>
      <c r="S82" s="5">
        <f xml:space="preserve"> 0 + CAL!S82 + CAR!S82 + CENT!S82 + FLA!S82 + MIDA!S82 + MIDW!S82 + NE!S82 + NY!S82 + NW!S82 + SE!S82 + SW!S82 + TEN!S82 + TEX!S82</f>
        <v>0</v>
      </c>
      <c r="T82" s="5">
        <f xml:space="preserve"> 0 + CAL!T82 + CAR!T82 + CENT!T82 + FLA!T82 + MIDA!T82 + MIDW!T82 + NE!T82 + NY!T82 + NW!T82 + SE!T82 + SW!T82 + TEN!T82 + TEX!T82</f>
        <v>0</v>
      </c>
      <c r="U82" s="5">
        <f xml:space="preserve"> 0 + CAL!U82 + CAR!U82 + CENT!U82 + FLA!U82 + MIDA!U82 + MIDW!U82 + NE!U82 + NY!U82 + NW!U82 + SE!U82 + SW!U82 + TEN!U82 + TEX!U82</f>
        <v>0</v>
      </c>
      <c r="V82" s="5">
        <f xml:space="preserve"> 0 + CAL!V82 + CAR!V82 + CENT!V82 + FLA!V82 + MIDA!V82 + MIDW!V82 + NE!V82 + NY!V82 + NW!V82 + SE!V82 + SW!V82 + TEN!V82 + TEX!V82</f>
        <v>0</v>
      </c>
      <c r="W82" s="5">
        <f xml:space="preserve"> 0 + CAL!W82 + CAR!W82 + CENT!W82 + FLA!W82 + MIDA!W82 + MIDW!W82 + NE!W82 + NY!W82 + NW!W82 + SE!W82 + SW!W82 + TEN!W82 + TEX!W82</f>
        <v>0</v>
      </c>
      <c r="X82" s="5">
        <f xml:space="preserve"> 0 + CAL!X82 + CAR!X82 + CENT!X82 + FLA!X82 + MIDA!X82 + MIDW!X82 + NE!X82 + NY!X82 + NW!X82 + SE!X82 + SW!X82 + TEN!X82 + TEX!X82</f>
        <v>0</v>
      </c>
      <c r="Y82" s="5">
        <f xml:space="preserve"> 0 + CAL!Y82 + CAR!Y82 + CENT!Y82 + FLA!Y82 + MIDA!Y82 + MIDW!Y82 + NE!Y82 + NY!Y82 + NW!Y82 + SE!Y82 + SW!Y82 + TEN!Y82 + TEX!Y82</f>
        <v>0</v>
      </c>
      <c r="Z82" s="5">
        <f xml:space="preserve"> 0 + CAL!Z82 + CAR!Z82 + CENT!Z82 + FLA!Z82 + MIDA!Z82 + MIDW!Z82 + NE!Z82 + NY!Z82 + NW!Z82 + SE!Z82 + SW!Z82 + TEN!Z82 + TEX!Z82</f>
        <v>0</v>
      </c>
      <c r="AA82" s="5">
        <f xml:space="preserve"> 0 + CAL!AA82 + CAR!AA82 + CENT!AA82 + FLA!AA82 + MIDA!AA82 + MIDW!AA82 + NE!AA82 + NY!AA82 + NW!AA82 + SE!AA82 + SW!AA82 + TEN!AA82 + TEX!AA82</f>
        <v>0</v>
      </c>
      <c r="AB82" s="5">
        <f xml:space="preserve"> 0 + CAL!AB82 + CAR!AB82 + CENT!AB82 + FLA!AB82 + MIDA!AB82 + MIDW!AB82 + NE!AB82 + NY!AB82 + NW!AB82 + SE!AB82 + SW!AB82 + TEN!AB82 + TEX!AB82</f>
        <v>0</v>
      </c>
      <c r="AC82" s="5">
        <f xml:space="preserve"> 0 + CAL!AC82 + CAR!AC82 + CENT!AC82 + FLA!AC82 + MIDA!AC82 + MIDW!AC82 + NE!AC82 + NY!AC82 + NW!AC82 + SE!AC82 + SW!AC82 + TEN!AC82 + TEX!AC82</f>
        <v>0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>
        <f xml:space="preserve"> 0 + CAL!B83 + CAR!B83 + CENT!B83 + FLA!B83 + MIDA!B83 + MIDW!B83 + NE!B83 + NY!B83 + NW!B83 + SE!B83 + SW!B83 + TEN!B83 + TEX!B83</f>
        <v>0</v>
      </c>
      <c r="C83" s="5">
        <f xml:space="preserve"> 0 + CAL!C83 + CAR!C83 + CENT!C83 + FLA!C83 + MIDA!C83 + MIDW!C83 + NE!C83 + NY!C83 + NW!C83 + SE!C83 + SW!C83 + TEN!C83 + TEX!C83</f>
        <v>0</v>
      </c>
      <c r="D83" s="5">
        <f xml:space="preserve"> 0 + CAL!D83 + CAR!D83 + CENT!D83 + FLA!D83 + MIDA!D83 + MIDW!D83 + NE!D83 + NY!D83 + NW!D83 + SE!D83 + SW!D83 + TEN!D83 + TEX!D83</f>
        <v>0</v>
      </c>
      <c r="E83" s="5">
        <f xml:space="preserve"> 0 + CAL!E83 + CAR!E83 + CENT!E83 + FLA!E83 + MIDA!E83 + MIDW!E83 + NE!E83 + NY!E83 + NW!E83 + SE!E83 + SW!E83 + TEN!E83 + TEX!E83</f>
        <v>0</v>
      </c>
      <c r="F83" s="5">
        <f xml:space="preserve"> 0 + CAL!F83 + CAR!F83 + CENT!F83 + FLA!F83 + MIDA!F83 + MIDW!F83 + NE!F83 + NY!F83 + NW!F83 + SE!F83 + SW!F83 + TEN!F83 + TEX!F83</f>
        <v>0</v>
      </c>
      <c r="G83" s="5">
        <f xml:space="preserve"> 0 + CAL!G83 + CAR!G83 + CENT!G83 + FLA!G83 + MIDA!G83 + MIDW!G83 + NE!G83 + NY!G83 + NW!G83 + SE!G83 + SW!G83 + TEN!G83 + TEX!G83</f>
        <v>0</v>
      </c>
      <c r="H83" s="5">
        <f xml:space="preserve"> 0 + CAL!H83 + CAR!H83 + CENT!H83 + FLA!H83 + MIDA!H83 + MIDW!H83 + NE!H83 + NY!H83 + NW!H83 + SE!H83 + SW!H83 + TEN!H83 + TEX!H83</f>
        <v>0</v>
      </c>
      <c r="I83" s="5">
        <f xml:space="preserve"> 0 + CAL!I83 + CAR!I83 + CENT!I83 + FLA!I83 + MIDA!I83 + MIDW!I83 + NE!I83 + NY!I83 + NW!I83 + SE!I83 + SW!I83 + TEN!I83 + TEX!I83</f>
        <v>0</v>
      </c>
      <c r="J83" s="5">
        <f xml:space="preserve"> 0 + CAL!J83 + CAR!J83 + CENT!J83 + FLA!J83 + MIDA!J83 + MIDW!J83 + NE!J83 + NY!J83 + NW!J83 + SE!J83 + SW!J83 + TEN!J83 + TEX!J83</f>
        <v>0</v>
      </c>
      <c r="K83" s="5">
        <f xml:space="preserve"> 0 + CAL!K83 + CAR!K83 + CENT!K83 + FLA!K83 + MIDA!K83 + MIDW!K83 + NE!K83 + NY!K83 + NW!K83 + SE!K83 + SW!K83 + TEN!K83 + TEX!K83</f>
        <v>0</v>
      </c>
      <c r="L83" s="5">
        <f xml:space="preserve"> 0 + CAL!L83 + CAR!L83 + CENT!L83 + FLA!L83 + MIDA!L83 + MIDW!L83 + NE!L83 + NY!L83 + NW!L83 + SE!L83 + SW!L83 + TEN!L83 + TEX!L83</f>
        <v>0</v>
      </c>
      <c r="M83" s="5">
        <f xml:space="preserve"> 0 + CAL!M83 + CAR!M83 + CENT!M83 + FLA!M83 + MIDA!M83 + MIDW!M83 + NE!M83 + NY!M83 + NW!M83 + SE!M83 + SW!M83 + TEN!M83 + TEX!M83</f>
        <v>0</v>
      </c>
      <c r="N83" s="5">
        <f xml:space="preserve"> 0 + CAL!N83 + CAR!N83 + CENT!N83 + FLA!N83 + MIDA!N83 + MIDW!N83 + NE!N83 + NY!N83 + NW!N83 + SE!N83 + SW!N83 + TEN!N83 + TEX!N83</f>
        <v>0</v>
      </c>
      <c r="O83" s="5">
        <f xml:space="preserve"> 0 + CAL!O83 + CAR!O83 + CENT!O83 + FLA!O83 + MIDA!O83 + MIDW!O83 + NE!O83 + NY!O83 + NW!O83 + SE!O83 + SW!O83 + TEN!O83 + TEX!O83</f>
        <v>0</v>
      </c>
      <c r="P83" s="5">
        <f xml:space="preserve"> 0 + CAL!P83 + CAR!P83 + CENT!P83 + FLA!P83 + MIDA!P83 + MIDW!P83 + NE!P83 + NY!P83 + NW!P83 + SE!P83 + SW!P83 + TEN!P83 + TEX!P83</f>
        <v>0</v>
      </c>
      <c r="Q83" s="5">
        <f xml:space="preserve"> 0 + CAL!Q83 + CAR!Q83 + CENT!Q83 + FLA!Q83 + MIDA!Q83 + MIDW!Q83 + NE!Q83 + NY!Q83 + NW!Q83 + SE!Q83 + SW!Q83 + TEN!Q83 + TEX!Q83</f>
        <v>0</v>
      </c>
      <c r="R83" s="5">
        <f xml:space="preserve"> 0 + CAL!R83 + CAR!R83 + CENT!R83 + FLA!R83 + MIDA!R83 + MIDW!R83 + NE!R83 + NY!R83 + NW!R83 + SE!R83 + SW!R83 + TEN!R83 + TEX!R83</f>
        <v>0</v>
      </c>
      <c r="S83" s="5">
        <f xml:space="preserve"> 0 + CAL!S83 + CAR!S83 + CENT!S83 + FLA!S83 + MIDA!S83 + MIDW!S83 + NE!S83 + NY!S83 + NW!S83 + SE!S83 + SW!S83 + TEN!S83 + TEX!S83</f>
        <v>0</v>
      </c>
      <c r="T83" s="5">
        <f xml:space="preserve"> 0 + CAL!T83 + CAR!T83 + CENT!T83 + FLA!T83 + MIDA!T83 + MIDW!T83 + NE!T83 + NY!T83 + NW!T83 + SE!T83 + SW!T83 + TEN!T83 + TEX!T83</f>
        <v>0</v>
      </c>
      <c r="U83" s="5">
        <f xml:space="preserve"> 0 + CAL!U83 + CAR!U83 + CENT!U83 + FLA!U83 + MIDA!U83 + MIDW!U83 + NE!U83 + NY!U83 + NW!U83 + SE!U83 + SW!U83 + TEN!U83 + TEX!U83</f>
        <v>0</v>
      </c>
      <c r="V83" s="5">
        <f xml:space="preserve"> 0 + CAL!V83 + CAR!V83 + CENT!V83 + FLA!V83 + MIDA!V83 + MIDW!V83 + NE!V83 + NY!V83 + NW!V83 + SE!V83 + SW!V83 + TEN!V83 + TEX!V83</f>
        <v>0</v>
      </c>
      <c r="W83" s="5">
        <f xml:space="preserve"> 0 + CAL!W83 + CAR!W83 + CENT!W83 + FLA!W83 + MIDA!W83 + MIDW!W83 + NE!W83 + NY!W83 + NW!W83 + SE!W83 + SW!W83 + TEN!W83 + TEX!W83</f>
        <v>0</v>
      </c>
      <c r="X83" s="5">
        <f xml:space="preserve"> 0 + CAL!X83 + CAR!X83 + CENT!X83 + FLA!X83 + MIDA!X83 + MIDW!X83 + NE!X83 + NY!X83 + NW!X83 + SE!X83 + SW!X83 + TEN!X83 + TEX!X83</f>
        <v>0</v>
      </c>
      <c r="Y83" s="5">
        <f xml:space="preserve"> 0 + CAL!Y83 + CAR!Y83 + CENT!Y83 + FLA!Y83 + MIDA!Y83 + MIDW!Y83 + NE!Y83 + NY!Y83 + NW!Y83 + SE!Y83 + SW!Y83 + TEN!Y83 + TEX!Y83</f>
        <v>0</v>
      </c>
      <c r="Z83" s="5">
        <f xml:space="preserve"> 0 + CAL!Z83 + CAR!Z83 + CENT!Z83 + FLA!Z83 + MIDA!Z83 + MIDW!Z83 + NE!Z83 + NY!Z83 + NW!Z83 + SE!Z83 + SW!Z83 + TEN!Z83 + TEX!Z83</f>
        <v>0</v>
      </c>
      <c r="AA83" s="5">
        <f xml:space="preserve"> 0 + CAL!AA83 + CAR!AA83 + CENT!AA83 + FLA!AA83 + MIDA!AA83 + MIDW!AA83 + NE!AA83 + NY!AA83 + NW!AA83 + SE!AA83 + SW!AA83 + TEN!AA83 + TEX!AA83</f>
        <v>0</v>
      </c>
      <c r="AB83" s="5">
        <f xml:space="preserve"> 0 + CAL!AB83 + CAR!AB83 + CENT!AB83 + FLA!AB83 + MIDA!AB83 + MIDW!AB83 + NE!AB83 + NY!AB83 + NW!AB83 + SE!AB83 + SW!AB83 + TEN!AB83 + TEX!AB83</f>
        <v>0</v>
      </c>
      <c r="AC83" s="5">
        <f xml:space="preserve"> 0 + CAL!AC83 + CAR!AC83 + CENT!AC83 + FLA!AC83 + MIDA!AC83 + MIDW!AC83 + NE!AC83 + NY!AC83 + NW!AC83 + SE!AC83 + SW!AC83 + TEN!AC83 + TEX!AC83</f>
        <v>0</v>
      </c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6695B-14A7-43A7-8E83-39020935AE7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58706</v>
      </c>
      <c r="C5" s="5">
        <v>62229.842657310001</v>
      </c>
      <c r="D5" s="5">
        <v>64820.911631490002</v>
      </c>
      <c r="E5" s="5">
        <v>67511.589212239996</v>
      </c>
      <c r="F5" s="5">
        <v>70385.734643689997</v>
      </c>
      <c r="G5" s="5">
        <v>74346.434979369995</v>
      </c>
      <c r="H5" s="5">
        <v>78468.186688410002</v>
      </c>
      <c r="I5" s="5">
        <v>81210.0708878</v>
      </c>
      <c r="J5" s="5">
        <v>84047.019047709997</v>
      </c>
      <c r="K5" s="5">
        <v>86979.331785290007</v>
      </c>
      <c r="L5" s="5">
        <v>90056.175946989999</v>
      </c>
      <c r="M5" s="5">
        <v>93696.574209269995</v>
      </c>
      <c r="N5" s="5">
        <v>97450.393969629993</v>
      </c>
      <c r="O5" s="5">
        <v>100254.25609032001</v>
      </c>
      <c r="P5" s="5">
        <v>103090.20780102001</v>
      </c>
      <c r="Q5" s="5">
        <v>106566.24227695999</v>
      </c>
      <c r="R5" s="5">
        <v>110314.88415107</v>
      </c>
      <c r="S5" s="5">
        <v>113576.75755506</v>
      </c>
      <c r="T5" s="5">
        <v>113625.11556433</v>
      </c>
      <c r="U5" s="5">
        <v>116105.77791213</v>
      </c>
      <c r="V5" s="5">
        <v>118641.01142179999</v>
      </c>
      <c r="W5" s="5">
        <v>121216.20508982</v>
      </c>
      <c r="X5" s="5">
        <v>123903.9380157</v>
      </c>
      <c r="Y5" s="5">
        <v>126635.67045946</v>
      </c>
      <c r="Z5" s="5">
        <v>129404.52664548</v>
      </c>
      <c r="AA5" s="5">
        <v>132236.56110019999</v>
      </c>
      <c r="AB5" s="5">
        <v>135133.70760532</v>
      </c>
      <c r="AC5" s="5">
        <v>138062.19692719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178291941.155</v>
      </c>
      <c r="C6" s="5">
        <v>182373175.15063801</v>
      </c>
      <c r="D6" s="5">
        <v>186638887.474471</v>
      </c>
      <c r="E6" s="5">
        <v>192198174.654452</v>
      </c>
      <c r="F6" s="5">
        <v>199896825.961532</v>
      </c>
      <c r="G6" s="5">
        <v>209757642.03740901</v>
      </c>
      <c r="H6" s="5">
        <v>219628926.852301</v>
      </c>
      <c r="I6" s="5">
        <v>225466374.79708099</v>
      </c>
      <c r="J6" s="5">
        <v>231530065.473537</v>
      </c>
      <c r="K6" s="5">
        <v>237820325.76378801</v>
      </c>
      <c r="L6" s="5">
        <v>244490094.38210499</v>
      </c>
      <c r="M6" s="5">
        <v>252971165.26593199</v>
      </c>
      <c r="N6" s="5">
        <v>261807854.435992</v>
      </c>
      <c r="O6" s="5">
        <v>269389325.87757999</v>
      </c>
      <c r="P6" s="5">
        <v>277233250.73677301</v>
      </c>
      <c r="Q6" s="5">
        <v>284539291.570858</v>
      </c>
      <c r="R6" s="5">
        <v>291795137.90134501</v>
      </c>
      <c r="S6" s="5">
        <v>297990997.43032998</v>
      </c>
      <c r="T6" s="5">
        <v>303787935.652192</v>
      </c>
      <c r="U6" s="5">
        <v>310446613.42871702</v>
      </c>
      <c r="V6" s="5">
        <v>317247841.77938598</v>
      </c>
      <c r="W6" s="5">
        <v>324155619.76266903</v>
      </c>
      <c r="X6" s="5">
        <v>331306877.40395701</v>
      </c>
      <c r="Y6" s="5">
        <v>338580853.40296298</v>
      </c>
      <c r="Z6" s="5">
        <v>345947799.32113302</v>
      </c>
      <c r="AA6" s="5">
        <v>353471190.52724397</v>
      </c>
      <c r="AB6" s="5">
        <v>361155767.08517897</v>
      </c>
      <c r="AC6" s="5">
        <v>368936922.60602802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178291941.155</v>
      </c>
      <c r="C7" s="5">
        <v>182373052.0731</v>
      </c>
      <c r="D7" s="5">
        <v>186535785.209562</v>
      </c>
      <c r="E7" s="5">
        <v>190781773.008753</v>
      </c>
      <c r="F7" s="5">
        <v>195112680.56392801</v>
      </c>
      <c r="G7" s="5">
        <v>199530206.270206</v>
      </c>
      <c r="H7" s="5">
        <v>204036082.49061099</v>
      </c>
      <c r="I7" s="5">
        <v>208632076.235423</v>
      </c>
      <c r="J7" s="5">
        <v>213319989.855131</v>
      </c>
      <c r="K7" s="5">
        <v>218101661.74723399</v>
      </c>
      <c r="L7" s="5">
        <v>222978967.07717901</v>
      </c>
      <c r="M7" s="5">
        <v>227953818.513722</v>
      </c>
      <c r="N7" s="5">
        <v>233028166.97899699</v>
      </c>
      <c r="O7" s="5">
        <v>238204002.41357699</v>
      </c>
      <c r="P7" s="5">
        <v>243483354.55684799</v>
      </c>
      <c r="Q7" s="5">
        <v>248868293.74298501</v>
      </c>
      <c r="R7" s="5">
        <v>254360931.712845</v>
      </c>
      <c r="S7" s="5">
        <v>259963422.44210199</v>
      </c>
      <c r="T7" s="5">
        <v>265677962.985944</v>
      </c>
      <c r="U7" s="5">
        <v>271506794.34066302</v>
      </c>
      <c r="V7" s="5">
        <v>277452202.32247603</v>
      </c>
      <c r="W7" s="5">
        <v>283516518.463925</v>
      </c>
      <c r="X7" s="5">
        <v>289702120.928204</v>
      </c>
      <c r="Y7" s="5">
        <v>296011435.44176799</v>
      </c>
      <c r="Z7" s="5">
        <v>302446936.24560302</v>
      </c>
      <c r="AA7" s="5">
        <v>309011147.065516</v>
      </c>
      <c r="AB7" s="5">
        <v>315706642.10182601</v>
      </c>
      <c r="AC7" s="5">
        <v>322536047.03886199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14804.247511330001</v>
      </c>
      <c r="C8" s="5">
        <v>17134.884788859999</v>
      </c>
      <c r="D8" s="5">
        <v>19368.806847650001</v>
      </c>
      <c r="E8" s="5">
        <v>21674.450592469999</v>
      </c>
      <c r="F8" s="5">
        <v>24070.764286059999</v>
      </c>
      <c r="G8" s="5">
        <v>26734.408131699998</v>
      </c>
      <c r="H8" s="5">
        <v>28879.53863467</v>
      </c>
      <c r="I8" s="5">
        <v>29421.036828169999</v>
      </c>
      <c r="J8" s="5">
        <v>29988.514689479998</v>
      </c>
      <c r="K8" s="5">
        <v>30581.377540789999</v>
      </c>
      <c r="L8" s="5">
        <v>31251.63629436</v>
      </c>
      <c r="M8" s="5">
        <v>32448.78075124</v>
      </c>
      <c r="N8" s="5">
        <v>33673.518380239999</v>
      </c>
      <c r="O8" s="5">
        <v>34727.342264519997</v>
      </c>
      <c r="P8" s="5">
        <v>35810.839383719998</v>
      </c>
      <c r="Q8" s="5">
        <v>36646.405370029999</v>
      </c>
      <c r="R8" s="5">
        <v>37415.484245719999</v>
      </c>
      <c r="S8" s="5">
        <v>38046.010982209998</v>
      </c>
      <c r="T8" s="5">
        <v>39185.17276709</v>
      </c>
      <c r="U8" s="5">
        <v>40050.401068979998</v>
      </c>
      <c r="V8" s="5">
        <v>40932.03578138</v>
      </c>
      <c r="W8" s="5">
        <v>41825.673321429997</v>
      </c>
      <c r="X8" s="5">
        <v>42748.801912709998</v>
      </c>
      <c r="Y8" s="5">
        <v>43686.328377040001</v>
      </c>
      <c r="Z8" s="5">
        <v>44634.496974920003</v>
      </c>
      <c r="AA8" s="5">
        <v>45601.465167019996</v>
      </c>
      <c r="AB8" s="5">
        <v>46587.916616100003</v>
      </c>
      <c r="AC8" s="5">
        <v>47585.700459729997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2740.84487941</v>
      </c>
      <c r="C9" s="5">
        <v>2539.8189564200002</v>
      </c>
      <c r="D9" s="5">
        <v>2320.9817155400001</v>
      </c>
      <c r="E9" s="5">
        <v>2122.8573912900001</v>
      </c>
      <c r="F9" s="5">
        <v>1965.63813686</v>
      </c>
      <c r="G9" s="5">
        <v>1848.9471405700001</v>
      </c>
      <c r="H9" s="5">
        <v>1791.48558056</v>
      </c>
      <c r="I9" s="5">
        <v>1789.6499512800001</v>
      </c>
      <c r="J9" s="5">
        <v>1788.20858886</v>
      </c>
      <c r="K9" s="5">
        <v>1787.1572648700001</v>
      </c>
      <c r="L9" s="5">
        <v>1785.0008532500001</v>
      </c>
      <c r="M9" s="5">
        <v>1771.97909893</v>
      </c>
      <c r="N9" s="5">
        <v>1761.2430883300001</v>
      </c>
      <c r="O9" s="5">
        <v>1772.0451680199999</v>
      </c>
      <c r="P9" s="5">
        <v>1785.3960509599999</v>
      </c>
      <c r="Q9" s="5">
        <v>1795.05097886</v>
      </c>
      <c r="R9" s="5">
        <v>1803.31814571</v>
      </c>
      <c r="S9" s="5">
        <v>1829.9833224199999</v>
      </c>
      <c r="T9" s="5">
        <v>1917.5886738900001</v>
      </c>
      <c r="U9" s="5">
        <v>1959.9155240600001</v>
      </c>
      <c r="V9" s="5">
        <v>2002.93415428</v>
      </c>
      <c r="W9" s="5">
        <v>2047.25518023</v>
      </c>
      <c r="X9" s="5">
        <v>2090.9929714300001</v>
      </c>
      <c r="Y9" s="5">
        <v>2135.8627524499998</v>
      </c>
      <c r="Z9" s="5">
        <v>2182.4246245899999</v>
      </c>
      <c r="AA9" s="5">
        <v>2229.7617379600001</v>
      </c>
      <c r="AB9" s="5">
        <v>2277.86055885</v>
      </c>
      <c r="AC9" s="5">
        <v>2327.6966210999999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22764.790083420001</v>
      </c>
      <c r="D11" s="5">
        <v>19345.069874749999</v>
      </c>
      <c r="E11" s="5">
        <v>16088.41156189</v>
      </c>
      <c r="F11" s="5">
        <v>13195.82609556</v>
      </c>
      <c r="G11" s="5">
        <v>10660.265946269999</v>
      </c>
      <c r="H11" s="5">
        <v>9187.9662875499998</v>
      </c>
      <c r="I11" s="5">
        <v>9410.4603802199999</v>
      </c>
      <c r="J11" s="5">
        <v>9631.1240924499998</v>
      </c>
      <c r="K11" s="5">
        <v>9851.1137782400001</v>
      </c>
      <c r="L11" s="5">
        <v>10020.122127320001</v>
      </c>
      <c r="M11" s="5">
        <v>9729.8093665800006</v>
      </c>
      <c r="N11" s="5">
        <v>9463.0248799100009</v>
      </c>
      <c r="O11" s="5">
        <v>9391.9694244099992</v>
      </c>
      <c r="P11" s="5">
        <v>9326.4870600600007</v>
      </c>
      <c r="Q11" s="5">
        <v>9546.9889611199997</v>
      </c>
      <c r="R11" s="5">
        <v>9860.8742571599996</v>
      </c>
      <c r="S11" s="5">
        <v>10318.01316701</v>
      </c>
      <c r="T11" s="5">
        <v>10216.47219276</v>
      </c>
      <c r="U11" s="5">
        <v>10455.54039957</v>
      </c>
      <c r="V11" s="5">
        <v>10698.4057679</v>
      </c>
      <c r="W11" s="5">
        <v>10949.53326699</v>
      </c>
      <c r="X11" s="5">
        <v>11193.943400030001</v>
      </c>
      <c r="Y11" s="5">
        <v>11445.776403420001</v>
      </c>
      <c r="Z11" s="5">
        <v>11708.821854510001</v>
      </c>
      <c r="AA11" s="5">
        <v>11976.43183157</v>
      </c>
      <c r="AB11" s="5">
        <v>12248.58629551</v>
      </c>
      <c r="AC11" s="5">
        <v>12533.106689710001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17545.09239075</v>
      </c>
      <c r="C12" s="5">
        <v>19674.70374528</v>
      </c>
      <c r="D12" s="5">
        <v>21689.788563189999</v>
      </c>
      <c r="E12" s="5">
        <v>23797.307983769999</v>
      </c>
      <c r="F12" s="5">
        <v>26036.40242292</v>
      </c>
      <c r="G12" s="5">
        <v>28583.355272270001</v>
      </c>
      <c r="H12" s="5">
        <v>30671.024215230002</v>
      </c>
      <c r="I12" s="5">
        <v>31210.686779449999</v>
      </c>
      <c r="J12" s="5">
        <v>31776.72327834</v>
      </c>
      <c r="K12" s="5">
        <v>32368.534805660001</v>
      </c>
      <c r="L12" s="5">
        <v>33036.63714762</v>
      </c>
      <c r="M12" s="5">
        <v>34220.759850169998</v>
      </c>
      <c r="N12" s="5">
        <v>35434.761468570003</v>
      </c>
      <c r="O12" s="5">
        <v>36499.38743255</v>
      </c>
      <c r="P12" s="5">
        <v>37596.235434690003</v>
      </c>
      <c r="Q12" s="5">
        <v>38441.456348890002</v>
      </c>
      <c r="R12" s="5">
        <v>39218.802391429999</v>
      </c>
      <c r="S12" s="5">
        <v>39875.994304630003</v>
      </c>
      <c r="T12" s="5">
        <v>41102.761440980001</v>
      </c>
      <c r="U12" s="5">
        <v>42010.316593039999</v>
      </c>
      <c r="V12" s="5">
        <v>42934.969935660003</v>
      </c>
      <c r="W12" s="5">
        <v>43872.928501659997</v>
      </c>
      <c r="X12" s="5">
        <v>44839.794884139999</v>
      </c>
      <c r="Y12" s="5">
        <v>45822.191129489998</v>
      </c>
      <c r="Z12" s="5">
        <v>46816.921599499998</v>
      </c>
      <c r="AA12" s="5">
        <v>47831.226904969997</v>
      </c>
      <c r="AB12" s="5">
        <v>48865.77717496</v>
      </c>
      <c r="AC12" s="5">
        <v>49913.39708083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17545.09239075</v>
      </c>
      <c r="C13" s="5">
        <v>42439.493828710001</v>
      </c>
      <c r="D13" s="5">
        <v>41034.858437950003</v>
      </c>
      <c r="E13" s="5">
        <v>39885.719545660002</v>
      </c>
      <c r="F13" s="5">
        <v>39232.228518490003</v>
      </c>
      <c r="G13" s="5">
        <v>39243.621218549997</v>
      </c>
      <c r="H13" s="5">
        <v>39858.990502779998</v>
      </c>
      <c r="I13" s="5">
        <v>40621.147159669999</v>
      </c>
      <c r="J13" s="5">
        <v>41407.847370789998</v>
      </c>
      <c r="K13" s="5">
        <v>42219.648583909999</v>
      </c>
      <c r="L13" s="5">
        <v>43056.759274939999</v>
      </c>
      <c r="M13" s="5">
        <v>43950.569216739998</v>
      </c>
      <c r="N13" s="5">
        <v>44897.786348479996</v>
      </c>
      <c r="O13" s="5">
        <v>45891.356856960003</v>
      </c>
      <c r="P13" s="5">
        <v>46922.72249475</v>
      </c>
      <c r="Q13" s="5">
        <v>47988.44531001</v>
      </c>
      <c r="R13" s="5">
        <v>49079.676648590001</v>
      </c>
      <c r="S13" s="5">
        <v>50194.007471639998</v>
      </c>
      <c r="T13" s="5">
        <v>51319.233633739997</v>
      </c>
      <c r="U13" s="5">
        <v>52465.856992610003</v>
      </c>
      <c r="V13" s="5">
        <v>53633.375703559999</v>
      </c>
      <c r="W13" s="5">
        <v>54822.461768649999</v>
      </c>
      <c r="X13" s="5">
        <v>56033.738284170002</v>
      </c>
      <c r="Y13" s="5">
        <v>57267.967532920004</v>
      </c>
      <c r="Z13" s="5">
        <v>58525.74345401</v>
      </c>
      <c r="AA13" s="5">
        <v>59807.658736539997</v>
      </c>
      <c r="AB13" s="5">
        <v>61114.363470470002</v>
      </c>
      <c r="AC13" s="5">
        <v>62446.503770529998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16897</v>
      </c>
      <c r="C15" s="5">
        <v>17666.29592946</v>
      </c>
      <c r="D15" s="5">
        <v>18485.198342079999</v>
      </c>
      <c r="E15" s="5">
        <v>19337.030862119998</v>
      </c>
      <c r="F15" s="5">
        <v>20223.039123959999</v>
      </c>
      <c r="G15" s="5">
        <v>21145.888159530001</v>
      </c>
      <c r="H15" s="5">
        <v>22123.678958100001</v>
      </c>
      <c r="I15" s="5">
        <v>23158.400891829999</v>
      </c>
      <c r="J15" s="5">
        <v>24225.616334130002</v>
      </c>
      <c r="K15" s="5">
        <v>25326.498320859999</v>
      </c>
      <c r="L15" s="5">
        <v>26462.20947324</v>
      </c>
      <c r="M15" s="5">
        <v>27634.738548249999</v>
      </c>
      <c r="N15" s="5">
        <v>28853.225890059999</v>
      </c>
      <c r="O15" s="5">
        <v>29015.859623339999</v>
      </c>
      <c r="P15" s="5">
        <v>29155.818705369998</v>
      </c>
      <c r="Q15" s="5">
        <v>29912.220006169999</v>
      </c>
      <c r="R15" s="5">
        <v>30889.88840475</v>
      </c>
      <c r="S15" s="5">
        <v>32099.83494194</v>
      </c>
      <c r="T15" s="5">
        <v>31737.355885789999</v>
      </c>
      <c r="U15" s="5">
        <v>32393.17848043</v>
      </c>
      <c r="V15" s="5">
        <v>33045.888340199999</v>
      </c>
      <c r="W15" s="5">
        <v>33712.353562889999</v>
      </c>
      <c r="X15" s="5">
        <v>34408.03024321</v>
      </c>
      <c r="Y15" s="5">
        <v>35103.321741829997</v>
      </c>
      <c r="Z15" s="5">
        <v>35832.697226670003</v>
      </c>
      <c r="AA15" s="5">
        <v>36572.83884353</v>
      </c>
      <c r="AB15" s="5">
        <v>37323.345639409999</v>
      </c>
      <c r="AC15" s="5">
        <v>38080.548777830001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38171545.5</v>
      </c>
      <c r="C16" s="5">
        <v>39909440.663296796</v>
      </c>
      <c r="D16" s="5">
        <v>41719788.862547301</v>
      </c>
      <c r="E16" s="5">
        <v>43198702.937729903</v>
      </c>
      <c r="F16" s="5">
        <v>44200466.545949303</v>
      </c>
      <c r="G16" s="5">
        <v>44854119.340415098</v>
      </c>
      <c r="H16" s="5">
        <v>45733082.121432401</v>
      </c>
      <c r="I16" s="5">
        <v>47644889.972260997</v>
      </c>
      <c r="J16" s="5">
        <v>49583437.074415699</v>
      </c>
      <c r="K16" s="5">
        <v>51550365.927337296</v>
      </c>
      <c r="L16" s="5">
        <v>53514021.738028601</v>
      </c>
      <c r="M16" s="5">
        <v>55163684.235412396</v>
      </c>
      <c r="N16" s="5">
        <v>56843442.700208597</v>
      </c>
      <c r="O16" s="5">
        <v>56772425.725764297</v>
      </c>
      <c r="P16" s="5">
        <v>56644638.069911301</v>
      </c>
      <c r="Q16" s="5">
        <v>57836818.9237734</v>
      </c>
      <c r="R16" s="5">
        <v>59481199.272139698</v>
      </c>
      <c r="S16" s="5">
        <v>61825801.649016701</v>
      </c>
      <c r="T16" s="5">
        <v>61354959.203982398</v>
      </c>
      <c r="U16" s="5">
        <v>62621852.3911862</v>
      </c>
      <c r="V16" s="5">
        <v>63880699.947248198</v>
      </c>
      <c r="W16" s="5">
        <v>65172349.960287601</v>
      </c>
      <c r="X16" s="5">
        <v>66498114.867167696</v>
      </c>
      <c r="Y16" s="5">
        <v>67827084.939950004</v>
      </c>
      <c r="Z16" s="5">
        <v>69232749.400747195</v>
      </c>
      <c r="AA16" s="5">
        <v>70657168.630895302</v>
      </c>
      <c r="AB16" s="5">
        <v>72099182.786530003</v>
      </c>
      <c r="AC16" s="5">
        <v>73565979.1812509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38171545.5</v>
      </c>
      <c r="C17" s="5">
        <v>39909440.663296796</v>
      </c>
      <c r="D17" s="5">
        <v>41759400.461100899</v>
      </c>
      <c r="E17" s="5">
        <v>43683751.754051998</v>
      </c>
      <c r="F17" s="5">
        <v>45685308.520367101</v>
      </c>
      <c r="G17" s="5">
        <v>47770091.259941503</v>
      </c>
      <c r="H17" s="5">
        <v>49978991.417199902</v>
      </c>
      <c r="I17" s="5">
        <v>52316503.127758801</v>
      </c>
      <c r="J17" s="5">
        <v>54727420.025070503</v>
      </c>
      <c r="K17" s="5">
        <v>57214392.082044698</v>
      </c>
      <c r="L17" s="5">
        <v>59780045.744118497</v>
      </c>
      <c r="M17" s="5">
        <v>62428873.757182904</v>
      </c>
      <c r="N17" s="5">
        <v>65181524.820028</v>
      </c>
      <c r="O17" s="5">
        <v>65548926.190092497</v>
      </c>
      <c r="P17" s="5">
        <v>65865103.882452004</v>
      </c>
      <c r="Q17" s="5">
        <v>67573869.146677598</v>
      </c>
      <c r="R17" s="5">
        <v>69782492.793513</v>
      </c>
      <c r="S17" s="5">
        <v>72515849.560805902</v>
      </c>
      <c r="T17" s="5">
        <v>71696983.1475555</v>
      </c>
      <c r="U17" s="5">
        <v>73178533.837695196</v>
      </c>
      <c r="V17" s="5">
        <v>74653052.634540498</v>
      </c>
      <c r="W17" s="5">
        <v>76158645.791431993</v>
      </c>
      <c r="X17" s="5">
        <v>77730229.744573504</v>
      </c>
      <c r="Y17" s="5">
        <v>79300943.544376403</v>
      </c>
      <c r="Z17" s="5">
        <v>80948655.535038993</v>
      </c>
      <c r="AA17" s="5">
        <v>82620688.996860698</v>
      </c>
      <c r="AB17" s="5">
        <v>84316138.148008198</v>
      </c>
      <c r="AC17" s="5">
        <v>86026714.821437404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3449.6552355099998</v>
      </c>
      <c r="C18" s="5">
        <v>3606.7130404899999</v>
      </c>
      <c r="D18" s="5">
        <v>3773.8983985499999</v>
      </c>
      <c r="E18" s="5">
        <v>3947.8066966199999</v>
      </c>
      <c r="F18" s="5">
        <v>4128.6922407499997</v>
      </c>
      <c r="G18" s="5">
        <v>4317.0991181299996</v>
      </c>
      <c r="H18" s="5">
        <v>4516.7227878699996</v>
      </c>
      <c r="I18" s="5">
        <v>4727.9693958999997</v>
      </c>
      <c r="J18" s="5">
        <v>4945.8498088699998</v>
      </c>
      <c r="K18" s="5">
        <v>5170.6035112600002</v>
      </c>
      <c r="L18" s="5">
        <v>5402.4678613100004</v>
      </c>
      <c r="M18" s="5">
        <v>5641.8488793899996</v>
      </c>
      <c r="N18" s="5">
        <v>5890.6126385199996</v>
      </c>
      <c r="O18" s="5">
        <v>5923.8155922699998</v>
      </c>
      <c r="P18" s="5">
        <v>5952.38933791</v>
      </c>
      <c r="Q18" s="5">
        <v>6106.8146031899996</v>
      </c>
      <c r="R18" s="5">
        <v>6306.4132840100001</v>
      </c>
      <c r="S18" s="5">
        <v>6553.4333708100003</v>
      </c>
      <c r="T18" s="5">
        <v>6479.4304250900004</v>
      </c>
      <c r="U18" s="5">
        <v>6613.3217576999996</v>
      </c>
      <c r="V18" s="5">
        <v>6746.5776010500003</v>
      </c>
      <c r="W18" s="5">
        <v>6882.6417097499998</v>
      </c>
      <c r="X18" s="5">
        <v>7024.66956691</v>
      </c>
      <c r="Y18" s="5">
        <v>7166.6187862099996</v>
      </c>
      <c r="Z18" s="5">
        <v>7315.5265189399997</v>
      </c>
      <c r="AA18" s="5">
        <v>7466.63224206</v>
      </c>
      <c r="AB18" s="5">
        <v>7619.8540978800002</v>
      </c>
      <c r="AC18" s="5">
        <v>7774.4430646000001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99.773601659999997</v>
      </c>
      <c r="D19" s="5">
        <v>104.39850115</v>
      </c>
      <c r="E19" s="5">
        <v>109.20937939</v>
      </c>
      <c r="F19" s="5">
        <v>114.2132713</v>
      </c>
      <c r="G19" s="5">
        <v>119.42522815</v>
      </c>
      <c r="H19" s="5">
        <v>124.94747854000001</v>
      </c>
      <c r="I19" s="5">
        <v>130.79125782</v>
      </c>
      <c r="J19" s="5">
        <v>136.81855006000001</v>
      </c>
      <c r="K19" s="5">
        <v>143.03598020999999</v>
      </c>
      <c r="L19" s="5">
        <v>149.45011435999999</v>
      </c>
      <c r="M19" s="5">
        <v>156.07218438999999</v>
      </c>
      <c r="N19" s="5">
        <v>162.95381205000001</v>
      </c>
      <c r="O19" s="5">
        <v>163.87231548</v>
      </c>
      <c r="P19" s="5">
        <v>164.66275970999999</v>
      </c>
      <c r="Q19" s="5">
        <v>168.93467287000001</v>
      </c>
      <c r="R19" s="5">
        <v>174.45623198000001</v>
      </c>
      <c r="S19" s="5">
        <v>181.28962390000001</v>
      </c>
      <c r="T19" s="5">
        <v>179.24245787000001</v>
      </c>
      <c r="U19" s="5">
        <v>182.94633458999999</v>
      </c>
      <c r="V19" s="5">
        <v>186.63263158999999</v>
      </c>
      <c r="W19" s="5">
        <v>190.39661448000001</v>
      </c>
      <c r="X19" s="5">
        <v>194.32557435999999</v>
      </c>
      <c r="Y19" s="5">
        <v>198.25235885999999</v>
      </c>
      <c r="Z19" s="5">
        <v>202.37163884</v>
      </c>
      <c r="AA19" s="5">
        <v>206.55172249</v>
      </c>
      <c r="AB19" s="5">
        <v>210.79034537000001</v>
      </c>
      <c r="AC19" s="5">
        <v>215.06678704999999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0.19085773</v>
      </c>
      <c r="C20" s="5">
        <v>0.19954720000000001</v>
      </c>
      <c r="D20" s="5">
        <v>0.20879700000000001</v>
      </c>
      <c r="E20" s="5">
        <v>0.21841875999999999</v>
      </c>
      <c r="F20" s="5">
        <v>0.22842654000000001</v>
      </c>
      <c r="G20" s="5">
        <v>0.23885045999999999</v>
      </c>
      <c r="H20" s="5">
        <v>0.24989496</v>
      </c>
      <c r="I20" s="5">
        <v>0.26158251999999999</v>
      </c>
      <c r="J20" s="5">
        <v>0.27363710000000002</v>
      </c>
      <c r="K20" s="5">
        <v>0.28607196000000001</v>
      </c>
      <c r="L20" s="5">
        <v>0.29890022999999999</v>
      </c>
      <c r="M20" s="5">
        <v>0.31214437</v>
      </c>
      <c r="N20" s="5">
        <v>0.32590762000000001</v>
      </c>
      <c r="O20" s="5">
        <v>0.32774462999999998</v>
      </c>
      <c r="P20" s="5">
        <v>0.32932551999999998</v>
      </c>
      <c r="Q20" s="5">
        <v>0.33786935000000001</v>
      </c>
      <c r="R20" s="5">
        <v>0.34891245999999998</v>
      </c>
      <c r="S20" s="5">
        <v>0.36257925000000002</v>
      </c>
      <c r="T20" s="5">
        <v>0.35848491999999998</v>
      </c>
      <c r="U20" s="5">
        <v>0.36589266999999998</v>
      </c>
      <c r="V20" s="5">
        <v>0.37326525999999999</v>
      </c>
      <c r="W20" s="5">
        <v>0.38079322999999998</v>
      </c>
      <c r="X20" s="5">
        <v>0.38865115</v>
      </c>
      <c r="Y20" s="5">
        <v>0.39650471999999998</v>
      </c>
      <c r="Z20" s="5">
        <v>0.40474327999999998</v>
      </c>
      <c r="AA20" s="5">
        <v>0.41310343999999999</v>
      </c>
      <c r="AB20" s="5">
        <v>0.42158068999999998</v>
      </c>
      <c r="AC20" s="5">
        <v>0.43013357000000002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3449.6552355099998</v>
      </c>
      <c r="C21" s="5">
        <v>3606.7130404899999</v>
      </c>
      <c r="D21" s="5">
        <v>3773.8983985499999</v>
      </c>
      <c r="E21" s="5">
        <v>3947.8066966199999</v>
      </c>
      <c r="F21" s="5">
        <v>4128.6922407499997</v>
      </c>
      <c r="G21" s="5">
        <v>4317.0991181299996</v>
      </c>
      <c r="H21" s="5">
        <v>4516.7227878699996</v>
      </c>
      <c r="I21" s="5">
        <v>4727.9693958999997</v>
      </c>
      <c r="J21" s="5">
        <v>4945.8498088699998</v>
      </c>
      <c r="K21" s="5">
        <v>5170.6035112600002</v>
      </c>
      <c r="L21" s="5">
        <v>5402.4678613100004</v>
      </c>
      <c r="M21" s="5">
        <v>5641.8488793899996</v>
      </c>
      <c r="N21" s="5">
        <v>5890.6126385199996</v>
      </c>
      <c r="O21" s="5">
        <v>5923.8155922699998</v>
      </c>
      <c r="P21" s="5">
        <v>5952.38933791</v>
      </c>
      <c r="Q21" s="5">
        <v>6106.8146031899996</v>
      </c>
      <c r="R21" s="5">
        <v>6306.4132840100001</v>
      </c>
      <c r="S21" s="5">
        <v>6553.4333708100003</v>
      </c>
      <c r="T21" s="5">
        <v>6479.4304250900004</v>
      </c>
      <c r="U21" s="5">
        <v>6613.3217576999996</v>
      </c>
      <c r="V21" s="5">
        <v>6746.5776010500003</v>
      </c>
      <c r="W21" s="5">
        <v>6882.6417097499998</v>
      </c>
      <c r="X21" s="5">
        <v>7024.66956691</v>
      </c>
      <c r="Y21" s="5">
        <v>7166.6187862099996</v>
      </c>
      <c r="Z21" s="5">
        <v>7315.5265189399997</v>
      </c>
      <c r="AA21" s="5">
        <v>7466.63224206</v>
      </c>
      <c r="AB21" s="5">
        <v>7619.8540978800002</v>
      </c>
      <c r="AC21" s="5">
        <v>7774.4430646000001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1.0815812600000001</v>
      </c>
      <c r="E23" s="5">
        <v>1.0821436600000001</v>
      </c>
      <c r="F23" s="5">
        <v>1.0818719800000001</v>
      </c>
      <c r="G23" s="5">
        <v>1.08167988</v>
      </c>
      <c r="H23" s="5">
        <v>1.0816898800000001</v>
      </c>
      <c r="I23" s="5">
        <v>1.0823174799999999</v>
      </c>
      <c r="J23" s="5">
        <v>1.08214513</v>
      </c>
      <c r="K23" s="5">
        <v>1.0814826399999999</v>
      </c>
      <c r="L23" s="5">
        <v>1.08086186</v>
      </c>
      <c r="M23" s="5">
        <v>1.08031024</v>
      </c>
      <c r="N23" s="5">
        <v>1.08008579</v>
      </c>
      <c r="O23" s="5">
        <v>1.0798538900000001</v>
      </c>
      <c r="P23" s="5">
        <v>1.0403137099999999</v>
      </c>
      <c r="Q23" s="5">
        <v>1.03947262</v>
      </c>
      <c r="R23" s="5">
        <v>1.06132077</v>
      </c>
      <c r="S23" s="5">
        <v>1.0682943899999999</v>
      </c>
      <c r="T23" s="5">
        <v>1.0750031</v>
      </c>
      <c r="U23" s="5">
        <v>1.0228011299999999</v>
      </c>
      <c r="V23" s="5">
        <v>1.0558593700000001</v>
      </c>
      <c r="W23" s="5">
        <v>1.0553271799999999</v>
      </c>
      <c r="X23" s="5">
        <v>1.0553460699999999</v>
      </c>
      <c r="Y23" s="5">
        <v>1.0558299900000001</v>
      </c>
      <c r="Z23" s="5">
        <v>1.0553868099999999</v>
      </c>
      <c r="AA23" s="5">
        <v>1.0559772000000001</v>
      </c>
      <c r="AB23" s="5">
        <v>1.0558505</v>
      </c>
      <c r="AC23" s="5">
        <v>1.0557112500000001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1.0815812600000001</v>
      </c>
      <c r="D24" s="5">
        <v>1.08243511</v>
      </c>
      <c r="E24" s="5">
        <v>1.0821536599999999</v>
      </c>
      <c r="F24" s="5">
        <v>1.0818819799999999</v>
      </c>
      <c r="G24" s="5">
        <v>1.0816898800000001</v>
      </c>
      <c r="H24" s="5">
        <v>1.0823174799999999</v>
      </c>
      <c r="I24" s="5">
        <v>1.0828654</v>
      </c>
      <c r="J24" s="5">
        <v>1.0821551300000001</v>
      </c>
      <c r="K24" s="5">
        <v>1.08149264</v>
      </c>
      <c r="L24" s="5">
        <v>1.08087186</v>
      </c>
      <c r="M24" s="5">
        <v>1.08032024</v>
      </c>
      <c r="N24" s="5">
        <v>1.0800957900000001</v>
      </c>
      <c r="O24" s="5">
        <v>1.0403137099999999</v>
      </c>
      <c r="P24" s="5">
        <v>1.03947262</v>
      </c>
      <c r="Q24" s="5">
        <v>1.06132077</v>
      </c>
      <c r="R24" s="5">
        <v>1.0682943899999999</v>
      </c>
      <c r="S24" s="5">
        <v>1.0750031</v>
      </c>
      <c r="T24" s="5">
        <v>1.0228011299999999</v>
      </c>
      <c r="U24" s="5">
        <v>1.0558593700000001</v>
      </c>
      <c r="V24" s="5">
        <v>1.0553271799999999</v>
      </c>
      <c r="W24" s="5">
        <v>1.0553460699999999</v>
      </c>
      <c r="X24" s="5">
        <v>1.0558299900000001</v>
      </c>
      <c r="Y24" s="5">
        <v>1.0553868099999999</v>
      </c>
      <c r="Z24" s="5">
        <v>1.0559772000000001</v>
      </c>
      <c r="AA24" s="5">
        <v>1.0558505</v>
      </c>
      <c r="AB24" s="5">
        <v>1.0557112500000001</v>
      </c>
      <c r="AC24" s="5">
        <v>1.05546999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1.0815812600000001</v>
      </c>
      <c r="D25" s="5">
        <v>1.08243511</v>
      </c>
      <c r="E25" s="5">
        <v>1.0821536599999999</v>
      </c>
      <c r="F25" s="5">
        <v>1.0818819799999999</v>
      </c>
      <c r="G25" s="5">
        <v>1.0816898800000001</v>
      </c>
      <c r="H25" s="5">
        <v>1.0823174799999999</v>
      </c>
      <c r="I25" s="5">
        <v>1.08286544</v>
      </c>
      <c r="J25" s="5">
        <v>1.0821551300000001</v>
      </c>
      <c r="K25" s="5">
        <v>1.08149264</v>
      </c>
      <c r="L25" s="5">
        <v>1.08087186</v>
      </c>
      <c r="M25" s="5">
        <v>1.08032024</v>
      </c>
      <c r="N25" s="5">
        <v>1.0800957900000001</v>
      </c>
      <c r="O25" s="5">
        <v>1.0798638899999999</v>
      </c>
      <c r="P25" s="5">
        <v>1.0812411099999999</v>
      </c>
      <c r="Q25" s="5">
        <v>1.08267118</v>
      </c>
      <c r="R25" s="5">
        <v>1.0831461200000001</v>
      </c>
      <c r="S25" s="5">
        <v>1.0832985100000001</v>
      </c>
      <c r="T25" s="5">
        <v>1.0827136900000001</v>
      </c>
      <c r="U25" s="5">
        <v>1.0834569599999999</v>
      </c>
      <c r="V25" s="5">
        <v>1.08352958</v>
      </c>
      <c r="W25" s="5">
        <v>1.0836345700000001</v>
      </c>
      <c r="X25" s="5">
        <v>1.0837304999999999</v>
      </c>
      <c r="Y25" s="5">
        <v>1.0838264900000001</v>
      </c>
      <c r="Z25" s="5">
        <v>1.0839415999999999</v>
      </c>
      <c r="AA25" s="5">
        <v>1.0840096800000001</v>
      </c>
      <c r="AB25" s="5">
        <v>1.0840867999999999</v>
      </c>
      <c r="AC25" s="5">
        <v>1.08417396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5754</v>
      </c>
      <c r="C26" s="5">
        <v>7057.9603127500004</v>
      </c>
      <c r="D26" s="5">
        <v>8420.2528167799992</v>
      </c>
      <c r="E26" s="5">
        <v>9817.0440750599992</v>
      </c>
      <c r="F26" s="5">
        <v>11250.032061239999</v>
      </c>
      <c r="G26" s="5">
        <v>12722.913050679999</v>
      </c>
      <c r="H26" s="5">
        <v>14261.206651279999</v>
      </c>
      <c r="I26" s="5">
        <v>15867.457597549999</v>
      </c>
      <c r="J26" s="5">
        <v>17506.790532899999</v>
      </c>
      <c r="K26" s="5">
        <v>19180.82244815</v>
      </c>
      <c r="L26" s="5">
        <v>20891.14423292</v>
      </c>
      <c r="M26" s="5">
        <v>22640.50600161</v>
      </c>
      <c r="N26" s="5">
        <v>24441.762130409999</v>
      </c>
      <c r="O26" s="5">
        <v>26295.576789340001</v>
      </c>
      <c r="P26" s="5">
        <v>28179.474151440001</v>
      </c>
      <c r="Q26" s="5">
        <v>30093.319039599999</v>
      </c>
      <c r="R26" s="5">
        <v>32048.633452310001</v>
      </c>
      <c r="S26" s="5">
        <v>33164.046440159997</v>
      </c>
      <c r="T26" s="5">
        <v>32285.857893939999</v>
      </c>
      <c r="U26" s="5">
        <v>33042.348745850002</v>
      </c>
      <c r="V26" s="5">
        <v>33832.213744979999</v>
      </c>
      <c r="W26" s="5">
        <v>34619.951557150001</v>
      </c>
      <c r="X26" s="5">
        <v>35471.064438349997</v>
      </c>
      <c r="Y26" s="5">
        <v>36339.730265259997</v>
      </c>
      <c r="Z26" s="5">
        <v>37179.741151460003</v>
      </c>
      <c r="AA26" s="5">
        <v>38046.071432429999</v>
      </c>
      <c r="AB26" s="5">
        <v>38940.956899609999</v>
      </c>
      <c r="AC26" s="5">
        <v>39829.45127967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17533437</v>
      </c>
      <c r="C27" s="5">
        <v>21506830.464396499</v>
      </c>
      <c r="D27" s="5">
        <v>25633633.9316715</v>
      </c>
      <c r="E27" s="5">
        <v>29582080.677628301</v>
      </c>
      <c r="F27" s="5">
        <v>33166622.762083001</v>
      </c>
      <c r="G27" s="5">
        <v>36402400.385537401</v>
      </c>
      <c r="H27" s="5">
        <v>39764585.155261599</v>
      </c>
      <c r="I27" s="5">
        <v>44033394.554206498</v>
      </c>
      <c r="J27" s="5">
        <v>48332069.184658602</v>
      </c>
      <c r="K27" s="5">
        <v>52661216.7665544</v>
      </c>
      <c r="L27" s="5">
        <v>56986341.299771696</v>
      </c>
      <c r="M27" s="5">
        <v>60960860.989647903</v>
      </c>
      <c r="N27" s="5">
        <v>64950959.3097651</v>
      </c>
      <c r="O27" s="5">
        <v>69398769.537053898</v>
      </c>
      <c r="P27" s="5">
        <v>73847110.928300306</v>
      </c>
      <c r="Q27" s="5">
        <v>78486127.389706507</v>
      </c>
      <c r="R27" s="5">
        <v>83241510.543735206</v>
      </c>
      <c r="S27" s="5">
        <v>86159174.879344195</v>
      </c>
      <c r="T27" s="5">
        <v>84189575.617098704</v>
      </c>
      <c r="U27" s="5">
        <v>86160917.802786201</v>
      </c>
      <c r="V27" s="5">
        <v>88216477.138416693</v>
      </c>
      <c r="W27" s="5">
        <v>90275067.813032106</v>
      </c>
      <c r="X27" s="5">
        <v>92467859.274617493</v>
      </c>
      <c r="Y27" s="5">
        <v>94711714.1459786</v>
      </c>
      <c r="Z27" s="5">
        <v>96895922.177180693</v>
      </c>
      <c r="AA27" s="5">
        <v>99145826.319581196</v>
      </c>
      <c r="AB27" s="5">
        <v>101466680.920929</v>
      </c>
      <c r="AC27" s="5">
        <v>103787536.68246099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17533437</v>
      </c>
      <c r="C28" s="5">
        <v>21506830.464396499</v>
      </c>
      <c r="D28" s="5">
        <v>25657972.2431647</v>
      </c>
      <c r="E28" s="5">
        <v>29914237.715716001</v>
      </c>
      <c r="F28" s="5">
        <v>34280800.902615301</v>
      </c>
      <c r="G28" s="5">
        <v>38768924.996621199</v>
      </c>
      <c r="H28" s="5">
        <v>43456372.673644103</v>
      </c>
      <c r="I28" s="5">
        <v>48350898.181571797</v>
      </c>
      <c r="J28" s="5">
        <v>53346230.253860399</v>
      </c>
      <c r="K28" s="5">
        <v>58447296.142303303</v>
      </c>
      <c r="L28" s="5">
        <v>63658943.563747004</v>
      </c>
      <c r="M28" s="5">
        <v>68989552.594255894</v>
      </c>
      <c r="N28" s="5">
        <v>74478292.749825805</v>
      </c>
      <c r="O28" s="5">
        <v>80127187.871825695</v>
      </c>
      <c r="P28" s="5">
        <v>85867750.213327006</v>
      </c>
      <c r="Q28" s="5">
        <v>91699567.8661277</v>
      </c>
      <c r="R28" s="5">
        <v>97657750.3601228</v>
      </c>
      <c r="S28" s="5">
        <v>101056607.390274</v>
      </c>
      <c r="T28" s="5">
        <v>98380614.420279607</v>
      </c>
      <c r="U28" s="5">
        <v>100685773.386759</v>
      </c>
      <c r="V28" s="5">
        <v>103092629.17416801</v>
      </c>
      <c r="W28" s="5">
        <v>105493003.053589</v>
      </c>
      <c r="X28" s="5">
        <v>108086491.77141701</v>
      </c>
      <c r="Y28" s="5">
        <v>110733467.362351</v>
      </c>
      <c r="Z28" s="5">
        <v>113293126.373887</v>
      </c>
      <c r="AA28" s="5">
        <v>115932985.15085199</v>
      </c>
      <c r="AB28" s="5">
        <v>118659856.537893</v>
      </c>
      <c r="AC28" s="5">
        <v>121367253.172878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1740.39021686</v>
      </c>
      <c r="C29" s="5">
        <v>2134.7940700899999</v>
      </c>
      <c r="D29" s="5">
        <v>2546.84143653</v>
      </c>
      <c r="E29" s="5">
        <v>2969.3235082900001</v>
      </c>
      <c r="F29" s="5">
        <v>3402.7538649100002</v>
      </c>
      <c r="G29" s="5">
        <v>3848.2505045799999</v>
      </c>
      <c r="H29" s="5">
        <v>4313.5322447799999</v>
      </c>
      <c r="I29" s="5">
        <v>4799.3687815800004</v>
      </c>
      <c r="J29" s="5">
        <v>5295.2115001800003</v>
      </c>
      <c r="K29" s="5">
        <v>5801.5494855899997</v>
      </c>
      <c r="L29" s="5">
        <v>6318.8639280400002</v>
      </c>
      <c r="M29" s="5">
        <v>6847.9866440599999</v>
      </c>
      <c r="N29" s="5">
        <v>7392.8056472999997</v>
      </c>
      <c r="O29" s="5">
        <v>7953.5218267</v>
      </c>
      <c r="P29" s="5">
        <v>8523.33700546</v>
      </c>
      <c r="Q29" s="5">
        <v>9102.2102970699998</v>
      </c>
      <c r="R29" s="5">
        <v>9693.6267160400002</v>
      </c>
      <c r="S29" s="5">
        <v>10031.001386149999</v>
      </c>
      <c r="T29" s="5">
        <v>9765.3790791600004</v>
      </c>
      <c r="U29" s="5">
        <v>9994.1919533</v>
      </c>
      <c r="V29" s="5">
        <v>10233.0993772</v>
      </c>
      <c r="W29" s="5">
        <v>10471.363399059999</v>
      </c>
      <c r="X29" s="5">
        <v>10728.79623394</v>
      </c>
      <c r="Y29" s="5">
        <v>10991.538240690001</v>
      </c>
      <c r="Z29" s="5">
        <v>11245.613097900001</v>
      </c>
      <c r="AA29" s="5">
        <v>11507.648681070001</v>
      </c>
      <c r="AB29" s="5">
        <v>11778.32124143</v>
      </c>
      <c r="AC29" s="5">
        <v>12047.06071428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43.01366093</v>
      </c>
      <c r="D30" s="5">
        <v>51.31594449</v>
      </c>
      <c r="E30" s="5">
        <v>59.828475429999997</v>
      </c>
      <c r="F30" s="5">
        <v>68.561601809999999</v>
      </c>
      <c r="G30" s="5">
        <v>77.537849989999998</v>
      </c>
      <c r="H30" s="5">
        <v>86.912745349999994</v>
      </c>
      <c r="I30" s="5">
        <v>96.701796360000003</v>
      </c>
      <c r="J30" s="5">
        <v>106.69246051</v>
      </c>
      <c r="K30" s="5">
        <v>116.89459228</v>
      </c>
      <c r="L30" s="5">
        <v>127.31788713</v>
      </c>
      <c r="M30" s="5">
        <v>137.97910519000001</v>
      </c>
      <c r="N30" s="5">
        <v>148.95658549999999</v>
      </c>
      <c r="O30" s="5">
        <v>160.25437574</v>
      </c>
      <c r="P30" s="5">
        <v>171.73550043</v>
      </c>
      <c r="Q30" s="5">
        <v>183.39913573000001</v>
      </c>
      <c r="R30" s="5">
        <v>195.31550071999999</v>
      </c>
      <c r="S30" s="5">
        <v>202.11321477999999</v>
      </c>
      <c r="T30" s="5">
        <v>196.76122884</v>
      </c>
      <c r="U30" s="5">
        <v>201.37154677000001</v>
      </c>
      <c r="V30" s="5">
        <v>206.18525835</v>
      </c>
      <c r="W30" s="5">
        <v>210.98600611000001</v>
      </c>
      <c r="X30" s="5">
        <v>216.17298353999999</v>
      </c>
      <c r="Y30" s="5">
        <v>221.46693472000001</v>
      </c>
      <c r="Z30" s="5">
        <v>226.58625275</v>
      </c>
      <c r="AA30" s="5">
        <v>231.86597029999999</v>
      </c>
      <c r="AB30" s="5">
        <v>237.31971308000001</v>
      </c>
      <c r="AC30" s="5">
        <v>242.73450635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7.0133749999999995E-2</v>
      </c>
      <c r="C31" s="5">
        <v>8.6027320000000004E-2</v>
      </c>
      <c r="D31" s="5">
        <v>0.10263189</v>
      </c>
      <c r="E31" s="5">
        <v>0.11965695</v>
      </c>
      <c r="F31" s="5">
        <v>0.1371232</v>
      </c>
      <c r="G31" s="5">
        <v>0.15507570000000001</v>
      </c>
      <c r="H31" s="5">
        <v>0.17382549</v>
      </c>
      <c r="I31" s="5">
        <v>0.19340358999999999</v>
      </c>
      <c r="J31" s="5">
        <v>0.21338492000000001</v>
      </c>
      <c r="K31" s="5">
        <v>0.23378918000000001</v>
      </c>
      <c r="L31" s="5">
        <v>0.25463576999999998</v>
      </c>
      <c r="M31" s="5">
        <v>0.27595820999999998</v>
      </c>
      <c r="N31" s="5">
        <v>0.29791317</v>
      </c>
      <c r="O31" s="5">
        <v>0.32050875000000001</v>
      </c>
      <c r="P31" s="5">
        <v>0.34347100000000003</v>
      </c>
      <c r="Q31" s="5">
        <v>0.36679826999999998</v>
      </c>
      <c r="R31" s="5">
        <v>0.39063100000000001</v>
      </c>
      <c r="S31" s="5">
        <v>0.40422643000000003</v>
      </c>
      <c r="T31" s="5">
        <v>0.39352246000000002</v>
      </c>
      <c r="U31" s="5">
        <v>0.40274309000000003</v>
      </c>
      <c r="V31" s="5">
        <v>0.41237052000000002</v>
      </c>
      <c r="W31" s="5">
        <v>0.42197201000000001</v>
      </c>
      <c r="X31" s="5">
        <v>0.43234597000000002</v>
      </c>
      <c r="Y31" s="5">
        <v>0.44293387000000001</v>
      </c>
      <c r="Z31" s="5">
        <v>0.45317250999999997</v>
      </c>
      <c r="AA31" s="5">
        <v>0.46373194000000001</v>
      </c>
      <c r="AB31" s="5">
        <v>0.47463942999999997</v>
      </c>
      <c r="AC31" s="5">
        <v>0.48546900999999998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1740.39021686</v>
      </c>
      <c r="C32" s="5">
        <v>2134.7940700899999</v>
      </c>
      <c r="D32" s="5">
        <v>2546.84143653</v>
      </c>
      <c r="E32" s="5">
        <v>2969.3235082900001</v>
      </c>
      <c r="F32" s="5">
        <v>3402.7538649100002</v>
      </c>
      <c r="G32" s="5">
        <v>3848.2505045799999</v>
      </c>
      <c r="H32" s="5">
        <v>4313.5322447799999</v>
      </c>
      <c r="I32" s="5">
        <v>4799.3687815800004</v>
      </c>
      <c r="J32" s="5">
        <v>5295.2115001800003</v>
      </c>
      <c r="K32" s="5">
        <v>5801.5494855899997</v>
      </c>
      <c r="L32" s="5">
        <v>6318.8639280400002</v>
      </c>
      <c r="M32" s="5">
        <v>6847.9866440599999</v>
      </c>
      <c r="N32" s="5">
        <v>7392.8056472999997</v>
      </c>
      <c r="O32" s="5">
        <v>7953.5218267</v>
      </c>
      <c r="P32" s="5">
        <v>8523.33700546</v>
      </c>
      <c r="Q32" s="5">
        <v>9102.2102970699998</v>
      </c>
      <c r="R32" s="5">
        <v>9693.6267160400002</v>
      </c>
      <c r="S32" s="5">
        <v>10031.001386149999</v>
      </c>
      <c r="T32" s="5">
        <v>9765.3790791600004</v>
      </c>
      <c r="U32" s="5">
        <v>9994.1919533</v>
      </c>
      <c r="V32" s="5">
        <v>10233.0993772</v>
      </c>
      <c r="W32" s="5">
        <v>10471.363399059999</v>
      </c>
      <c r="X32" s="5">
        <v>10728.79623394</v>
      </c>
      <c r="Y32" s="5">
        <v>10991.538240690001</v>
      </c>
      <c r="Z32" s="5">
        <v>11245.613097900001</v>
      </c>
      <c r="AA32" s="5">
        <v>11507.648681070001</v>
      </c>
      <c r="AB32" s="5">
        <v>11778.32124143</v>
      </c>
      <c r="AC32" s="5">
        <v>12047.06071428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1.2427140000000001</v>
      </c>
      <c r="E34" s="5">
        <v>1.21445325</v>
      </c>
      <c r="F34" s="5">
        <v>1.1937081199999999</v>
      </c>
      <c r="G34" s="5">
        <v>1.17803415</v>
      </c>
      <c r="H34" s="5">
        <v>1.1676018100000001</v>
      </c>
      <c r="I34" s="5">
        <v>1.15898042</v>
      </c>
      <c r="J34" s="5">
        <v>1.1492755800000001</v>
      </c>
      <c r="K34" s="5">
        <v>1.14126277</v>
      </c>
      <c r="L34" s="5">
        <v>1.13454034</v>
      </c>
      <c r="M34" s="5">
        <v>1.1288827100000001</v>
      </c>
      <c r="N34" s="5">
        <v>1.12453063</v>
      </c>
      <c r="O34" s="5">
        <v>1.12070603</v>
      </c>
      <c r="P34" s="5">
        <v>1.11629917</v>
      </c>
      <c r="Q34" s="5">
        <v>1.11240279</v>
      </c>
      <c r="R34" s="5">
        <v>1.1094434500000001</v>
      </c>
      <c r="S34" s="5">
        <v>1.10694051</v>
      </c>
      <c r="T34" s="5">
        <v>1.07792058</v>
      </c>
      <c r="U34" s="5">
        <v>1.01408319</v>
      </c>
      <c r="V34" s="5">
        <v>1.06607399</v>
      </c>
      <c r="W34" s="5">
        <v>1.0665673200000001</v>
      </c>
      <c r="X34" s="5">
        <v>1.0659204799999999</v>
      </c>
      <c r="Y34" s="5">
        <v>1.0672754799999999</v>
      </c>
      <c r="Z34" s="5">
        <v>1.0671764800000001</v>
      </c>
      <c r="AA34" s="5">
        <v>1.0657453100000001</v>
      </c>
      <c r="AB34" s="5">
        <v>1.0659386900000001</v>
      </c>
      <c r="AC34" s="5">
        <v>1.06616781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1.27772715</v>
      </c>
      <c r="D35" s="5">
        <v>1.2427239999999999</v>
      </c>
      <c r="E35" s="5">
        <v>1.2144632500000001</v>
      </c>
      <c r="F35" s="5">
        <v>1.19371812</v>
      </c>
      <c r="G35" s="5">
        <v>1.1780441500000001</v>
      </c>
      <c r="H35" s="5">
        <v>1.1676118099999999</v>
      </c>
      <c r="I35" s="5">
        <v>1.1589904</v>
      </c>
      <c r="J35" s="5">
        <v>1.1492855799999999</v>
      </c>
      <c r="K35" s="5">
        <v>1.14127277</v>
      </c>
      <c r="L35" s="5">
        <v>1.1345503400000001</v>
      </c>
      <c r="M35" s="5">
        <v>1.1288927099999999</v>
      </c>
      <c r="N35" s="5">
        <v>1.12454063</v>
      </c>
      <c r="O35" s="5">
        <v>1.12067312</v>
      </c>
      <c r="P35" s="5">
        <v>1.1162949200000001</v>
      </c>
      <c r="Q35" s="5">
        <v>1.11241279</v>
      </c>
      <c r="R35" s="5">
        <v>1.10934899</v>
      </c>
      <c r="S35" s="5">
        <v>1.07792058</v>
      </c>
      <c r="T35" s="5">
        <v>1.01408319</v>
      </c>
      <c r="U35" s="5">
        <v>1.06607399</v>
      </c>
      <c r="V35" s="5">
        <v>1.0665673200000001</v>
      </c>
      <c r="W35" s="5">
        <v>1.0659204799999999</v>
      </c>
      <c r="X35" s="5">
        <v>1.0672754799999999</v>
      </c>
      <c r="Y35" s="5">
        <v>1.0671764800000001</v>
      </c>
      <c r="Z35" s="5">
        <v>1.0657453100000001</v>
      </c>
      <c r="AA35" s="5">
        <v>1.0659386900000001</v>
      </c>
      <c r="AB35" s="5">
        <v>1.06616781</v>
      </c>
      <c r="AC35" s="5">
        <v>1.0654338000000001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1.27772715</v>
      </c>
      <c r="D36" s="5">
        <v>1.2427239999999999</v>
      </c>
      <c r="E36" s="5">
        <v>1.2144632500000001</v>
      </c>
      <c r="F36" s="5">
        <v>1.19371812</v>
      </c>
      <c r="G36" s="5">
        <v>1.1780441500000001</v>
      </c>
      <c r="H36" s="5">
        <v>1.1676118099999999</v>
      </c>
      <c r="I36" s="5">
        <v>1.1589904200000001</v>
      </c>
      <c r="J36" s="5">
        <v>1.1492855799999999</v>
      </c>
      <c r="K36" s="5">
        <v>1.14127277</v>
      </c>
      <c r="L36" s="5">
        <v>1.1345503400000001</v>
      </c>
      <c r="M36" s="5">
        <v>1.1288927099999999</v>
      </c>
      <c r="N36" s="5">
        <v>1.12454063</v>
      </c>
      <c r="O36" s="5">
        <v>1.1207160300000001</v>
      </c>
      <c r="P36" s="5">
        <v>1.1163091700000001</v>
      </c>
      <c r="Q36" s="5">
        <v>1.11241279</v>
      </c>
      <c r="R36" s="5">
        <v>1.10945345</v>
      </c>
      <c r="S36" s="5">
        <v>1.1069505100000001</v>
      </c>
      <c r="T36" s="5">
        <v>1.1065106300000001</v>
      </c>
      <c r="U36" s="5">
        <v>1.1089015900000001</v>
      </c>
      <c r="V36" s="5">
        <v>1.1087626900000001</v>
      </c>
      <c r="W36" s="5">
        <v>1.1085833199999999</v>
      </c>
      <c r="X36" s="5">
        <v>1.10844673</v>
      </c>
      <c r="Y36" s="5">
        <v>1.10823856</v>
      </c>
      <c r="Z36" s="5">
        <v>1.1080282100000001</v>
      </c>
      <c r="AA36" s="5">
        <v>1.1079205999999999</v>
      </c>
      <c r="AB36" s="5">
        <v>1.1077989399999999</v>
      </c>
      <c r="AC36" s="5">
        <v>1.10766063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2286</v>
      </c>
      <c r="C37" s="5">
        <v>3851.8411266899998</v>
      </c>
      <c r="D37" s="5">
        <v>5503.8148386299999</v>
      </c>
      <c r="E37" s="5">
        <v>7216.3681445599996</v>
      </c>
      <c r="F37" s="5">
        <v>8991.8460093800004</v>
      </c>
      <c r="G37" s="5">
        <v>10834.83520408</v>
      </c>
      <c r="H37" s="5">
        <v>12052.08804803</v>
      </c>
      <c r="I37" s="5">
        <v>11750.78800873</v>
      </c>
      <c r="J37" s="5">
        <v>11457.715233929999</v>
      </c>
      <c r="K37" s="5">
        <v>11171.272368190001</v>
      </c>
      <c r="L37" s="5">
        <v>10938.67829424</v>
      </c>
      <c r="M37" s="5">
        <v>11175.1511154</v>
      </c>
      <c r="N37" s="5">
        <v>11411.62150608</v>
      </c>
      <c r="O37" s="5">
        <v>11668.003420720001</v>
      </c>
      <c r="P37" s="5">
        <v>11951.23151799</v>
      </c>
      <c r="Q37" s="5">
        <v>11807.30348938</v>
      </c>
      <c r="R37" s="5">
        <v>11521.874999080001</v>
      </c>
      <c r="S37" s="5">
        <v>11286.826436290001</v>
      </c>
      <c r="T37" s="5">
        <v>12589.00585035</v>
      </c>
      <c r="U37" s="5">
        <v>12848.75745494</v>
      </c>
      <c r="V37" s="5">
        <v>13112.96942992</v>
      </c>
      <c r="W37" s="5">
        <v>13383.70794034</v>
      </c>
      <c r="X37" s="5">
        <v>13656.33590865</v>
      </c>
      <c r="Y37" s="5">
        <v>13934.378000819999</v>
      </c>
      <c r="Z37" s="5">
        <v>14220.171028840001</v>
      </c>
      <c r="AA37" s="5">
        <v>14510.565924910001</v>
      </c>
      <c r="AB37" s="5">
        <v>14805.4229013</v>
      </c>
      <c r="AC37" s="5">
        <v>15107.068951880001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17091429.75</v>
      </c>
      <c r="C38" s="5">
        <v>28798544.192901399</v>
      </c>
      <c r="D38" s="5">
        <v>41110601.394836701</v>
      </c>
      <c r="E38" s="5">
        <v>53354570.182015203</v>
      </c>
      <c r="F38" s="5">
        <v>65043113.246198297</v>
      </c>
      <c r="G38" s="5">
        <v>76062525.584648401</v>
      </c>
      <c r="H38" s="5">
        <v>82453187.1140441</v>
      </c>
      <c r="I38" s="5">
        <v>80010462.390677303</v>
      </c>
      <c r="J38" s="5">
        <v>77612530.909987807</v>
      </c>
      <c r="K38" s="5">
        <v>75254291.858721599</v>
      </c>
      <c r="L38" s="5">
        <v>73211341.683156207</v>
      </c>
      <c r="M38" s="5">
        <v>73828379.591563299</v>
      </c>
      <c r="N38" s="5">
        <v>74405559.039501995</v>
      </c>
      <c r="O38" s="5">
        <v>75556283.111782297</v>
      </c>
      <c r="P38" s="5">
        <v>76845466.771367893</v>
      </c>
      <c r="Q38" s="5">
        <v>75557661.203824505</v>
      </c>
      <c r="R38" s="5">
        <v>73427469.973118007</v>
      </c>
      <c r="S38" s="5">
        <v>71946692.221317202</v>
      </c>
      <c r="T38" s="5">
        <v>80545706.1555949</v>
      </c>
      <c r="U38" s="5">
        <v>82206376.445998907</v>
      </c>
      <c r="V38" s="5">
        <v>83892920.213967994</v>
      </c>
      <c r="W38" s="5">
        <v>85629377.518647507</v>
      </c>
      <c r="X38" s="5">
        <v>87348558.323380798</v>
      </c>
      <c r="Y38" s="5">
        <v>89107560.373789504</v>
      </c>
      <c r="Z38" s="5">
        <v>90930363.421440497</v>
      </c>
      <c r="AA38" s="5">
        <v>92779907.872418106</v>
      </c>
      <c r="AB38" s="5">
        <v>94654795.330212504</v>
      </c>
      <c r="AC38" s="5">
        <v>96588642.233732507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17091429.75</v>
      </c>
      <c r="C39" s="5">
        <v>28798544.192901399</v>
      </c>
      <c r="D39" s="5">
        <v>41149634.589470401</v>
      </c>
      <c r="E39" s="5">
        <v>53953652.315325297</v>
      </c>
      <c r="F39" s="5">
        <v>67228129.655343398</v>
      </c>
      <c r="G39" s="5">
        <v>81007359.905211002</v>
      </c>
      <c r="H39" s="5">
        <v>90108231.064583302</v>
      </c>
      <c r="I39" s="5">
        <v>87855541.451608405</v>
      </c>
      <c r="J39" s="5">
        <v>85664363.5241521</v>
      </c>
      <c r="K39" s="5">
        <v>83522754.549026906</v>
      </c>
      <c r="L39" s="5">
        <v>81783749.616733506</v>
      </c>
      <c r="M39" s="5">
        <v>83551754.258290097</v>
      </c>
      <c r="N39" s="5">
        <v>85319740.7282224</v>
      </c>
      <c r="O39" s="5">
        <v>87236597.020098105</v>
      </c>
      <c r="P39" s="5">
        <v>89354170.566767395</v>
      </c>
      <c r="Q39" s="5">
        <v>88278083.169570103</v>
      </c>
      <c r="R39" s="5">
        <v>86144058.239340097</v>
      </c>
      <c r="S39" s="5">
        <v>84386702.159350306</v>
      </c>
      <c r="T39" s="5">
        <v>94122532.4206689</v>
      </c>
      <c r="U39" s="5">
        <v>96064582.421623394</v>
      </c>
      <c r="V39" s="5">
        <v>98039980.676017001</v>
      </c>
      <c r="W39" s="5">
        <v>100064175.00300699</v>
      </c>
      <c r="X39" s="5">
        <v>102102495.98648199</v>
      </c>
      <c r="Y39" s="5">
        <v>104181296.024074</v>
      </c>
      <c r="Z39" s="5">
        <v>106318046.44463</v>
      </c>
      <c r="AA39" s="5">
        <v>108489203.035127</v>
      </c>
      <c r="AB39" s="5">
        <v>110693720.66342799</v>
      </c>
      <c r="AC39" s="5">
        <v>112948997.252643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2638.4611737099999</v>
      </c>
      <c r="C40" s="5">
        <v>4445.7275853299998</v>
      </c>
      <c r="D40" s="5">
        <v>6352.4067187299997</v>
      </c>
      <c r="E40" s="5">
        <v>8329.0057587899992</v>
      </c>
      <c r="F40" s="5">
        <v>10378.23122297</v>
      </c>
      <c r="G40" s="5">
        <v>12505.377082020001</v>
      </c>
      <c r="H40" s="5">
        <v>13910.309001240001</v>
      </c>
      <c r="I40" s="5">
        <v>13562.55377144</v>
      </c>
      <c r="J40" s="5">
        <v>13224.29430627</v>
      </c>
      <c r="K40" s="5">
        <v>12893.68696605</v>
      </c>
      <c r="L40" s="5">
        <v>12625.230958460001</v>
      </c>
      <c r="M40" s="5">
        <v>12898.163748159999</v>
      </c>
      <c r="N40" s="5">
        <v>13171.093732650001</v>
      </c>
      <c r="O40" s="5">
        <v>13467.00524946</v>
      </c>
      <c r="P40" s="5">
        <v>13793.902160199999</v>
      </c>
      <c r="Q40" s="5">
        <v>13627.782949660001</v>
      </c>
      <c r="R40" s="5">
        <v>13298.34638382</v>
      </c>
      <c r="S40" s="5">
        <v>13027.057448179999</v>
      </c>
      <c r="T40" s="5">
        <v>14530.01012762</v>
      </c>
      <c r="U40" s="5">
        <v>14829.810881560001</v>
      </c>
      <c r="V40" s="5">
        <v>15134.75971692</v>
      </c>
      <c r="W40" s="5">
        <v>15447.2413652</v>
      </c>
      <c r="X40" s="5">
        <v>15761.90379269</v>
      </c>
      <c r="Y40" s="5">
        <v>16082.81510715</v>
      </c>
      <c r="Z40" s="5">
        <v>16412.672416050002</v>
      </c>
      <c r="AA40" s="5">
        <v>16747.84112048</v>
      </c>
      <c r="AB40" s="5">
        <v>17088.159879880001</v>
      </c>
      <c r="AC40" s="5">
        <v>17436.31446985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43.197816289999999</v>
      </c>
      <c r="D41" s="5">
        <v>61.724451879999997</v>
      </c>
      <c r="E41" s="5">
        <v>80.930478469999997</v>
      </c>
      <c r="F41" s="5">
        <v>100.84219448</v>
      </c>
      <c r="G41" s="5">
        <v>121.51103986</v>
      </c>
      <c r="H41" s="5">
        <v>135.16234660000001</v>
      </c>
      <c r="I41" s="5">
        <v>131.78331218</v>
      </c>
      <c r="J41" s="5">
        <v>128.49654529</v>
      </c>
      <c r="K41" s="5">
        <v>125.28413182</v>
      </c>
      <c r="L41" s="5">
        <v>122.67562443</v>
      </c>
      <c r="M41" s="5">
        <v>125.32763138999999</v>
      </c>
      <c r="N41" s="5">
        <v>127.97961109000001</v>
      </c>
      <c r="O41" s="5">
        <v>130.85489552999999</v>
      </c>
      <c r="P41" s="5">
        <v>134.03125585000001</v>
      </c>
      <c r="Q41" s="5">
        <v>132.41712475</v>
      </c>
      <c r="R41" s="5">
        <v>129.21608735999999</v>
      </c>
      <c r="S41" s="5">
        <v>126.58005324</v>
      </c>
      <c r="T41" s="5">
        <v>141.18379863000001</v>
      </c>
      <c r="U41" s="5">
        <v>144.09687363</v>
      </c>
      <c r="V41" s="5">
        <v>147.05997101</v>
      </c>
      <c r="W41" s="5">
        <v>150.09626249999999</v>
      </c>
      <c r="X41" s="5">
        <v>153.15374398</v>
      </c>
      <c r="Y41" s="5">
        <v>156.27194403999999</v>
      </c>
      <c r="Z41" s="5">
        <v>159.47706966999999</v>
      </c>
      <c r="AA41" s="5">
        <v>162.73380455</v>
      </c>
      <c r="AB41" s="5">
        <v>166.040581</v>
      </c>
      <c r="AC41" s="5">
        <v>169.42349587999999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5.127429E-2</v>
      </c>
      <c r="C42" s="5">
        <v>8.6395630000000001E-2</v>
      </c>
      <c r="D42" s="5">
        <v>0.1234489</v>
      </c>
      <c r="E42" s="5">
        <v>0.16186096</v>
      </c>
      <c r="F42" s="5">
        <v>0.20168438999999999</v>
      </c>
      <c r="G42" s="5">
        <v>0.24302208</v>
      </c>
      <c r="H42" s="5">
        <v>0.27032468999999998</v>
      </c>
      <c r="I42" s="5">
        <v>0.26356661999999997</v>
      </c>
      <c r="J42" s="5">
        <v>0.25699308999999998</v>
      </c>
      <c r="K42" s="5">
        <v>0.25056825999999999</v>
      </c>
      <c r="L42" s="5">
        <v>0.24535124999999999</v>
      </c>
      <c r="M42" s="5">
        <v>0.25065525999999999</v>
      </c>
      <c r="N42" s="5">
        <v>0.25595921999999999</v>
      </c>
      <c r="O42" s="5">
        <v>0.26170979</v>
      </c>
      <c r="P42" s="5">
        <v>0.26806250999999998</v>
      </c>
      <c r="Q42" s="5">
        <v>0.26483424999999999</v>
      </c>
      <c r="R42" s="5">
        <v>0.25843217000000002</v>
      </c>
      <c r="S42" s="5">
        <v>0.25316010999999999</v>
      </c>
      <c r="T42" s="5">
        <v>0.2823676</v>
      </c>
      <c r="U42" s="5">
        <v>0.28819375000000003</v>
      </c>
      <c r="V42" s="5">
        <v>0.29411994000000002</v>
      </c>
      <c r="W42" s="5">
        <v>0.30019253000000001</v>
      </c>
      <c r="X42" s="5">
        <v>0.30630749000000002</v>
      </c>
      <c r="Y42" s="5">
        <v>0.31254388999999999</v>
      </c>
      <c r="Z42" s="5">
        <v>0.31895414</v>
      </c>
      <c r="AA42" s="5">
        <v>0.32546761000000002</v>
      </c>
      <c r="AB42" s="5">
        <v>0.33208115999999999</v>
      </c>
      <c r="AC42" s="5">
        <v>0.33884699000000001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2465.6668189400002</v>
      </c>
      <c r="C43" s="5">
        <v>4154.5743035400001</v>
      </c>
      <c r="D43" s="5">
        <v>5936.3839130300003</v>
      </c>
      <c r="E43" s="5">
        <v>7783.5343338900002</v>
      </c>
      <c r="F43" s="5">
        <v>9698.5548321599999</v>
      </c>
      <c r="G43" s="5">
        <v>11686.392673369999</v>
      </c>
      <c r="H43" s="5">
        <v>12999.31478518</v>
      </c>
      <c r="I43" s="5">
        <v>12674.33424737</v>
      </c>
      <c r="J43" s="5">
        <v>12358.22759104</v>
      </c>
      <c r="K43" s="5">
        <v>12049.27191756</v>
      </c>
      <c r="L43" s="5">
        <v>11798.39724984</v>
      </c>
      <c r="M43" s="5">
        <v>12053.45551261</v>
      </c>
      <c r="N43" s="5">
        <v>12308.51115389</v>
      </c>
      <c r="O43" s="5">
        <v>12585.043253579999</v>
      </c>
      <c r="P43" s="5">
        <v>12890.531495769999</v>
      </c>
      <c r="Q43" s="5">
        <v>12735.291528809999</v>
      </c>
      <c r="R43" s="5">
        <v>12427.429955019999</v>
      </c>
      <c r="S43" s="5">
        <v>12173.907889349999</v>
      </c>
      <c r="T43" s="5">
        <v>13578.43132485</v>
      </c>
      <c r="U43" s="5">
        <v>13858.597953279999</v>
      </c>
      <c r="V43" s="5">
        <v>14143.57551228</v>
      </c>
      <c r="W43" s="5">
        <v>14435.59255592</v>
      </c>
      <c r="X43" s="5">
        <v>14729.64755827</v>
      </c>
      <c r="Y43" s="5">
        <v>15029.54220435</v>
      </c>
      <c r="Z43" s="5">
        <v>15337.7969665</v>
      </c>
      <c r="AA43" s="5">
        <v>15651.01527779</v>
      </c>
      <c r="AB43" s="5">
        <v>15969.04636398</v>
      </c>
      <c r="AC43" s="5">
        <v>16294.400107629999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172.79435477000001</v>
      </c>
      <c r="C44" s="5">
        <v>291.15328178999999</v>
      </c>
      <c r="D44" s="5">
        <v>416.02280569999999</v>
      </c>
      <c r="E44" s="5">
        <v>545.47142491</v>
      </c>
      <c r="F44" s="5">
        <v>679.67639082000005</v>
      </c>
      <c r="G44" s="5">
        <v>818.98440863999997</v>
      </c>
      <c r="H44" s="5">
        <v>910.99421605999999</v>
      </c>
      <c r="I44" s="5">
        <v>888.21952408000004</v>
      </c>
      <c r="J44" s="5">
        <v>866.06671523</v>
      </c>
      <c r="K44" s="5">
        <v>844.41504849</v>
      </c>
      <c r="L44" s="5">
        <v>826.83370863000005</v>
      </c>
      <c r="M44" s="5">
        <v>844.70823555000004</v>
      </c>
      <c r="N44" s="5">
        <v>862.58257876000005</v>
      </c>
      <c r="O44" s="5">
        <v>881.96199587000001</v>
      </c>
      <c r="P44" s="5">
        <v>903.37066443000003</v>
      </c>
      <c r="Q44" s="5">
        <v>892.49142084000005</v>
      </c>
      <c r="R44" s="5">
        <v>870.91642879999995</v>
      </c>
      <c r="S44" s="5">
        <v>853.14955883000005</v>
      </c>
      <c r="T44" s="5">
        <v>951.57880277000004</v>
      </c>
      <c r="U44" s="5">
        <v>971.21292828000003</v>
      </c>
      <c r="V44" s="5">
        <v>991.18420462999995</v>
      </c>
      <c r="W44" s="5">
        <v>1011.64880928</v>
      </c>
      <c r="X44" s="5">
        <v>1032.2562344200001</v>
      </c>
      <c r="Y44" s="5">
        <v>1053.2729028000001</v>
      </c>
      <c r="Z44" s="5">
        <v>1074.8754495600001</v>
      </c>
      <c r="AA44" s="5">
        <v>1096.8258426899999</v>
      </c>
      <c r="AB44" s="5">
        <v>1119.1135159099999</v>
      </c>
      <c r="AC44" s="5">
        <v>1141.9143622199999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1.46550691</v>
      </c>
      <c r="E45" s="5">
        <v>1.34476693</v>
      </c>
      <c r="F45" s="5">
        <v>1.27797443</v>
      </c>
      <c r="G45" s="5">
        <v>1.23584874</v>
      </c>
      <c r="H45" s="5">
        <v>1.20921203</v>
      </c>
      <c r="I45" s="5">
        <v>1.14086792</v>
      </c>
      <c r="J45" s="5">
        <v>1.00000018</v>
      </c>
      <c r="K45" s="5">
        <v>1.00006083</v>
      </c>
      <c r="L45" s="5">
        <v>1</v>
      </c>
      <c r="M45" s="5">
        <v>1.0042864300000001</v>
      </c>
      <c r="N45" s="5">
        <v>1.04781338</v>
      </c>
      <c r="O45" s="5">
        <v>1.04734397</v>
      </c>
      <c r="P45" s="5">
        <v>1.0486838300000001</v>
      </c>
      <c r="Q45" s="5">
        <v>1.0505373499999999</v>
      </c>
      <c r="R45" s="5">
        <v>1.0132892899999999</v>
      </c>
      <c r="S45" s="5">
        <v>1.0008472900000001</v>
      </c>
      <c r="T45" s="5">
        <v>1.00471774</v>
      </c>
      <c r="U45" s="5">
        <v>1.1439708900000001</v>
      </c>
      <c r="V45" s="5">
        <v>1.0468032899999999</v>
      </c>
      <c r="W45" s="5">
        <v>1.04673152</v>
      </c>
      <c r="X45" s="5">
        <v>1.04681705</v>
      </c>
      <c r="Y45" s="5">
        <v>1.04653347</v>
      </c>
      <c r="Z45" s="5">
        <v>1.04652301</v>
      </c>
      <c r="AA45" s="5">
        <v>1.0466768399999999</v>
      </c>
      <c r="AB45" s="5">
        <v>1.0465859900000001</v>
      </c>
      <c r="AC45" s="5">
        <v>1.04648221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1.72817423</v>
      </c>
      <c r="D46" s="5">
        <v>1.4655169100000001</v>
      </c>
      <c r="E46" s="5">
        <v>1.3447769300000001</v>
      </c>
      <c r="F46" s="5">
        <v>1.2779844300000001</v>
      </c>
      <c r="G46" s="5">
        <v>1.2358587400000001</v>
      </c>
      <c r="H46" s="5">
        <v>1.14086792</v>
      </c>
      <c r="I46" s="5">
        <v>1.00000018</v>
      </c>
      <c r="J46" s="5">
        <v>1.00006083</v>
      </c>
      <c r="K46" s="5">
        <v>1</v>
      </c>
      <c r="L46" s="5">
        <v>1.0042864300000001</v>
      </c>
      <c r="M46" s="5">
        <v>1.04781338</v>
      </c>
      <c r="N46" s="5">
        <v>1.04734397</v>
      </c>
      <c r="O46" s="5">
        <v>1.0486838300000001</v>
      </c>
      <c r="P46" s="5">
        <v>1.0505373499999999</v>
      </c>
      <c r="Q46" s="5">
        <v>1.0132892899999999</v>
      </c>
      <c r="R46" s="5">
        <v>1.0008472900000001</v>
      </c>
      <c r="S46" s="5">
        <v>1.00471774</v>
      </c>
      <c r="T46" s="5">
        <v>1.1439708900000001</v>
      </c>
      <c r="U46" s="5">
        <v>1.0468032899999999</v>
      </c>
      <c r="V46" s="5">
        <v>1.04673152</v>
      </c>
      <c r="W46" s="5">
        <v>1.04681705</v>
      </c>
      <c r="X46" s="5">
        <v>1.04653347</v>
      </c>
      <c r="Y46" s="5">
        <v>1.04652301</v>
      </c>
      <c r="Z46" s="5">
        <v>1.0466768399999999</v>
      </c>
      <c r="AA46" s="5">
        <v>1.0465859900000001</v>
      </c>
      <c r="AB46" s="5">
        <v>1.04648221</v>
      </c>
      <c r="AC46" s="5">
        <v>1.0465374599999999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1.72817423</v>
      </c>
      <c r="D47" s="5">
        <v>1.4655169100000001</v>
      </c>
      <c r="E47" s="5">
        <v>1.3447769300000001</v>
      </c>
      <c r="F47" s="5">
        <v>1.2779844300000001</v>
      </c>
      <c r="G47" s="5">
        <v>1.2358587400000001</v>
      </c>
      <c r="H47" s="5">
        <v>1.2092220300000001</v>
      </c>
      <c r="I47" s="5">
        <v>1.1995416299999999</v>
      </c>
      <c r="J47" s="5">
        <v>1.21057975</v>
      </c>
      <c r="K47" s="5">
        <v>1.22228242</v>
      </c>
      <c r="L47" s="5">
        <v>1.2347075300000001</v>
      </c>
      <c r="M47" s="5">
        <v>1.24702961</v>
      </c>
      <c r="N47" s="5">
        <v>1.2512086899999999</v>
      </c>
      <c r="O47" s="5">
        <v>1.2554887100000001</v>
      </c>
      <c r="P47" s="5">
        <v>1.2569409499999999</v>
      </c>
      <c r="Q47" s="5">
        <v>1.25786942</v>
      </c>
      <c r="R47" s="5">
        <v>1.2688873199999999</v>
      </c>
      <c r="S47" s="5">
        <v>1.28402485</v>
      </c>
      <c r="T47" s="5">
        <v>1.29749264</v>
      </c>
      <c r="U47" s="5">
        <v>1.2688953300000001</v>
      </c>
      <c r="V47" s="5">
        <v>1.26918767</v>
      </c>
      <c r="W47" s="5">
        <v>1.26949833</v>
      </c>
      <c r="X47" s="5">
        <v>1.2697572399999999</v>
      </c>
      <c r="Y47" s="5">
        <v>1.27019854</v>
      </c>
      <c r="Z47" s="5">
        <v>1.27061226</v>
      </c>
      <c r="AA47" s="5">
        <v>1.27094497</v>
      </c>
      <c r="AB47" s="5">
        <v>1.27130495</v>
      </c>
      <c r="AC47" s="5">
        <v>1.27169624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31948</v>
      </c>
      <c r="C48" s="5">
        <v>31878.27028841</v>
      </c>
      <c r="D48" s="5">
        <v>30680.557508990001</v>
      </c>
      <c r="E48" s="5">
        <v>29453.33520863</v>
      </c>
      <c r="F48" s="5">
        <v>28275.20180029</v>
      </c>
      <c r="G48" s="5">
        <v>28038.323307480001</v>
      </c>
      <c r="H48" s="5">
        <v>28466.849654850001</v>
      </c>
      <c r="I48" s="5">
        <v>28908.17009793</v>
      </c>
      <c r="J48" s="5">
        <v>29369.77401229</v>
      </c>
      <c r="K48" s="5">
        <v>29850.793786980001</v>
      </c>
      <c r="L48" s="5">
        <v>30350.44770701</v>
      </c>
      <c r="M48" s="5">
        <v>30867.824710420002</v>
      </c>
      <c r="N48" s="5">
        <v>31399.889455339999</v>
      </c>
      <c r="O48" s="5">
        <v>31964.51864387</v>
      </c>
      <c r="P48" s="5">
        <v>32526.143253490001</v>
      </c>
      <c r="Q48" s="5">
        <v>33507.798073409998</v>
      </c>
      <c r="R48" s="5">
        <v>34640.025668219998</v>
      </c>
      <c r="S48" s="5">
        <v>35841.949650629998</v>
      </c>
      <c r="T48" s="5">
        <v>35858.398350360003</v>
      </c>
      <c r="U48" s="5">
        <v>36695.858086619999</v>
      </c>
      <c r="V48" s="5">
        <v>37552.44564102</v>
      </c>
      <c r="W48" s="5">
        <v>38430.135120409999</v>
      </c>
      <c r="X48" s="5">
        <v>39325.201939179999</v>
      </c>
      <c r="Y48" s="5">
        <v>40241.017602389999</v>
      </c>
      <c r="Z48" s="5">
        <v>41180.124960590001</v>
      </c>
      <c r="AA48" s="5">
        <v>42140.087428359999</v>
      </c>
      <c r="AB48" s="5">
        <v>43121.159630800001</v>
      </c>
      <c r="AC48" s="5">
        <v>44125.875946959997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100102331.905</v>
      </c>
      <c r="C49" s="5">
        <v>92158359.830043495</v>
      </c>
      <c r="D49" s="5">
        <v>78071880.180735305</v>
      </c>
      <c r="E49" s="5">
        <v>64646532.8693588</v>
      </c>
      <c r="F49" s="5">
        <v>52702586.883206703</v>
      </c>
      <c r="G49" s="5">
        <v>42211265.8756354</v>
      </c>
      <c r="H49" s="5">
        <v>36085331.696873702</v>
      </c>
      <c r="I49" s="5">
        <v>36943432.0361422</v>
      </c>
      <c r="J49" s="5">
        <v>37792051.670454703</v>
      </c>
      <c r="K49" s="5">
        <v>38635882.990413502</v>
      </c>
      <c r="L49" s="5">
        <v>39267355.457506403</v>
      </c>
      <c r="M49" s="5">
        <v>38000984.656203702</v>
      </c>
      <c r="N49" s="5">
        <v>36828296.137915798</v>
      </c>
      <c r="O49" s="5">
        <v>36476614.795564197</v>
      </c>
      <c r="P49" s="5">
        <v>36146226.0742267</v>
      </c>
      <c r="Q49" s="5">
        <v>36987771.3884831</v>
      </c>
      <c r="R49" s="5">
        <v>38210836.508369602</v>
      </c>
      <c r="S49" s="5">
        <v>40031838.319899298</v>
      </c>
      <c r="T49" s="5">
        <v>39587805.663688399</v>
      </c>
      <c r="U49" s="5">
        <v>40517723.782639503</v>
      </c>
      <c r="V49" s="5">
        <v>41462179.294660397</v>
      </c>
      <c r="W49" s="5">
        <v>42439795.914640397</v>
      </c>
      <c r="X49" s="5">
        <v>43387659.901483603</v>
      </c>
      <c r="Y49" s="5">
        <v>44365146.472160801</v>
      </c>
      <c r="Z49" s="5">
        <v>45387970.967575803</v>
      </c>
      <c r="AA49" s="5">
        <v>46428313.344403103</v>
      </c>
      <c r="AB49" s="5">
        <v>47486051.735849403</v>
      </c>
      <c r="AC49" s="5">
        <v>48593957.359068699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100102331.905</v>
      </c>
      <c r="C50" s="5">
        <v>92158359.830043495</v>
      </c>
      <c r="D50" s="5">
        <v>78071880.180735305</v>
      </c>
      <c r="E50" s="5">
        <v>64646532.8693588</v>
      </c>
      <c r="F50" s="5">
        <v>52702586.883206703</v>
      </c>
      <c r="G50" s="5">
        <v>42211265.8756354</v>
      </c>
      <c r="H50" s="5">
        <v>36085331.696873702</v>
      </c>
      <c r="I50" s="5">
        <v>36943432.0361422</v>
      </c>
      <c r="J50" s="5">
        <v>37792051.670454703</v>
      </c>
      <c r="K50" s="5">
        <v>38635882.990413502</v>
      </c>
      <c r="L50" s="5">
        <v>39267355.457506403</v>
      </c>
      <c r="M50" s="5">
        <v>38000984.656203702</v>
      </c>
      <c r="N50" s="5">
        <v>36828296.137915798</v>
      </c>
      <c r="O50" s="5">
        <v>36476614.795564197</v>
      </c>
      <c r="P50" s="5">
        <v>36146226.0742267</v>
      </c>
      <c r="Q50" s="5">
        <v>36987771.3884831</v>
      </c>
      <c r="R50" s="5">
        <v>38210836.508369602</v>
      </c>
      <c r="S50" s="5">
        <v>40031838.319899298</v>
      </c>
      <c r="T50" s="5">
        <v>39587805.663688399</v>
      </c>
      <c r="U50" s="5">
        <v>40517723.782639503</v>
      </c>
      <c r="V50" s="5">
        <v>41462179.294660397</v>
      </c>
      <c r="W50" s="5">
        <v>42439795.914640397</v>
      </c>
      <c r="X50" s="5">
        <v>43387659.901483603</v>
      </c>
      <c r="Y50" s="5">
        <v>44365146.472160801</v>
      </c>
      <c r="Z50" s="5">
        <v>45387970.967575803</v>
      </c>
      <c r="AA50" s="5">
        <v>46428313.344403103</v>
      </c>
      <c r="AB50" s="5">
        <v>47486051.735849403</v>
      </c>
      <c r="AC50" s="5">
        <v>48593957.359068699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8501.0509103599998</v>
      </c>
      <c r="C51" s="5">
        <v>8293.9945904600008</v>
      </c>
      <c r="D51" s="5">
        <v>7723.1526614000004</v>
      </c>
      <c r="E51" s="5">
        <v>7162.8462356</v>
      </c>
      <c r="F51" s="5">
        <v>6647.9951202000002</v>
      </c>
      <c r="G51" s="5">
        <v>6347.0857300099997</v>
      </c>
      <c r="H51" s="5">
        <v>6278.8778046199996</v>
      </c>
      <c r="I51" s="5">
        <v>6383.5065678700003</v>
      </c>
      <c r="J51" s="5">
        <v>6491.7505183200001</v>
      </c>
      <c r="K51" s="5">
        <v>6603.5596183300004</v>
      </c>
      <c r="L51" s="5">
        <v>6713.7209039199997</v>
      </c>
      <c r="M51" s="5">
        <v>6780.9357833800004</v>
      </c>
      <c r="N51" s="5">
        <v>6853.2218641099998</v>
      </c>
      <c r="O51" s="5">
        <v>6951.7159750600003</v>
      </c>
      <c r="P51" s="5">
        <v>7050.1598437000002</v>
      </c>
      <c r="Q51" s="5">
        <v>7256.8525811500003</v>
      </c>
      <c r="R51" s="5">
        <v>7501.4087179199996</v>
      </c>
      <c r="S51" s="5">
        <v>7773.77159175</v>
      </c>
      <c r="T51" s="5">
        <v>7766.0564930399996</v>
      </c>
      <c r="U51" s="5">
        <v>7947.5606633199995</v>
      </c>
      <c r="V51" s="5">
        <v>8133.0469066799997</v>
      </c>
      <c r="W51" s="5">
        <v>8323.3440073900001</v>
      </c>
      <c r="X51" s="5">
        <v>8516.2105472900002</v>
      </c>
      <c r="Y51" s="5">
        <v>8713.7346470699995</v>
      </c>
      <c r="Z51" s="5">
        <v>8916.7819820900004</v>
      </c>
      <c r="AA51" s="5">
        <v>9124.2116741400005</v>
      </c>
      <c r="AB51" s="5">
        <v>9336.0690362799996</v>
      </c>
      <c r="AC51" s="5">
        <v>9553.6343007100004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22578.798158360001</v>
      </c>
      <c r="D52" s="5">
        <v>19127.610644280001</v>
      </c>
      <c r="E52" s="5">
        <v>15838.400552990001</v>
      </c>
      <c r="F52" s="5">
        <v>12912.133786390001</v>
      </c>
      <c r="G52" s="5">
        <v>10341.760139530001</v>
      </c>
      <c r="H52" s="5">
        <v>8840.9062657300001</v>
      </c>
      <c r="I52" s="5">
        <v>9051.1408488500001</v>
      </c>
      <c r="J52" s="5">
        <v>9259.0526592599999</v>
      </c>
      <c r="K52" s="5">
        <v>9465.7913326500002</v>
      </c>
      <c r="L52" s="5">
        <v>9620.5020870900007</v>
      </c>
      <c r="M52" s="5">
        <v>9310.2412407699994</v>
      </c>
      <c r="N52" s="5">
        <v>9022.9325537900004</v>
      </c>
      <c r="O52" s="5">
        <v>8936.7706249099992</v>
      </c>
      <c r="P52" s="5">
        <v>8855.82538819</v>
      </c>
      <c r="Q52" s="5">
        <v>9062.0039901799992</v>
      </c>
      <c r="R52" s="5">
        <v>9361.6549445500004</v>
      </c>
      <c r="S52" s="5">
        <v>9807.8003883799993</v>
      </c>
      <c r="T52" s="5">
        <v>9699.0123875999998</v>
      </c>
      <c r="U52" s="5">
        <v>9926.8423267500002</v>
      </c>
      <c r="V52" s="5">
        <v>10158.23392719</v>
      </c>
      <c r="W52" s="5">
        <v>10397.74999909</v>
      </c>
      <c r="X52" s="5">
        <v>10629.97667586</v>
      </c>
      <c r="Y52" s="5">
        <v>10869.460885680001</v>
      </c>
      <c r="Z52" s="5">
        <v>11120.052887059999</v>
      </c>
      <c r="AA52" s="5">
        <v>11374.93676938</v>
      </c>
      <c r="AB52" s="5">
        <v>11634.08267528</v>
      </c>
      <c r="AC52" s="5">
        <v>11905.519552969999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49.050142630000003</v>
      </c>
      <c r="C53" s="5">
        <v>45.157596320000003</v>
      </c>
      <c r="D53" s="5">
        <v>38.255221290000001</v>
      </c>
      <c r="E53" s="5">
        <v>31.67680111</v>
      </c>
      <c r="F53" s="5">
        <v>25.82426757</v>
      </c>
      <c r="G53" s="5">
        <v>20.68352028</v>
      </c>
      <c r="H53" s="5">
        <v>17.681812529999998</v>
      </c>
      <c r="I53" s="5">
        <v>18.102281699999999</v>
      </c>
      <c r="J53" s="5">
        <v>18.51810532</v>
      </c>
      <c r="K53" s="5">
        <v>18.931582670000001</v>
      </c>
      <c r="L53" s="5">
        <v>19.24100417</v>
      </c>
      <c r="M53" s="5">
        <v>18.62048248</v>
      </c>
      <c r="N53" s="5">
        <v>18.045865110000001</v>
      </c>
      <c r="O53" s="5">
        <v>17.873541249999999</v>
      </c>
      <c r="P53" s="5">
        <v>17.711650779999999</v>
      </c>
      <c r="Q53" s="5">
        <v>18.124007979999998</v>
      </c>
      <c r="R53" s="5">
        <v>18.723309889999999</v>
      </c>
      <c r="S53" s="5">
        <v>19.615600780000001</v>
      </c>
      <c r="T53" s="5">
        <v>19.39802478</v>
      </c>
      <c r="U53" s="5">
        <v>19.853684650000002</v>
      </c>
      <c r="V53" s="5">
        <v>20.316467849999999</v>
      </c>
      <c r="W53" s="5">
        <v>20.795500000000001</v>
      </c>
      <c r="X53" s="5">
        <v>21.25995335</v>
      </c>
      <c r="Y53" s="5">
        <v>21.738921770000001</v>
      </c>
      <c r="Z53" s="5">
        <v>22.24010577</v>
      </c>
      <c r="AA53" s="5">
        <v>22.749873539999999</v>
      </c>
      <c r="AB53" s="5">
        <v>23.26816535</v>
      </c>
      <c r="AC53" s="5">
        <v>23.811039109999999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6058.55401188</v>
      </c>
      <c r="C54" s="5">
        <v>6045.3306106099999</v>
      </c>
      <c r="D54" s="5">
        <v>5818.1987849899997</v>
      </c>
      <c r="E54" s="5">
        <v>5585.4708335900004</v>
      </c>
      <c r="F54" s="5">
        <v>5362.0520002499998</v>
      </c>
      <c r="G54" s="5">
        <v>5317.13084265</v>
      </c>
      <c r="H54" s="5">
        <v>5398.3957112199996</v>
      </c>
      <c r="I54" s="5">
        <v>5482.0868261799997</v>
      </c>
      <c r="J54" s="5">
        <v>5569.6244575600003</v>
      </c>
      <c r="K54" s="5">
        <v>5660.8440733699999</v>
      </c>
      <c r="L54" s="5">
        <v>5755.5974307500001</v>
      </c>
      <c r="M54" s="5">
        <v>5853.7117577700001</v>
      </c>
      <c r="N54" s="5">
        <v>5954.6114383499998</v>
      </c>
      <c r="O54" s="5">
        <v>6061.6865740499998</v>
      </c>
      <c r="P54" s="5">
        <v>6168.1919274900001</v>
      </c>
      <c r="Q54" s="5">
        <v>6354.3509592700002</v>
      </c>
      <c r="R54" s="5">
        <v>6569.0643071200002</v>
      </c>
      <c r="S54" s="5">
        <v>6796.99473674</v>
      </c>
      <c r="T54" s="5">
        <v>6800.1140348400004</v>
      </c>
      <c r="U54" s="5">
        <v>6958.9282030200002</v>
      </c>
      <c r="V54" s="5">
        <v>7121.3697318900004</v>
      </c>
      <c r="W54" s="5">
        <v>7287.8129870700004</v>
      </c>
      <c r="X54" s="5">
        <v>7457.5516456900004</v>
      </c>
      <c r="Y54" s="5">
        <v>7631.2250731499998</v>
      </c>
      <c r="Z54" s="5">
        <v>7809.3154904800003</v>
      </c>
      <c r="AA54" s="5">
        <v>7991.3608285399996</v>
      </c>
      <c r="AB54" s="5">
        <v>8177.4093739199998</v>
      </c>
      <c r="AC54" s="5">
        <v>8367.9417411499999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2442.4968984799998</v>
      </c>
      <c r="C55" s="5">
        <v>2248.66397985</v>
      </c>
      <c r="D55" s="5">
        <v>1904.95387641</v>
      </c>
      <c r="E55" s="5">
        <v>1577.37540201</v>
      </c>
      <c r="F55" s="5">
        <v>1285.94311995</v>
      </c>
      <c r="G55" s="5">
        <v>1029.9548873700001</v>
      </c>
      <c r="H55" s="5">
        <v>880.48209340000005</v>
      </c>
      <c r="I55" s="5">
        <v>901.41974168000002</v>
      </c>
      <c r="J55" s="5">
        <v>922.12606075999997</v>
      </c>
      <c r="K55" s="5">
        <v>942.71554497</v>
      </c>
      <c r="L55" s="5">
        <v>958.12347316</v>
      </c>
      <c r="M55" s="5">
        <v>927.22402561000001</v>
      </c>
      <c r="N55" s="5">
        <v>898.61042577000001</v>
      </c>
      <c r="O55" s="5">
        <v>890.02940101000002</v>
      </c>
      <c r="P55" s="5">
        <v>881.96791621</v>
      </c>
      <c r="Q55" s="5">
        <v>902.50162188000002</v>
      </c>
      <c r="R55" s="5">
        <v>932.34441079999999</v>
      </c>
      <c r="S55" s="5">
        <v>976.77685500999996</v>
      </c>
      <c r="T55" s="5">
        <v>965.94245819000002</v>
      </c>
      <c r="U55" s="5">
        <v>988.63246030000005</v>
      </c>
      <c r="V55" s="5">
        <v>1011.67717479</v>
      </c>
      <c r="W55" s="5">
        <v>1035.5310203199999</v>
      </c>
      <c r="X55" s="5">
        <v>1058.6589016</v>
      </c>
      <c r="Y55" s="5">
        <v>1082.5095739200001</v>
      </c>
      <c r="Z55" s="5">
        <v>1107.46649161</v>
      </c>
      <c r="AA55" s="5">
        <v>1132.8508456</v>
      </c>
      <c r="AB55" s="5">
        <v>1158.65966235</v>
      </c>
      <c r="AC55" s="5">
        <v>1185.6925595600001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1.0393931199999999</v>
      </c>
      <c r="E56" s="5">
        <v>1.0025297399999999</v>
      </c>
      <c r="F56" s="5">
        <v>1</v>
      </c>
      <c r="G56" s="5">
        <v>1</v>
      </c>
      <c r="H56" s="5">
        <v>1.03293999</v>
      </c>
      <c r="I56" s="5">
        <v>1.05758708</v>
      </c>
      <c r="J56" s="5">
        <v>1.05781558</v>
      </c>
      <c r="K56" s="5">
        <v>1.0582999399999999</v>
      </c>
      <c r="L56" s="5">
        <v>1.05872714</v>
      </c>
      <c r="M56" s="5">
        <v>1.05910248</v>
      </c>
      <c r="N56" s="5">
        <v>1.0594237200000001</v>
      </c>
      <c r="O56" s="5">
        <v>1.0596217400000001</v>
      </c>
      <c r="P56" s="5">
        <v>1.0603978000000001</v>
      </c>
      <c r="Q56" s="5">
        <v>1.0599690100000001</v>
      </c>
      <c r="R56" s="5">
        <v>1.07310467</v>
      </c>
      <c r="S56" s="5">
        <v>1.07686456</v>
      </c>
      <c r="T56" s="5">
        <v>1.07780995</v>
      </c>
      <c r="U56" s="5">
        <v>1.0421447100000001</v>
      </c>
      <c r="V56" s="5">
        <v>1.0659944100000001</v>
      </c>
      <c r="W56" s="5">
        <v>1.06598218</v>
      </c>
      <c r="X56" s="5">
        <v>1.0660128799999999</v>
      </c>
      <c r="Y56" s="5">
        <v>1.0659278700000001</v>
      </c>
      <c r="Z56" s="5">
        <v>1.0659252699999999</v>
      </c>
      <c r="AA56" s="5">
        <v>1.06597611</v>
      </c>
      <c r="AB56" s="5">
        <v>1.0659492800000001</v>
      </c>
      <c r="AC56" s="5">
        <v>1.0659179299999999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1.0393931199999999</v>
      </c>
      <c r="D57" s="5">
        <v>1.0025297399999999</v>
      </c>
      <c r="E57" s="5">
        <v>1</v>
      </c>
      <c r="F57" s="5">
        <v>1</v>
      </c>
      <c r="G57" s="5">
        <v>1.03293999</v>
      </c>
      <c r="H57" s="5">
        <v>1.05758708</v>
      </c>
      <c r="I57" s="5">
        <v>1.05781558</v>
      </c>
      <c r="J57" s="5">
        <v>1.0582999399999999</v>
      </c>
      <c r="K57" s="5">
        <v>1.05872714</v>
      </c>
      <c r="L57" s="5">
        <v>1.05910248</v>
      </c>
      <c r="M57" s="5">
        <v>1.0594237200000001</v>
      </c>
      <c r="N57" s="5">
        <v>1.0596217400000001</v>
      </c>
      <c r="O57" s="5">
        <v>1.0603978000000001</v>
      </c>
      <c r="P57" s="5">
        <v>1.0599690100000001</v>
      </c>
      <c r="Q57" s="5">
        <v>1.07310467</v>
      </c>
      <c r="R57" s="5">
        <v>1.07686456</v>
      </c>
      <c r="S57" s="5">
        <v>1.07780995</v>
      </c>
      <c r="T57" s="5">
        <v>1.0421447100000001</v>
      </c>
      <c r="U57" s="5">
        <v>1.0659944100000001</v>
      </c>
      <c r="V57" s="5">
        <v>1.06598218</v>
      </c>
      <c r="W57" s="5">
        <v>1.0660128799999999</v>
      </c>
      <c r="X57" s="5">
        <v>1.0659278700000001</v>
      </c>
      <c r="Y57" s="5">
        <v>1.0659252699999999</v>
      </c>
      <c r="Z57" s="5">
        <v>1.06597611</v>
      </c>
      <c r="AA57" s="5">
        <v>1.0659492800000001</v>
      </c>
      <c r="AB57" s="5">
        <v>1.0659179299999999</v>
      </c>
      <c r="AC57" s="5">
        <v>1.0659373400000001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1.1097453900000001</v>
      </c>
      <c r="D58" s="5">
        <v>1.11534047</v>
      </c>
      <c r="E58" s="5">
        <v>1.12318706</v>
      </c>
      <c r="F58" s="5">
        <v>1.1319482199999999</v>
      </c>
      <c r="G58" s="5">
        <v>1.1415772399999999</v>
      </c>
      <c r="H58" s="5">
        <v>1.1495034900000001</v>
      </c>
      <c r="I58" s="5">
        <v>1.1546255700000001</v>
      </c>
      <c r="J58" s="5">
        <v>1.1572026900000001</v>
      </c>
      <c r="K58" s="5">
        <v>1.1597639200000001</v>
      </c>
      <c r="L58" s="5">
        <v>1.1623093799999999</v>
      </c>
      <c r="M58" s="5">
        <v>1.1649178099999999</v>
      </c>
      <c r="N58" s="5">
        <v>1.1682487500000001</v>
      </c>
      <c r="O58" s="5">
        <v>1.17157544</v>
      </c>
      <c r="P58" s="5">
        <v>1.1731820900000001</v>
      </c>
      <c r="Q58" s="5">
        <v>1.17479545</v>
      </c>
      <c r="R58" s="5">
        <v>1.1753270600000001</v>
      </c>
      <c r="S58" s="5">
        <v>1.1755354</v>
      </c>
      <c r="T58" s="5">
        <v>1.1747644399999999</v>
      </c>
      <c r="U58" s="5">
        <v>1.1747593199999999</v>
      </c>
      <c r="V58" s="5">
        <v>1.1745290500000001</v>
      </c>
      <c r="W58" s="5">
        <v>1.17430144</v>
      </c>
      <c r="X58" s="5">
        <v>1.17405015</v>
      </c>
      <c r="Y58" s="5">
        <v>1.1738818900000001</v>
      </c>
      <c r="Z58" s="5">
        <v>1.17369525</v>
      </c>
      <c r="AA58" s="5">
        <v>1.1734741200000001</v>
      </c>
      <c r="AB58" s="5">
        <v>1.1732602299999999</v>
      </c>
      <c r="AC58" s="5">
        <v>1.1730546799999999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1821</v>
      </c>
      <c r="C59" s="5">
        <v>1775.4749999999999</v>
      </c>
      <c r="D59" s="5">
        <v>1731.088125</v>
      </c>
      <c r="E59" s="5">
        <v>1687.8109218699999</v>
      </c>
      <c r="F59" s="5">
        <v>1645.6156488300001</v>
      </c>
      <c r="G59" s="5">
        <v>1604.47525761</v>
      </c>
      <c r="H59" s="5">
        <v>1564.36337617</v>
      </c>
      <c r="I59" s="5">
        <v>1525.2542917599999</v>
      </c>
      <c r="J59" s="5">
        <v>1487.12293447</v>
      </c>
      <c r="K59" s="5">
        <v>1449.9448611099999</v>
      </c>
      <c r="L59" s="5">
        <v>1413.6962395800001</v>
      </c>
      <c r="M59" s="5">
        <v>1378.35383359</v>
      </c>
      <c r="N59" s="5">
        <v>1343.8949877499999</v>
      </c>
      <c r="O59" s="5">
        <v>1310.29761306</v>
      </c>
      <c r="P59" s="5">
        <v>1277.54017273</v>
      </c>
      <c r="Q59" s="5">
        <v>1245.60166841</v>
      </c>
      <c r="R59" s="5">
        <v>1214.4616266999999</v>
      </c>
      <c r="S59" s="5">
        <v>1184.1000860300001</v>
      </c>
      <c r="T59" s="5">
        <v>1154.4975838800001</v>
      </c>
      <c r="U59" s="5">
        <v>1125.63514429</v>
      </c>
      <c r="V59" s="5">
        <v>1097.4942656799999</v>
      </c>
      <c r="W59" s="5">
        <v>1070.0569090399999</v>
      </c>
      <c r="X59" s="5">
        <v>1043.3054863100001</v>
      </c>
      <c r="Y59" s="5">
        <v>1017.22284915</v>
      </c>
      <c r="Z59" s="5">
        <v>991.79227791999995</v>
      </c>
      <c r="AA59" s="5">
        <v>966.99747098</v>
      </c>
      <c r="AB59" s="5">
        <v>942.82253419999995</v>
      </c>
      <c r="AC59" s="5">
        <v>919.25197085000002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5393197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5393197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1215.5348543099999</v>
      </c>
      <c r="C62" s="5">
        <v>1062.7316974400001</v>
      </c>
      <c r="D62" s="5">
        <v>1036.1634050099999</v>
      </c>
      <c r="E62" s="5">
        <v>1010.25931988</v>
      </c>
      <c r="F62" s="5">
        <v>985.00283688000002</v>
      </c>
      <c r="G62" s="5">
        <v>960.37776596000003</v>
      </c>
      <c r="H62" s="5">
        <v>936.36832181</v>
      </c>
      <c r="I62" s="5">
        <v>912.95911377000004</v>
      </c>
      <c r="J62" s="5">
        <v>890.13513592000004</v>
      </c>
      <c r="K62" s="5">
        <v>867.88175751999995</v>
      </c>
      <c r="L62" s="5">
        <v>846.18471359</v>
      </c>
      <c r="M62" s="5">
        <v>825.03009574999999</v>
      </c>
      <c r="N62" s="5">
        <v>804.40434334999998</v>
      </c>
      <c r="O62" s="5">
        <v>784.29423477</v>
      </c>
      <c r="P62" s="5">
        <v>764.68687890000001</v>
      </c>
      <c r="Q62" s="5">
        <v>745.56970693000005</v>
      </c>
      <c r="R62" s="5">
        <v>726.93046425</v>
      </c>
      <c r="S62" s="5">
        <v>708.75720264999995</v>
      </c>
      <c r="T62" s="5">
        <v>691.03827258000001</v>
      </c>
      <c r="U62" s="5">
        <v>673.76231576999999</v>
      </c>
      <c r="V62" s="5">
        <v>656.91825787000005</v>
      </c>
      <c r="W62" s="5">
        <v>640.49530143000004</v>
      </c>
      <c r="X62" s="5">
        <v>624.48291888999995</v>
      </c>
      <c r="Y62" s="5">
        <v>608.87084591999997</v>
      </c>
      <c r="Z62" s="5">
        <v>593.64907476999997</v>
      </c>
      <c r="AA62" s="5">
        <v>578.80784789999996</v>
      </c>
      <c r="AB62" s="5">
        <v>564.33765170000004</v>
      </c>
      <c r="AC62" s="5">
        <v>550.22921040999995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4.4224215400000002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1089.9812281500001</v>
      </c>
      <c r="C65" s="5">
        <v>1062.7316974400001</v>
      </c>
      <c r="D65" s="5">
        <v>1036.1634050099999</v>
      </c>
      <c r="E65" s="5">
        <v>1010.25931988</v>
      </c>
      <c r="F65" s="5">
        <v>985.00283688000002</v>
      </c>
      <c r="G65" s="5">
        <v>960.37776596000003</v>
      </c>
      <c r="H65" s="5">
        <v>936.36832181</v>
      </c>
      <c r="I65" s="5">
        <v>912.95911377000004</v>
      </c>
      <c r="J65" s="5">
        <v>890.13513592000004</v>
      </c>
      <c r="K65" s="5">
        <v>867.88175751999995</v>
      </c>
      <c r="L65" s="5">
        <v>846.18471359</v>
      </c>
      <c r="M65" s="5">
        <v>825.03009574999999</v>
      </c>
      <c r="N65" s="5">
        <v>804.40434334999998</v>
      </c>
      <c r="O65" s="5">
        <v>784.29423477</v>
      </c>
      <c r="P65" s="5">
        <v>764.68687890000001</v>
      </c>
      <c r="Q65" s="5">
        <v>745.56970693000005</v>
      </c>
      <c r="R65" s="5">
        <v>726.93046425</v>
      </c>
      <c r="S65" s="5">
        <v>708.75720264999995</v>
      </c>
      <c r="T65" s="5">
        <v>691.03827258000001</v>
      </c>
      <c r="U65" s="5">
        <v>673.76231576999999</v>
      </c>
      <c r="V65" s="5">
        <v>656.91825787000005</v>
      </c>
      <c r="W65" s="5">
        <v>640.49530143000004</v>
      </c>
      <c r="X65" s="5">
        <v>624.48291888999995</v>
      </c>
      <c r="Y65" s="5">
        <v>608.87084591999997</v>
      </c>
      <c r="Z65" s="5">
        <v>593.64907476999997</v>
      </c>
      <c r="AA65" s="5">
        <v>578.80784789999996</v>
      </c>
      <c r="AB65" s="5">
        <v>564.33765170000004</v>
      </c>
      <c r="AC65" s="5">
        <v>550.22921040999995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125.55362615999999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</v>
      </c>
      <c r="E67" s="5">
        <v>7.2899999999999997E-6</v>
      </c>
      <c r="F67" s="5">
        <v>3.05E-6</v>
      </c>
      <c r="G67" s="5">
        <v>3.0699999999999998E-6</v>
      </c>
      <c r="H67" s="5">
        <v>2.8600000000000001E-6</v>
      </c>
      <c r="I67" s="5">
        <v>3.9999999999999998E-7</v>
      </c>
      <c r="J67" s="5">
        <v>4.9999999999999998E-7</v>
      </c>
      <c r="K67" s="5">
        <v>5.5000000000000003E-7</v>
      </c>
      <c r="L67" s="5">
        <v>5.2E-7</v>
      </c>
      <c r="M67" s="5">
        <v>4.8999999999999997E-7</v>
      </c>
      <c r="N67" s="5">
        <v>3.8000000000000001E-7</v>
      </c>
      <c r="O67" s="5">
        <v>3.9999999999999998E-7</v>
      </c>
      <c r="P67" s="5">
        <v>2.2871999999999999E-4</v>
      </c>
      <c r="Q67" s="5">
        <v>2.2379999999999999E-4</v>
      </c>
      <c r="R67" s="5">
        <v>2.2101E-4</v>
      </c>
      <c r="S67" s="5">
        <v>1.271E-4</v>
      </c>
      <c r="T67" s="5">
        <v>0</v>
      </c>
      <c r="U67" s="5">
        <v>3.2998400000000001E-3</v>
      </c>
      <c r="V67" s="5">
        <v>3.43561E-3</v>
      </c>
      <c r="W67" s="5">
        <v>3.55456E-3</v>
      </c>
      <c r="X67" s="5">
        <v>3.1725899999999999E-3</v>
      </c>
      <c r="Y67" s="5">
        <v>2.9085600000000001E-3</v>
      </c>
      <c r="Z67" s="5">
        <v>9.8688059999999994E-2</v>
      </c>
      <c r="AA67" s="5">
        <v>0.10415148</v>
      </c>
      <c r="AB67" s="5">
        <v>0.10825706</v>
      </c>
      <c r="AC67" s="5">
        <v>4.1310380000000001E-2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</v>
      </c>
      <c r="D68" s="5">
        <v>7.2899999999999997E-6</v>
      </c>
      <c r="E68" s="5">
        <v>3.05E-6</v>
      </c>
      <c r="F68" s="5">
        <v>3.0699999999999998E-6</v>
      </c>
      <c r="G68" s="5">
        <v>2.8600000000000001E-6</v>
      </c>
      <c r="H68" s="5">
        <v>3.9999999999999998E-7</v>
      </c>
      <c r="I68" s="5">
        <v>4.9999999999999998E-7</v>
      </c>
      <c r="J68" s="5">
        <v>5.5000000000000003E-7</v>
      </c>
      <c r="K68" s="5">
        <v>5.2E-7</v>
      </c>
      <c r="L68" s="5">
        <v>4.8999999999999997E-7</v>
      </c>
      <c r="M68" s="5">
        <v>3.8000000000000001E-7</v>
      </c>
      <c r="N68" s="5">
        <v>3.9999999999999998E-7</v>
      </c>
      <c r="O68" s="5">
        <v>2.2871999999999999E-4</v>
      </c>
      <c r="P68" s="5">
        <v>2.2379999999999999E-4</v>
      </c>
      <c r="Q68" s="5">
        <v>2.2101E-4</v>
      </c>
      <c r="R68" s="5">
        <v>1.271E-4</v>
      </c>
      <c r="S68" s="5">
        <v>0</v>
      </c>
      <c r="T68" s="5">
        <v>3.2998400000000001E-3</v>
      </c>
      <c r="U68" s="5">
        <v>3.43561E-3</v>
      </c>
      <c r="V68" s="5">
        <v>3.55456E-3</v>
      </c>
      <c r="W68" s="5">
        <v>3.1725899999999999E-3</v>
      </c>
      <c r="X68" s="5">
        <v>2.9085600000000001E-3</v>
      </c>
      <c r="Y68" s="5">
        <v>9.8688059999999994E-2</v>
      </c>
      <c r="Z68" s="5">
        <v>0.10415148</v>
      </c>
      <c r="AA68" s="5">
        <v>0.10825706</v>
      </c>
      <c r="AB68" s="5">
        <v>4.1310380000000001E-2</v>
      </c>
      <c r="AC68" s="5">
        <v>4.6940799999999998E-2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4.7978356499999997</v>
      </c>
      <c r="D69" s="5">
        <v>5.1272832800000003</v>
      </c>
      <c r="E69" s="5">
        <v>5.4079985300000004</v>
      </c>
      <c r="F69" s="5">
        <v>5.7073248699999999</v>
      </c>
      <c r="G69" s="5">
        <v>6.0321811099999998</v>
      </c>
      <c r="H69" s="5">
        <v>6.4499726199999996</v>
      </c>
      <c r="I69" s="5">
        <v>6.8979581899999998</v>
      </c>
      <c r="J69" s="5">
        <v>7.2593327800000003</v>
      </c>
      <c r="K69" s="5">
        <v>7.6428658699999996</v>
      </c>
      <c r="L69" s="5">
        <v>8.0496725500000004</v>
      </c>
      <c r="M69" s="5">
        <v>8.4849673899999996</v>
      </c>
      <c r="N69" s="5">
        <v>8.9858754100000002</v>
      </c>
      <c r="O69" s="5">
        <v>9.5174531899999995</v>
      </c>
      <c r="P69" s="5">
        <v>9.9860960100000007</v>
      </c>
      <c r="Q69" s="5">
        <v>10.4761285</v>
      </c>
      <c r="R69" s="5">
        <v>11.04561416</v>
      </c>
      <c r="S69" s="5">
        <v>11.66439132</v>
      </c>
      <c r="T69" s="5">
        <v>12.26013609</v>
      </c>
      <c r="U69" s="5">
        <v>12.55325317</v>
      </c>
      <c r="V69" s="5">
        <v>13.10722773</v>
      </c>
      <c r="W69" s="5">
        <v>13.68785538</v>
      </c>
      <c r="X69" s="5">
        <v>14.29468805</v>
      </c>
      <c r="Y69" s="5">
        <v>14.93695217</v>
      </c>
      <c r="Z69" s="5">
        <v>15.608494070000001</v>
      </c>
      <c r="AA69" s="5">
        <v>16.30971048</v>
      </c>
      <c r="AB69" s="5">
        <v>17.044951520000001</v>
      </c>
      <c r="AC69" s="5">
        <v>17.815937680000001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492.31015423999997</v>
      </c>
      <c r="D70" s="5">
        <v>968.95107151000002</v>
      </c>
      <c r="E70" s="5">
        <v>1423.5829892300001</v>
      </c>
      <c r="F70" s="5">
        <v>1859.0770245000001</v>
      </c>
      <c r="G70" s="5">
        <v>2278.7411430299999</v>
      </c>
      <c r="H70" s="5">
        <v>2693.1291469900002</v>
      </c>
      <c r="I70" s="5">
        <v>3104.0006028399998</v>
      </c>
      <c r="J70" s="5">
        <v>3499.9381435700002</v>
      </c>
      <c r="K70" s="5">
        <v>3883.1213143</v>
      </c>
      <c r="L70" s="5">
        <v>4255.52645149</v>
      </c>
      <c r="M70" s="5">
        <v>4619.3628692499997</v>
      </c>
      <c r="N70" s="5">
        <v>4980.1964468400001</v>
      </c>
      <c r="O70" s="5">
        <v>5343.22279807</v>
      </c>
      <c r="P70" s="5">
        <v>5692.3706300699996</v>
      </c>
      <c r="Q70" s="5">
        <v>6033.0218376800003</v>
      </c>
      <c r="R70" s="5">
        <v>6371.3599067100004</v>
      </c>
      <c r="S70" s="5">
        <v>6709.8698073300002</v>
      </c>
      <c r="T70" s="5">
        <v>7044.4874876699996</v>
      </c>
      <c r="U70" s="5">
        <v>7348.8152789899996</v>
      </c>
      <c r="V70" s="5">
        <v>7645.9025470400002</v>
      </c>
      <c r="W70" s="5">
        <v>7936.8732744700001</v>
      </c>
      <c r="X70" s="5">
        <v>8222.6270543200008</v>
      </c>
      <c r="Y70" s="5">
        <v>8504.5874972000001</v>
      </c>
      <c r="Z70" s="5">
        <v>8783.4728601700008</v>
      </c>
      <c r="AA70" s="5">
        <v>9059.8799873999997</v>
      </c>
      <c r="AB70" s="5">
        <v>9334.5667702400006</v>
      </c>
      <c r="AC70" s="5">
        <v>9608.2373740099993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123.07753264</v>
      </c>
      <c r="D71" s="5">
        <v>365.53619070000002</v>
      </c>
      <c r="E71" s="5">
        <v>767.20195358000001</v>
      </c>
      <c r="F71" s="5">
        <v>1352.65777056</v>
      </c>
      <c r="G71" s="5">
        <v>569.68526113999997</v>
      </c>
      <c r="H71" s="5">
        <v>673.28228620000004</v>
      </c>
      <c r="I71" s="5">
        <v>776.00013676000003</v>
      </c>
      <c r="J71" s="5">
        <v>1148.3566182500001</v>
      </c>
      <c r="K71" s="5">
        <v>1936.92188014</v>
      </c>
      <c r="L71" s="5">
        <v>3171.4934043600001</v>
      </c>
      <c r="M71" s="5">
        <v>3401.4353248799998</v>
      </c>
      <c r="N71" s="5">
        <v>3637.16811302</v>
      </c>
      <c r="O71" s="5">
        <v>3904.9482892199999</v>
      </c>
      <c r="P71" s="5">
        <v>4173.5891419700001</v>
      </c>
      <c r="Q71" s="5">
        <v>4207.4173184499996</v>
      </c>
      <c r="R71" s="5">
        <v>4161.6637894200003</v>
      </c>
      <c r="S71" s="5">
        <v>4132.7948955000002</v>
      </c>
      <c r="T71" s="5">
        <v>4895.6371164000002</v>
      </c>
      <c r="U71" s="5">
        <v>5093.3540966800001</v>
      </c>
      <c r="V71" s="5">
        <v>5285.0293462999998</v>
      </c>
      <c r="W71" s="5">
        <v>5472.0865760699999</v>
      </c>
      <c r="X71" s="5">
        <v>5652.53534098</v>
      </c>
      <c r="Y71" s="5">
        <v>5829.7550096799996</v>
      </c>
      <c r="Z71" s="5">
        <v>6004.6058209800003</v>
      </c>
      <c r="AA71" s="5">
        <v>6176.4466345600003</v>
      </c>
      <c r="AB71" s="5">
        <v>6345.7220029800001</v>
      </c>
      <c r="AC71" s="5">
        <v>6514.1115925200002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123.07753264</v>
      </c>
      <c r="D72" s="5">
        <v>365.53619070000002</v>
      </c>
      <c r="E72" s="5">
        <v>767.20195358000001</v>
      </c>
      <c r="F72" s="5">
        <v>1352.65777056</v>
      </c>
      <c r="G72" s="5">
        <v>569.68526113999997</v>
      </c>
      <c r="H72" s="5">
        <v>673.28228620000004</v>
      </c>
      <c r="I72" s="5">
        <v>776.00013676000003</v>
      </c>
      <c r="J72" s="5">
        <v>1148.3566182500001</v>
      </c>
      <c r="K72" s="5">
        <v>1936.92188014</v>
      </c>
      <c r="L72" s="5">
        <v>3171.4934043600001</v>
      </c>
      <c r="M72" s="5">
        <v>3401.4353248799998</v>
      </c>
      <c r="N72" s="5">
        <v>3637.16811302</v>
      </c>
      <c r="O72" s="5">
        <v>3904.9482892199999</v>
      </c>
      <c r="P72" s="5">
        <v>4173.5891419700001</v>
      </c>
      <c r="Q72" s="5">
        <v>4207.4173184499996</v>
      </c>
      <c r="R72" s="5">
        <v>4161.6637894200003</v>
      </c>
      <c r="S72" s="5">
        <v>4132.7948955000002</v>
      </c>
      <c r="T72" s="5">
        <v>4895.6371164000002</v>
      </c>
      <c r="U72" s="5">
        <v>5093.3540966800001</v>
      </c>
      <c r="V72" s="5">
        <v>5285.0293462999998</v>
      </c>
      <c r="W72" s="5">
        <v>5472.0865760699999</v>
      </c>
      <c r="X72" s="5">
        <v>5652.53534098</v>
      </c>
      <c r="Y72" s="5">
        <v>5829.7550096799996</v>
      </c>
      <c r="Z72" s="5">
        <v>6004.6058209800003</v>
      </c>
      <c r="AA72" s="5">
        <v>6176.4466345600003</v>
      </c>
      <c r="AB72" s="5">
        <v>6345.7220029800001</v>
      </c>
      <c r="AC72" s="5">
        <v>6514.1115925200002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130.74276147</v>
      </c>
      <c r="D73" s="5">
        <v>257.32594297999998</v>
      </c>
      <c r="E73" s="5">
        <v>378.06646458</v>
      </c>
      <c r="F73" s="5">
        <v>493.72713721000002</v>
      </c>
      <c r="G73" s="5">
        <v>605.16507157000001</v>
      </c>
      <c r="H73" s="5">
        <v>715.21405490999996</v>
      </c>
      <c r="I73" s="5">
        <v>824.32914889000006</v>
      </c>
      <c r="J73" s="5">
        <v>929.48200876999999</v>
      </c>
      <c r="K73" s="5">
        <v>1031.25346691</v>
      </c>
      <c r="L73" s="5">
        <v>1130.1687823</v>
      </c>
      <c r="M73" s="5">
        <v>1226.7946994199999</v>
      </c>
      <c r="N73" s="5">
        <v>1322.6232426399999</v>
      </c>
      <c r="O73" s="5">
        <v>1419.03455429</v>
      </c>
      <c r="P73" s="5">
        <v>1511.76020853</v>
      </c>
      <c r="Q73" s="5">
        <v>1602.2262108899999</v>
      </c>
      <c r="R73" s="5">
        <v>1692.0768253900001</v>
      </c>
      <c r="S73" s="5">
        <v>1781.9733051000001</v>
      </c>
      <c r="T73" s="5">
        <v>1870.84704349</v>
      </c>
      <c r="U73" s="5">
        <v>1951.6690213899999</v>
      </c>
      <c r="V73" s="5">
        <v>2030.56807594</v>
      </c>
      <c r="W73" s="5">
        <v>2107.8427188400001</v>
      </c>
      <c r="X73" s="5">
        <v>2183.7318244200001</v>
      </c>
      <c r="Y73" s="5">
        <v>2258.61350244</v>
      </c>
      <c r="Z73" s="5">
        <v>2332.67850976</v>
      </c>
      <c r="AA73" s="5">
        <v>2406.08533932</v>
      </c>
      <c r="AB73" s="5">
        <v>2479.0352677800001</v>
      </c>
      <c r="AC73" s="5">
        <v>2551.71532097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6.8461900000000003E-3</v>
      </c>
      <c r="D74" s="5">
        <v>2.0332949999999999E-2</v>
      </c>
      <c r="E74" s="5">
        <v>4.2675610000000003E-2</v>
      </c>
      <c r="F74" s="5">
        <v>7.5241589999999997E-2</v>
      </c>
      <c r="G74" s="5">
        <v>3.168874E-2</v>
      </c>
      <c r="H74" s="5">
        <v>3.7451329999999998E-2</v>
      </c>
      <c r="I74" s="5">
        <v>4.3165009999999997E-2</v>
      </c>
      <c r="J74" s="5">
        <v>6.3877340000000005E-2</v>
      </c>
      <c r="K74" s="5">
        <v>0.10774127999999999</v>
      </c>
      <c r="L74" s="5">
        <v>0.17641432000000001</v>
      </c>
      <c r="M74" s="5">
        <v>0.18920484000000001</v>
      </c>
      <c r="N74" s="5">
        <v>0.20231747999999999</v>
      </c>
      <c r="O74" s="5">
        <v>0.21721275000000001</v>
      </c>
      <c r="P74" s="5">
        <v>0.2321559</v>
      </c>
      <c r="Q74" s="5">
        <v>0.23403758999999999</v>
      </c>
      <c r="R74" s="5">
        <v>0.23149254999999999</v>
      </c>
      <c r="S74" s="5">
        <v>0.22988671999999999</v>
      </c>
      <c r="T74" s="5">
        <v>0.27231981</v>
      </c>
      <c r="U74" s="5">
        <v>0.28331782</v>
      </c>
      <c r="V74" s="5">
        <v>0.29397975999999998</v>
      </c>
      <c r="W74" s="5">
        <v>0.30438482</v>
      </c>
      <c r="X74" s="5">
        <v>0.31442228</v>
      </c>
      <c r="Y74" s="5">
        <v>0.32428012000000001</v>
      </c>
      <c r="Z74" s="5">
        <v>0.33400619999999998</v>
      </c>
      <c r="AA74" s="5">
        <v>0.34356483999999998</v>
      </c>
      <c r="AB74" s="5">
        <v>0.35298078999999999</v>
      </c>
      <c r="AC74" s="5">
        <v>0.36234746000000001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1.3689999999999999E-5</v>
      </c>
      <c r="D75" s="5">
        <v>4.0670000000000002E-5</v>
      </c>
      <c r="E75" s="5">
        <v>8.5350000000000001E-5</v>
      </c>
      <c r="F75" s="5">
        <v>1.5048000000000001E-4</v>
      </c>
      <c r="G75" s="5">
        <v>6.3380000000000006E-5</v>
      </c>
      <c r="H75" s="5">
        <v>7.4900000000000005E-5</v>
      </c>
      <c r="I75" s="5">
        <v>8.6329999999999995E-5</v>
      </c>
      <c r="J75" s="5">
        <v>1.2774999999999999E-4</v>
      </c>
      <c r="K75" s="5">
        <v>2.1547999999999999E-4</v>
      </c>
      <c r="L75" s="5">
        <v>3.5282999999999999E-4</v>
      </c>
      <c r="M75" s="5">
        <v>3.7840999999999998E-4</v>
      </c>
      <c r="N75" s="5">
        <v>4.0463000000000001E-4</v>
      </c>
      <c r="O75" s="5">
        <v>4.3443000000000003E-4</v>
      </c>
      <c r="P75" s="5">
        <v>4.6431E-4</v>
      </c>
      <c r="Q75" s="5">
        <v>4.6808E-4</v>
      </c>
      <c r="R75" s="5">
        <v>4.6298999999999998E-4</v>
      </c>
      <c r="S75" s="5">
        <v>4.5977000000000002E-4</v>
      </c>
      <c r="T75" s="5">
        <v>5.4463999999999999E-4</v>
      </c>
      <c r="U75" s="5">
        <v>5.6663999999999998E-4</v>
      </c>
      <c r="V75" s="5">
        <v>5.8796E-4</v>
      </c>
      <c r="W75" s="5">
        <v>6.0877000000000001E-4</v>
      </c>
      <c r="X75" s="5">
        <v>6.2883999999999998E-4</v>
      </c>
      <c r="Y75" s="5">
        <v>6.4855999999999996E-4</v>
      </c>
      <c r="Z75" s="5">
        <v>6.6801000000000002E-4</v>
      </c>
      <c r="AA75" s="5">
        <v>6.8712999999999999E-4</v>
      </c>
      <c r="AB75" s="5">
        <v>7.0596000000000005E-4</v>
      </c>
      <c r="AC75" s="5">
        <v>7.2468999999999995E-4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130.7410667</v>
      </c>
      <c r="D76" s="5">
        <v>257.32090954</v>
      </c>
      <c r="E76" s="5">
        <v>378.05590021</v>
      </c>
      <c r="F76" s="5">
        <v>493.70851111000002</v>
      </c>
      <c r="G76" s="5">
        <v>605.15722700000003</v>
      </c>
      <c r="H76" s="5">
        <v>715.20478380999998</v>
      </c>
      <c r="I76" s="5">
        <v>824.31846337000002</v>
      </c>
      <c r="J76" s="5">
        <v>929.4661959</v>
      </c>
      <c r="K76" s="5">
        <v>1031.2267954900001</v>
      </c>
      <c r="L76" s="5">
        <v>1130.12511083</v>
      </c>
      <c r="M76" s="5">
        <v>1226.7478616599999</v>
      </c>
      <c r="N76" s="5">
        <v>1322.5731588399999</v>
      </c>
      <c r="O76" s="5">
        <v>1418.9807831600001</v>
      </c>
      <c r="P76" s="5">
        <v>1511.7027382000001</v>
      </c>
      <c r="Q76" s="5">
        <v>1602.16827476</v>
      </c>
      <c r="R76" s="5">
        <v>1692.0195192799999</v>
      </c>
      <c r="S76" s="5">
        <v>1781.9163965099999</v>
      </c>
      <c r="T76" s="5">
        <v>1870.77963056</v>
      </c>
      <c r="U76" s="5">
        <v>1951.5988858999999</v>
      </c>
      <c r="V76" s="5">
        <v>2030.4953010900001</v>
      </c>
      <c r="W76" s="5">
        <v>2107.7673682099999</v>
      </c>
      <c r="X76" s="5">
        <v>2183.6539889999999</v>
      </c>
      <c r="Y76" s="5">
        <v>2258.5332267200001</v>
      </c>
      <c r="Z76" s="5">
        <v>2332.5958263399998</v>
      </c>
      <c r="AA76" s="5">
        <v>2406.00028965</v>
      </c>
      <c r="AB76" s="5">
        <v>2478.9478871900001</v>
      </c>
      <c r="AC76" s="5">
        <v>2551.6256216500001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1.6947799999999999E-3</v>
      </c>
      <c r="D77" s="5">
        <v>5.0334300000000002E-3</v>
      </c>
      <c r="E77" s="5">
        <v>1.056437E-2</v>
      </c>
      <c r="F77" s="5">
        <v>1.86261E-2</v>
      </c>
      <c r="G77" s="5">
        <v>7.8445700000000004E-3</v>
      </c>
      <c r="H77" s="5">
        <v>9.2710999999999991E-3</v>
      </c>
      <c r="I77" s="5">
        <v>1.068552E-2</v>
      </c>
      <c r="J77" s="5">
        <v>1.581287E-2</v>
      </c>
      <c r="K77" s="5">
        <v>2.667141E-2</v>
      </c>
      <c r="L77" s="5">
        <v>4.3671460000000002E-2</v>
      </c>
      <c r="M77" s="5">
        <v>4.6837759999999999E-2</v>
      </c>
      <c r="N77" s="5">
        <v>5.0083799999999998E-2</v>
      </c>
      <c r="O77" s="5">
        <v>5.3771140000000002E-2</v>
      </c>
      <c r="P77" s="5">
        <v>5.7470319999999998E-2</v>
      </c>
      <c r="Q77" s="5">
        <v>5.7936139999999997E-2</v>
      </c>
      <c r="R77" s="5">
        <v>5.730611E-2</v>
      </c>
      <c r="S77" s="5">
        <v>5.6908590000000002E-2</v>
      </c>
      <c r="T77" s="5">
        <v>6.7412920000000001E-2</v>
      </c>
      <c r="U77" s="5">
        <v>7.0135489999999995E-2</v>
      </c>
      <c r="V77" s="5">
        <v>7.2774850000000002E-2</v>
      </c>
      <c r="W77" s="5">
        <v>7.5350630000000002E-2</v>
      </c>
      <c r="X77" s="5">
        <v>7.7835409999999994E-2</v>
      </c>
      <c r="Y77" s="5">
        <v>8.0275730000000003E-2</v>
      </c>
      <c r="Z77" s="5">
        <v>8.2683419999999994E-2</v>
      </c>
      <c r="AA77" s="5">
        <v>8.5049669999999994E-2</v>
      </c>
      <c r="AB77" s="5">
        <v>8.7380589999999994E-2</v>
      </c>
      <c r="AC77" s="5">
        <v>8.9699319999999999E-2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</v>
      </c>
      <c r="F78" s="5">
        <v>1</v>
      </c>
      <c r="G78" s="5">
        <v>1</v>
      </c>
      <c r="H78" s="5">
        <v>1.0000000099999999</v>
      </c>
      <c r="I78" s="5">
        <v>1</v>
      </c>
      <c r="J78" s="5">
        <v>1.00000779</v>
      </c>
      <c r="K78" s="5">
        <v>1.0000000099999999</v>
      </c>
      <c r="L78" s="5">
        <v>1.0000001000000001</v>
      </c>
      <c r="M78" s="5">
        <v>1.0000010500000001</v>
      </c>
      <c r="N78" s="5">
        <v>1.0000000200000001</v>
      </c>
      <c r="O78" s="5">
        <v>1.0000005599999999</v>
      </c>
      <c r="P78" s="5">
        <v>1.0046305799999999</v>
      </c>
      <c r="Q78" s="5">
        <v>1.00007727</v>
      </c>
      <c r="R78" s="5">
        <v>1.0000000099999999</v>
      </c>
      <c r="S78" s="5">
        <v>1.00000092</v>
      </c>
      <c r="T78" s="5">
        <v>1</v>
      </c>
      <c r="U78" s="5">
        <v>1.00000022</v>
      </c>
      <c r="V78" s="5">
        <v>1.0000000099999999</v>
      </c>
      <c r="W78" s="5">
        <v>1.0000000200000001</v>
      </c>
      <c r="X78" s="5">
        <v>1</v>
      </c>
      <c r="Y78" s="5">
        <v>1.00000004</v>
      </c>
      <c r="Z78" s="5">
        <v>1</v>
      </c>
      <c r="AA78" s="5">
        <v>1</v>
      </c>
      <c r="AB78" s="5">
        <v>1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1.0000000099999999</v>
      </c>
      <c r="H79" s="5">
        <v>1</v>
      </c>
      <c r="I79" s="5">
        <v>1.00000779</v>
      </c>
      <c r="J79" s="5">
        <v>1.0000000099999999</v>
      </c>
      <c r="K79" s="5">
        <v>1.0000001000000001</v>
      </c>
      <c r="L79" s="5">
        <v>1.0000010500000001</v>
      </c>
      <c r="M79" s="5">
        <v>1.0000000200000001</v>
      </c>
      <c r="N79" s="5">
        <v>1.0000005599999999</v>
      </c>
      <c r="O79" s="5">
        <v>1.0046305799999999</v>
      </c>
      <c r="P79" s="5">
        <v>1.00007727</v>
      </c>
      <c r="Q79" s="5">
        <v>1.0000000099999999</v>
      </c>
      <c r="R79" s="5">
        <v>1.00000092</v>
      </c>
      <c r="S79" s="5">
        <v>1</v>
      </c>
      <c r="T79" s="5">
        <v>1.00000022</v>
      </c>
      <c r="U79" s="5">
        <v>1.0000000099999999</v>
      </c>
      <c r="V79" s="5">
        <v>1.0000000200000001</v>
      </c>
      <c r="W79" s="5">
        <v>1</v>
      </c>
      <c r="X79" s="5">
        <v>1.00000004</v>
      </c>
      <c r="Y79" s="5">
        <v>1</v>
      </c>
      <c r="Z79" s="5">
        <v>1</v>
      </c>
      <c r="AA79" s="5">
        <v>1</v>
      </c>
      <c r="AB79" s="5">
        <v>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5395-D753-4E5D-8DCC-710998EFA02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45158</v>
      </c>
      <c r="C5" s="5">
        <v>48511.751902969998</v>
      </c>
      <c r="D5" s="5">
        <v>52124.15396833</v>
      </c>
      <c r="E5" s="5">
        <v>56014.914165790004</v>
      </c>
      <c r="F5" s="5">
        <v>60205.248008379996</v>
      </c>
      <c r="G5" s="5">
        <v>62248.168780740001</v>
      </c>
      <c r="H5" s="5">
        <v>64001.239747350002</v>
      </c>
      <c r="I5" s="5">
        <v>65807.100069480002</v>
      </c>
      <c r="J5" s="5">
        <v>67666.291186799994</v>
      </c>
      <c r="K5" s="5">
        <v>69579.414090780003</v>
      </c>
      <c r="L5" s="5">
        <v>71546.895312749999</v>
      </c>
      <c r="M5" s="5">
        <v>72080.974282979994</v>
      </c>
      <c r="N5" s="5">
        <v>72662.932078690006</v>
      </c>
      <c r="O5" s="5">
        <v>73292.285812290007</v>
      </c>
      <c r="P5" s="5">
        <v>73968.324143349993</v>
      </c>
      <c r="Q5" s="5">
        <v>74287.95509412</v>
      </c>
      <c r="R5" s="5">
        <v>74897.931651360006</v>
      </c>
      <c r="S5" s="5">
        <v>75554.663050200004</v>
      </c>
      <c r="T5" s="5">
        <v>76258.071507870001</v>
      </c>
      <c r="U5" s="5">
        <v>77003.550468579997</v>
      </c>
      <c r="V5" s="5">
        <v>78265.315412890006</v>
      </c>
      <c r="W5" s="5">
        <v>79676.145878220006</v>
      </c>
      <c r="X5" s="5">
        <v>81118.973922339996</v>
      </c>
      <c r="Y5" s="5">
        <v>82594.604557140003</v>
      </c>
      <c r="Z5" s="5">
        <v>84103.927921869996</v>
      </c>
      <c r="AA5" s="5">
        <v>85647.773655469995</v>
      </c>
      <c r="AB5" s="5">
        <v>87226.981946639993</v>
      </c>
      <c r="AC5" s="5">
        <v>88842.363620760007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202990326.25</v>
      </c>
      <c r="C6" s="5">
        <v>207324449.33390099</v>
      </c>
      <c r="D6" s="5">
        <v>211745155.93858999</v>
      </c>
      <c r="E6" s="5">
        <v>216254277.414096</v>
      </c>
      <c r="F6" s="5">
        <v>220855245.063434</v>
      </c>
      <c r="G6" s="5">
        <v>225599873.864544</v>
      </c>
      <c r="H6" s="5">
        <v>230668469.306321</v>
      </c>
      <c r="I6" s="5">
        <v>236273953.51634499</v>
      </c>
      <c r="J6" s="5">
        <v>242587667.17686099</v>
      </c>
      <c r="K6" s="5">
        <v>249759045.61718899</v>
      </c>
      <c r="L6" s="5">
        <v>257901760.09448501</v>
      </c>
      <c r="M6" s="5">
        <v>265507732.361159</v>
      </c>
      <c r="N6" s="5">
        <v>273780636.08476001</v>
      </c>
      <c r="O6" s="5">
        <v>282694268.98052299</v>
      </c>
      <c r="P6" s="5">
        <v>292216160.061692</v>
      </c>
      <c r="Q6" s="5">
        <v>292093839.47300303</v>
      </c>
      <c r="R6" s="5">
        <v>297924091.85246199</v>
      </c>
      <c r="S6" s="5">
        <v>303906951.50972098</v>
      </c>
      <c r="T6" s="5">
        <v>310067872.13088602</v>
      </c>
      <c r="U6" s="5">
        <v>316303300.19781202</v>
      </c>
      <c r="V6" s="5">
        <v>322950880.85500503</v>
      </c>
      <c r="W6" s="5">
        <v>329753701.89891201</v>
      </c>
      <c r="X6" s="5">
        <v>336687179.55868202</v>
      </c>
      <c r="Y6" s="5">
        <v>343753219.61716402</v>
      </c>
      <c r="Z6" s="5">
        <v>350954827.792247</v>
      </c>
      <c r="AA6" s="5">
        <v>358294917.53819197</v>
      </c>
      <c r="AB6" s="5">
        <v>365776405.86313999</v>
      </c>
      <c r="AC6" s="5">
        <v>373402228.26068902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202990326.25</v>
      </c>
      <c r="C7" s="5">
        <v>207324354.035</v>
      </c>
      <c r="D7" s="5">
        <v>211745062.3757</v>
      </c>
      <c r="E7" s="5">
        <v>216254184.883214</v>
      </c>
      <c r="F7" s="5">
        <v>220853489.84087801</v>
      </c>
      <c r="G7" s="5">
        <v>225544780.897695</v>
      </c>
      <c r="H7" s="5">
        <v>230329897.77564901</v>
      </c>
      <c r="I7" s="5">
        <v>235210716.991162</v>
      </c>
      <c r="J7" s="5">
        <v>240189152.59098601</v>
      </c>
      <c r="K7" s="5">
        <v>245267156.902805</v>
      </c>
      <c r="L7" s="5">
        <v>250446721.300861</v>
      </c>
      <c r="M7" s="5">
        <v>255729876.98687899</v>
      </c>
      <c r="N7" s="5">
        <v>261118695.786616</v>
      </c>
      <c r="O7" s="5">
        <v>266615290.962349</v>
      </c>
      <c r="P7" s="5">
        <v>272221818.041596</v>
      </c>
      <c r="Q7" s="5">
        <v>277940475.66242701</v>
      </c>
      <c r="R7" s="5">
        <v>283773506.43567598</v>
      </c>
      <c r="S7" s="5">
        <v>289723197.82438999</v>
      </c>
      <c r="T7" s="5">
        <v>295791883.04087698</v>
      </c>
      <c r="U7" s="5">
        <v>301981941.96169502</v>
      </c>
      <c r="V7" s="5">
        <v>308295802.060929</v>
      </c>
      <c r="W7" s="5">
        <v>314735939.36214697</v>
      </c>
      <c r="X7" s="5">
        <v>321304879.40938997</v>
      </c>
      <c r="Y7" s="5">
        <v>328005198.25757802</v>
      </c>
      <c r="Z7" s="5">
        <v>334839523.48272997</v>
      </c>
      <c r="AA7" s="5">
        <v>341810535.21238399</v>
      </c>
      <c r="AB7" s="5">
        <v>348920967.17663199</v>
      </c>
      <c r="AC7" s="5">
        <v>356173607.78016502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25663.440078389998</v>
      </c>
      <c r="C8" s="5">
        <v>27297.777696900001</v>
      </c>
      <c r="D8" s="5">
        <v>29057.762831920001</v>
      </c>
      <c r="E8" s="5">
        <v>30953.62803657</v>
      </c>
      <c r="F8" s="5">
        <v>32996.312890050001</v>
      </c>
      <c r="G8" s="5">
        <v>34729.151398009999</v>
      </c>
      <c r="H8" s="5">
        <v>36447.156660979999</v>
      </c>
      <c r="I8" s="5">
        <v>38207.772347830003</v>
      </c>
      <c r="J8" s="5">
        <v>40012.665900860004</v>
      </c>
      <c r="K8" s="5">
        <v>41863.475254179997</v>
      </c>
      <c r="L8" s="5">
        <v>43761.767152580003</v>
      </c>
      <c r="M8" s="5">
        <v>45405.137071769997</v>
      </c>
      <c r="N8" s="5">
        <v>47058.785526879998</v>
      </c>
      <c r="O8" s="5">
        <v>48724.101795909999</v>
      </c>
      <c r="P8" s="5">
        <v>50402.338444710003</v>
      </c>
      <c r="Q8" s="5">
        <v>49812.352017769997</v>
      </c>
      <c r="R8" s="5">
        <v>50616.909288520001</v>
      </c>
      <c r="S8" s="5">
        <v>51443.962032650001</v>
      </c>
      <c r="T8" s="5">
        <v>52300.455335320003</v>
      </c>
      <c r="U8" s="5">
        <v>53159.677498960002</v>
      </c>
      <c r="V8" s="5">
        <v>54087.700135960004</v>
      </c>
      <c r="W8" s="5">
        <v>55037.941277279999</v>
      </c>
      <c r="X8" s="5">
        <v>56009.945646859996</v>
      </c>
      <c r="Y8" s="5">
        <v>57003.926857630002</v>
      </c>
      <c r="Z8" s="5">
        <v>58020.352973909998</v>
      </c>
      <c r="AA8" s="5">
        <v>59059.668989749996</v>
      </c>
      <c r="AB8" s="5">
        <v>60122.332992520001</v>
      </c>
      <c r="AC8" s="5">
        <v>61208.781249150001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3305.6795891800002</v>
      </c>
      <c r="C9" s="5">
        <v>3274.9674148200002</v>
      </c>
      <c r="D9" s="5">
        <v>3235.11735</v>
      </c>
      <c r="E9" s="5">
        <v>3185.7251871899998</v>
      </c>
      <c r="F9" s="5">
        <v>3126.9507199</v>
      </c>
      <c r="G9" s="5">
        <v>3048.6475011000002</v>
      </c>
      <c r="H9" s="5">
        <v>2970.9985491900002</v>
      </c>
      <c r="I9" s="5">
        <v>2901.7527912099999</v>
      </c>
      <c r="J9" s="5">
        <v>2844.9377671399998</v>
      </c>
      <c r="K9" s="5">
        <v>2804.04595797</v>
      </c>
      <c r="L9" s="5">
        <v>2781.7058403800002</v>
      </c>
      <c r="M9" s="5">
        <v>2804.0690875499999</v>
      </c>
      <c r="N9" s="5">
        <v>2841.5705036499999</v>
      </c>
      <c r="O9" s="5">
        <v>2893.4648174200001</v>
      </c>
      <c r="P9" s="5">
        <v>2958.8895103599998</v>
      </c>
      <c r="Q9" s="5">
        <v>3044.1804023899999</v>
      </c>
      <c r="R9" s="5">
        <v>3118.1141444700002</v>
      </c>
      <c r="S9" s="5">
        <v>3193.5115701</v>
      </c>
      <c r="T9" s="5">
        <v>3270.2481113200001</v>
      </c>
      <c r="U9" s="5">
        <v>3348.85614979</v>
      </c>
      <c r="V9" s="5">
        <v>3420.8759024300002</v>
      </c>
      <c r="W9" s="5">
        <v>3492.5995630799998</v>
      </c>
      <c r="X9" s="5">
        <v>3565.8765917300002</v>
      </c>
      <c r="Y9" s="5">
        <v>3640.7325245000002</v>
      </c>
      <c r="Z9" s="5">
        <v>3717.1904015300001</v>
      </c>
      <c r="AA9" s="5">
        <v>3795.2748069899999</v>
      </c>
      <c r="AB9" s="5">
        <v>3875.0089249500002</v>
      </c>
      <c r="AC9" s="5">
        <v>3956.4196099000001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27634.3366245</v>
      </c>
      <c r="D11" s="5">
        <v>24690.025703359999</v>
      </c>
      <c r="E11" s="5">
        <v>21613.310108770002</v>
      </c>
      <c r="F11" s="5">
        <v>18248.574764960002</v>
      </c>
      <c r="G11" s="5">
        <v>16132.85657213</v>
      </c>
      <c r="H11" s="5">
        <v>14225.983680699999</v>
      </c>
      <c r="I11" s="5">
        <v>12375.67373375</v>
      </c>
      <c r="J11" s="5">
        <v>10621.497124019999</v>
      </c>
      <c r="K11" s="5">
        <v>8997.6445198399997</v>
      </c>
      <c r="L11" s="5">
        <v>7529.6240518599998</v>
      </c>
      <c r="M11" s="5">
        <v>6472.6924907100001</v>
      </c>
      <c r="N11" s="5">
        <v>5564.4575138999999</v>
      </c>
      <c r="O11" s="5">
        <v>4796.5397838299996</v>
      </c>
      <c r="P11" s="5">
        <v>4159.6377056700003</v>
      </c>
      <c r="Q11" s="5">
        <v>5512.4160485700004</v>
      </c>
      <c r="R11" s="5">
        <v>5659.1792032499998</v>
      </c>
      <c r="S11" s="5">
        <v>5808.7365548099997</v>
      </c>
      <c r="T11" s="5">
        <v>5954.4880178100002</v>
      </c>
      <c r="U11" s="5">
        <v>6123.0704117799996</v>
      </c>
      <c r="V11" s="5">
        <v>6256.9627054299999</v>
      </c>
      <c r="W11" s="5">
        <v>6395.6220346600003</v>
      </c>
      <c r="X11" s="5">
        <v>6538.2543747500004</v>
      </c>
      <c r="Y11" s="5">
        <v>6685.1306490500001</v>
      </c>
      <c r="Z11" s="5">
        <v>6836.29758115</v>
      </c>
      <c r="AA11" s="5">
        <v>6991.8193962599998</v>
      </c>
      <c r="AB11" s="5">
        <v>7151.7313719100002</v>
      </c>
      <c r="AC11" s="5">
        <v>7316.1150032100004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28969.119667570001</v>
      </c>
      <c r="C12" s="5">
        <v>30572.74511172</v>
      </c>
      <c r="D12" s="5">
        <v>32292.880181920002</v>
      </c>
      <c r="E12" s="5">
        <v>34139.353223769998</v>
      </c>
      <c r="F12" s="5">
        <v>36123.263609950001</v>
      </c>
      <c r="G12" s="5">
        <v>37777.798899109999</v>
      </c>
      <c r="H12" s="5">
        <v>39418.15521017</v>
      </c>
      <c r="I12" s="5">
        <v>41109.525139040001</v>
      </c>
      <c r="J12" s="5">
        <v>42857.603667989999</v>
      </c>
      <c r="K12" s="5">
        <v>44667.521212140004</v>
      </c>
      <c r="L12" s="5">
        <v>46543.472992969997</v>
      </c>
      <c r="M12" s="5">
        <v>48209.206159330002</v>
      </c>
      <c r="N12" s="5">
        <v>49900.356030529998</v>
      </c>
      <c r="O12" s="5">
        <v>51617.566613329996</v>
      </c>
      <c r="P12" s="5">
        <v>53361.227955069997</v>
      </c>
      <c r="Q12" s="5">
        <v>52856.532420160001</v>
      </c>
      <c r="R12" s="5">
        <v>53735.023433000002</v>
      </c>
      <c r="S12" s="5">
        <v>54637.473602739999</v>
      </c>
      <c r="T12" s="5">
        <v>55570.703446649997</v>
      </c>
      <c r="U12" s="5">
        <v>56508.533648750003</v>
      </c>
      <c r="V12" s="5">
        <v>57508.576038389998</v>
      </c>
      <c r="W12" s="5">
        <v>58530.540840360001</v>
      </c>
      <c r="X12" s="5">
        <v>59575.822238599998</v>
      </c>
      <c r="Y12" s="5">
        <v>60644.659382129998</v>
      </c>
      <c r="Z12" s="5">
        <v>61737.54337544</v>
      </c>
      <c r="AA12" s="5">
        <v>62854.943796740001</v>
      </c>
      <c r="AB12" s="5">
        <v>63997.341917470003</v>
      </c>
      <c r="AC12" s="5">
        <v>65165.20085904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28969.119667570001</v>
      </c>
      <c r="C13" s="5">
        <v>58207.081736220003</v>
      </c>
      <c r="D13" s="5">
        <v>56982.905885280001</v>
      </c>
      <c r="E13" s="5">
        <v>55752.663332529999</v>
      </c>
      <c r="F13" s="5">
        <v>54371.838374910003</v>
      </c>
      <c r="G13" s="5">
        <v>53910.655471240003</v>
      </c>
      <c r="H13" s="5">
        <v>53644.138890870003</v>
      </c>
      <c r="I13" s="5">
        <v>53485.198872779998</v>
      </c>
      <c r="J13" s="5">
        <v>53479.100792010002</v>
      </c>
      <c r="K13" s="5">
        <v>53665.16573198</v>
      </c>
      <c r="L13" s="5">
        <v>54073.09704483</v>
      </c>
      <c r="M13" s="5">
        <v>54681.898650039999</v>
      </c>
      <c r="N13" s="5">
        <v>55464.813544420002</v>
      </c>
      <c r="O13" s="5">
        <v>56414.106397160002</v>
      </c>
      <c r="P13" s="5">
        <v>57520.865660739997</v>
      </c>
      <c r="Q13" s="5">
        <v>58368.948468729999</v>
      </c>
      <c r="R13" s="5">
        <v>59394.202636249996</v>
      </c>
      <c r="S13" s="5">
        <v>60446.210157549998</v>
      </c>
      <c r="T13" s="5">
        <v>61525.191464449999</v>
      </c>
      <c r="U13" s="5">
        <v>62631.60406053</v>
      </c>
      <c r="V13" s="5">
        <v>63765.538743819998</v>
      </c>
      <c r="W13" s="5">
        <v>64926.162875020003</v>
      </c>
      <c r="X13" s="5">
        <v>66114.076613340003</v>
      </c>
      <c r="Y13" s="5">
        <v>67329.790031180004</v>
      </c>
      <c r="Z13" s="5">
        <v>68573.840956579996</v>
      </c>
      <c r="AA13" s="5">
        <v>69846.763193000006</v>
      </c>
      <c r="AB13" s="5">
        <v>71149.073289370004</v>
      </c>
      <c r="AC13" s="5">
        <v>72481.315862250005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5007</v>
      </c>
      <c r="C15" s="5">
        <v>5710.6278840100003</v>
      </c>
      <c r="D15" s="5">
        <v>6461.86732441</v>
      </c>
      <c r="E15" s="5">
        <v>7264.4834066599997</v>
      </c>
      <c r="F15" s="5">
        <v>8122.5261764300003</v>
      </c>
      <c r="G15" s="5">
        <v>9040.3524800300002</v>
      </c>
      <c r="H15" s="5">
        <v>9980.3321092299993</v>
      </c>
      <c r="I15" s="5">
        <v>10937.188703350001</v>
      </c>
      <c r="J15" s="5">
        <v>11911.590464520001</v>
      </c>
      <c r="K15" s="5">
        <v>12904.205516890001</v>
      </c>
      <c r="L15" s="5">
        <v>13915.47114485</v>
      </c>
      <c r="M15" s="5">
        <v>13451.62210669</v>
      </c>
      <c r="N15" s="5">
        <v>13003.23470583</v>
      </c>
      <c r="O15" s="5">
        <v>12569.79363152</v>
      </c>
      <c r="P15" s="5">
        <v>12150.80077476</v>
      </c>
      <c r="Q15" s="5">
        <v>11745.774083660001</v>
      </c>
      <c r="R15" s="5">
        <v>11354.24828718</v>
      </c>
      <c r="S15" s="5">
        <v>10975.773347689999</v>
      </c>
      <c r="T15" s="5">
        <v>10609.914315100001</v>
      </c>
      <c r="U15" s="5">
        <v>10256.2741678</v>
      </c>
      <c r="V15" s="5">
        <v>10396.07147698</v>
      </c>
      <c r="W15" s="5">
        <v>10657.00565979</v>
      </c>
      <c r="X15" s="5">
        <v>10917.32679279</v>
      </c>
      <c r="Y15" s="5">
        <v>11177.572741739999</v>
      </c>
      <c r="Z15" s="5">
        <v>11438.301943619999</v>
      </c>
      <c r="AA15" s="5">
        <v>11699.99090348</v>
      </c>
      <c r="AB15" s="5">
        <v>11963.103619789999</v>
      </c>
      <c r="AC15" s="5">
        <v>12228.05730636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8664657.5</v>
      </c>
      <c r="C16" s="5">
        <v>9882291.7365399208</v>
      </c>
      <c r="D16" s="5">
        <v>11182318.1898316</v>
      </c>
      <c r="E16" s="5">
        <v>12571252.3733133</v>
      </c>
      <c r="F16" s="5">
        <v>14055946.6456888</v>
      </c>
      <c r="G16" s="5">
        <v>15639058.351391099</v>
      </c>
      <c r="H16" s="5">
        <v>17237404.185481898</v>
      </c>
      <c r="I16" s="5">
        <v>18819286.227041099</v>
      </c>
      <c r="J16" s="5">
        <v>20366589.914344199</v>
      </c>
      <c r="K16" s="5">
        <v>21863079.489494301</v>
      </c>
      <c r="L16" s="5">
        <v>23295765.592941299</v>
      </c>
      <c r="M16" s="5">
        <v>22332363.699467599</v>
      </c>
      <c r="N16" s="5">
        <v>21374737.437508099</v>
      </c>
      <c r="O16" s="5">
        <v>20431456.727001999</v>
      </c>
      <c r="P16" s="5">
        <v>19509407.8842149</v>
      </c>
      <c r="Q16" s="5">
        <v>19265927.249439999</v>
      </c>
      <c r="R16" s="5">
        <v>18643419.672685198</v>
      </c>
      <c r="S16" s="5">
        <v>18038355.023146499</v>
      </c>
      <c r="T16" s="5">
        <v>17449162.349691201</v>
      </c>
      <c r="U16" s="5">
        <v>16881580.993486799</v>
      </c>
      <c r="V16" s="5">
        <v>17109652.046587698</v>
      </c>
      <c r="W16" s="5">
        <v>17535752.466333002</v>
      </c>
      <c r="X16" s="5">
        <v>17961050.091624901</v>
      </c>
      <c r="Y16" s="5">
        <v>18386480.371347401</v>
      </c>
      <c r="Z16" s="5">
        <v>18812953.7340637</v>
      </c>
      <c r="AA16" s="5">
        <v>19241252.686390199</v>
      </c>
      <c r="AB16" s="5">
        <v>19672141.465721201</v>
      </c>
      <c r="AC16" s="5">
        <v>20106308.156181499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8664657.5</v>
      </c>
      <c r="C17" s="5">
        <v>9882291.7365399208</v>
      </c>
      <c r="D17" s="5">
        <v>11182318.1898316</v>
      </c>
      <c r="E17" s="5">
        <v>12571252.3733133</v>
      </c>
      <c r="F17" s="5">
        <v>14056102.926606299</v>
      </c>
      <c r="G17" s="5">
        <v>15644409.410566701</v>
      </c>
      <c r="H17" s="5">
        <v>17271052.419156302</v>
      </c>
      <c r="I17" s="5">
        <v>18926901.163856301</v>
      </c>
      <c r="J17" s="5">
        <v>20613111.974294901</v>
      </c>
      <c r="K17" s="5">
        <v>22330841.045228999</v>
      </c>
      <c r="L17" s="5">
        <v>24080845.101109002</v>
      </c>
      <c r="M17" s="5">
        <v>23278150.260608699</v>
      </c>
      <c r="N17" s="5">
        <v>22502211.923259702</v>
      </c>
      <c r="O17" s="5">
        <v>21752138.335331701</v>
      </c>
      <c r="P17" s="5">
        <v>21027067.514845099</v>
      </c>
      <c r="Q17" s="5">
        <v>20326165.266771</v>
      </c>
      <c r="R17" s="5">
        <v>19648626.4354642</v>
      </c>
      <c r="S17" s="5">
        <v>18993672.226854201</v>
      </c>
      <c r="T17" s="5">
        <v>18360549.956000201</v>
      </c>
      <c r="U17" s="5">
        <v>17748572.5735084</v>
      </c>
      <c r="V17" s="5">
        <v>17990493.045513202</v>
      </c>
      <c r="W17" s="5">
        <v>18442041.941802401</v>
      </c>
      <c r="X17" s="5">
        <v>18892529.9499957</v>
      </c>
      <c r="Y17" s="5">
        <v>19342887.8515542</v>
      </c>
      <c r="Z17" s="5">
        <v>19794082.026544899</v>
      </c>
      <c r="AA17" s="5">
        <v>20246937.071141899</v>
      </c>
      <c r="AB17" s="5">
        <v>20702255.938802399</v>
      </c>
      <c r="AC17" s="5">
        <v>21160760.621666301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1022.2183680099999</v>
      </c>
      <c r="C18" s="5">
        <v>1165.8695258400001</v>
      </c>
      <c r="D18" s="5">
        <v>1319.2409567899999</v>
      </c>
      <c r="E18" s="5">
        <v>1483.1013326100001</v>
      </c>
      <c r="F18" s="5">
        <v>1658.27750193</v>
      </c>
      <c r="G18" s="5">
        <v>1845.65894914</v>
      </c>
      <c r="H18" s="5">
        <v>2037.56317173</v>
      </c>
      <c r="I18" s="5">
        <v>2232.91295924</v>
      </c>
      <c r="J18" s="5">
        <v>2431.8447303799999</v>
      </c>
      <c r="K18" s="5">
        <v>2634.4948879399999</v>
      </c>
      <c r="L18" s="5">
        <v>2840.9527069599999</v>
      </c>
      <c r="M18" s="5">
        <v>2746.2542833900002</v>
      </c>
      <c r="N18" s="5">
        <v>2654.7124745000001</v>
      </c>
      <c r="O18" s="5">
        <v>2566.22207553</v>
      </c>
      <c r="P18" s="5">
        <v>2480.6813936399999</v>
      </c>
      <c r="Q18" s="5">
        <v>2397.9920141399998</v>
      </c>
      <c r="R18" s="5">
        <v>2318.05894829</v>
      </c>
      <c r="S18" s="5">
        <v>2240.7903173700001</v>
      </c>
      <c r="T18" s="5">
        <v>2166.0973229199999</v>
      </c>
      <c r="U18" s="5">
        <v>2093.8989098500001</v>
      </c>
      <c r="V18" s="5">
        <v>2122.4396283000001</v>
      </c>
      <c r="W18" s="5">
        <v>2175.7113907299999</v>
      </c>
      <c r="X18" s="5">
        <v>2228.8579942299998</v>
      </c>
      <c r="Y18" s="5">
        <v>2281.9892483200001</v>
      </c>
      <c r="Z18" s="5">
        <v>2335.21916229</v>
      </c>
      <c r="AA18" s="5">
        <v>2388.6450183799998</v>
      </c>
      <c r="AB18" s="5">
        <v>2442.36154554</v>
      </c>
      <c r="AC18" s="5">
        <v>2496.4539212300001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24.705729340000001</v>
      </c>
      <c r="D19" s="5">
        <v>27.955795470000002</v>
      </c>
      <c r="E19" s="5">
        <v>31.428130929999998</v>
      </c>
      <c r="F19" s="5">
        <v>35.140257320000003</v>
      </c>
      <c r="G19" s="5">
        <v>39.111023529999997</v>
      </c>
      <c r="H19" s="5">
        <v>43.177631050000002</v>
      </c>
      <c r="I19" s="5">
        <v>47.317252910000001</v>
      </c>
      <c r="J19" s="5">
        <v>51.532779939999998</v>
      </c>
      <c r="K19" s="5">
        <v>55.827102609999997</v>
      </c>
      <c r="L19" s="5">
        <v>60.202112749999998</v>
      </c>
      <c r="M19" s="5">
        <v>58.195375650000003</v>
      </c>
      <c r="N19" s="5">
        <v>56.255529809999999</v>
      </c>
      <c r="O19" s="5">
        <v>54.380345839999997</v>
      </c>
      <c r="P19" s="5">
        <v>52.567668789999999</v>
      </c>
      <c r="Q19" s="5">
        <v>50.815413169999999</v>
      </c>
      <c r="R19" s="5">
        <v>49.121566090000002</v>
      </c>
      <c r="S19" s="5">
        <v>47.484180569999999</v>
      </c>
      <c r="T19" s="5">
        <v>45.90137489</v>
      </c>
      <c r="U19" s="5">
        <v>44.371431430000001</v>
      </c>
      <c r="V19" s="5">
        <v>44.976232609999997</v>
      </c>
      <c r="W19" s="5">
        <v>46.105104849999996</v>
      </c>
      <c r="X19" s="5">
        <v>47.231324870000002</v>
      </c>
      <c r="Y19" s="5">
        <v>48.357219630000003</v>
      </c>
      <c r="Z19" s="5">
        <v>49.485205069999999</v>
      </c>
      <c r="AA19" s="5">
        <v>50.61734268</v>
      </c>
      <c r="AB19" s="5">
        <v>51.755639850000001</v>
      </c>
      <c r="AC19" s="5">
        <v>52.901901549999998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4.332329E-2</v>
      </c>
      <c r="C20" s="5">
        <v>4.9411459999999997E-2</v>
      </c>
      <c r="D20" s="5">
        <v>5.5911589999999997E-2</v>
      </c>
      <c r="E20" s="5">
        <v>6.2856259999999997E-2</v>
      </c>
      <c r="F20" s="5">
        <v>7.0280510000000004E-2</v>
      </c>
      <c r="G20" s="5">
        <v>7.8222050000000001E-2</v>
      </c>
      <c r="H20" s="5">
        <v>8.6355260000000003E-2</v>
      </c>
      <c r="I20" s="5">
        <v>9.4634510000000005E-2</v>
      </c>
      <c r="J20" s="5">
        <v>0.10306556</v>
      </c>
      <c r="K20" s="5">
        <v>0.11165421</v>
      </c>
      <c r="L20" s="5">
        <v>0.12040423</v>
      </c>
      <c r="M20" s="5">
        <v>0.11639075</v>
      </c>
      <c r="N20" s="5">
        <v>0.11251106</v>
      </c>
      <c r="O20" s="5">
        <v>0.10876068999999999</v>
      </c>
      <c r="P20" s="5">
        <v>0.10513533999999999</v>
      </c>
      <c r="Q20" s="5">
        <v>0.10163083000000001</v>
      </c>
      <c r="R20" s="5">
        <v>9.8243129999999998E-2</v>
      </c>
      <c r="S20" s="5">
        <v>9.4968360000000002E-2</v>
      </c>
      <c r="T20" s="5">
        <v>9.1802750000000002E-2</v>
      </c>
      <c r="U20" s="5">
        <v>8.8742860000000007E-2</v>
      </c>
      <c r="V20" s="5">
        <v>8.9952470000000007E-2</v>
      </c>
      <c r="W20" s="5">
        <v>9.2210210000000001E-2</v>
      </c>
      <c r="X20" s="5">
        <v>9.4462649999999995E-2</v>
      </c>
      <c r="Y20" s="5">
        <v>9.6714439999999999E-2</v>
      </c>
      <c r="Z20" s="5">
        <v>9.8970409999999995E-2</v>
      </c>
      <c r="AA20" s="5">
        <v>0.10123469</v>
      </c>
      <c r="AB20" s="5">
        <v>0.10351128</v>
      </c>
      <c r="AC20" s="5">
        <v>0.1058038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1022.2183680099999</v>
      </c>
      <c r="C21" s="5">
        <v>1165.8695258400001</v>
      </c>
      <c r="D21" s="5">
        <v>1319.2409567899999</v>
      </c>
      <c r="E21" s="5">
        <v>1483.1013326100001</v>
      </c>
      <c r="F21" s="5">
        <v>1658.27750193</v>
      </c>
      <c r="G21" s="5">
        <v>1845.65894914</v>
      </c>
      <c r="H21" s="5">
        <v>2037.56317173</v>
      </c>
      <c r="I21" s="5">
        <v>2232.91295924</v>
      </c>
      <c r="J21" s="5">
        <v>2431.8447303799999</v>
      </c>
      <c r="K21" s="5">
        <v>2634.4948879399999</v>
      </c>
      <c r="L21" s="5">
        <v>2840.9527069599999</v>
      </c>
      <c r="M21" s="5">
        <v>2746.2542833900002</v>
      </c>
      <c r="N21" s="5">
        <v>2654.7124745000001</v>
      </c>
      <c r="O21" s="5">
        <v>2566.22207553</v>
      </c>
      <c r="P21" s="5">
        <v>2480.6813936399999</v>
      </c>
      <c r="Q21" s="5">
        <v>2397.9920141399998</v>
      </c>
      <c r="R21" s="5">
        <v>2318.05894829</v>
      </c>
      <c r="S21" s="5">
        <v>2240.7903173700001</v>
      </c>
      <c r="T21" s="5">
        <v>2166.0973229199999</v>
      </c>
      <c r="U21" s="5">
        <v>2093.8989098500001</v>
      </c>
      <c r="V21" s="5">
        <v>2122.4396283000001</v>
      </c>
      <c r="W21" s="5">
        <v>2175.7113907299999</v>
      </c>
      <c r="X21" s="5">
        <v>2228.8579942299998</v>
      </c>
      <c r="Y21" s="5">
        <v>2281.9892483200001</v>
      </c>
      <c r="Z21" s="5">
        <v>2335.21916229</v>
      </c>
      <c r="AA21" s="5">
        <v>2388.6450183799998</v>
      </c>
      <c r="AB21" s="5">
        <v>2442.36154554</v>
      </c>
      <c r="AC21" s="5">
        <v>2496.4539212300001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1.17056011</v>
      </c>
      <c r="E23" s="5">
        <v>1.16296387</v>
      </c>
      <c r="F23" s="5">
        <v>1.15666045</v>
      </c>
      <c r="G23" s="5">
        <v>1.1513668699999999</v>
      </c>
      <c r="H23" s="5">
        <v>1.1420341300000001</v>
      </c>
      <c r="I23" s="5">
        <v>1.1336529900000001</v>
      </c>
      <c r="J23" s="5">
        <v>1.12663555</v>
      </c>
      <c r="K23" s="5">
        <v>1.1206781400000001</v>
      </c>
      <c r="L23" s="5">
        <v>1.11556079</v>
      </c>
      <c r="M23" s="5">
        <v>1.11112151</v>
      </c>
      <c r="N23" s="5">
        <v>1</v>
      </c>
      <c r="O23" s="5">
        <v>1</v>
      </c>
      <c r="P23" s="5">
        <v>1.0000000099999999</v>
      </c>
      <c r="Q23" s="5">
        <v>1.0000000200000001</v>
      </c>
      <c r="R23" s="5">
        <v>1</v>
      </c>
      <c r="S23" s="5">
        <v>1</v>
      </c>
      <c r="T23" s="5">
        <v>1</v>
      </c>
      <c r="U23" s="5">
        <v>1.0000000099999999</v>
      </c>
      <c r="V23" s="5">
        <v>1.0000023099999999</v>
      </c>
      <c r="W23" s="5">
        <v>1.04858319</v>
      </c>
      <c r="X23" s="5">
        <v>1.0604475600000001</v>
      </c>
      <c r="Y23" s="5">
        <v>1.0597523099999999</v>
      </c>
      <c r="Z23" s="5">
        <v>1.0591426399999999</v>
      </c>
      <c r="AA23" s="5">
        <v>1.0586132100000001</v>
      </c>
      <c r="AB23" s="5">
        <v>1.0581499700000001</v>
      </c>
      <c r="AC23" s="5">
        <v>1.0577464999999999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1.17985742</v>
      </c>
      <c r="D24" s="5">
        <v>1.1705701100000001</v>
      </c>
      <c r="E24" s="5">
        <v>1.1629738700000001</v>
      </c>
      <c r="F24" s="5">
        <v>1.15667045</v>
      </c>
      <c r="G24" s="5">
        <v>1.15137687</v>
      </c>
      <c r="H24" s="5">
        <v>1.1420441299999999</v>
      </c>
      <c r="I24" s="5">
        <v>1.1336629899999999</v>
      </c>
      <c r="J24" s="5">
        <v>1.1266455500000001</v>
      </c>
      <c r="K24" s="5">
        <v>1.1206881399999999</v>
      </c>
      <c r="L24" s="5">
        <v>1.1155522099999999</v>
      </c>
      <c r="M24" s="5">
        <v>1</v>
      </c>
      <c r="N24" s="5">
        <v>1</v>
      </c>
      <c r="O24" s="5">
        <v>1.0000000099999999</v>
      </c>
      <c r="P24" s="5">
        <v>1.0000000200000001</v>
      </c>
      <c r="Q24" s="5">
        <v>1</v>
      </c>
      <c r="R24" s="5">
        <v>1</v>
      </c>
      <c r="S24" s="5">
        <v>1</v>
      </c>
      <c r="T24" s="5">
        <v>1.0000000099999999</v>
      </c>
      <c r="U24" s="5">
        <v>1.0000023099999999</v>
      </c>
      <c r="V24" s="5">
        <v>1.04858319</v>
      </c>
      <c r="W24" s="5">
        <v>1.0604475600000001</v>
      </c>
      <c r="X24" s="5">
        <v>1.0597523099999999</v>
      </c>
      <c r="Y24" s="5">
        <v>1.0591426399999999</v>
      </c>
      <c r="Z24" s="5">
        <v>1.0586132100000001</v>
      </c>
      <c r="AA24" s="5">
        <v>1.0581499700000001</v>
      </c>
      <c r="AB24" s="5">
        <v>1.0577464999999999</v>
      </c>
      <c r="AC24" s="5">
        <v>1.0573940399999999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1.17985742</v>
      </c>
      <c r="D25" s="5">
        <v>1.1705701100000001</v>
      </c>
      <c r="E25" s="5">
        <v>1.1629738700000001</v>
      </c>
      <c r="F25" s="5">
        <v>1.15667045</v>
      </c>
      <c r="G25" s="5">
        <v>1.15137687</v>
      </c>
      <c r="H25" s="5">
        <v>1.1420441299999999</v>
      </c>
      <c r="I25" s="5">
        <v>1.1336629899999999</v>
      </c>
      <c r="J25" s="5">
        <v>1.1266455500000001</v>
      </c>
      <c r="K25" s="5">
        <v>1.1206881399999999</v>
      </c>
      <c r="L25" s="5">
        <v>1.11557079</v>
      </c>
      <c r="M25" s="5">
        <v>1.1111315100000001</v>
      </c>
      <c r="N25" s="5">
        <v>1.11497771</v>
      </c>
      <c r="O25" s="5">
        <v>1.1190460600000001</v>
      </c>
      <c r="P25" s="5">
        <v>1.1233488899999999</v>
      </c>
      <c r="Q25" s="5">
        <v>1.1278987899999999</v>
      </c>
      <c r="R25" s="5">
        <v>1.1321017600000001</v>
      </c>
      <c r="S25" s="5">
        <v>1.13691955</v>
      </c>
      <c r="T25" s="5">
        <v>1.1420117999999999</v>
      </c>
      <c r="U25" s="5">
        <v>1.14739419</v>
      </c>
      <c r="V25" s="5">
        <v>1.1530750999999999</v>
      </c>
      <c r="W25" s="5">
        <v>1.1534368500000001</v>
      </c>
      <c r="X25" s="5">
        <v>1.1525161500000001</v>
      </c>
      <c r="Y25" s="5">
        <v>1.1516987999999999</v>
      </c>
      <c r="Z25" s="5">
        <v>1.15097242</v>
      </c>
      <c r="AA25" s="5">
        <v>1.1503258000000001</v>
      </c>
      <c r="AB25" s="5">
        <v>1.1497496599999999</v>
      </c>
      <c r="AC25" s="5">
        <v>1.1492357499999999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1.9999999999999999E-7</v>
      </c>
      <c r="E34" s="5">
        <v>2.1E-7</v>
      </c>
      <c r="F34" s="5">
        <v>2.1E-7</v>
      </c>
      <c r="G34" s="5">
        <v>2.7000000000000001E-7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4.2620000000000002E-5</v>
      </c>
      <c r="O34" s="5">
        <v>0</v>
      </c>
      <c r="P34" s="5">
        <v>0</v>
      </c>
      <c r="Q34" s="5">
        <v>0</v>
      </c>
      <c r="R34" s="5">
        <v>3.4999999999999998E-7</v>
      </c>
      <c r="S34" s="5">
        <v>1.4100000000000001E-6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1.9999999999999999E-7</v>
      </c>
      <c r="D35" s="5">
        <v>2.1E-7</v>
      </c>
      <c r="E35" s="5">
        <v>2.1E-7</v>
      </c>
      <c r="F35" s="5">
        <v>2.7000000000000001E-7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4.2620000000000002E-5</v>
      </c>
      <c r="N35" s="5">
        <v>0</v>
      </c>
      <c r="O35" s="5">
        <v>0</v>
      </c>
      <c r="P35" s="5">
        <v>0</v>
      </c>
      <c r="Q35" s="5">
        <v>3.4999999999999998E-7</v>
      </c>
      <c r="R35" s="5">
        <v>1.4100000000000001E-6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13455</v>
      </c>
      <c r="C37" s="5">
        <v>14595.14980356</v>
      </c>
      <c r="D37" s="5">
        <v>15819.200305390001</v>
      </c>
      <c r="E37" s="5">
        <v>17133.644316450001</v>
      </c>
      <c r="F37" s="5">
        <v>18545.468818640002</v>
      </c>
      <c r="G37" s="5">
        <v>20062.192788060001</v>
      </c>
      <c r="H37" s="5">
        <v>21625.502295949998</v>
      </c>
      <c r="I37" s="5">
        <v>23227.34799849</v>
      </c>
      <c r="J37" s="5">
        <v>24868.93728378</v>
      </c>
      <c r="K37" s="5">
        <v>26551.485453180001</v>
      </c>
      <c r="L37" s="5">
        <v>28276.217283009999</v>
      </c>
      <c r="M37" s="5">
        <v>30044.335762369999</v>
      </c>
      <c r="N37" s="5">
        <v>31817.115764580001</v>
      </c>
      <c r="O37" s="5">
        <v>33595.792436299998</v>
      </c>
      <c r="P37" s="5">
        <v>35381.24856955</v>
      </c>
      <c r="Q37" s="5">
        <v>34692.872034760003</v>
      </c>
      <c r="R37" s="5">
        <v>35513.602453899999</v>
      </c>
      <c r="S37" s="5">
        <v>36350.860078940001</v>
      </c>
      <c r="T37" s="5">
        <v>37212.034460919996</v>
      </c>
      <c r="U37" s="5">
        <v>38067.700518550002</v>
      </c>
      <c r="V37" s="5">
        <v>38882.837960639998</v>
      </c>
      <c r="W37" s="5">
        <v>39688.003651120001</v>
      </c>
      <c r="X37" s="5">
        <v>40509.229735070003</v>
      </c>
      <c r="Y37" s="5">
        <v>41346.499348290003</v>
      </c>
      <c r="Z37" s="5">
        <v>42200.070943430001</v>
      </c>
      <c r="AA37" s="5">
        <v>43070.199723930004</v>
      </c>
      <c r="AB37" s="5">
        <v>43957.160926520002</v>
      </c>
      <c r="AC37" s="5">
        <v>44861.21711754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97350652.75</v>
      </c>
      <c r="C38" s="5">
        <v>105599952.46087</v>
      </c>
      <c r="D38" s="5">
        <v>114456296.968602</v>
      </c>
      <c r="E38" s="5">
        <v>123966663.559443</v>
      </c>
      <c r="F38" s="5">
        <v>134180113.102852</v>
      </c>
      <c r="G38" s="5">
        <v>145105873.698939</v>
      </c>
      <c r="H38" s="5">
        <v>156161665.518271</v>
      </c>
      <c r="I38" s="5">
        <v>167100760.26385599</v>
      </c>
      <c r="J38" s="5">
        <v>177781738.714717</v>
      </c>
      <c r="K38" s="5">
        <v>188083302.817231</v>
      </c>
      <c r="L38" s="5">
        <v>197916380.32618001</v>
      </c>
      <c r="M38" s="5">
        <v>208547024.30515</v>
      </c>
      <c r="N38" s="5">
        <v>218671181.776164</v>
      </c>
      <c r="O38" s="5">
        <v>228316569.68659401</v>
      </c>
      <c r="P38" s="5">
        <v>237516453.49722299</v>
      </c>
      <c r="Q38" s="5">
        <v>237919415.14739099</v>
      </c>
      <c r="R38" s="5">
        <v>243805374.25501201</v>
      </c>
      <c r="S38" s="5">
        <v>249780107.309461</v>
      </c>
      <c r="T38" s="5">
        <v>255874777.552046</v>
      </c>
      <c r="U38" s="5">
        <v>261975993.37156999</v>
      </c>
      <c r="V38" s="5">
        <v>267553867.46239901</v>
      </c>
      <c r="W38" s="5">
        <v>273042229.04061198</v>
      </c>
      <c r="X38" s="5">
        <v>278644680.05163503</v>
      </c>
      <c r="Y38" s="5">
        <v>284361764.08295</v>
      </c>
      <c r="Z38" s="5">
        <v>290195028.92088097</v>
      </c>
      <c r="AA38" s="5">
        <v>296146129.79568499</v>
      </c>
      <c r="AB38" s="5">
        <v>302216913.55937999</v>
      </c>
      <c r="AC38" s="5">
        <v>308409166.771442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97350652.75</v>
      </c>
      <c r="C39" s="5">
        <v>105599952.46087</v>
      </c>
      <c r="D39" s="5">
        <v>114456296.968602</v>
      </c>
      <c r="E39" s="5">
        <v>123966663.559443</v>
      </c>
      <c r="F39" s="5">
        <v>134181604.983243</v>
      </c>
      <c r="G39" s="5">
        <v>145155523.115127</v>
      </c>
      <c r="H39" s="5">
        <v>156466500.524506</v>
      </c>
      <c r="I39" s="5">
        <v>168056297.97876301</v>
      </c>
      <c r="J39" s="5">
        <v>179933651.265315</v>
      </c>
      <c r="K39" s="5">
        <v>192107353.42619401</v>
      </c>
      <c r="L39" s="5">
        <v>204586266.05734</v>
      </c>
      <c r="M39" s="5">
        <v>217379093.11829001</v>
      </c>
      <c r="N39" s="5">
        <v>230205647.58855599</v>
      </c>
      <c r="O39" s="5">
        <v>243074866.096439</v>
      </c>
      <c r="P39" s="5">
        <v>255993135.88668799</v>
      </c>
      <c r="Q39" s="5">
        <v>251012540.940635</v>
      </c>
      <c r="R39" s="5">
        <v>256950752.90901899</v>
      </c>
      <c r="S39" s="5">
        <v>263008543.79108399</v>
      </c>
      <c r="T39" s="5">
        <v>269239379.03574598</v>
      </c>
      <c r="U39" s="5">
        <v>275430360.02766597</v>
      </c>
      <c r="V39" s="5">
        <v>281328105.25755</v>
      </c>
      <c r="W39" s="5">
        <v>287153702.10190701</v>
      </c>
      <c r="X39" s="5">
        <v>293095500.34255499</v>
      </c>
      <c r="Y39" s="5">
        <v>299153377.96232897</v>
      </c>
      <c r="Z39" s="5">
        <v>305329204.93791699</v>
      </c>
      <c r="AA39" s="5">
        <v>311624827.73674101</v>
      </c>
      <c r="AB39" s="5">
        <v>318042237.772807</v>
      </c>
      <c r="AC39" s="5">
        <v>324583334.78648102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15496.702872170001</v>
      </c>
      <c r="C40" s="5">
        <v>16809.862495779998</v>
      </c>
      <c r="D40" s="5">
        <v>18219.654166330001</v>
      </c>
      <c r="E40" s="5">
        <v>19733.555933809999</v>
      </c>
      <c r="F40" s="5">
        <v>21359.61500614</v>
      </c>
      <c r="G40" s="5">
        <v>23106.49131184</v>
      </c>
      <c r="H40" s="5">
        <v>24907.022188170002</v>
      </c>
      <c r="I40" s="5">
        <v>26751.93685925</v>
      </c>
      <c r="J40" s="5">
        <v>28642.625925939999</v>
      </c>
      <c r="K40" s="5">
        <v>30580.489103150001</v>
      </c>
      <c r="L40" s="5">
        <v>32566.93701849</v>
      </c>
      <c r="M40" s="5">
        <v>34603.355206339998</v>
      </c>
      <c r="N40" s="5">
        <v>36645.142270769997</v>
      </c>
      <c r="O40" s="5">
        <v>38693.7207834</v>
      </c>
      <c r="P40" s="5">
        <v>40750.10749378</v>
      </c>
      <c r="Q40" s="5">
        <v>39957.274597180003</v>
      </c>
      <c r="R40" s="5">
        <v>40902.545161540002</v>
      </c>
      <c r="S40" s="5">
        <v>41866.850820610001</v>
      </c>
      <c r="T40" s="5">
        <v>42858.702438499997</v>
      </c>
      <c r="U40" s="5">
        <v>43844.209882039999</v>
      </c>
      <c r="V40" s="5">
        <v>44783.0387739</v>
      </c>
      <c r="W40" s="5">
        <v>45710.382770060001</v>
      </c>
      <c r="X40" s="5">
        <v>46656.224212939997</v>
      </c>
      <c r="Y40" s="5">
        <v>47620.543679299997</v>
      </c>
      <c r="Z40" s="5">
        <v>48603.638840209998</v>
      </c>
      <c r="AA40" s="5">
        <v>49605.803624450004</v>
      </c>
      <c r="AB40" s="5">
        <v>50627.355034009997</v>
      </c>
      <c r="AC40" s="5">
        <v>51668.595477859999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158.39992869</v>
      </c>
      <c r="D41" s="5">
        <v>171.68444545</v>
      </c>
      <c r="E41" s="5">
        <v>185.94999533999999</v>
      </c>
      <c r="F41" s="5">
        <v>201.27240746999999</v>
      </c>
      <c r="G41" s="5">
        <v>217.73328466999999</v>
      </c>
      <c r="H41" s="5">
        <v>234.69975079</v>
      </c>
      <c r="I41" s="5">
        <v>252.08444696999999</v>
      </c>
      <c r="J41" s="5">
        <v>269.9004769</v>
      </c>
      <c r="K41" s="5">
        <v>288.16103013999998</v>
      </c>
      <c r="L41" s="5">
        <v>306.87939908999999</v>
      </c>
      <c r="M41" s="5">
        <v>326.06863967999999</v>
      </c>
      <c r="N41" s="5">
        <v>345.30847138000001</v>
      </c>
      <c r="O41" s="5">
        <v>364.61229914</v>
      </c>
      <c r="P41" s="5">
        <v>383.98970383</v>
      </c>
      <c r="Q41" s="5">
        <v>376.51881141000001</v>
      </c>
      <c r="R41" s="5">
        <v>385.42612936</v>
      </c>
      <c r="S41" s="5">
        <v>394.51281569000002</v>
      </c>
      <c r="T41" s="5">
        <v>403.85906855000002</v>
      </c>
      <c r="U41" s="5">
        <v>413.14554004000001</v>
      </c>
      <c r="V41" s="5">
        <v>421.99215788999999</v>
      </c>
      <c r="W41" s="5">
        <v>430.73055314999999</v>
      </c>
      <c r="X41" s="5">
        <v>439.64325050999997</v>
      </c>
      <c r="Y41" s="5">
        <v>448.73006693999997</v>
      </c>
      <c r="Z41" s="5">
        <v>457.99380740999999</v>
      </c>
      <c r="AA41" s="5">
        <v>467.43724161</v>
      </c>
      <c r="AB41" s="5">
        <v>477.06335666000001</v>
      </c>
      <c r="AC41" s="5">
        <v>486.87500218000002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0.29205196</v>
      </c>
      <c r="C42" s="5">
        <v>0.31679985999999999</v>
      </c>
      <c r="D42" s="5">
        <v>0.34336888999999998</v>
      </c>
      <c r="E42" s="5">
        <v>0.37189999000000001</v>
      </c>
      <c r="F42" s="5">
        <v>0.40254480999999998</v>
      </c>
      <c r="G42" s="5">
        <v>0.43546657</v>
      </c>
      <c r="H42" s="5">
        <v>0.46939950000000003</v>
      </c>
      <c r="I42" s="5">
        <v>0.50416888999999998</v>
      </c>
      <c r="J42" s="5">
        <v>0.53980094999999995</v>
      </c>
      <c r="K42" s="5">
        <v>0.57632205999999997</v>
      </c>
      <c r="L42" s="5">
        <v>0.61375880000000005</v>
      </c>
      <c r="M42" s="5">
        <v>0.65213728000000004</v>
      </c>
      <c r="N42" s="5">
        <v>0.69061693999999996</v>
      </c>
      <c r="O42" s="5">
        <v>0.7292246</v>
      </c>
      <c r="P42" s="5">
        <v>0.76797941000000003</v>
      </c>
      <c r="Q42" s="5">
        <v>0.75303761999999996</v>
      </c>
      <c r="R42" s="5">
        <v>0.77085225999999996</v>
      </c>
      <c r="S42" s="5">
        <v>0.78902563000000003</v>
      </c>
      <c r="T42" s="5">
        <v>0.80771813999999997</v>
      </c>
      <c r="U42" s="5">
        <v>0.82629107999999996</v>
      </c>
      <c r="V42" s="5">
        <v>0.84398432000000001</v>
      </c>
      <c r="W42" s="5">
        <v>0.86146111000000003</v>
      </c>
      <c r="X42" s="5">
        <v>0.87928649999999997</v>
      </c>
      <c r="Y42" s="5">
        <v>0.89746013000000002</v>
      </c>
      <c r="Z42" s="5">
        <v>0.91598760999999995</v>
      </c>
      <c r="AA42" s="5">
        <v>0.93487447999999995</v>
      </c>
      <c r="AB42" s="5">
        <v>0.95412671000000004</v>
      </c>
      <c r="AC42" s="5">
        <v>0.97375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14512.487772869999</v>
      </c>
      <c r="C43" s="5">
        <v>15742.2469764</v>
      </c>
      <c r="D43" s="5">
        <v>17062.50100398</v>
      </c>
      <c r="E43" s="5">
        <v>18480.25296523</v>
      </c>
      <c r="F43" s="5">
        <v>20003.03897976</v>
      </c>
      <c r="G43" s="5">
        <v>21638.96897315</v>
      </c>
      <c r="H43" s="5">
        <v>23325.14586787</v>
      </c>
      <c r="I43" s="5">
        <v>25052.887686679998</v>
      </c>
      <c r="J43" s="5">
        <v>26823.49671164</v>
      </c>
      <c r="K43" s="5">
        <v>28638.283760009999</v>
      </c>
      <c r="L43" s="5">
        <v>30498.56986865</v>
      </c>
      <c r="M43" s="5">
        <v>32405.65257491</v>
      </c>
      <c r="N43" s="5">
        <v>34317.763173649997</v>
      </c>
      <c r="O43" s="5">
        <v>36236.23388716</v>
      </c>
      <c r="P43" s="5">
        <v>38162.01688997</v>
      </c>
      <c r="Q43" s="5">
        <v>37419.537808269997</v>
      </c>
      <c r="R43" s="5">
        <v>38304.773049629999</v>
      </c>
      <c r="S43" s="5">
        <v>39207.834442890002</v>
      </c>
      <c r="T43" s="5">
        <v>40136.692316449997</v>
      </c>
      <c r="U43" s="5">
        <v>41059.608942159997</v>
      </c>
      <c r="V43" s="5">
        <v>41938.811629750002</v>
      </c>
      <c r="W43" s="5">
        <v>42807.258841809999</v>
      </c>
      <c r="X43" s="5">
        <v>43693.028704479999</v>
      </c>
      <c r="Y43" s="5">
        <v>44596.103028099998</v>
      </c>
      <c r="Z43" s="5">
        <v>45516.760578289999</v>
      </c>
      <c r="AA43" s="5">
        <v>46455.276616030002</v>
      </c>
      <c r="AB43" s="5">
        <v>47411.948010120002</v>
      </c>
      <c r="AC43" s="5">
        <v>48387.057963170002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984.21509930000002</v>
      </c>
      <c r="C44" s="5">
        <v>1067.61551938</v>
      </c>
      <c r="D44" s="5">
        <v>1157.15316235</v>
      </c>
      <c r="E44" s="5">
        <v>1253.3029685900001</v>
      </c>
      <c r="F44" s="5">
        <v>1356.57602638</v>
      </c>
      <c r="G44" s="5">
        <v>1467.52233869</v>
      </c>
      <c r="H44" s="5">
        <v>1581.8763203000001</v>
      </c>
      <c r="I44" s="5">
        <v>1699.0491725700001</v>
      </c>
      <c r="J44" s="5">
        <v>1819.1292142899999</v>
      </c>
      <c r="K44" s="5">
        <v>1942.20534314</v>
      </c>
      <c r="L44" s="5">
        <v>2068.3671498399999</v>
      </c>
      <c r="M44" s="5">
        <v>2197.7026314300001</v>
      </c>
      <c r="N44" s="5">
        <v>2327.3790971200001</v>
      </c>
      <c r="O44" s="5">
        <v>2457.4868962400001</v>
      </c>
      <c r="P44" s="5">
        <v>2588.0906038100002</v>
      </c>
      <c r="Q44" s="5">
        <v>2537.7367889100001</v>
      </c>
      <c r="R44" s="5">
        <v>2597.7721119100001</v>
      </c>
      <c r="S44" s="5">
        <v>2659.0163777299999</v>
      </c>
      <c r="T44" s="5">
        <v>2722.0101220500001</v>
      </c>
      <c r="U44" s="5">
        <v>2784.6009398800002</v>
      </c>
      <c r="V44" s="5">
        <v>2844.2271441500002</v>
      </c>
      <c r="W44" s="5">
        <v>2903.1239282500001</v>
      </c>
      <c r="X44" s="5">
        <v>2963.1955084599999</v>
      </c>
      <c r="Y44" s="5">
        <v>3024.4406512</v>
      </c>
      <c r="Z44" s="5">
        <v>3086.8782619200001</v>
      </c>
      <c r="AA44" s="5">
        <v>3150.5270084200001</v>
      </c>
      <c r="AB44" s="5">
        <v>3215.40702388</v>
      </c>
      <c r="AC44" s="5">
        <v>3281.5375146900001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1.1116484</v>
      </c>
      <c r="E45" s="5">
        <v>1.11085327</v>
      </c>
      <c r="F45" s="5">
        <v>1.11014458</v>
      </c>
      <c r="G45" s="5">
        <v>1.1095121299999999</v>
      </c>
      <c r="H45" s="5">
        <v>1.1055522200000001</v>
      </c>
      <c r="I45" s="5">
        <v>1.1016023800000001</v>
      </c>
      <c r="J45" s="5">
        <v>1.0981180500000001</v>
      </c>
      <c r="K45" s="5">
        <v>1.09502243</v>
      </c>
      <c r="L45" s="5">
        <v>1.09225463</v>
      </c>
      <c r="M45" s="5">
        <v>1.08976556</v>
      </c>
      <c r="N45" s="5">
        <v>1.08614945</v>
      </c>
      <c r="O45" s="5">
        <v>1.08296758</v>
      </c>
      <c r="P45" s="5">
        <v>1.08014992</v>
      </c>
      <c r="Q45" s="5">
        <v>1.0776409499999999</v>
      </c>
      <c r="R45" s="5">
        <v>1.0056861800000001</v>
      </c>
      <c r="S45" s="5">
        <v>1.04990465</v>
      </c>
      <c r="T45" s="5">
        <v>1.0498212200000001</v>
      </c>
      <c r="U45" s="5">
        <v>1.0499391</v>
      </c>
      <c r="V45" s="5">
        <v>1.0492249600000001</v>
      </c>
      <c r="W45" s="5">
        <v>1.0476029099999999</v>
      </c>
      <c r="X45" s="5">
        <v>1.0468794699999999</v>
      </c>
      <c r="Y45" s="5">
        <v>1.04686364</v>
      </c>
      <c r="Z45" s="5">
        <v>1.0468396</v>
      </c>
      <c r="AA45" s="5">
        <v>1.04681472</v>
      </c>
      <c r="AB45" s="5">
        <v>1.04678885</v>
      </c>
      <c r="AC45" s="5">
        <v>1.0467624499999999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1.1125518000000001</v>
      </c>
      <c r="D46" s="5">
        <v>1.1116584</v>
      </c>
      <c r="E46" s="5">
        <v>1.1108632700000001</v>
      </c>
      <c r="F46" s="5">
        <v>1.1101545799999999</v>
      </c>
      <c r="G46" s="5">
        <v>1.10952213</v>
      </c>
      <c r="H46" s="5">
        <v>1.1055622199999999</v>
      </c>
      <c r="I46" s="5">
        <v>1.1016123799999999</v>
      </c>
      <c r="J46" s="5">
        <v>1.0981280499999999</v>
      </c>
      <c r="K46" s="5">
        <v>1.0950324300000001</v>
      </c>
      <c r="L46" s="5">
        <v>1.0922646300000001</v>
      </c>
      <c r="M46" s="5">
        <v>1.0897745999999999</v>
      </c>
      <c r="N46" s="5">
        <v>1.08615945</v>
      </c>
      <c r="O46" s="5">
        <v>1.0829775800000001</v>
      </c>
      <c r="P46" s="5">
        <v>1.0801489500000001</v>
      </c>
      <c r="Q46" s="5">
        <v>1.0056861800000001</v>
      </c>
      <c r="R46" s="5">
        <v>1.04990465</v>
      </c>
      <c r="S46" s="5">
        <v>1.0498212200000001</v>
      </c>
      <c r="T46" s="5">
        <v>1.0499391</v>
      </c>
      <c r="U46" s="5">
        <v>1.0492249600000001</v>
      </c>
      <c r="V46" s="5">
        <v>1.0476029099999999</v>
      </c>
      <c r="W46" s="5">
        <v>1.0468794699999999</v>
      </c>
      <c r="X46" s="5">
        <v>1.04686364</v>
      </c>
      <c r="Y46" s="5">
        <v>1.0468396</v>
      </c>
      <c r="Z46" s="5">
        <v>1.04681472</v>
      </c>
      <c r="AA46" s="5">
        <v>1.04678885</v>
      </c>
      <c r="AB46" s="5">
        <v>1.0467624499999999</v>
      </c>
      <c r="AC46" s="5">
        <v>1.0467351300000001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1.1125518000000001</v>
      </c>
      <c r="D47" s="5">
        <v>1.1116584</v>
      </c>
      <c r="E47" s="5">
        <v>1.1108632700000001</v>
      </c>
      <c r="F47" s="5">
        <v>1.1101545799999999</v>
      </c>
      <c r="G47" s="5">
        <v>1.10952213</v>
      </c>
      <c r="H47" s="5">
        <v>1.1055622199999999</v>
      </c>
      <c r="I47" s="5">
        <v>1.1016123799999999</v>
      </c>
      <c r="J47" s="5">
        <v>1.0981280499999999</v>
      </c>
      <c r="K47" s="5">
        <v>1.0950324300000001</v>
      </c>
      <c r="L47" s="5">
        <v>1.0922646300000001</v>
      </c>
      <c r="M47" s="5">
        <v>1.0897755600000001</v>
      </c>
      <c r="N47" s="5">
        <v>1.08615945</v>
      </c>
      <c r="O47" s="5">
        <v>1.0829775800000001</v>
      </c>
      <c r="P47" s="5">
        <v>1.0801599200000001</v>
      </c>
      <c r="Q47" s="5">
        <v>1.07765095</v>
      </c>
      <c r="R47" s="5">
        <v>1.0790489299999999</v>
      </c>
      <c r="S47" s="5">
        <v>1.0781579299999999</v>
      </c>
      <c r="T47" s="5">
        <v>1.0773166000000001</v>
      </c>
      <c r="U47" s="5">
        <v>1.0765114200000001</v>
      </c>
      <c r="V47" s="5">
        <v>1.0757812099999999</v>
      </c>
      <c r="W47" s="5">
        <v>1.0755066799999999</v>
      </c>
      <c r="X47" s="5">
        <v>1.0753608699999999</v>
      </c>
      <c r="Y47" s="5">
        <v>1.0752207499999999</v>
      </c>
      <c r="Z47" s="5">
        <v>1.0750867</v>
      </c>
      <c r="AA47" s="5">
        <v>1.0749587599999999</v>
      </c>
      <c r="AB47" s="5">
        <v>1.0748369200000001</v>
      </c>
      <c r="AC47" s="5">
        <v>1.0747211299999999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14307</v>
      </c>
      <c r="C48" s="5">
        <v>16126.6992154</v>
      </c>
      <c r="D48" s="5">
        <v>18065.79321353</v>
      </c>
      <c r="E48" s="5">
        <v>20133.925645800002</v>
      </c>
      <c r="F48" s="5">
        <v>22341.463736360001</v>
      </c>
      <c r="G48" s="5">
        <v>22229.728967629999</v>
      </c>
      <c r="H48" s="5">
        <v>21752.408160769999</v>
      </c>
      <c r="I48" s="5">
        <v>21265.641115769999</v>
      </c>
      <c r="J48" s="5">
        <v>20768.264242929999</v>
      </c>
      <c r="K48" s="5">
        <v>20259.161405020001</v>
      </c>
      <c r="L48" s="5">
        <v>19737.259212100002</v>
      </c>
      <c r="M48" s="5">
        <v>19207.517432950001</v>
      </c>
      <c r="N48" s="5">
        <v>18699.520101829999</v>
      </c>
      <c r="O48" s="5">
        <v>18212.214775690001</v>
      </c>
      <c r="P48" s="5">
        <v>17744.651954479999</v>
      </c>
      <c r="Q48" s="5">
        <v>19374.976702249998</v>
      </c>
      <c r="R48" s="5">
        <v>19767.606943660001</v>
      </c>
      <c r="S48" s="5">
        <v>20172.117506120001</v>
      </c>
      <c r="T48" s="5">
        <v>20581.608417340001</v>
      </c>
      <c r="U48" s="5">
        <v>21021.424325579999</v>
      </c>
      <c r="V48" s="5">
        <v>21519.70830504</v>
      </c>
      <c r="W48" s="5">
        <v>22051.106338829999</v>
      </c>
      <c r="X48" s="5">
        <v>22594.38792171</v>
      </c>
      <c r="Y48" s="5">
        <v>23149.95373116</v>
      </c>
      <c r="Z48" s="5">
        <v>23717.990767259998</v>
      </c>
      <c r="AA48" s="5">
        <v>24298.707867199999</v>
      </c>
      <c r="AB48" s="5">
        <v>24892.314118490001</v>
      </c>
      <c r="AC48" s="5">
        <v>25499.045997069999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57041176.25</v>
      </c>
      <c r="C49" s="5">
        <v>61842899.639342099</v>
      </c>
      <c r="D49" s="5">
        <v>65535237.826034203</v>
      </c>
      <c r="E49" s="5">
        <v>68410890.4945959</v>
      </c>
      <c r="F49" s="5">
        <v>71279101.239662901</v>
      </c>
      <c r="G49" s="5">
        <v>64799941.338849999</v>
      </c>
      <c r="H49" s="5">
        <v>56930916.362658203</v>
      </c>
      <c r="I49" s="5">
        <v>49290754.373725198</v>
      </c>
      <c r="J49" s="5">
        <v>42040903.937250704</v>
      </c>
      <c r="K49" s="5">
        <v>35320851.145766601</v>
      </c>
      <c r="L49" s="5">
        <v>29234648.936035901</v>
      </c>
      <c r="M49" s="5">
        <v>24850488.982260801</v>
      </c>
      <c r="N49" s="5">
        <v>21072776.572944101</v>
      </c>
      <c r="O49" s="5">
        <v>17867264.548752099</v>
      </c>
      <c r="P49" s="5">
        <v>15195956.6601579</v>
      </c>
      <c r="Q49" s="5">
        <v>20755133.265596502</v>
      </c>
      <c r="R49" s="5">
        <v>21324712.5079781</v>
      </c>
      <c r="S49" s="5">
        <v>21904735.4917823</v>
      </c>
      <c r="T49" s="5">
        <v>22467943.1391403</v>
      </c>
      <c r="U49" s="5">
        <v>23124367.596638002</v>
      </c>
      <c r="V49" s="5">
        <v>23632282.551942099</v>
      </c>
      <c r="W49" s="5">
        <v>24157957.855202701</v>
      </c>
      <c r="X49" s="5">
        <v>24699149.266130701</v>
      </c>
      <c r="Y49" s="5">
        <v>25256953.803280901</v>
      </c>
      <c r="Z49" s="5">
        <v>25831540.827784698</v>
      </c>
      <c r="AA49" s="5">
        <v>26423152.730308801</v>
      </c>
      <c r="AB49" s="5">
        <v>27031912.1515304</v>
      </c>
      <c r="AC49" s="5">
        <v>27658132.852541599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57041176.25</v>
      </c>
      <c r="C50" s="5">
        <v>61842899.639342099</v>
      </c>
      <c r="D50" s="5">
        <v>65535237.826034203</v>
      </c>
      <c r="E50" s="5">
        <v>68410890.4945959</v>
      </c>
      <c r="F50" s="5">
        <v>71279101.239662901</v>
      </c>
      <c r="G50" s="5">
        <v>64799941.338849999</v>
      </c>
      <c r="H50" s="5">
        <v>56930916.362658203</v>
      </c>
      <c r="I50" s="5">
        <v>49290754.373725198</v>
      </c>
      <c r="J50" s="5">
        <v>42040903.937250704</v>
      </c>
      <c r="K50" s="5">
        <v>35320851.145766601</v>
      </c>
      <c r="L50" s="5">
        <v>29234648.936035901</v>
      </c>
      <c r="M50" s="5">
        <v>24850488.982260801</v>
      </c>
      <c r="N50" s="5">
        <v>21072776.572944101</v>
      </c>
      <c r="O50" s="5">
        <v>17867264.548752099</v>
      </c>
      <c r="P50" s="5">
        <v>15195956.6601579</v>
      </c>
      <c r="Q50" s="5">
        <v>20755133.265596502</v>
      </c>
      <c r="R50" s="5">
        <v>21324712.5079781</v>
      </c>
      <c r="S50" s="5">
        <v>21904735.4917823</v>
      </c>
      <c r="T50" s="5">
        <v>22467943.1391403</v>
      </c>
      <c r="U50" s="5">
        <v>23124367.596638002</v>
      </c>
      <c r="V50" s="5">
        <v>23632282.551942099</v>
      </c>
      <c r="W50" s="5">
        <v>24157957.855202701</v>
      </c>
      <c r="X50" s="5">
        <v>24699149.266130701</v>
      </c>
      <c r="Y50" s="5">
        <v>25256953.803280901</v>
      </c>
      <c r="Z50" s="5">
        <v>25831540.827784698</v>
      </c>
      <c r="AA50" s="5">
        <v>26423152.730308801</v>
      </c>
      <c r="AB50" s="5">
        <v>27031912.1515304</v>
      </c>
      <c r="AC50" s="5">
        <v>27658132.852541599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4104.9552028199996</v>
      </c>
      <c r="C51" s="5">
        <v>4567.2013270699999</v>
      </c>
      <c r="D51" s="5">
        <v>5025.02023715</v>
      </c>
      <c r="E51" s="5">
        <v>5487.3826078800003</v>
      </c>
      <c r="F51" s="5">
        <v>5976.0000023599996</v>
      </c>
      <c r="G51" s="5">
        <v>5796.7193455500001</v>
      </c>
      <c r="H51" s="5">
        <v>5514.1969850900005</v>
      </c>
      <c r="I51" s="5">
        <v>5235.46751606</v>
      </c>
      <c r="J51" s="5">
        <v>4964.2496226399999</v>
      </c>
      <c r="K51" s="5">
        <v>4703.7351034900003</v>
      </c>
      <c r="L51" s="5">
        <v>4456.2592947800003</v>
      </c>
      <c r="M51" s="5">
        <v>4248.8266338599997</v>
      </c>
      <c r="N51" s="5">
        <v>4060.3148661099999</v>
      </c>
      <c r="O51" s="5">
        <v>3889.68877767</v>
      </c>
      <c r="P51" s="5">
        <v>3735.84119878</v>
      </c>
      <c r="Q51" s="5">
        <v>4180.6565910299996</v>
      </c>
      <c r="R51" s="5">
        <v>4269.0119282799997</v>
      </c>
      <c r="S51" s="5">
        <v>4359.8750528500004</v>
      </c>
      <c r="T51" s="5">
        <v>4451.2723464600003</v>
      </c>
      <c r="U51" s="5">
        <v>4550.6949012499999</v>
      </c>
      <c r="V51" s="5">
        <v>4657.5815907899996</v>
      </c>
      <c r="W51" s="5">
        <v>4771.1813150099997</v>
      </c>
      <c r="X51" s="5">
        <v>4887.4132044400003</v>
      </c>
      <c r="Y51" s="5">
        <v>5006.3800099999999</v>
      </c>
      <c r="Z51" s="5">
        <v>5128.1213264099997</v>
      </c>
      <c r="AA51" s="5">
        <v>5252.6826714700001</v>
      </c>
      <c r="AB51" s="5">
        <v>5380.1066885399996</v>
      </c>
      <c r="AC51" s="5">
        <v>5510.44587821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15151.51041164</v>
      </c>
      <c r="D52" s="5">
        <v>16056.133267380001</v>
      </c>
      <c r="E52" s="5">
        <v>16760.668171180001</v>
      </c>
      <c r="F52" s="5">
        <v>17463.379803719999</v>
      </c>
      <c r="G52" s="5">
        <v>15875.98562802</v>
      </c>
      <c r="H52" s="5">
        <v>13948.074508850001</v>
      </c>
      <c r="I52" s="5">
        <v>12076.23482156</v>
      </c>
      <c r="J52" s="5">
        <v>10300.021464629999</v>
      </c>
      <c r="K52" s="5">
        <v>8653.6085307100002</v>
      </c>
      <c r="L52" s="5">
        <v>7162.4889893299996</v>
      </c>
      <c r="M52" s="5">
        <v>6088.3698006499999</v>
      </c>
      <c r="N52" s="5">
        <v>5162.8302603700004</v>
      </c>
      <c r="O52" s="5">
        <v>4377.4798144400002</v>
      </c>
      <c r="P52" s="5">
        <v>3723.0093817400002</v>
      </c>
      <c r="Q52" s="5">
        <v>5085.0076500699997</v>
      </c>
      <c r="R52" s="5">
        <v>5224.5545644499998</v>
      </c>
      <c r="S52" s="5">
        <v>5366.6601954899998</v>
      </c>
      <c r="T52" s="5">
        <v>5504.6460690900003</v>
      </c>
      <c r="U52" s="5">
        <v>5665.4700611799999</v>
      </c>
      <c r="V52" s="5">
        <v>5789.9092252299997</v>
      </c>
      <c r="W52" s="5">
        <v>5918.6996745200004</v>
      </c>
      <c r="X52" s="5">
        <v>6051.2915702</v>
      </c>
      <c r="Y52" s="5">
        <v>6187.9536817999997</v>
      </c>
      <c r="Z52" s="5">
        <v>6328.7275028100003</v>
      </c>
      <c r="AA52" s="5">
        <v>6473.6724189300003</v>
      </c>
      <c r="AB52" s="5">
        <v>6622.8184771200004</v>
      </c>
      <c r="AC52" s="5">
        <v>6776.2425488700001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27.95017636</v>
      </c>
      <c r="C53" s="5">
        <v>30.30302082</v>
      </c>
      <c r="D53" s="5">
        <v>32.112266529999999</v>
      </c>
      <c r="E53" s="5">
        <v>33.521336339999998</v>
      </c>
      <c r="F53" s="5">
        <v>34.926759609999998</v>
      </c>
      <c r="G53" s="5">
        <v>31.751971260000001</v>
      </c>
      <c r="H53" s="5">
        <v>27.896149019999999</v>
      </c>
      <c r="I53" s="5">
        <v>24.15246964</v>
      </c>
      <c r="J53" s="5">
        <v>20.600042930000001</v>
      </c>
      <c r="K53" s="5">
        <v>17.307217059999999</v>
      </c>
      <c r="L53" s="5">
        <v>14.32497798</v>
      </c>
      <c r="M53" s="5">
        <v>12.176739599999999</v>
      </c>
      <c r="N53" s="5">
        <v>10.32566052</v>
      </c>
      <c r="O53" s="5">
        <v>8.7549596300000001</v>
      </c>
      <c r="P53" s="5">
        <v>7.4460187600000003</v>
      </c>
      <c r="Q53" s="5">
        <v>10.170015299999999</v>
      </c>
      <c r="R53" s="5">
        <v>10.44910913</v>
      </c>
      <c r="S53" s="5">
        <v>10.733320389999999</v>
      </c>
      <c r="T53" s="5">
        <v>11.009292139999999</v>
      </c>
      <c r="U53" s="5">
        <v>11.330940119999999</v>
      </c>
      <c r="V53" s="5">
        <v>11.579818449999999</v>
      </c>
      <c r="W53" s="5">
        <v>11.83739935</v>
      </c>
      <c r="X53" s="5">
        <v>12.10258314</v>
      </c>
      <c r="Y53" s="5">
        <v>12.375907359999999</v>
      </c>
      <c r="Z53" s="5">
        <v>12.65745501</v>
      </c>
      <c r="AA53" s="5">
        <v>12.94734484</v>
      </c>
      <c r="AB53" s="5">
        <v>13.24563695</v>
      </c>
      <c r="AC53" s="5">
        <v>13.5524851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2713.1505023200002</v>
      </c>
      <c r="C54" s="5">
        <v>3058.2345758699998</v>
      </c>
      <c r="D54" s="5">
        <v>3425.9604341899999</v>
      </c>
      <c r="E54" s="5">
        <v>3818.1568798100002</v>
      </c>
      <c r="F54" s="5">
        <v>4236.7899321200002</v>
      </c>
      <c r="G54" s="5">
        <v>4215.60077688</v>
      </c>
      <c r="H54" s="5">
        <v>4125.0826258500001</v>
      </c>
      <c r="I54" s="5">
        <v>4032.7731093399998</v>
      </c>
      <c r="J54" s="5">
        <v>3938.4515665700001</v>
      </c>
      <c r="K54" s="5">
        <v>3841.9063355399999</v>
      </c>
      <c r="L54" s="5">
        <v>3742.93386074</v>
      </c>
      <c r="M54" s="5">
        <v>3642.47470269</v>
      </c>
      <c r="N54" s="5">
        <v>3546.1391177300002</v>
      </c>
      <c r="O54" s="5">
        <v>3453.7275226800002</v>
      </c>
      <c r="P54" s="5">
        <v>3365.0598562700002</v>
      </c>
      <c r="Q54" s="5">
        <v>3674.2313393499999</v>
      </c>
      <c r="R54" s="5">
        <v>3748.6889430900001</v>
      </c>
      <c r="S54" s="5">
        <v>3825.3995068499999</v>
      </c>
      <c r="T54" s="5">
        <v>3903.05453386</v>
      </c>
      <c r="U54" s="5">
        <v>3986.4603318899999</v>
      </c>
      <c r="V54" s="5">
        <v>4080.9538965199999</v>
      </c>
      <c r="W54" s="5">
        <v>4181.7271433400001</v>
      </c>
      <c r="X54" s="5">
        <v>4284.7539623499997</v>
      </c>
      <c r="Y54" s="5">
        <v>4390.1103371999998</v>
      </c>
      <c r="Z54" s="5">
        <v>4497.8317302100004</v>
      </c>
      <c r="AA54" s="5">
        <v>4607.9577448500004</v>
      </c>
      <c r="AB54" s="5">
        <v>4720.5280320399997</v>
      </c>
      <c r="AC54" s="5">
        <v>4835.5874366099997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1391.8047005000001</v>
      </c>
      <c r="C55" s="5">
        <v>1508.9667512000001</v>
      </c>
      <c r="D55" s="5">
        <v>1599.0598029600001</v>
      </c>
      <c r="E55" s="5">
        <v>1669.2257280700001</v>
      </c>
      <c r="F55" s="5">
        <v>1739.2100702499999</v>
      </c>
      <c r="G55" s="5">
        <v>1581.1185686700001</v>
      </c>
      <c r="H55" s="5">
        <v>1389.11435925</v>
      </c>
      <c r="I55" s="5">
        <v>1202.69440672</v>
      </c>
      <c r="J55" s="5">
        <v>1025.79805607</v>
      </c>
      <c r="K55" s="5">
        <v>861.82876796000005</v>
      </c>
      <c r="L55" s="5">
        <v>713.32543404</v>
      </c>
      <c r="M55" s="5">
        <v>606.35193116999994</v>
      </c>
      <c r="N55" s="5">
        <v>514.17574837999996</v>
      </c>
      <c r="O55" s="5">
        <v>435.96125498999999</v>
      </c>
      <c r="P55" s="5">
        <v>370.78134251</v>
      </c>
      <c r="Q55" s="5">
        <v>506.42525167999997</v>
      </c>
      <c r="R55" s="5">
        <v>520.32298519000005</v>
      </c>
      <c r="S55" s="5">
        <v>534.47554600000001</v>
      </c>
      <c r="T55" s="5">
        <v>548.2178126</v>
      </c>
      <c r="U55" s="5">
        <v>564.23456936000002</v>
      </c>
      <c r="V55" s="5">
        <v>576.62769427000001</v>
      </c>
      <c r="W55" s="5">
        <v>589.45417167000005</v>
      </c>
      <c r="X55" s="5">
        <v>602.65924209000002</v>
      </c>
      <c r="Y55" s="5">
        <v>616.26967279999997</v>
      </c>
      <c r="Z55" s="5">
        <v>630.28959620000001</v>
      </c>
      <c r="AA55" s="5">
        <v>644.72492662000002</v>
      </c>
      <c r="AB55" s="5">
        <v>659.57865649999997</v>
      </c>
      <c r="AC55" s="5">
        <v>674.85844159999999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1.16690794</v>
      </c>
      <c r="E56" s="5">
        <v>1.16090439</v>
      </c>
      <c r="F56" s="5">
        <v>1.1558678200000001</v>
      </c>
      <c r="G56" s="5">
        <v>1.15160218</v>
      </c>
      <c r="H56" s="5">
        <v>1.0364570500000001</v>
      </c>
      <c r="I56" s="5">
        <v>1.0192998099999999</v>
      </c>
      <c r="J56" s="5">
        <v>1.0183566500000001</v>
      </c>
      <c r="K56" s="5">
        <v>1.01730338</v>
      </c>
      <c r="L56" s="5">
        <v>1.0161317700000001</v>
      </c>
      <c r="M56" s="5">
        <v>1.01483199</v>
      </c>
      <c r="N56" s="5">
        <v>1.01370866</v>
      </c>
      <c r="O56" s="5">
        <v>1.0141168300000001</v>
      </c>
      <c r="P56" s="5">
        <v>1.01452107</v>
      </c>
      <c r="Q56" s="5">
        <v>1.01492392</v>
      </c>
      <c r="R56" s="5">
        <v>1.1373718399999999</v>
      </c>
      <c r="S56" s="5">
        <v>1.06277584</v>
      </c>
      <c r="T56" s="5">
        <v>1.0629826099999999</v>
      </c>
      <c r="U56" s="5">
        <v>1.06281234</v>
      </c>
      <c r="V56" s="5">
        <v>1.06392642</v>
      </c>
      <c r="W56" s="5">
        <v>1.0663579400000001</v>
      </c>
      <c r="X56" s="5">
        <v>1.0673891200000001</v>
      </c>
      <c r="Y56" s="5">
        <v>1.06733061</v>
      </c>
      <c r="Z56" s="5">
        <v>1.06727986</v>
      </c>
      <c r="AA56" s="5">
        <v>1.0672263399999999</v>
      </c>
      <c r="AB56" s="5">
        <v>1.06717109</v>
      </c>
      <c r="AC56" s="5">
        <v>1.0671141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1.17415566</v>
      </c>
      <c r="D57" s="5">
        <v>1.16691794</v>
      </c>
      <c r="E57" s="5">
        <v>1.1609143799999999</v>
      </c>
      <c r="F57" s="5">
        <v>1.1558778199999999</v>
      </c>
      <c r="G57" s="5">
        <v>1.0364570500000001</v>
      </c>
      <c r="H57" s="5">
        <v>1.0192998099999999</v>
      </c>
      <c r="I57" s="5">
        <v>1.0183566500000001</v>
      </c>
      <c r="J57" s="5">
        <v>1.01730338</v>
      </c>
      <c r="K57" s="5">
        <v>1.0161317700000001</v>
      </c>
      <c r="L57" s="5">
        <v>1.01483199</v>
      </c>
      <c r="M57" s="5">
        <v>1.01370866</v>
      </c>
      <c r="N57" s="5">
        <v>1.0141168300000001</v>
      </c>
      <c r="O57" s="5">
        <v>1.01452107</v>
      </c>
      <c r="P57" s="5">
        <v>1.01492392</v>
      </c>
      <c r="Q57" s="5">
        <v>1.1373718399999999</v>
      </c>
      <c r="R57" s="5">
        <v>1.06277584</v>
      </c>
      <c r="S57" s="5">
        <v>1.0629826099999999</v>
      </c>
      <c r="T57" s="5">
        <v>1.06281234</v>
      </c>
      <c r="U57" s="5">
        <v>1.06392642</v>
      </c>
      <c r="V57" s="5">
        <v>1.0663579400000001</v>
      </c>
      <c r="W57" s="5">
        <v>1.0673891200000001</v>
      </c>
      <c r="X57" s="5">
        <v>1.06733061</v>
      </c>
      <c r="Y57" s="5">
        <v>1.06727986</v>
      </c>
      <c r="Z57" s="5">
        <v>1.0672263399999999</v>
      </c>
      <c r="AA57" s="5">
        <v>1.06717109</v>
      </c>
      <c r="AB57" s="5">
        <v>1.0671141</v>
      </c>
      <c r="AC57" s="5">
        <v>1.0670565299999999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1.17415566</v>
      </c>
      <c r="D58" s="5">
        <v>1.16691794</v>
      </c>
      <c r="E58" s="5">
        <v>1.1609143900000001</v>
      </c>
      <c r="F58" s="5">
        <v>1.1558778199999999</v>
      </c>
      <c r="G58" s="5">
        <v>1.1516121800000001</v>
      </c>
      <c r="H58" s="5">
        <v>1.1567620999999999</v>
      </c>
      <c r="I58" s="5">
        <v>1.1636992100000001</v>
      </c>
      <c r="J58" s="5">
        <v>1.1711358999999999</v>
      </c>
      <c r="K58" s="5">
        <v>1.1791275999999999</v>
      </c>
      <c r="L58" s="5">
        <v>1.1877384600000001</v>
      </c>
      <c r="M58" s="5">
        <v>1.1970424</v>
      </c>
      <c r="N58" s="5">
        <v>1.20328324</v>
      </c>
      <c r="O58" s="5">
        <v>1.20978235</v>
      </c>
      <c r="P58" s="5">
        <v>1.2165481</v>
      </c>
      <c r="Q58" s="5">
        <v>1.2235877500000001</v>
      </c>
      <c r="R58" s="5">
        <v>1.2072623899999999</v>
      </c>
      <c r="S58" s="5">
        <v>1.20505</v>
      </c>
      <c r="T58" s="5">
        <v>1.20292924</v>
      </c>
      <c r="U58" s="5">
        <v>1.2009588600000001</v>
      </c>
      <c r="V58" s="5">
        <v>1.1989047900000001</v>
      </c>
      <c r="W58" s="5">
        <v>1.19762591</v>
      </c>
      <c r="X58" s="5">
        <v>1.1964701600000001</v>
      </c>
      <c r="Y58" s="5">
        <v>1.19534574</v>
      </c>
      <c r="Z58" s="5">
        <v>1.19425085</v>
      </c>
      <c r="AA58" s="5">
        <v>1.19318558</v>
      </c>
      <c r="AB58" s="5">
        <v>1.1921496899999999</v>
      </c>
      <c r="AC58" s="5">
        <v>1.1911429200000001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12389</v>
      </c>
      <c r="C59" s="5">
        <v>12079.275</v>
      </c>
      <c r="D59" s="5">
        <v>11777.293125</v>
      </c>
      <c r="E59" s="5">
        <v>11482.860796880001</v>
      </c>
      <c r="F59" s="5">
        <v>11195.789276949999</v>
      </c>
      <c r="G59" s="5">
        <v>10915.89454503</v>
      </c>
      <c r="H59" s="5">
        <v>10642.9971814</v>
      </c>
      <c r="I59" s="5">
        <v>10376.922251870001</v>
      </c>
      <c r="J59" s="5">
        <v>10117.499195570001</v>
      </c>
      <c r="K59" s="5">
        <v>9864.5617156799999</v>
      </c>
      <c r="L59" s="5">
        <v>9617.9476727900001</v>
      </c>
      <c r="M59" s="5">
        <v>9377.49898097</v>
      </c>
      <c r="N59" s="5">
        <v>9143.0615064499998</v>
      </c>
      <c r="O59" s="5">
        <v>8914.4849687900005</v>
      </c>
      <c r="P59" s="5">
        <v>8691.6228445699999</v>
      </c>
      <c r="Q59" s="5">
        <v>8474.3322734499998</v>
      </c>
      <c r="R59" s="5">
        <v>8262.4739666200003</v>
      </c>
      <c r="S59" s="5">
        <v>8055.9121174499996</v>
      </c>
      <c r="T59" s="5">
        <v>7854.5143145100001</v>
      </c>
      <c r="U59" s="5">
        <v>7658.15145665</v>
      </c>
      <c r="V59" s="5">
        <v>7466.6976702299999</v>
      </c>
      <c r="W59" s="5">
        <v>7280.03022848</v>
      </c>
      <c r="X59" s="5">
        <v>7098.0294727700002</v>
      </c>
      <c r="Y59" s="5">
        <v>6920.57873595</v>
      </c>
      <c r="Z59" s="5">
        <v>6747.5642675500003</v>
      </c>
      <c r="AA59" s="5">
        <v>6578.8751608599996</v>
      </c>
      <c r="AB59" s="5">
        <v>6414.4032818400001</v>
      </c>
      <c r="AC59" s="5">
        <v>6254.0431997899996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39933839.75</v>
      </c>
      <c r="C60" s="5">
        <v>29999305.4971494</v>
      </c>
      <c r="D60" s="5">
        <v>20571302.9541227</v>
      </c>
      <c r="E60" s="5">
        <v>11305470.9867438</v>
      </c>
      <c r="F60" s="5">
        <v>1338421.03269908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39933839.75</v>
      </c>
      <c r="C61" s="5">
        <v>29999305.4971494</v>
      </c>
      <c r="D61" s="5">
        <v>20571302.9541227</v>
      </c>
      <c r="E61" s="5">
        <v>11305470.9867438</v>
      </c>
      <c r="F61" s="5">
        <v>1338435.9139214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8345.2432245700002</v>
      </c>
      <c r="C62" s="5">
        <v>7928.5776812900003</v>
      </c>
      <c r="D62" s="5">
        <v>7528.3389358499999</v>
      </c>
      <c r="E62" s="5">
        <v>7136.3943925800004</v>
      </c>
      <c r="F62" s="5">
        <v>6732.53174038</v>
      </c>
      <c r="G62" s="5">
        <v>6533.8386284999997</v>
      </c>
      <c r="H62" s="5">
        <v>6370.4926627799996</v>
      </c>
      <c r="I62" s="5">
        <v>6211.2303462099999</v>
      </c>
      <c r="J62" s="5">
        <v>6055.9495875599996</v>
      </c>
      <c r="K62" s="5">
        <v>5904.5508478700003</v>
      </c>
      <c r="L62" s="5">
        <v>5756.9370766700004</v>
      </c>
      <c r="M62" s="5">
        <v>5613.0136497599997</v>
      </c>
      <c r="N62" s="5">
        <v>5472.6883085099998</v>
      </c>
      <c r="O62" s="5">
        <v>5335.8711008</v>
      </c>
      <c r="P62" s="5">
        <v>5202.4743232800001</v>
      </c>
      <c r="Q62" s="5">
        <v>5072.4124652</v>
      </c>
      <c r="R62" s="5">
        <v>4945.6021535700002</v>
      </c>
      <c r="S62" s="5">
        <v>4821.9620997299999</v>
      </c>
      <c r="T62" s="5">
        <v>4701.4130472400002</v>
      </c>
      <c r="U62" s="5">
        <v>4583.8777210500002</v>
      </c>
      <c r="V62" s="5">
        <v>4469.28077803</v>
      </c>
      <c r="W62" s="5">
        <v>4357.5487585800001</v>
      </c>
      <c r="X62" s="5">
        <v>4248.6100396100001</v>
      </c>
      <c r="Y62" s="5">
        <v>4142.3947886200003</v>
      </c>
      <c r="Z62" s="5">
        <v>4038.8349189099999</v>
      </c>
      <c r="AA62" s="5">
        <v>3937.86404593</v>
      </c>
      <c r="AB62" s="5">
        <v>3839.41744479</v>
      </c>
      <c r="AC62" s="5">
        <v>3743.43200867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12299.71525383</v>
      </c>
      <c r="D63" s="5">
        <v>8434.2342111899998</v>
      </c>
      <c r="E63" s="5">
        <v>4635.2431045599997</v>
      </c>
      <c r="F63" s="5">
        <v>548.75872471000002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32.745748599999999</v>
      </c>
      <c r="C64" s="5">
        <v>24.599430510000001</v>
      </c>
      <c r="D64" s="5">
        <v>16.868468419999999</v>
      </c>
      <c r="E64" s="5">
        <v>9.2704862099999996</v>
      </c>
      <c r="F64" s="5">
        <v>1.09751745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7415.5834351900003</v>
      </c>
      <c r="C65" s="5">
        <v>7230.1938493099997</v>
      </c>
      <c r="D65" s="5">
        <v>7049.4390030799996</v>
      </c>
      <c r="E65" s="5">
        <v>6873.2030279999999</v>
      </c>
      <c r="F65" s="5">
        <v>6701.3729523000002</v>
      </c>
      <c r="G65" s="5">
        <v>6533.8386284999997</v>
      </c>
      <c r="H65" s="5">
        <v>6370.4926627799996</v>
      </c>
      <c r="I65" s="5">
        <v>6211.2303462099999</v>
      </c>
      <c r="J65" s="5">
        <v>6055.9495875599996</v>
      </c>
      <c r="K65" s="5">
        <v>5904.5508478700003</v>
      </c>
      <c r="L65" s="5">
        <v>5756.9370766700004</v>
      </c>
      <c r="M65" s="5">
        <v>5613.0136497599997</v>
      </c>
      <c r="N65" s="5">
        <v>5472.6883085099998</v>
      </c>
      <c r="O65" s="5">
        <v>5335.8711008</v>
      </c>
      <c r="P65" s="5">
        <v>5202.4743232800001</v>
      </c>
      <c r="Q65" s="5">
        <v>5072.4124652</v>
      </c>
      <c r="R65" s="5">
        <v>4945.6021535700002</v>
      </c>
      <c r="S65" s="5">
        <v>4821.9620997299999</v>
      </c>
      <c r="T65" s="5">
        <v>4701.4130472400002</v>
      </c>
      <c r="U65" s="5">
        <v>4583.8777210500002</v>
      </c>
      <c r="V65" s="5">
        <v>4469.28077803</v>
      </c>
      <c r="W65" s="5">
        <v>4357.5487585800001</v>
      </c>
      <c r="X65" s="5">
        <v>4248.6100396100001</v>
      </c>
      <c r="Y65" s="5">
        <v>4142.3947886200003</v>
      </c>
      <c r="Z65" s="5">
        <v>4038.8349189099999</v>
      </c>
      <c r="AA65" s="5">
        <v>3937.86404593</v>
      </c>
      <c r="AB65" s="5">
        <v>3839.41744479</v>
      </c>
      <c r="AC65" s="5">
        <v>3743.43200867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929.65978938000001</v>
      </c>
      <c r="C66" s="5">
        <v>698.38383196999996</v>
      </c>
      <c r="D66" s="5">
        <v>478.89993277000002</v>
      </c>
      <c r="E66" s="5">
        <v>263.19136457000002</v>
      </c>
      <c r="F66" s="5">
        <v>31.158788080000001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0.77048735000000002</v>
      </c>
      <c r="E67" s="5">
        <v>0.70330868999999996</v>
      </c>
      <c r="F67" s="5">
        <v>0.56366653</v>
      </c>
      <c r="G67" s="5">
        <v>0.12142393999999999</v>
      </c>
      <c r="H67" s="5">
        <v>0</v>
      </c>
      <c r="I67" s="5">
        <v>3.1999999999999999E-5</v>
      </c>
      <c r="J67" s="5">
        <v>3.1619999999999999E-5</v>
      </c>
      <c r="K67" s="5">
        <v>2.8479999999999998E-5</v>
      </c>
      <c r="L67" s="5">
        <v>2.5510000000000001E-5</v>
      </c>
      <c r="M67" s="5">
        <v>2.154E-5</v>
      </c>
      <c r="N67" s="5">
        <v>8.1799999999999996E-6</v>
      </c>
      <c r="O67" s="5">
        <v>1.484E-5</v>
      </c>
      <c r="P67" s="5">
        <v>1.483E-5</v>
      </c>
      <c r="Q67" s="5">
        <v>1.5270000000000001E-5</v>
      </c>
      <c r="R67" s="5">
        <v>3.8380209999999998E-2</v>
      </c>
      <c r="S67" s="5">
        <v>3.7437570000000003E-2</v>
      </c>
      <c r="T67" s="5">
        <v>0</v>
      </c>
      <c r="U67" s="5">
        <v>4.4100000000000001E-6</v>
      </c>
      <c r="V67" s="5">
        <v>4.3599999999999998E-6</v>
      </c>
      <c r="W67" s="5">
        <v>4.4299999999999999E-6</v>
      </c>
      <c r="X67" s="5">
        <v>4.3100000000000002E-6</v>
      </c>
      <c r="Y67" s="5">
        <v>4.4499999999999997E-6</v>
      </c>
      <c r="Z67" s="5">
        <v>4.5900000000000001E-6</v>
      </c>
      <c r="AA67" s="5">
        <v>4.7500000000000003E-6</v>
      </c>
      <c r="AB67" s="5">
        <v>4.9300000000000002E-6</v>
      </c>
      <c r="AC67" s="5">
        <v>5.1000000000000003E-6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0.77048735000000002</v>
      </c>
      <c r="D68" s="5">
        <v>0.70330868999999996</v>
      </c>
      <c r="E68" s="5">
        <v>0.56366653</v>
      </c>
      <c r="F68" s="5">
        <v>0.12142393999999999</v>
      </c>
      <c r="G68" s="5">
        <v>0</v>
      </c>
      <c r="H68" s="5">
        <v>3.1999999999999999E-5</v>
      </c>
      <c r="I68" s="5">
        <v>3.1619999999999999E-5</v>
      </c>
      <c r="J68" s="5">
        <v>2.8479999999999998E-5</v>
      </c>
      <c r="K68" s="5">
        <v>2.5510000000000001E-5</v>
      </c>
      <c r="L68" s="5">
        <v>2.154E-5</v>
      </c>
      <c r="M68" s="5">
        <v>8.1799999999999996E-6</v>
      </c>
      <c r="N68" s="5">
        <v>1.484E-5</v>
      </c>
      <c r="O68" s="5">
        <v>1.483E-5</v>
      </c>
      <c r="P68" s="5">
        <v>1.5270000000000001E-5</v>
      </c>
      <c r="Q68" s="5">
        <v>3.8380209999999998E-2</v>
      </c>
      <c r="R68" s="5">
        <v>3.7437570000000003E-2</v>
      </c>
      <c r="S68" s="5">
        <v>0</v>
      </c>
      <c r="T68" s="5">
        <v>4.4100000000000001E-6</v>
      </c>
      <c r="U68" s="5">
        <v>4.3599999999999998E-6</v>
      </c>
      <c r="V68" s="5">
        <v>4.4299999999999999E-6</v>
      </c>
      <c r="W68" s="5">
        <v>4.3100000000000002E-6</v>
      </c>
      <c r="X68" s="5">
        <v>4.4499999999999997E-6</v>
      </c>
      <c r="Y68" s="5">
        <v>4.5900000000000001E-6</v>
      </c>
      <c r="Z68" s="5">
        <v>4.7500000000000003E-6</v>
      </c>
      <c r="AA68" s="5">
        <v>4.9300000000000002E-6</v>
      </c>
      <c r="AB68" s="5">
        <v>5.1000000000000003E-6</v>
      </c>
      <c r="AC68" s="5">
        <v>5.2499999999999997E-6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1.44713874</v>
      </c>
      <c r="D69" s="5">
        <v>1.4906267499999999</v>
      </c>
      <c r="E69" s="5">
        <v>1.53863766</v>
      </c>
      <c r="F69" s="5">
        <v>1.5916419500000001</v>
      </c>
      <c r="G69" s="5">
        <v>1.6501590100000001</v>
      </c>
      <c r="H69" s="5">
        <v>1.6882481499999999</v>
      </c>
      <c r="I69" s="5">
        <v>1.7246848800000001</v>
      </c>
      <c r="J69" s="5">
        <v>1.76314696</v>
      </c>
      <c r="K69" s="5">
        <v>1.80373585</v>
      </c>
      <c r="L69" s="5">
        <v>1.8465583000000001</v>
      </c>
      <c r="M69" s="5">
        <v>1.8917237899999999</v>
      </c>
      <c r="N69" s="5">
        <v>1.92074973</v>
      </c>
      <c r="O69" s="5">
        <v>1.9513046999999999</v>
      </c>
      <c r="P69" s="5">
        <v>1.9834574199999999</v>
      </c>
      <c r="Q69" s="5">
        <v>2.0172761299999999</v>
      </c>
      <c r="R69" s="5">
        <v>2.0472672200000002</v>
      </c>
      <c r="S69" s="5">
        <v>2.0822585500000002</v>
      </c>
      <c r="T69" s="5">
        <v>2.1190490400000002</v>
      </c>
      <c r="U69" s="5">
        <v>2.15772421</v>
      </c>
      <c r="V69" s="5">
        <v>2.1983039</v>
      </c>
      <c r="W69" s="5">
        <v>2.2483193400000001</v>
      </c>
      <c r="X69" s="5">
        <v>2.30252444</v>
      </c>
      <c r="Y69" s="5">
        <v>2.3592299900000002</v>
      </c>
      <c r="Z69" s="5">
        <v>2.41855574</v>
      </c>
      <c r="AA69" s="5">
        <v>2.48062848</v>
      </c>
      <c r="AB69" s="5">
        <v>2.5455798700000001</v>
      </c>
      <c r="AC69" s="5">
        <v>2.61354782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381.19560756999999</v>
      </c>
      <c r="D70" s="5">
        <v>755.44717166999999</v>
      </c>
      <c r="E70" s="5">
        <v>1125.57070185</v>
      </c>
      <c r="F70" s="5">
        <v>1494.29080176</v>
      </c>
      <c r="G70" s="5">
        <v>1864.2567419100001</v>
      </c>
      <c r="H70" s="5">
        <v>2217.4197923400002</v>
      </c>
      <c r="I70" s="5">
        <v>2552.9136358000001</v>
      </c>
      <c r="J70" s="5">
        <v>2872.8149410199999</v>
      </c>
      <c r="K70" s="5">
        <v>3179.0136868700001</v>
      </c>
      <c r="L70" s="5">
        <v>3473.2308694600001</v>
      </c>
      <c r="M70" s="5">
        <v>3757.0325981000001</v>
      </c>
      <c r="N70" s="5">
        <v>4019.6432850699998</v>
      </c>
      <c r="O70" s="5">
        <v>4262.7641835300001</v>
      </c>
      <c r="P70" s="5">
        <v>4488.9176329700003</v>
      </c>
      <c r="Q70" s="5">
        <v>4700.0602919000003</v>
      </c>
      <c r="R70" s="5">
        <v>4894.3913170400001</v>
      </c>
      <c r="S70" s="5">
        <v>5075.8504937300004</v>
      </c>
      <c r="T70" s="5">
        <v>5246.1372401199997</v>
      </c>
      <c r="U70" s="5">
        <v>5406.6751278800002</v>
      </c>
      <c r="V70" s="5">
        <v>5558.7372851700002</v>
      </c>
      <c r="W70" s="5">
        <v>5707.4041721699996</v>
      </c>
      <c r="X70" s="5">
        <v>5854.2593241300001</v>
      </c>
      <c r="Y70" s="5">
        <v>5999.7389477899997</v>
      </c>
      <c r="Z70" s="5">
        <v>6144.2493964799996</v>
      </c>
      <c r="AA70" s="5">
        <v>6288.1643314000003</v>
      </c>
      <c r="AB70" s="5">
        <v>6431.8285386400003</v>
      </c>
      <c r="AC70" s="5">
        <v>6575.5664147099997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95.298900990000007</v>
      </c>
      <c r="D71" s="5">
        <v>323.30541778999998</v>
      </c>
      <c r="E71" s="5">
        <v>372.25625359999998</v>
      </c>
      <c r="F71" s="5">
        <v>423.76165241000001</v>
      </c>
      <c r="G71" s="5">
        <v>478.84785443999999</v>
      </c>
      <c r="H71" s="5">
        <v>571.50590442999999</v>
      </c>
      <c r="I71" s="5">
        <v>668.98527488000002</v>
      </c>
      <c r="J71" s="5">
        <v>762.29318709999995</v>
      </c>
      <c r="K71" s="5">
        <v>860.33927231999996</v>
      </c>
      <c r="L71" s="5">
        <v>962.70914632999995</v>
      </c>
      <c r="M71" s="5">
        <v>1054.8265165400001</v>
      </c>
      <c r="N71" s="5">
        <v>1137.12061911</v>
      </c>
      <c r="O71" s="5">
        <v>1210.3264054399999</v>
      </c>
      <c r="P71" s="5">
        <v>1275.5292431299999</v>
      </c>
      <c r="Q71" s="5">
        <v>1333.46373778</v>
      </c>
      <c r="R71" s="5">
        <v>1383.2511939799999</v>
      </c>
      <c r="S71" s="5">
        <v>1426.7517609500001</v>
      </c>
      <c r="T71" s="5">
        <v>1465.26332493</v>
      </c>
      <c r="U71" s="5">
        <v>1498.95069549</v>
      </c>
      <c r="V71" s="5">
        <v>1529.7025686300001</v>
      </c>
      <c r="W71" s="5">
        <v>1558.69000263</v>
      </c>
      <c r="X71" s="5">
        <v>1586.14211744</v>
      </c>
      <c r="Y71" s="5">
        <v>1612.23685424</v>
      </c>
      <c r="Z71" s="5">
        <v>1637.1391589699999</v>
      </c>
      <c r="AA71" s="5">
        <v>1660.9987077799999</v>
      </c>
      <c r="AB71" s="5">
        <v>1688.0588688400001</v>
      </c>
      <c r="AC71" s="5">
        <v>1717.7636624300001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95.298900990000007</v>
      </c>
      <c r="D72" s="5">
        <v>323.30541778999998</v>
      </c>
      <c r="E72" s="5">
        <v>372.25625359999998</v>
      </c>
      <c r="F72" s="5">
        <v>423.76165241000001</v>
      </c>
      <c r="G72" s="5">
        <v>478.84785443999999</v>
      </c>
      <c r="H72" s="5">
        <v>571.50590442999999</v>
      </c>
      <c r="I72" s="5">
        <v>668.98527488000002</v>
      </c>
      <c r="J72" s="5">
        <v>762.29318709999995</v>
      </c>
      <c r="K72" s="5">
        <v>860.33927231999996</v>
      </c>
      <c r="L72" s="5">
        <v>962.70914632999995</v>
      </c>
      <c r="M72" s="5">
        <v>1054.8265165400001</v>
      </c>
      <c r="N72" s="5">
        <v>1137.12061911</v>
      </c>
      <c r="O72" s="5">
        <v>1210.3264054399999</v>
      </c>
      <c r="P72" s="5">
        <v>1275.5292431299999</v>
      </c>
      <c r="Q72" s="5">
        <v>1333.46373778</v>
      </c>
      <c r="R72" s="5">
        <v>1383.2511939799999</v>
      </c>
      <c r="S72" s="5">
        <v>1426.7517609500001</v>
      </c>
      <c r="T72" s="5">
        <v>1465.26332493</v>
      </c>
      <c r="U72" s="5">
        <v>1498.95069549</v>
      </c>
      <c r="V72" s="5">
        <v>1529.7025686300001</v>
      </c>
      <c r="W72" s="5">
        <v>1558.69000263</v>
      </c>
      <c r="X72" s="5">
        <v>1586.14211744</v>
      </c>
      <c r="Y72" s="5">
        <v>1612.23685424</v>
      </c>
      <c r="Z72" s="5">
        <v>1637.1391589699999</v>
      </c>
      <c r="AA72" s="5">
        <v>1660.9987077799999</v>
      </c>
      <c r="AB72" s="5">
        <v>1688.0588688400001</v>
      </c>
      <c r="AC72" s="5">
        <v>1717.7636624300001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101.23408173999999</v>
      </c>
      <c r="D73" s="5">
        <v>200.62588579999999</v>
      </c>
      <c r="E73" s="5">
        <v>298.91895688</v>
      </c>
      <c r="F73" s="5">
        <v>396.83935914</v>
      </c>
      <c r="G73" s="5">
        <v>495.09066408000001</v>
      </c>
      <c r="H73" s="5">
        <v>588.88020239000002</v>
      </c>
      <c r="I73" s="5">
        <v>677.97745827999995</v>
      </c>
      <c r="J73" s="5">
        <v>762.93380148000006</v>
      </c>
      <c r="K73" s="5">
        <v>844.25126969999997</v>
      </c>
      <c r="L73" s="5">
        <v>922.38689606000003</v>
      </c>
      <c r="M73" s="5">
        <v>997.75638598</v>
      </c>
      <c r="N73" s="5">
        <v>1067.49811064</v>
      </c>
      <c r="O73" s="5">
        <v>1132.06387593</v>
      </c>
      <c r="P73" s="5">
        <v>1192.12354559</v>
      </c>
      <c r="Q73" s="5">
        <v>1248.19675261</v>
      </c>
      <c r="R73" s="5">
        <v>1299.8052413200001</v>
      </c>
      <c r="S73" s="5">
        <v>1347.9953121799999</v>
      </c>
      <c r="T73" s="5">
        <v>1393.21829153</v>
      </c>
      <c r="U73" s="5">
        <v>1435.85223455</v>
      </c>
      <c r="V73" s="5">
        <v>1476.23526737</v>
      </c>
      <c r="W73" s="5">
        <v>1515.7166059799999</v>
      </c>
      <c r="X73" s="5">
        <v>1554.71678737</v>
      </c>
      <c r="Y73" s="5">
        <v>1593.3516558900001</v>
      </c>
      <c r="Z73" s="5">
        <v>1631.7291276200001</v>
      </c>
      <c r="AA73" s="5">
        <v>1669.9484365000001</v>
      </c>
      <c r="AB73" s="5">
        <v>1708.1012046000001</v>
      </c>
      <c r="AC73" s="5">
        <v>1746.27357308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5.3010000000000002E-3</v>
      </c>
      <c r="D74" s="5">
        <v>1.7983860000000001E-2</v>
      </c>
      <c r="E74" s="5">
        <v>2.0706749999999999E-2</v>
      </c>
      <c r="F74" s="5">
        <v>2.3571740000000001E-2</v>
      </c>
      <c r="G74" s="5">
        <v>2.6635909999999999E-2</v>
      </c>
      <c r="H74" s="5">
        <v>3.1790020000000002E-2</v>
      </c>
      <c r="I74" s="5">
        <v>3.7212309999999998E-2</v>
      </c>
      <c r="J74" s="5">
        <v>4.2402559999999999E-2</v>
      </c>
      <c r="K74" s="5">
        <v>4.7856370000000002E-2</v>
      </c>
      <c r="L74" s="5">
        <v>5.35507E-2</v>
      </c>
      <c r="M74" s="5">
        <v>5.867472E-2</v>
      </c>
      <c r="N74" s="5">
        <v>6.3252329999999996E-2</v>
      </c>
      <c r="O74" s="5">
        <v>6.7324410000000001E-2</v>
      </c>
      <c r="P74" s="5">
        <v>7.0951310000000004E-2</v>
      </c>
      <c r="Q74" s="5">
        <v>7.4173920000000004E-2</v>
      </c>
      <c r="R74" s="5">
        <v>7.6943349999999994E-2</v>
      </c>
      <c r="S74" s="5">
        <v>7.9363069999999994E-2</v>
      </c>
      <c r="T74" s="5">
        <v>8.1505270000000005E-2</v>
      </c>
      <c r="U74" s="5">
        <v>8.3379129999999996E-2</v>
      </c>
      <c r="V74" s="5">
        <v>8.5089709999999999E-2</v>
      </c>
      <c r="W74" s="5">
        <v>8.6702130000000002E-2</v>
      </c>
      <c r="X74" s="5">
        <v>8.8229160000000001E-2</v>
      </c>
      <c r="Y74" s="5">
        <v>8.9680679999999999E-2</v>
      </c>
      <c r="Z74" s="5">
        <v>9.1065869999999993E-2</v>
      </c>
      <c r="AA74" s="5">
        <v>9.2393050000000004E-2</v>
      </c>
      <c r="AB74" s="5">
        <v>9.3898270000000006E-2</v>
      </c>
      <c r="AC74" s="5">
        <v>9.5550599999999999E-2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1.06E-5</v>
      </c>
      <c r="D75" s="5">
        <v>3.5970000000000003E-5</v>
      </c>
      <c r="E75" s="5">
        <v>4.1409999999999998E-5</v>
      </c>
      <c r="F75" s="5">
        <v>4.7139999999999999E-5</v>
      </c>
      <c r="G75" s="5">
        <v>5.3270000000000003E-5</v>
      </c>
      <c r="H75" s="5">
        <v>6.3579999999999998E-5</v>
      </c>
      <c r="I75" s="5">
        <v>7.4419999999999996E-5</v>
      </c>
      <c r="J75" s="5">
        <v>8.4809999999999996E-5</v>
      </c>
      <c r="K75" s="5">
        <v>9.5710000000000004E-5</v>
      </c>
      <c r="L75" s="5">
        <v>1.071E-4</v>
      </c>
      <c r="M75" s="5">
        <v>1.1735000000000001E-4</v>
      </c>
      <c r="N75" s="5">
        <v>1.2650000000000001E-4</v>
      </c>
      <c r="O75" s="5">
        <v>1.3464999999999999E-4</v>
      </c>
      <c r="P75" s="5">
        <v>1.4190000000000001E-4</v>
      </c>
      <c r="Q75" s="5">
        <v>1.4835E-4</v>
      </c>
      <c r="R75" s="5">
        <v>1.5389000000000001E-4</v>
      </c>
      <c r="S75" s="5">
        <v>1.5872999999999999E-4</v>
      </c>
      <c r="T75" s="5">
        <v>1.6301E-4</v>
      </c>
      <c r="U75" s="5">
        <v>1.6676000000000001E-4</v>
      </c>
      <c r="V75" s="5">
        <v>1.7018E-4</v>
      </c>
      <c r="W75" s="5">
        <v>1.7340000000000001E-4</v>
      </c>
      <c r="X75" s="5">
        <v>1.7646E-4</v>
      </c>
      <c r="Y75" s="5">
        <v>1.7935999999999999E-4</v>
      </c>
      <c r="Z75" s="5">
        <v>1.8212999999999999E-4</v>
      </c>
      <c r="AA75" s="5">
        <v>1.8479E-4</v>
      </c>
      <c r="AB75" s="5">
        <v>1.8780000000000001E-4</v>
      </c>
      <c r="AC75" s="5">
        <v>1.9110000000000001E-4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101.23276948</v>
      </c>
      <c r="D76" s="5">
        <v>200.62143388000001</v>
      </c>
      <c r="E76" s="5">
        <v>298.91383092000001</v>
      </c>
      <c r="F76" s="5">
        <v>396.83352394000002</v>
      </c>
      <c r="G76" s="5">
        <v>495.08407034999999</v>
      </c>
      <c r="H76" s="5">
        <v>588.87233275000006</v>
      </c>
      <c r="I76" s="5">
        <v>677.96824634999996</v>
      </c>
      <c r="J76" s="5">
        <v>762.92330470000002</v>
      </c>
      <c r="K76" s="5">
        <v>844.23942281999996</v>
      </c>
      <c r="L76" s="5">
        <v>922.37363956000002</v>
      </c>
      <c r="M76" s="5">
        <v>997.74186101999999</v>
      </c>
      <c r="N76" s="5">
        <v>1067.48245249</v>
      </c>
      <c r="O76" s="5">
        <v>1132.04720974</v>
      </c>
      <c r="P76" s="5">
        <v>1192.10598155</v>
      </c>
      <c r="Q76" s="5">
        <v>1248.17839082</v>
      </c>
      <c r="R76" s="5">
        <v>1299.7861939500001</v>
      </c>
      <c r="S76" s="5">
        <v>1347.97566581</v>
      </c>
      <c r="T76" s="5">
        <v>1393.19811486</v>
      </c>
      <c r="U76" s="5">
        <v>1435.831594</v>
      </c>
      <c r="V76" s="5">
        <v>1476.21420337</v>
      </c>
      <c r="W76" s="5">
        <v>1515.69514282</v>
      </c>
      <c r="X76" s="5">
        <v>1554.6949462</v>
      </c>
      <c r="Y76" s="5">
        <v>1593.32945539</v>
      </c>
      <c r="Z76" s="5">
        <v>1631.7065842100001</v>
      </c>
      <c r="AA76" s="5">
        <v>1669.92556455</v>
      </c>
      <c r="AB76" s="5">
        <v>1708.07796003</v>
      </c>
      <c r="AC76" s="5">
        <v>1746.2499194699999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1.3122699999999999E-3</v>
      </c>
      <c r="D77" s="5">
        <v>4.4519199999999998E-3</v>
      </c>
      <c r="E77" s="5">
        <v>5.1259699999999997E-3</v>
      </c>
      <c r="F77" s="5">
        <v>5.8351999999999996E-3</v>
      </c>
      <c r="G77" s="5">
        <v>6.5937299999999999E-3</v>
      </c>
      <c r="H77" s="5">
        <v>7.8696400000000007E-3</v>
      </c>
      <c r="I77" s="5">
        <v>9.2119300000000001E-3</v>
      </c>
      <c r="J77" s="5">
        <v>1.0496780000000001E-2</v>
      </c>
      <c r="K77" s="5">
        <v>1.1846870000000001E-2</v>
      </c>
      <c r="L77" s="5">
        <v>1.3256499999999999E-2</v>
      </c>
      <c r="M77" s="5">
        <v>1.452496E-2</v>
      </c>
      <c r="N77" s="5">
        <v>1.5658149999999999E-2</v>
      </c>
      <c r="O77" s="5">
        <v>1.6666190000000001E-2</v>
      </c>
      <c r="P77" s="5">
        <v>1.756404E-2</v>
      </c>
      <c r="Q77" s="5">
        <v>1.8361800000000001E-2</v>
      </c>
      <c r="R77" s="5">
        <v>1.9047370000000001E-2</v>
      </c>
      <c r="S77" s="5">
        <v>1.964637E-2</v>
      </c>
      <c r="T77" s="5">
        <v>2.0176679999999999E-2</v>
      </c>
      <c r="U77" s="5">
        <v>2.0640550000000001E-2</v>
      </c>
      <c r="V77" s="5">
        <v>2.1063999999999999E-2</v>
      </c>
      <c r="W77" s="5">
        <v>2.1463159999999998E-2</v>
      </c>
      <c r="X77" s="5">
        <v>2.1841180000000002E-2</v>
      </c>
      <c r="Y77" s="5">
        <v>2.2200500000000001E-2</v>
      </c>
      <c r="Z77" s="5">
        <v>2.254341E-2</v>
      </c>
      <c r="AA77" s="5">
        <v>2.2871949999999999E-2</v>
      </c>
      <c r="AB77" s="5">
        <v>2.3244569999999999E-2</v>
      </c>
      <c r="AC77" s="5">
        <v>2.3653609999999999E-2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1.00000131</v>
      </c>
      <c r="F78" s="5">
        <v>1.0000000200000001</v>
      </c>
      <c r="G78" s="5">
        <v>1.00000153</v>
      </c>
      <c r="H78" s="5">
        <v>1</v>
      </c>
      <c r="I78" s="5">
        <v>1</v>
      </c>
      <c r="J78" s="5">
        <v>1</v>
      </c>
      <c r="K78" s="5">
        <v>1</v>
      </c>
      <c r="L78" s="5">
        <v>1</v>
      </c>
      <c r="M78" s="5">
        <v>1</v>
      </c>
      <c r="N78" s="5">
        <v>1</v>
      </c>
      <c r="O78" s="5">
        <v>1.00051281</v>
      </c>
      <c r="P78" s="5">
        <v>1</v>
      </c>
      <c r="Q78" s="5">
        <v>1.00000047</v>
      </c>
      <c r="R78" s="5">
        <v>1.00000114</v>
      </c>
      <c r="S78" s="5">
        <v>1.0001779</v>
      </c>
      <c r="T78" s="5">
        <v>1</v>
      </c>
      <c r="U78" s="5">
        <v>1.00000069</v>
      </c>
      <c r="V78" s="5">
        <v>1.0000000899999999</v>
      </c>
      <c r="W78" s="5">
        <v>1.0000316899999999</v>
      </c>
      <c r="X78" s="5">
        <v>1.0000041399999999</v>
      </c>
      <c r="Y78" s="5">
        <v>1.0000026900000001</v>
      </c>
      <c r="Z78" s="5">
        <v>1</v>
      </c>
      <c r="AA78" s="5">
        <v>1.00000098</v>
      </c>
      <c r="AB78" s="5">
        <v>1.00000183</v>
      </c>
      <c r="AC78" s="5">
        <v>1.0000007099999999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1.00000131</v>
      </c>
      <c r="E79" s="5">
        <v>1.0000000200000001</v>
      </c>
      <c r="F79" s="5">
        <v>1.00000153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 s="5">
        <v>1</v>
      </c>
      <c r="M79" s="5">
        <v>1</v>
      </c>
      <c r="N79" s="5">
        <v>1.00051281</v>
      </c>
      <c r="O79" s="5">
        <v>1</v>
      </c>
      <c r="P79" s="5">
        <v>1.00000047</v>
      </c>
      <c r="Q79" s="5">
        <v>1.00000114</v>
      </c>
      <c r="R79" s="5">
        <v>1.0001779</v>
      </c>
      <c r="S79" s="5">
        <v>1</v>
      </c>
      <c r="T79" s="5">
        <v>1.00000069</v>
      </c>
      <c r="U79" s="5">
        <v>1.0000000899999999</v>
      </c>
      <c r="V79" s="5">
        <v>1.0000316899999999</v>
      </c>
      <c r="W79" s="5">
        <v>1.0000041399999999</v>
      </c>
      <c r="X79" s="5">
        <v>1.0000026900000001</v>
      </c>
      <c r="Y79" s="5">
        <v>1</v>
      </c>
      <c r="Z79" s="5">
        <v>1.00000098</v>
      </c>
      <c r="AA79" s="5">
        <v>1.00000183</v>
      </c>
      <c r="AB79" s="5">
        <v>1.0000007099999999</v>
      </c>
      <c r="AC79" s="5">
        <v>1.00000321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96324-8C3A-4FCB-BF94-CDA633EF595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72341</v>
      </c>
      <c r="C5" s="5">
        <v>79118.972492290006</v>
      </c>
      <c r="D5" s="5">
        <v>86576.718860609995</v>
      </c>
      <c r="E5" s="5">
        <v>94781.617922129997</v>
      </c>
      <c r="F5" s="5">
        <v>103807.75110443</v>
      </c>
      <c r="G5" s="5">
        <v>111330.20201055999</v>
      </c>
      <c r="H5" s="5">
        <v>116018.94060074</v>
      </c>
      <c r="I5" s="5">
        <v>119243.80020326001</v>
      </c>
      <c r="J5" s="5">
        <v>122636.65755796</v>
      </c>
      <c r="K5" s="5">
        <v>126140.13533726</v>
      </c>
      <c r="L5" s="5">
        <v>129755.34840482</v>
      </c>
      <c r="M5" s="5">
        <v>133483.5737376</v>
      </c>
      <c r="N5" s="5">
        <v>137326.04865273999</v>
      </c>
      <c r="O5" s="5">
        <v>141298.59772635001</v>
      </c>
      <c r="P5" s="5">
        <v>145456.44071567999</v>
      </c>
      <c r="Q5" s="5">
        <v>149734.34683630001</v>
      </c>
      <c r="R5" s="5">
        <v>154134.64990871001</v>
      </c>
      <c r="S5" s="5">
        <v>158659.38075308999</v>
      </c>
      <c r="T5" s="5">
        <v>163311.18562579999</v>
      </c>
      <c r="U5" s="5">
        <v>168092.05093811001</v>
      </c>
      <c r="V5" s="5">
        <v>173005.33255823</v>
      </c>
      <c r="W5" s="5">
        <v>178052.15083805</v>
      </c>
      <c r="X5" s="5">
        <v>182924.19790122</v>
      </c>
      <c r="Y5" s="5">
        <v>184616.20745235999</v>
      </c>
      <c r="Z5" s="5">
        <v>188095.92723457</v>
      </c>
      <c r="AA5" s="5">
        <v>191904.21248967</v>
      </c>
      <c r="AB5" s="5">
        <v>197426.63431831001</v>
      </c>
      <c r="AC5" s="5">
        <v>199891.23648637999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266857679.25</v>
      </c>
      <c r="C6" s="5">
        <v>272524387.50957602</v>
      </c>
      <c r="D6" s="5">
        <v>278332968.13075298</v>
      </c>
      <c r="E6" s="5">
        <v>284633247.77407998</v>
      </c>
      <c r="F6" s="5">
        <v>292027858.03833097</v>
      </c>
      <c r="G6" s="5">
        <v>301721548.72529</v>
      </c>
      <c r="H6" s="5">
        <v>313259196.56650901</v>
      </c>
      <c r="I6" s="5">
        <v>321978407.11401302</v>
      </c>
      <c r="J6" s="5">
        <v>331080056.37046403</v>
      </c>
      <c r="K6" s="5">
        <v>340568111.24783701</v>
      </c>
      <c r="L6" s="5">
        <v>350434924.20823997</v>
      </c>
      <c r="M6" s="5">
        <v>360676002.23989099</v>
      </c>
      <c r="N6" s="5">
        <v>371295793.09482098</v>
      </c>
      <c r="O6" s="5">
        <v>382295086.08579898</v>
      </c>
      <c r="P6" s="5">
        <v>393673245.84669</v>
      </c>
      <c r="Q6" s="5">
        <v>405441861.264377</v>
      </c>
      <c r="R6" s="5">
        <v>417599091.70593798</v>
      </c>
      <c r="S6" s="5">
        <v>430153326.42293501</v>
      </c>
      <c r="T6" s="5">
        <v>443115917.70041603</v>
      </c>
      <c r="U6" s="5">
        <v>456488178.55070198</v>
      </c>
      <c r="V6" s="5">
        <v>470278720.36445802</v>
      </c>
      <c r="W6" s="5">
        <v>484499988.69677502</v>
      </c>
      <c r="X6" s="5">
        <v>498750213.070207</v>
      </c>
      <c r="Y6" s="5">
        <v>508859783.99200302</v>
      </c>
      <c r="Z6" s="5">
        <v>521407716.933734</v>
      </c>
      <c r="AA6" s="5">
        <v>534495277.332946</v>
      </c>
      <c r="AB6" s="5">
        <v>549993340.99308801</v>
      </c>
      <c r="AC6" s="5">
        <v>561623199.282305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266857679.25</v>
      </c>
      <c r="C7" s="5">
        <v>272524070.47500002</v>
      </c>
      <c r="D7" s="5">
        <v>278303789.52450001</v>
      </c>
      <c r="E7" s="5">
        <v>284199102.95499003</v>
      </c>
      <c r="F7" s="5">
        <v>290212322.65408897</v>
      </c>
      <c r="G7" s="5">
        <v>296345806.74717098</v>
      </c>
      <c r="H7" s="5">
        <v>302601960.52211499</v>
      </c>
      <c r="I7" s="5">
        <v>308983237.37255698</v>
      </c>
      <c r="J7" s="5">
        <v>315492139.76000798</v>
      </c>
      <c r="K7" s="5">
        <v>322131220.19520801</v>
      </c>
      <c r="L7" s="5">
        <v>328903082.23911202</v>
      </c>
      <c r="M7" s="5">
        <v>335810381.52389503</v>
      </c>
      <c r="N7" s="5">
        <v>342855826.79437298</v>
      </c>
      <c r="O7" s="5">
        <v>350042180.97026002</v>
      </c>
      <c r="P7" s="5">
        <v>357372262.22966498</v>
      </c>
      <c r="Q7" s="5">
        <v>364848945.114259</v>
      </c>
      <c r="R7" s="5">
        <v>372475161.65654403</v>
      </c>
      <c r="S7" s="5">
        <v>380253902.52967501</v>
      </c>
      <c r="T7" s="5">
        <v>388188218.22026801</v>
      </c>
      <c r="U7" s="5">
        <v>396281220.22467399</v>
      </c>
      <c r="V7" s="5">
        <v>404536082.26916701</v>
      </c>
      <c r="W7" s="5">
        <v>412956041.55454999</v>
      </c>
      <c r="X7" s="5">
        <v>421544400.02564102</v>
      </c>
      <c r="Y7" s="5">
        <v>430304525.66615403</v>
      </c>
      <c r="Z7" s="5">
        <v>439239853.81947702</v>
      </c>
      <c r="AA7" s="5">
        <v>448353888.53586698</v>
      </c>
      <c r="AB7" s="5">
        <v>457650203.94658399</v>
      </c>
      <c r="AC7" s="5">
        <v>467132445.66551602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27725.975909280001</v>
      </c>
      <c r="C8" s="5">
        <v>30843.162628040001</v>
      </c>
      <c r="D8" s="5">
        <v>34246.097190619999</v>
      </c>
      <c r="E8" s="5">
        <v>38014.989024119997</v>
      </c>
      <c r="F8" s="5">
        <v>42120.66363363</v>
      </c>
      <c r="G8" s="5">
        <v>46177.602624749998</v>
      </c>
      <c r="H8" s="5">
        <v>48890.240111190004</v>
      </c>
      <c r="I8" s="5">
        <v>49382.456047779997</v>
      </c>
      <c r="J8" s="5">
        <v>49916.624335050001</v>
      </c>
      <c r="K8" s="5">
        <v>50483.04559034</v>
      </c>
      <c r="L8" s="5">
        <v>51082.69223457</v>
      </c>
      <c r="M8" s="5">
        <v>51716.517595630001</v>
      </c>
      <c r="N8" s="5">
        <v>52385.397891569999</v>
      </c>
      <c r="O8" s="5">
        <v>53092.915302809997</v>
      </c>
      <c r="P8" s="5">
        <v>53850.150607559997</v>
      </c>
      <c r="Q8" s="5">
        <v>54645.573053280001</v>
      </c>
      <c r="R8" s="5">
        <v>55480.059289390003</v>
      </c>
      <c r="S8" s="5">
        <v>56354.395899390001</v>
      </c>
      <c r="T8" s="5">
        <v>57269.457307099998</v>
      </c>
      <c r="U8" s="5">
        <v>58225.968197230002</v>
      </c>
      <c r="V8" s="5">
        <v>59224.906151950003</v>
      </c>
      <c r="W8" s="5">
        <v>60266.775282080001</v>
      </c>
      <c r="X8" s="5">
        <v>61298.130108799996</v>
      </c>
      <c r="Y8" s="5">
        <v>61680.108491389998</v>
      </c>
      <c r="Z8" s="5">
        <v>62428.993483699996</v>
      </c>
      <c r="AA8" s="5">
        <v>63253.441810149998</v>
      </c>
      <c r="AB8" s="5">
        <v>64440.070003760004</v>
      </c>
      <c r="AC8" s="5">
        <v>65015.512398999999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3815.8964680399999</v>
      </c>
      <c r="C9" s="5">
        <v>3633.4165636600001</v>
      </c>
      <c r="D9" s="5">
        <v>3414.1540887000001</v>
      </c>
      <c r="E9" s="5">
        <v>3171.2478341699998</v>
      </c>
      <c r="F9" s="5">
        <v>2915.8704207699998</v>
      </c>
      <c r="G9" s="5">
        <v>2663.13583655</v>
      </c>
      <c r="H9" s="5">
        <v>2503.4508257299999</v>
      </c>
      <c r="I9" s="5">
        <v>2448.4206927599998</v>
      </c>
      <c r="J9" s="5">
        <v>2397.0704704</v>
      </c>
      <c r="K9" s="5">
        <v>2349.0623026100002</v>
      </c>
      <c r="L9" s="5">
        <v>2303.9697335699998</v>
      </c>
      <c r="M9" s="5">
        <v>2261.4440920100001</v>
      </c>
      <c r="N9" s="5">
        <v>2221.3551375500001</v>
      </c>
      <c r="O9" s="5">
        <v>2183.4837582</v>
      </c>
      <c r="P9" s="5">
        <v>2147.5290284399998</v>
      </c>
      <c r="Q9" s="5">
        <v>2113.3139853399998</v>
      </c>
      <c r="R9" s="5">
        <v>2080.5565903400002</v>
      </c>
      <c r="S9" s="5">
        <v>2049.2179012900001</v>
      </c>
      <c r="T9" s="5">
        <v>2019.33059088</v>
      </c>
      <c r="U9" s="5">
        <v>1990.6976763800001</v>
      </c>
      <c r="V9" s="5">
        <v>1963.24258878</v>
      </c>
      <c r="W9" s="5">
        <v>1937.0971116799999</v>
      </c>
      <c r="X9" s="5">
        <v>1917.6847598899999</v>
      </c>
      <c r="Y9" s="5">
        <v>1958.7148511600001</v>
      </c>
      <c r="Z9" s="5">
        <v>1970.74171069</v>
      </c>
      <c r="AA9" s="5">
        <v>1979.5057818499999</v>
      </c>
      <c r="AB9" s="5">
        <v>1959.130032</v>
      </c>
      <c r="AC9" s="5">
        <v>1997.9465439000001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45353.426146919999</v>
      </c>
      <c r="D11" s="5">
        <v>38838.490323949998</v>
      </c>
      <c r="E11" s="5">
        <v>31882.907748649999</v>
      </c>
      <c r="F11" s="5">
        <v>24571.152393240001</v>
      </c>
      <c r="G11" s="5">
        <v>18661.635820979998</v>
      </c>
      <c r="H11" s="5">
        <v>16037.28138615</v>
      </c>
      <c r="I11" s="5">
        <v>15746.69242107</v>
      </c>
      <c r="J11" s="5">
        <v>15487.58903082</v>
      </c>
      <c r="K11" s="5">
        <v>15256.765600860001</v>
      </c>
      <c r="L11" s="5">
        <v>15050.10625984</v>
      </c>
      <c r="M11" s="5">
        <v>14864.272484380001</v>
      </c>
      <c r="N11" s="5">
        <v>14698.115460749999</v>
      </c>
      <c r="O11" s="5">
        <v>14549.590526329999</v>
      </c>
      <c r="P11" s="5">
        <v>14415.83227934</v>
      </c>
      <c r="Q11" s="5">
        <v>14295.23187994</v>
      </c>
      <c r="R11" s="5">
        <v>14185.092519420001</v>
      </c>
      <c r="S11" s="5">
        <v>14085.17551976</v>
      </c>
      <c r="T11" s="5">
        <v>13995.949970289999</v>
      </c>
      <c r="U11" s="5">
        <v>13915.572887320001</v>
      </c>
      <c r="V11" s="5">
        <v>13843.406777530001</v>
      </c>
      <c r="W11" s="5">
        <v>13780.86680853</v>
      </c>
      <c r="X11" s="5">
        <v>13774.57769011</v>
      </c>
      <c r="Y11" s="5">
        <v>14360.929696220001</v>
      </c>
      <c r="Z11" s="5">
        <v>14661.142374749999</v>
      </c>
      <c r="AA11" s="5">
        <v>14926.31213626</v>
      </c>
      <c r="AB11" s="5">
        <v>14903.99586678</v>
      </c>
      <c r="AC11" s="5">
        <v>15456.43936683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31541.87237732</v>
      </c>
      <c r="C12" s="5">
        <v>34476.579191700002</v>
      </c>
      <c r="D12" s="5">
        <v>37660.251279329997</v>
      </c>
      <c r="E12" s="5">
        <v>41186.236858290002</v>
      </c>
      <c r="F12" s="5">
        <v>45036.534054399999</v>
      </c>
      <c r="G12" s="5">
        <v>48840.738461300003</v>
      </c>
      <c r="H12" s="5">
        <v>51393.690936929997</v>
      </c>
      <c r="I12" s="5">
        <v>51830.876740549997</v>
      </c>
      <c r="J12" s="5">
        <v>52313.694805450003</v>
      </c>
      <c r="K12" s="5">
        <v>52832.10789295</v>
      </c>
      <c r="L12" s="5">
        <v>53386.661968139997</v>
      </c>
      <c r="M12" s="5">
        <v>53977.961687640003</v>
      </c>
      <c r="N12" s="5">
        <v>54606.753029109997</v>
      </c>
      <c r="O12" s="5">
        <v>55276.399061010001</v>
      </c>
      <c r="P12" s="5">
        <v>55997.679636000001</v>
      </c>
      <c r="Q12" s="5">
        <v>56758.887038629997</v>
      </c>
      <c r="R12" s="5">
        <v>57560.615879730001</v>
      </c>
      <c r="S12" s="5">
        <v>58403.613800680003</v>
      </c>
      <c r="T12" s="5">
        <v>59288.787897980001</v>
      </c>
      <c r="U12" s="5">
        <v>60216.66587361</v>
      </c>
      <c r="V12" s="5">
        <v>61188.148740730001</v>
      </c>
      <c r="W12" s="5">
        <v>62203.872393760001</v>
      </c>
      <c r="X12" s="5">
        <v>63215.814868690002</v>
      </c>
      <c r="Y12" s="5">
        <v>63638.823342540003</v>
      </c>
      <c r="Z12" s="5">
        <v>64399.735194389999</v>
      </c>
      <c r="AA12" s="5">
        <v>65232.94759199</v>
      </c>
      <c r="AB12" s="5">
        <v>66399.200035749993</v>
      </c>
      <c r="AC12" s="5">
        <v>67013.458942900004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31541.87237732</v>
      </c>
      <c r="C13" s="5">
        <v>79830.005338620002</v>
      </c>
      <c r="D13" s="5">
        <v>76498.741603279996</v>
      </c>
      <c r="E13" s="5">
        <v>73069.144606949994</v>
      </c>
      <c r="F13" s="5">
        <v>69607.686447629996</v>
      </c>
      <c r="G13" s="5">
        <v>67502.374282279998</v>
      </c>
      <c r="H13" s="5">
        <v>67430.972323080001</v>
      </c>
      <c r="I13" s="5">
        <v>67577.569161620006</v>
      </c>
      <c r="J13" s="5">
        <v>67801.283836279996</v>
      </c>
      <c r="K13" s="5">
        <v>68088.873493809995</v>
      </c>
      <c r="L13" s="5">
        <v>68436.768227980006</v>
      </c>
      <c r="M13" s="5">
        <v>68842.234172020006</v>
      </c>
      <c r="N13" s="5">
        <v>69304.868489870001</v>
      </c>
      <c r="O13" s="5">
        <v>69825.989587329997</v>
      </c>
      <c r="P13" s="5">
        <v>70413.511915340001</v>
      </c>
      <c r="Q13" s="5">
        <v>71054.118918570006</v>
      </c>
      <c r="R13" s="5">
        <v>71745.708399149997</v>
      </c>
      <c r="S13" s="5">
        <v>72488.789320440002</v>
      </c>
      <c r="T13" s="5">
        <v>73284.737868259996</v>
      </c>
      <c r="U13" s="5">
        <v>74132.238760930006</v>
      </c>
      <c r="V13" s="5">
        <v>75031.555518259993</v>
      </c>
      <c r="W13" s="5">
        <v>75984.739202290002</v>
      </c>
      <c r="X13" s="5">
        <v>76990.392558809996</v>
      </c>
      <c r="Y13" s="5">
        <v>77999.753038759998</v>
      </c>
      <c r="Z13" s="5">
        <v>79060.877569129996</v>
      </c>
      <c r="AA13" s="5">
        <v>80159.259728260004</v>
      </c>
      <c r="AB13" s="5">
        <v>81303.195902530002</v>
      </c>
      <c r="AC13" s="5">
        <v>82469.898309729993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290</v>
      </c>
      <c r="C15" s="5">
        <v>1525.4126111600001</v>
      </c>
      <c r="D15" s="5">
        <v>2859.66153218</v>
      </c>
      <c r="E15" s="5">
        <v>4303.0080346300001</v>
      </c>
      <c r="F15" s="5">
        <v>5866.7294041499999</v>
      </c>
      <c r="G15" s="5">
        <v>7563.2112514399996</v>
      </c>
      <c r="H15" s="5">
        <v>9364.8301463299995</v>
      </c>
      <c r="I15" s="5">
        <v>11221.56205167</v>
      </c>
      <c r="J15" s="5">
        <v>13107.55364865</v>
      </c>
      <c r="K15" s="5">
        <v>15025.27373309</v>
      </c>
      <c r="L15" s="5">
        <v>16976.173442899999</v>
      </c>
      <c r="M15" s="5">
        <v>18961.70271976</v>
      </c>
      <c r="N15" s="5">
        <v>20983.313067660001</v>
      </c>
      <c r="O15" s="5">
        <v>23042.456821129999</v>
      </c>
      <c r="P15" s="5">
        <v>25140.83727914</v>
      </c>
      <c r="Q15" s="5">
        <v>27281.07985319</v>
      </c>
      <c r="R15" s="5">
        <v>29464.655605349999</v>
      </c>
      <c r="S15" s="5">
        <v>31693.054989880002</v>
      </c>
      <c r="T15" s="5">
        <v>33967.782390289998</v>
      </c>
      <c r="U15" s="5">
        <v>36289.955476789997</v>
      </c>
      <c r="V15" s="5">
        <v>38661.924002680003</v>
      </c>
      <c r="W15" s="5">
        <v>41083.574344640001</v>
      </c>
      <c r="X15" s="5">
        <v>43208.77428718</v>
      </c>
      <c r="Y15" s="5">
        <v>41768.482027409998</v>
      </c>
      <c r="Z15" s="5">
        <v>42243.531544880003</v>
      </c>
      <c r="AA15" s="5">
        <v>43006.484774739998</v>
      </c>
      <c r="AB15" s="5">
        <v>45570.394975859999</v>
      </c>
      <c r="AC15" s="5">
        <v>44684.460247709998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556058</v>
      </c>
      <c r="C16" s="5">
        <v>2924887.0443700501</v>
      </c>
      <c r="D16" s="5">
        <v>5482436.5834139204</v>
      </c>
      <c r="E16" s="5">
        <v>8233238.8879335998</v>
      </c>
      <c r="F16" s="5">
        <v>11152014.287355</v>
      </c>
      <c r="G16" s="5">
        <v>14158993.79517</v>
      </c>
      <c r="H16" s="5">
        <v>17190088.0987841</v>
      </c>
      <c r="I16" s="5">
        <v>20439951.957662299</v>
      </c>
      <c r="J16" s="5">
        <v>23681643.1315291</v>
      </c>
      <c r="K16" s="5">
        <v>26916218.711317498</v>
      </c>
      <c r="L16" s="5">
        <v>30144601.9261696</v>
      </c>
      <c r="M16" s="5">
        <v>33368136.049011301</v>
      </c>
      <c r="N16" s="5">
        <v>36587616.922549702</v>
      </c>
      <c r="O16" s="5">
        <v>39804590.092920303</v>
      </c>
      <c r="P16" s="5">
        <v>43021592.350230999</v>
      </c>
      <c r="Q16" s="5">
        <v>46241347.325954303</v>
      </c>
      <c r="R16" s="5">
        <v>49466538.027837299</v>
      </c>
      <c r="S16" s="5">
        <v>52698540.824831203</v>
      </c>
      <c r="T16" s="5">
        <v>55938306.658894204</v>
      </c>
      <c r="U16" s="5">
        <v>59187854.487415098</v>
      </c>
      <c r="V16" s="5">
        <v>62450172.714325897</v>
      </c>
      <c r="W16" s="5">
        <v>65723465.448907599</v>
      </c>
      <c r="X16" s="5">
        <v>68515148.160656497</v>
      </c>
      <c r="Y16" s="5">
        <v>66230658.556799501</v>
      </c>
      <c r="Z16" s="5">
        <v>66699138.642338499</v>
      </c>
      <c r="AA16" s="5">
        <v>67586829.802230403</v>
      </c>
      <c r="AB16" s="5">
        <v>71020228.778055593</v>
      </c>
      <c r="AC16" s="5">
        <v>69575094.750532597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556058</v>
      </c>
      <c r="C17" s="5">
        <v>2924889.2611626498</v>
      </c>
      <c r="D17" s="5">
        <v>5483233.3526282301</v>
      </c>
      <c r="E17" s="5">
        <v>8250765.6610976402</v>
      </c>
      <c r="F17" s="5">
        <v>11249109.720742701</v>
      </c>
      <c r="G17" s="5">
        <v>14502014.2139808</v>
      </c>
      <c r="H17" s="5">
        <v>17956512.832788602</v>
      </c>
      <c r="I17" s="5">
        <v>21516687.4183667</v>
      </c>
      <c r="J17" s="5">
        <v>25132965.747455399</v>
      </c>
      <c r="K17" s="5">
        <v>28810081.5912962</v>
      </c>
      <c r="L17" s="5">
        <v>32550817.421771001</v>
      </c>
      <c r="M17" s="5">
        <v>36357953.417046003</v>
      </c>
      <c r="N17" s="5">
        <v>40234272.750950404</v>
      </c>
      <c r="O17" s="5">
        <v>44182560.189810902</v>
      </c>
      <c r="P17" s="5">
        <v>48206081.7095313</v>
      </c>
      <c r="Q17" s="5">
        <v>52309871.3827819</v>
      </c>
      <c r="R17" s="5">
        <v>56496749.884818502</v>
      </c>
      <c r="S17" s="5">
        <v>60769575.074358001</v>
      </c>
      <c r="T17" s="5">
        <v>65131231.518552303</v>
      </c>
      <c r="U17" s="5">
        <v>69583862.284534007</v>
      </c>
      <c r="V17" s="5">
        <v>74131972.886494398</v>
      </c>
      <c r="W17" s="5">
        <v>78775345.458394796</v>
      </c>
      <c r="X17" s="5">
        <v>82850291.767513394</v>
      </c>
      <c r="Y17" s="5">
        <v>80088615.790329605</v>
      </c>
      <c r="Z17" s="5">
        <v>80999495.3923572</v>
      </c>
      <c r="AA17" s="5">
        <v>82462413.485771507</v>
      </c>
      <c r="AB17" s="5">
        <v>87378560.998232394</v>
      </c>
      <c r="AC17" s="5">
        <v>85679833.091101706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59.205777259999998</v>
      </c>
      <c r="C18" s="5">
        <v>311.42496304000002</v>
      </c>
      <c r="D18" s="5">
        <v>583.82235760000003</v>
      </c>
      <c r="E18" s="5">
        <v>878.49288009999998</v>
      </c>
      <c r="F18" s="5">
        <v>1197.73887698</v>
      </c>
      <c r="G18" s="5">
        <v>1544.0889679100001</v>
      </c>
      <c r="H18" s="5">
        <v>1911.9036127100001</v>
      </c>
      <c r="I18" s="5">
        <v>2290.9700113700001</v>
      </c>
      <c r="J18" s="5">
        <v>2676.0100058500002</v>
      </c>
      <c r="K18" s="5">
        <v>3067.5276201900001</v>
      </c>
      <c r="L18" s="5">
        <v>3465.8191155999998</v>
      </c>
      <c r="M18" s="5">
        <v>3871.1805090500002</v>
      </c>
      <c r="N18" s="5">
        <v>4283.9081364900003</v>
      </c>
      <c r="O18" s="5">
        <v>4704.2985034100002</v>
      </c>
      <c r="P18" s="5">
        <v>5132.6993516700004</v>
      </c>
      <c r="Q18" s="5">
        <v>5569.6466796499999</v>
      </c>
      <c r="R18" s="5">
        <v>6015.4408162099999</v>
      </c>
      <c r="S18" s="5">
        <v>6470.3860493100001</v>
      </c>
      <c r="T18" s="5">
        <v>6934.78951065</v>
      </c>
      <c r="U18" s="5">
        <v>7408.8793813700004</v>
      </c>
      <c r="V18" s="5">
        <v>7893.1353820699997</v>
      </c>
      <c r="W18" s="5">
        <v>8387.5343156500003</v>
      </c>
      <c r="X18" s="5">
        <v>8821.4105722799995</v>
      </c>
      <c r="Y18" s="5">
        <v>8527.3635974000008</v>
      </c>
      <c r="Z18" s="5">
        <v>8624.3486867699994</v>
      </c>
      <c r="AA18" s="5">
        <v>8780.1115798200008</v>
      </c>
      <c r="AB18" s="5">
        <v>9303.5539807599998</v>
      </c>
      <c r="AC18" s="5">
        <v>9122.6834491099999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7.3122231500000003</v>
      </c>
      <c r="D19" s="5">
        <v>13.70808338</v>
      </c>
      <c r="E19" s="5">
        <v>20.626914150000001</v>
      </c>
      <c r="F19" s="5">
        <v>28.1227743</v>
      </c>
      <c r="G19" s="5">
        <v>36.255035530000001</v>
      </c>
      <c r="H19" s="5">
        <v>44.891282080000003</v>
      </c>
      <c r="I19" s="5">
        <v>53.791718549999999</v>
      </c>
      <c r="J19" s="5">
        <v>62.832414370000002</v>
      </c>
      <c r="K19" s="5">
        <v>72.025203980000001</v>
      </c>
      <c r="L19" s="5">
        <v>81.377043549999996</v>
      </c>
      <c r="M19" s="5">
        <v>90.894883539999995</v>
      </c>
      <c r="N19" s="5">
        <v>100.58568188</v>
      </c>
      <c r="O19" s="5">
        <v>110.45640047000001</v>
      </c>
      <c r="P19" s="5">
        <v>120.51520427</v>
      </c>
      <c r="Q19" s="5">
        <v>130.77467845999999</v>
      </c>
      <c r="R19" s="5">
        <v>141.24187470999999</v>
      </c>
      <c r="S19" s="5">
        <v>151.92393769</v>
      </c>
      <c r="T19" s="5">
        <v>162.82807879999999</v>
      </c>
      <c r="U19" s="5">
        <v>173.95965570999999</v>
      </c>
      <c r="V19" s="5">
        <v>185.32993221999999</v>
      </c>
      <c r="W19" s="5">
        <v>196.93836365000001</v>
      </c>
      <c r="X19" s="5">
        <v>207.12572942</v>
      </c>
      <c r="Y19" s="5">
        <v>200.22153947999999</v>
      </c>
      <c r="Z19" s="5">
        <v>202.49873847999999</v>
      </c>
      <c r="AA19" s="5">
        <v>206.15603371</v>
      </c>
      <c r="AB19" s="5">
        <v>218.4464025</v>
      </c>
      <c r="AC19" s="5">
        <v>214.19958273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2.7802899999999999E-3</v>
      </c>
      <c r="C20" s="5">
        <v>1.4624450000000001E-2</v>
      </c>
      <c r="D20" s="5">
        <v>2.741617E-2</v>
      </c>
      <c r="E20" s="5">
        <v>4.1253829999999998E-2</v>
      </c>
      <c r="F20" s="5">
        <v>5.6245549999999998E-2</v>
      </c>
      <c r="G20" s="5">
        <v>7.2510069999999996E-2</v>
      </c>
      <c r="H20" s="5">
        <v>8.9782559999999997E-2</v>
      </c>
      <c r="I20" s="5">
        <v>0.10758344</v>
      </c>
      <c r="J20" s="5">
        <v>0.12566483000000001</v>
      </c>
      <c r="K20" s="5">
        <v>0.14405040999999999</v>
      </c>
      <c r="L20" s="5">
        <v>0.16275408999999999</v>
      </c>
      <c r="M20" s="5">
        <v>0.18178976999999999</v>
      </c>
      <c r="N20" s="5">
        <v>0.20117135999999999</v>
      </c>
      <c r="O20" s="5">
        <v>0.22091279999999999</v>
      </c>
      <c r="P20" s="5">
        <v>0.24103041</v>
      </c>
      <c r="Q20" s="5">
        <v>0.26154936000000001</v>
      </c>
      <c r="R20" s="5">
        <v>0.28248374999999998</v>
      </c>
      <c r="S20" s="5">
        <v>0.30384788000000001</v>
      </c>
      <c r="T20" s="5">
        <v>0.32565615999999997</v>
      </c>
      <c r="U20" s="5">
        <v>0.34791930999999998</v>
      </c>
      <c r="V20" s="5">
        <v>0.37065986000000001</v>
      </c>
      <c r="W20" s="5">
        <v>0.39387673000000001</v>
      </c>
      <c r="X20" s="5">
        <v>0.41425146000000002</v>
      </c>
      <c r="Y20" s="5">
        <v>0.40044308000000001</v>
      </c>
      <c r="Z20" s="5">
        <v>0.40499748000000002</v>
      </c>
      <c r="AA20" s="5">
        <v>0.41231206999999997</v>
      </c>
      <c r="AB20" s="5">
        <v>0.43689280000000003</v>
      </c>
      <c r="AC20" s="5">
        <v>0.42839917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59.205777259999998</v>
      </c>
      <c r="C21" s="5">
        <v>311.42496304000002</v>
      </c>
      <c r="D21" s="5">
        <v>583.82235760000003</v>
      </c>
      <c r="E21" s="5">
        <v>878.49288009999998</v>
      </c>
      <c r="F21" s="5">
        <v>1197.73887698</v>
      </c>
      <c r="G21" s="5">
        <v>1544.0889679100001</v>
      </c>
      <c r="H21" s="5">
        <v>1911.9036127100001</v>
      </c>
      <c r="I21" s="5">
        <v>2290.9700113700001</v>
      </c>
      <c r="J21" s="5">
        <v>2676.0100058500002</v>
      </c>
      <c r="K21" s="5">
        <v>3067.5276201900001</v>
      </c>
      <c r="L21" s="5">
        <v>3465.8191155999998</v>
      </c>
      <c r="M21" s="5">
        <v>3871.1805090500002</v>
      </c>
      <c r="N21" s="5">
        <v>4283.9081364900003</v>
      </c>
      <c r="O21" s="5">
        <v>4704.2985034100002</v>
      </c>
      <c r="P21" s="5">
        <v>5132.6993516700004</v>
      </c>
      <c r="Q21" s="5">
        <v>5569.6466796499999</v>
      </c>
      <c r="R21" s="5">
        <v>6015.4408162099999</v>
      </c>
      <c r="S21" s="5">
        <v>6470.3860493100001</v>
      </c>
      <c r="T21" s="5">
        <v>6934.78951065</v>
      </c>
      <c r="U21" s="5">
        <v>7408.8793813700004</v>
      </c>
      <c r="V21" s="5">
        <v>7893.1353820699997</v>
      </c>
      <c r="W21" s="5">
        <v>8387.5343156500003</v>
      </c>
      <c r="X21" s="5">
        <v>8821.4105722799995</v>
      </c>
      <c r="Y21" s="5">
        <v>8527.3635974000008</v>
      </c>
      <c r="Z21" s="5">
        <v>8624.3486867699994</v>
      </c>
      <c r="AA21" s="5">
        <v>8780.1115798200008</v>
      </c>
      <c r="AB21" s="5">
        <v>9303.5539807599998</v>
      </c>
      <c r="AC21" s="5">
        <v>9122.6834491099999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1.93931483</v>
      </c>
      <c r="E23" s="5">
        <v>1.5566042099999999</v>
      </c>
      <c r="F23" s="5">
        <v>1.4104060300000001</v>
      </c>
      <c r="G23" s="5">
        <v>1.33361409</v>
      </c>
      <c r="H23" s="5">
        <v>1.2808950299999999</v>
      </c>
      <c r="I23" s="5">
        <v>1.23957601</v>
      </c>
      <c r="J23" s="5">
        <v>1.2083367700000001</v>
      </c>
      <c r="K23" s="5">
        <v>1.18582429</v>
      </c>
      <c r="L23" s="5">
        <v>1.1687912499999999</v>
      </c>
      <c r="M23" s="5">
        <v>1.15546562</v>
      </c>
      <c r="N23" s="5">
        <v>1.1447646</v>
      </c>
      <c r="O23" s="5">
        <v>1.1359890800000001</v>
      </c>
      <c r="P23" s="5">
        <v>1.1286787899999999</v>
      </c>
      <c r="Q23" s="5">
        <v>1.1225384</v>
      </c>
      <c r="R23" s="5">
        <v>1.1172726900000001</v>
      </c>
      <c r="S23" s="5">
        <v>1.1127102499999999</v>
      </c>
      <c r="T23" s="5">
        <v>1.1087214000000001</v>
      </c>
      <c r="U23" s="5">
        <v>1.10520664</v>
      </c>
      <c r="V23" s="5">
        <v>1.10208873</v>
      </c>
      <c r="W23" s="5">
        <v>1.09930434</v>
      </c>
      <c r="X23" s="5">
        <v>1.0968065300000001</v>
      </c>
      <c r="Y23" s="5">
        <v>1.0879952100000001</v>
      </c>
      <c r="Z23" s="5">
        <v>1.0000000099999999</v>
      </c>
      <c r="AA23" s="5">
        <v>1.04624834</v>
      </c>
      <c r="AB23" s="5">
        <v>1.05316638</v>
      </c>
      <c r="AC23" s="5">
        <v>1.0961553399999999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5.4414243000000004</v>
      </c>
      <c r="D24" s="5">
        <v>1.9393248300000001</v>
      </c>
      <c r="E24" s="5">
        <v>1.5566134599999999</v>
      </c>
      <c r="F24" s="5">
        <v>1.4104157799999999</v>
      </c>
      <c r="G24" s="5">
        <v>1.33362409</v>
      </c>
      <c r="H24" s="5">
        <v>1.28090503</v>
      </c>
      <c r="I24" s="5">
        <v>1.23958601</v>
      </c>
      <c r="J24" s="5">
        <v>1.2083467699999999</v>
      </c>
      <c r="K24" s="5">
        <v>1.1858342900000001</v>
      </c>
      <c r="L24" s="5">
        <v>1.16880125</v>
      </c>
      <c r="M24" s="5">
        <v>1.15547562</v>
      </c>
      <c r="N24" s="5">
        <v>1.1447746000000001</v>
      </c>
      <c r="O24" s="5">
        <v>1.1359990799999999</v>
      </c>
      <c r="P24" s="5">
        <v>1.12868879</v>
      </c>
      <c r="Q24" s="5">
        <v>1.1225483999999999</v>
      </c>
      <c r="R24" s="5">
        <v>1.1172826899999999</v>
      </c>
      <c r="S24" s="5">
        <v>1.11272025</v>
      </c>
      <c r="T24" s="5">
        <v>1.1087313999999999</v>
      </c>
      <c r="U24" s="5">
        <v>1.10520413</v>
      </c>
      <c r="V24" s="5">
        <v>1.10209818</v>
      </c>
      <c r="W24" s="5">
        <v>1.09927921</v>
      </c>
      <c r="X24" s="5">
        <v>1.0879952100000001</v>
      </c>
      <c r="Y24" s="5">
        <v>1.0000000099999999</v>
      </c>
      <c r="Z24" s="5">
        <v>1.04624834</v>
      </c>
      <c r="AA24" s="5">
        <v>1.05316638</v>
      </c>
      <c r="AB24" s="5">
        <v>1.0961553399999999</v>
      </c>
      <c r="AC24" s="5">
        <v>1.0143713599999999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5.4414243000000004</v>
      </c>
      <c r="D25" s="5">
        <v>1.9393248300000001</v>
      </c>
      <c r="E25" s="5">
        <v>1.55661421</v>
      </c>
      <c r="F25" s="5">
        <v>1.4104160299999999</v>
      </c>
      <c r="G25" s="5">
        <v>1.33362409</v>
      </c>
      <c r="H25" s="5">
        <v>1.28090503</v>
      </c>
      <c r="I25" s="5">
        <v>1.23958601</v>
      </c>
      <c r="J25" s="5">
        <v>1.2083467699999999</v>
      </c>
      <c r="K25" s="5">
        <v>1.1858342900000001</v>
      </c>
      <c r="L25" s="5">
        <v>1.16880125</v>
      </c>
      <c r="M25" s="5">
        <v>1.15547562</v>
      </c>
      <c r="N25" s="5">
        <v>1.1447746000000001</v>
      </c>
      <c r="O25" s="5">
        <v>1.1359990799999999</v>
      </c>
      <c r="P25" s="5">
        <v>1.12868879</v>
      </c>
      <c r="Q25" s="5">
        <v>1.1225483999999999</v>
      </c>
      <c r="R25" s="5">
        <v>1.1172826899999999</v>
      </c>
      <c r="S25" s="5">
        <v>1.11272025</v>
      </c>
      <c r="T25" s="5">
        <v>1.1087313999999999</v>
      </c>
      <c r="U25" s="5">
        <v>1.1052166400000001</v>
      </c>
      <c r="V25" s="5">
        <v>1.10209873</v>
      </c>
      <c r="W25" s="5">
        <v>1.0993143400000001</v>
      </c>
      <c r="X25" s="5">
        <v>1.0968165299999999</v>
      </c>
      <c r="Y25" s="5">
        <v>1.0950369</v>
      </c>
      <c r="Z25" s="5">
        <v>1.09834239</v>
      </c>
      <c r="AA25" s="5">
        <v>1.09892141</v>
      </c>
      <c r="AB25" s="5">
        <v>1.0990908500000001</v>
      </c>
      <c r="AC25" s="5">
        <v>1.09678893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23280</v>
      </c>
      <c r="C26" s="5">
        <v>24550.073607670001</v>
      </c>
      <c r="D26" s="5">
        <v>25958.098174210001</v>
      </c>
      <c r="E26" s="5">
        <v>27517.687973349999</v>
      </c>
      <c r="F26" s="5">
        <v>29243.811452509999</v>
      </c>
      <c r="G26" s="5">
        <v>31152.918831219999</v>
      </c>
      <c r="H26" s="5">
        <v>33204.739159700002</v>
      </c>
      <c r="I26" s="5">
        <v>35327.585365159997</v>
      </c>
      <c r="J26" s="5">
        <v>37484.480488070003</v>
      </c>
      <c r="K26" s="5">
        <v>39678.790313259997</v>
      </c>
      <c r="L26" s="5">
        <v>41912.419203609999</v>
      </c>
      <c r="M26" s="5">
        <v>44187.258947089998</v>
      </c>
      <c r="N26" s="5">
        <v>46505.192949689997</v>
      </c>
      <c r="O26" s="5">
        <v>48868.095447970001</v>
      </c>
      <c r="P26" s="5">
        <v>51278.185388680002</v>
      </c>
      <c r="Q26" s="5">
        <v>53738.974838870003</v>
      </c>
      <c r="R26" s="5">
        <v>56252.320768869999</v>
      </c>
      <c r="S26" s="5">
        <v>58820.09817795</v>
      </c>
      <c r="T26" s="5">
        <v>61444.191972469998</v>
      </c>
      <c r="U26" s="5">
        <v>64126.513048859997</v>
      </c>
      <c r="V26" s="5">
        <v>66868.979704769998</v>
      </c>
      <c r="W26" s="5">
        <v>69673.552052049999</v>
      </c>
      <c r="X26" s="5">
        <v>72541.141088289995</v>
      </c>
      <c r="Y26" s="5">
        <v>75464.977959800002</v>
      </c>
      <c r="Z26" s="5">
        <v>78372.319770939997</v>
      </c>
      <c r="AA26" s="5">
        <v>81303.575488739996</v>
      </c>
      <c r="AB26" s="5">
        <v>84266.213497899997</v>
      </c>
      <c r="AC26" s="5">
        <v>87301.149528499998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96432429.5</v>
      </c>
      <c r="C27" s="5">
        <v>101693361.17294499</v>
      </c>
      <c r="D27" s="5">
        <v>107510254.79056001</v>
      </c>
      <c r="E27" s="5">
        <v>113744010.90674099</v>
      </c>
      <c r="F27" s="5">
        <v>120090671.150056</v>
      </c>
      <c r="G27" s="5">
        <v>125991991.582568</v>
      </c>
      <c r="H27" s="5">
        <v>131672871.789699</v>
      </c>
      <c r="I27" s="5">
        <v>139014002.22685501</v>
      </c>
      <c r="J27" s="5">
        <v>146305186.313357</v>
      </c>
      <c r="K27" s="5">
        <v>153556468.68236101</v>
      </c>
      <c r="L27" s="5">
        <v>160779441.50640801</v>
      </c>
      <c r="M27" s="5">
        <v>167984694.19113901</v>
      </c>
      <c r="N27" s="5">
        <v>175177994.735441</v>
      </c>
      <c r="O27" s="5">
        <v>182367659.35106099</v>
      </c>
      <c r="P27" s="5">
        <v>189564682.953787</v>
      </c>
      <c r="Q27" s="5">
        <v>196777907.06280199</v>
      </c>
      <c r="R27" s="5">
        <v>204018067.345364</v>
      </c>
      <c r="S27" s="5">
        <v>211289671.58672801</v>
      </c>
      <c r="T27" s="5">
        <v>218595388.22665301</v>
      </c>
      <c r="U27" s="5">
        <v>225944526.172355</v>
      </c>
      <c r="V27" s="5">
        <v>233341999.37442201</v>
      </c>
      <c r="W27" s="5">
        <v>240789875.85278901</v>
      </c>
      <c r="X27" s="5">
        <v>248494667.94230101</v>
      </c>
      <c r="Y27" s="5">
        <v>258507928.654679</v>
      </c>
      <c r="Z27" s="5">
        <v>267325720.711849</v>
      </c>
      <c r="AA27" s="5">
        <v>276029699.15557599</v>
      </c>
      <c r="AB27" s="5">
        <v>283707482.83514798</v>
      </c>
      <c r="AC27" s="5">
        <v>293653572.95230198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96432429.5</v>
      </c>
      <c r="C28" s="5">
        <v>101693438.247063</v>
      </c>
      <c r="D28" s="5">
        <v>107525879.38738599</v>
      </c>
      <c r="E28" s="5">
        <v>113986147.143169</v>
      </c>
      <c r="F28" s="5">
        <v>121136245.11191501</v>
      </c>
      <c r="G28" s="5">
        <v>129044314.815749</v>
      </c>
      <c r="H28" s="5">
        <v>137543542.44345599</v>
      </c>
      <c r="I28" s="5">
        <v>146336979.60185701</v>
      </c>
      <c r="J28" s="5">
        <v>155271457.130992</v>
      </c>
      <c r="K28" s="5">
        <v>164360917.075993</v>
      </c>
      <c r="L28" s="5">
        <v>173613247.853374</v>
      </c>
      <c r="M28" s="5">
        <v>183036285.79095</v>
      </c>
      <c r="N28" s="5">
        <v>192637832.49589899</v>
      </c>
      <c r="O28" s="5">
        <v>202425651.59303799</v>
      </c>
      <c r="P28" s="5">
        <v>212408934.59543401</v>
      </c>
      <c r="Q28" s="5">
        <v>222602229.49106601</v>
      </c>
      <c r="R28" s="5">
        <v>233013228.382965</v>
      </c>
      <c r="S28" s="5">
        <v>243649698.05532101</v>
      </c>
      <c r="T28" s="5">
        <v>254519446.33033001</v>
      </c>
      <c r="U28" s="5">
        <v>265630388.688348</v>
      </c>
      <c r="V28" s="5">
        <v>276990471.26793498</v>
      </c>
      <c r="W28" s="5">
        <v>288607813.41381198</v>
      </c>
      <c r="X28" s="5">
        <v>300486188.73910803</v>
      </c>
      <c r="Y28" s="5">
        <v>312597558.71252799</v>
      </c>
      <c r="Z28" s="5">
        <v>324640601.42019802</v>
      </c>
      <c r="AA28" s="5">
        <v>336782702.38041401</v>
      </c>
      <c r="AB28" s="5">
        <v>349054797.78214598</v>
      </c>
      <c r="AC28" s="5">
        <v>361626372.30136597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7041.4119305599997</v>
      </c>
      <c r="C29" s="5">
        <v>7425.5662026299997</v>
      </c>
      <c r="D29" s="5">
        <v>7851.4459698700002</v>
      </c>
      <c r="E29" s="5">
        <v>8323.1690892200004</v>
      </c>
      <c r="F29" s="5">
        <v>8845.2630093200005</v>
      </c>
      <c r="G29" s="5">
        <v>9422.7033646899999</v>
      </c>
      <c r="H29" s="5">
        <v>10043.30955629</v>
      </c>
      <c r="I29" s="5">
        <v>10685.398671319999</v>
      </c>
      <c r="J29" s="5">
        <v>11337.78643126</v>
      </c>
      <c r="K29" s="5">
        <v>12001.49087209</v>
      </c>
      <c r="L29" s="5">
        <v>12677.0879991</v>
      </c>
      <c r="M29" s="5">
        <v>13365.15001413</v>
      </c>
      <c r="N29" s="5">
        <v>14066.246583730001</v>
      </c>
      <c r="O29" s="5">
        <v>14780.944600999999</v>
      </c>
      <c r="P29" s="5">
        <v>15509.91522223</v>
      </c>
      <c r="Q29" s="5">
        <v>16254.22072881</v>
      </c>
      <c r="R29" s="5">
        <v>17014.4227914</v>
      </c>
      <c r="S29" s="5">
        <v>17791.088533810002</v>
      </c>
      <c r="T29" s="5">
        <v>18584.788076410001</v>
      </c>
      <c r="U29" s="5">
        <v>19396.099400679999</v>
      </c>
      <c r="V29" s="5">
        <v>20225.60272671</v>
      </c>
      <c r="W29" s="5">
        <v>21073.890921999999</v>
      </c>
      <c r="X29" s="5">
        <v>21941.239532470001</v>
      </c>
      <c r="Y29" s="5">
        <v>22825.601209019998</v>
      </c>
      <c r="Z29" s="5">
        <v>23704.973688189999</v>
      </c>
      <c r="AA29" s="5">
        <v>24591.5793146</v>
      </c>
      <c r="AB29" s="5">
        <v>25487.677021799998</v>
      </c>
      <c r="AC29" s="5">
        <v>26405.642433069999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203.38687648999999</v>
      </c>
      <c r="D30" s="5">
        <v>215.05175876999999</v>
      </c>
      <c r="E30" s="5">
        <v>227.97229429000001</v>
      </c>
      <c r="F30" s="5">
        <v>242.27249022000001</v>
      </c>
      <c r="G30" s="5">
        <v>258.08862963000001</v>
      </c>
      <c r="H30" s="5">
        <v>275.08708489000003</v>
      </c>
      <c r="I30" s="5">
        <v>292.67395920000001</v>
      </c>
      <c r="J30" s="5">
        <v>310.54291425999998</v>
      </c>
      <c r="K30" s="5">
        <v>328.72183415000001</v>
      </c>
      <c r="L30" s="5">
        <v>347.22649570999999</v>
      </c>
      <c r="M30" s="5">
        <v>366.07257157999999</v>
      </c>
      <c r="N30" s="5">
        <v>385.27566499</v>
      </c>
      <c r="O30" s="5">
        <v>404.85130319000001</v>
      </c>
      <c r="P30" s="5">
        <v>424.81786919000001</v>
      </c>
      <c r="Q30" s="5">
        <v>445.20445898000003</v>
      </c>
      <c r="R30" s="5">
        <v>466.02645676999998</v>
      </c>
      <c r="S30" s="5">
        <v>487.29939610999998</v>
      </c>
      <c r="T30" s="5">
        <v>509.03889265999999</v>
      </c>
      <c r="U30" s="5">
        <v>531.26077738000004</v>
      </c>
      <c r="V30" s="5">
        <v>553.98094254</v>
      </c>
      <c r="W30" s="5">
        <v>577.21562683000002</v>
      </c>
      <c r="X30" s="5">
        <v>600.97237747999998</v>
      </c>
      <c r="Y30" s="5">
        <v>625.19511742999998</v>
      </c>
      <c r="Z30" s="5">
        <v>649.28120283999999</v>
      </c>
      <c r="AA30" s="5">
        <v>673.56540475999998</v>
      </c>
      <c r="AB30" s="5">
        <v>698.10959556</v>
      </c>
      <c r="AC30" s="5">
        <v>723.25274460000003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0.38572972</v>
      </c>
      <c r="C31" s="5">
        <v>0.40677374999999999</v>
      </c>
      <c r="D31" s="5">
        <v>0.43010352000000002</v>
      </c>
      <c r="E31" s="5">
        <v>0.45594458999999998</v>
      </c>
      <c r="F31" s="5">
        <v>0.48454498000000001</v>
      </c>
      <c r="G31" s="5">
        <v>0.51617725999999997</v>
      </c>
      <c r="H31" s="5">
        <v>0.55017417000000002</v>
      </c>
      <c r="I31" s="5">
        <v>0.58534792000000002</v>
      </c>
      <c r="J31" s="5">
        <v>0.62108582999999995</v>
      </c>
      <c r="K31" s="5">
        <v>0.65744367000000004</v>
      </c>
      <c r="L31" s="5">
        <v>0.69445299000000005</v>
      </c>
      <c r="M31" s="5">
        <v>0.73214513999999997</v>
      </c>
      <c r="N31" s="5">
        <v>0.77055132999999998</v>
      </c>
      <c r="O31" s="5">
        <v>0.80970260999999999</v>
      </c>
      <c r="P31" s="5">
        <v>0.84963573999999997</v>
      </c>
      <c r="Q31" s="5">
        <v>0.89040892000000005</v>
      </c>
      <c r="R31" s="5">
        <v>0.93205291000000001</v>
      </c>
      <c r="S31" s="5">
        <v>0.97459879000000005</v>
      </c>
      <c r="T31" s="5">
        <v>1.01807779</v>
      </c>
      <c r="U31" s="5">
        <v>1.06252155</v>
      </c>
      <c r="V31" s="5">
        <v>1.1079618899999999</v>
      </c>
      <c r="W31" s="5">
        <v>1.15443125</v>
      </c>
      <c r="X31" s="5">
        <v>1.20194475</v>
      </c>
      <c r="Y31" s="5">
        <v>1.25039023</v>
      </c>
      <c r="Z31" s="5">
        <v>1.2985624099999999</v>
      </c>
      <c r="AA31" s="5">
        <v>1.3471308099999999</v>
      </c>
      <c r="AB31" s="5">
        <v>1.3962191900000001</v>
      </c>
      <c r="AC31" s="5">
        <v>1.4465054900000001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7041.4119305599997</v>
      </c>
      <c r="C32" s="5">
        <v>7425.5662026299997</v>
      </c>
      <c r="D32" s="5">
        <v>7851.4459698700002</v>
      </c>
      <c r="E32" s="5">
        <v>8323.1690892200004</v>
      </c>
      <c r="F32" s="5">
        <v>8845.2630093200005</v>
      </c>
      <c r="G32" s="5">
        <v>9422.7033646899999</v>
      </c>
      <c r="H32" s="5">
        <v>10043.30955629</v>
      </c>
      <c r="I32" s="5">
        <v>10685.398671319999</v>
      </c>
      <c r="J32" s="5">
        <v>11337.78643126</v>
      </c>
      <c r="K32" s="5">
        <v>12001.49087209</v>
      </c>
      <c r="L32" s="5">
        <v>12677.0879991</v>
      </c>
      <c r="M32" s="5">
        <v>13365.15001413</v>
      </c>
      <c r="N32" s="5">
        <v>14066.246583730001</v>
      </c>
      <c r="O32" s="5">
        <v>14780.944600999999</v>
      </c>
      <c r="P32" s="5">
        <v>15509.91522223</v>
      </c>
      <c r="Q32" s="5">
        <v>16254.22072881</v>
      </c>
      <c r="R32" s="5">
        <v>17014.4227914</v>
      </c>
      <c r="S32" s="5">
        <v>17791.088533810002</v>
      </c>
      <c r="T32" s="5">
        <v>18584.788076410001</v>
      </c>
      <c r="U32" s="5">
        <v>19396.099400679999</v>
      </c>
      <c r="V32" s="5">
        <v>20225.60272671</v>
      </c>
      <c r="W32" s="5">
        <v>21073.890921999999</v>
      </c>
      <c r="X32" s="5">
        <v>21941.239532470001</v>
      </c>
      <c r="Y32" s="5">
        <v>22825.601209019998</v>
      </c>
      <c r="Z32" s="5">
        <v>23704.973688189999</v>
      </c>
      <c r="AA32" s="5">
        <v>24591.5793146</v>
      </c>
      <c r="AB32" s="5">
        <v>25487.677021799998</v>
      </c>
      <c r="AC32" s="5">
        <v>26405.642433069999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1.09849628</v>
      </c>
      <c r="E34" s="5">
        <v>1.1014095500000001</v>
      </c>
      <c r="F34" s="5">
        <v>1.10425109</v>
      </c>
      <c r="G34" s="5">
        <v>1.1070081000000001</v>
      </c>
      <c r="H34" s="5">
        <v>1.1096692100000001</v>
      </c>
      <c r="I34" s="5">
        <v>1.1082525299999999</v>
      </c>
      <c r="J34" s="5">
        <v>1.10525472</v>
      </c>
      <c r="K34" s="5">
        <v>1.1026349499999999</v>
      </c>
      <c r="L34" s="5">
        <v>1.10029497</v>
      </c>
      <c r="M34" s="5">
        <v>1.0981942</v>
      </c>
      <c r="N34" s="5">
        <v>1.0962994399999999</v>
      </c>
      <c r="O34" s="5">
        <v>1.09458316</v>
      </c>
      <c r="P34" s="5">
        <v>1.0930298700000001</v>
      </c>
      <c r="Q34" s="5">
        <v>1.09164522</v>
      </c>
      <c r="R34" s="5">
        <v>1.09037491</v>
      </c>
      <c r="S34" s="5">
        <v>1.0892061399999999</v>
      </c>
      <c r="T34" s="5">
        <v>1.08812771</v>
      </c>
      <c r="U34" s="5">
        <v>1.0871302</v>
      </c>
      <c r="V34" s="5">
        <v>1.0862051100000001</v>
      </c>
      <c r="W34" s="5">
        <v>1.0853455299999999</v>
      </c>
      <c r="X34" s="5">
        <v>1.08454454</v>
      </c>
      <c r="Y34" s="5">
        <v>1.0836892499999999</v>
      </c>
      <c r="Z34" s="5">
        <v>1.0817876399999999</v>
      </c>
      <c r="AA34" s="5">
        <v>1.08061674</v>
      </c>
      <c r="AB34" s="5">
        <v>1.0796141800000001</v>
      </c>
      <c r="AC34" s="5">
        <v>1.0791733800000001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1.09849628</v>
      </c>
      <c r="D35" s="5">
        <v>1.1014095500000001</v>
      </c>
      <c r="E35" s="5">
        <v>1.10425109</v>
      </c>
      <c r="F35" s="5">
        <v>1.1070081000000001</v>
      </c>
      <c r="G35" s="5">
        <v>1.1096692100000001</v>
      </c>
      <c r="H35" s="5">
        <v>1.11027381</v>
      </c>
      <c r="I35" s="5">
        <v>1.10826253</v>
      </c>
      <c r="J35" s="5">
        <v>1.1052647200000001</v>
      </c>
      <c r="K35" s="5">
        <v>1.10264495</v>
      </c>
      <c r="L35" s="5">
        <v>1.10030497</v>
      </c>
      <c r="M35" s="5">
        <v>1.0982042000000001</v>
      </c>
      <c r="N35" s="5">
        <v>1.09630944</v>
      </c>
      <c r="O35" s="5">
        <v>1.0945931600000001</v>
      </c>
      <c r="P35" s="5">
        <v>1.09303986</v>
      </c>
      <c r="Q35" s="5">
        <v>1.09165522</v>
      </c>
      <c r="R35" s="5">
        <v>1.09038491</v>
      </c>
      <c r="S35" s="5">
        <v>1.08921614</v>
      </c>
      <c r="T35" s="5">
        <v>1.0881377000000001</v>
      </c>
      <c r="U35" s="5">
        <v>1.0871401999999999</v>
      </c>
      <c r="V35" s="5">
        <v>1.0862151099999999</v>
      </c>
      <c r="W35" s="5">
        <v>1.08535553</v>
      </c>
      <c r="X35" s="5">
        <v>1.08453906</v>
      </c>
      <c r="Y35" s="5">
        <v>1.0836519899999999</v>
      </c>
      <c r="Z35" s="5">
        <v>1.08179761</v>
      </c>
      <c r="AA35" s="5">
        <v>1.08062674</v>
      </c>
      <c r="AB35" s="5">
        <v>1.0796241799999999</v>
      </c>
      <c r="AC35" s="5">
        <v>1.0791833799999999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1.09849628</v>
      </c>
      <c r="D36" s="5">
        <v>1.1014095500000001</v>
      </c>
      <c r="E36" s="5">
        <v>1.1042511399999999</v>
      </c>
      <c r="F36" s="5">
        <v>1.1070081000000001</v>
      </c>
      <c r="G36" s="5">
        <v>1.1096692100000001</v>
      </c>
      <c r="H36" s="5">
        <v>1.11027381</v>
      </c>
      <c r="I36" s="5">
        <v>1.10826253</v>
      </c>
      <c r="J36" s="5">
        <v>1.1052647200000001</v>
      </c>
      <c r="K36" s="5">
        <v>1.10264495</v>
      </c>
      <c r="L36" s="5">
        <v>1.10030497</v>
      </c>
      <c r="M36" s="5">
        <v>1.0982042000000001</v>
      </c>
      <c r="N36" s="5">
        <v>1.09630944</v>
      </c>
      <c r="O36" s="5">
        <v>1.0945931600000001</v>
      </c>
      <c r="P36" s="5">
        <v>1.0930398699999999</v>
      </c>
      <c r="Q36" s="5">
        <v>1.09165522</v>
      </c>
      <c r="R36" s="5">
        <v>1.09038491</v>
      </c>
      <c r="S36" s="5">
        <v>1.08921614</v>
      </c>
      <c r="T36" s="5">
        <v>1.08813771</v>
      </c>
      <c r="U36" s="5">
        <v>1.0871401999999999</v>
      </c>
      <c r="V36" s="5">
        <v>1.0862151099999999</v>
      </c>
      <c r="W36" s="5">
        <v>1.08535553</v>
      </c>
      <c r="X36" s="5">
        <v>1.0845545400000001</v>
      </c>
      <c r="Y36" s="5">
        <v>1.08369925</v>
      </c>
      <c r="Z36" s="5">
        <v>1.08179764</v>
      </c>
      <c r="AA36" s="5">
        <v>1.08062674</v>
      </c>
      <c r="AB36" s="5">
        <v>1.0796241799999999</v>
      </c>
      <c r="AC36" s="5">
        <v>1.0791833799999999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2741</v>
      </c>
      <c r="C37" s="5">
        <v>4670.9395979299998</v>
      </c>
      <c r="D37" s="5">
        <v>6772.5022198200004</v>
      </c>
      <c r="E37" s="5">
        <v>9063.0209105499998</v>
      </c>
      <c r="F37" s="5">
        <v>11561.54489954</v>
      </c>
      <c r="G37" s="5">
        <v>14289.0104823</v>
      </c>
      <c r="H37" s="5">
        <v>16075.03086028</v>
      </c>
      <c r="I37" s="5">
        <v>15673.15513229</v>
      </c>
      <c r="J37" s="5">
        <v>15281.32625555</v>
      </c>
      <c r="K37" s="5">
        <v>14899.293099160001</v>
      </c>
      <c r="L37" s="5">
        <v>14526.81077168</v>
      </c>
      <c r="M37" s="5">
        <v>14163.64050376</v>
      </c>
      <c r="N37" s="5">
        <v>13809.54949116</v>
      </c>
      <c r="O37" s="5">
        <v>13464.31075389</v>
      </c>
      <c r="P37" s="5">
        <v>13127.702985039999</v>
      </c>
      <c r="Q37" s="5">
        <v>12799.5104362</v>
      </c>
      <c r="R37" s="5">
        <v>12479.52269598</v>
      </c>
      <c r="S37" s="5">
        <v>12167.534628580001</v>
      </c>
      <c r="T37" s="5">
        <v>11863.346262859999</v>
      </c>
      <c r="U37" s="5">
        <v>11566.762635159999</v>
      </c>
      <c r="V37" s="5">
        <v>11277.59357336</v>
      </c>
      <c r="W37" s="5">
        <v>10995.65375508</v>
      </c>
      <c r="X37" s="5">
        <v>10731.447514470001</v>
      </c>
      <c r="Y37" s="5">
        <v>10463.1613266</v>
      </c>
      <c r="Z37" s="5">
        <v>10201.582298339999</v>
      </c>
      <c r="AA37" s="5">
        <v>9946.5427429600004</v>
      </c>
      <c r="AB37" s="5">
        <v>9697.8792012499998</v>
      </c>
      <c r="AC37" s="5">
        <v>9455.4322217699992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16059542</v>
      </c>
      <c r="C38" s="5">
        <v>27367053.556876801</v>
      </c>
      <c r="D38" s="5">
        <v>39674381.408280097</v>
      </c>
      <c r="E38" s="5">
        <v>52987516.676302701</v>
      </c>
      <c r="F38" s="5">
        <v>67154505.344583407</v>
      </c>
      <c r="G38" s="5">
        <v>81739191.895059794</v>
      </c>
      <c r="H38" s="5">
        <v>90163764.821192801</v>
      </c>
      <c r="I38" s="5">
        <v>87233844.382750601</v>
      </c>
      <c r="J38" s="5">
        <v>84363241.994098902</v>
      </c>
      <c r="K38" s="5">
        <v>81556643.491677299</v>
      </c>
      <c r="L38" s="5">
        <v>78821020.459112197</v>
      </c>
      <c r="M38" s="5">
        <v>76160806.3602373</v>
      </c>
      <c r="N38" s="5">
        <v>73576918.966181397</v>
      </c>
      <c r="O38" s="5">
        <v>71070688.712162003</v>
      </c>
      <c r="P38" s="5">
        <v>68643198.141597196</v>
      </c>
      <c r="Q38" s="5">
        <v>66292485.930195197</v>
      </c>
      <c r="R38" s="5">
        <v>64019185.782356702</v>
      </c>
      <c r="S38" s="5">
        <v>61821437.618871398</v>
      </c>
      <c r="T38" s="5">
        <v>59696841.047710001</v>
      </c>
      <c r="U38" s="5">
        <v>57644782.9573268</v>
      </c>
      <c r="V38" s="5">
        <v>55663260.679983698</v>
      </c>
      <c r="W38" s="5">
        <v>53749609.381913699</v>
      </c>
      <c r="X38" s="5">
        <v>51996604.3889267</v>
      </c>
      <c r="Y38" s="5">
        <v>50696190.455156997</v>
      </c>
      <c r="Z38" s="5">
        <v>49218635.317486599</v>
      </c>
      <c r="AA38" s="5">
        <v>47764177.7872632</v>
      </c>
      <c r="AB38" s="5">
        <v>46182566.813132301</v>
      </c>
      <c r="AC38" s="5">
        <v>44986343.892267101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16059542</v>
      </c>
      <c r="C39" s="5">
        <v>27367074.2985604</v>
      </c>
      <c r="D39" s="5">
        <v>39680147.334656402</v>
      </c>
      <c r="E39" s="5">
        <v>53100315.5635878</v>
      </c>
      <c r="F39" s="5">
        <v>67739188.580486402</v>
      </c>
      <c r="G39" s="5">
        <v>83719432.316286698</v>
      </c>
      <c r="H39" s="5">
        <v>94183740.697571099</v>
      </c>
      <c r="I39" s="5">
        <v>91829147.435078293</v>
      </c>
      <c r="J39" s="5">
        <v>89533418.758391395</v>
      </c>
      <c r="K39" s="5">
        <v>87295083.254748404</v>
      </c>
      <c r="L39" s="5">
        <v>85112706.157013997</v>
      </c>
      <c r="M39" s="5">
        <v>82984888.511092305</v>
      </c>
      <c r="N39" s="5">
        <v>80910266.228228003</v>
      </c>
      <c r="O39" s="5">
        <v>78887509.566764906</v>
      </c>
      <c r="P39" s="5">
        <v>76915321.763993695</v>
      </c>
      <c r="Q39" s="5">
        <v>74992438.870980099</v>
      </c>
      <c r="R39" s="5">
        <v>73117628.020383</v>
      </c>
      <c r="S39" s="5">
        <v>71289687.262356505</v>
      </c>
      <c r="T39" s="5">
        <v>69507445.030719504</v>
      </c>
      <c r="U39" s="5">
        <v>67769759.074091002</v>
      </c>
      <c r="V39" s="5">
        <v>66075515.121126898</v>
      </c>
      <c r="W39" s="5">
        <v>64423627.3664781</v>
      </c>
      <c r="X39" s="5">
        <v>62875640.7917438</v>
      </c>
      <c r="Y39" s="5">
        <v>61303749.771934196</v>
      </c>
      <c r="Z39" s="5">
        <v>59771156.056372903</v>
      </c>
      <c r="AA39" s="5">
        <v>58276877.167143397</v>
      </c>
      <c r="AB39" s="5">
        <v>56819955.395343699</v>
      </c>
      <c r="AC39" s="5">
        <v>55399456.513695098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3118.7892446400001</v>
      </c>
      <c r="C40" s="5">
        <v>5314.7304561800001</v>
      </c>
      <c r="D40" s="5">
        <v>7705.94931868</v>
      </c>
      <c r="E40" s="5">
        <v>10312.167872960001</v>
      </c>
      <c r="F40" s="5">
        <v>13155.060884410001</v>
      </c>
      <c r="G40" s="5">
        <v>16258.450276830001</v>
      </c>
      <c r="H40" s="5">
        <v>18290.636028590001</v>
      </c>
      <c r="I40" s="5">
        <v>17833.370177389999</v>
      </c>
      <c r="J40" s="5">
        <v>17387.535924740001</v>
      </c>
      <c r="K40" s="5">
        <v>16952.847526270001</v>
      </c>
      <c r="L40" s="5">
        <v>16529.026337949999</v>
      </c>
      <c r="M40" s="5">
        <v>16115.800681049999</v>
      </c>
      <c r="N40" s="5">
        <v>15712.90566332</v>
      </c>
      <c r="O40" s="5">
        <v>15320.08302168</v>
      </c>
      <c r="P40" s="5">
        <v>14937.080945490001</v>
      </c>
      <c r="Q40" s="5">
        <v>14563.6539512</v>
      </c>
      <c r="R40" s="5">
        <v>14199.56262595</v>
      </c>
      <c r="S40" s="5">
        <v>13844.57355972</v>
      </c>
      <c r="T40" s="5">
        <v>13498.45922022</v>
      </c>
      <c r="U40" s="5">
        <v>13160.99777256</v>
      </c>
      <c r="V40" s="5">
        <v>12831.97283289</v>
      </c>
      <c r="W40" s="5">
        <v>12511.17353602</v>
      </c>
      <c r="X40" s="5">
        <v>12210.55201781</v>
      </c>
      <c r="Y40" s="5">
        <v>11905.288217359999</v>
      </c>
      <c r="Z40" s="5">
        <v>11607.65601751</v>
      </c>
      <c r="AA40" s="5">
        <v>11317.464619439999</v>
      </c>
      <c r="AB40" s="5">
        <v>11034.52803451</v>
      </c>
      <c r="AC40" s="5">
        <v>10758.66483428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41.050611449999998</v>
      </c>
      <c r="D41" s="5">
        <v>59.520220999999999</v>
      </c>
      <c r="E41" s="5">
        <v>79.650473349999999</v>
      </c>
      <c r="F41" s="5">
        <v>101.60878287</v>
      </c>
      <c r="G41" s="5">
        <v>125.57914847000001</v>
      </c>
      <c r="H41" s="5">
        <v>141.27561105000001</v>
      </c>
      <c r="I41" s="5">
        <v>137.74372115</v>
      </c>
      <c r="J41" s="5">
        <v>134.30012814</v>
      </c>
      <c r="K41" s="5">
        <v>130.94262488000001</v>
      </c>
      <c r="L41" s="5">
        <v>127.66905924</v>
      </c>
      <c r="M41" s="5">
        <v>124.47733277</v>
      </c>
      <c r="N41" s="5">
        <v>121.36539934</v>
      </c>
      <c r="O41" s="5">
        <v>118.33126435</v>
      </c>
      <c r="P41" s="5">
        <v>115.37298265</v>
      </c>
      <c r="Q41" s="5">
        <v>112.48865831000001</v>
      </c>
      <c r="R41" s="5">
        <v>109.67644203</v>
      </c>
      <c r="S41" s="5">
        <v>106.93453089</v>
      </c>
      <c r="T41" s="5">
        <v>104.26116755</v>
      </c>
      <c r="U41" s="5">
        <v>101.65463861000001</v>
      </c>
      <c r="V41" s="5">
        <v>99.113272679999994</v>
      </c>
      <c r="W41" s="5">
        <v>96.635441049999997</v>
      </c>
      <c r="X41" s="5">
        <v>94.313461189999998</v>
      </c>
      <c r="Y41" s="5">
        <v>91.955624659999998</v>
      </c>
      <c r="Z41" s="5">
        <v>89.656734080000007</v>
      </c>
      <c r="AA41" s="5">
        <v>87.415315750000005</v>
      </c>
      <c r="AB41" s="5">
        <v>85.229933090000003</v>
      </c>
      <c r="AC41" s="5">
        <v>83.099184769999994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4.817863E-2</v>
      </c>
      <c r="C42" s="5">
        <v>8.2101220000000003E-2</v>
      </c>
      <c r="D42" s="5">
        <v>0.11904044</v>
      </c>
      <c r="E42" s="5">
        <v>0.15930095</v>
      </c>
      <c r="F42" s="5">
        <v>0.20321756999999999</v>
      </c>
      <c r="G42" s="5">
        <v>0.2511583</v>
      </c>
      <c r="H42" s="5">
        <v>0.28255121999999999</v>
      </c>
      <c r="I42" s="5">
        <v>0.27548743999999997</v>
      </c>
      <c r="J42" s="5">
        <v>0.26860025999999998</v>
      </c>
      <c r="K42" s="5">
        <v>0.26188525000000001</v>
      </c>
      <c r="L42" s="5">
        <v>0.25533812</v>
      </c>
      <c r="M42" s="5">
        <v>0.24895466999999999</v>
      </c>
      <c r="N42" s="5">
        <v>0.2427308</v>
      </c>
      <c r="O42" s="5">
        <v>0.23666253000000001</v>
      </c>
      <c r="P42" s="5">
        <v>0.23074596999999999</v>
      </c>
      <c r="Q42" s="5">
        <v>0.22497732000000001</v>
      </c>
      <c r="R42" s="5">
        <v>0.21935288</v>
      </c>
      <c r="S42" s="5">
        <v>0.21386906</v>
      </c>
      <c r="T42" s="5">
        <v>0.20852234</v>
      </c>
      <c r="U42" s="5">
        <v>0.20330928000000001</v>
      </c>
      <c r="V42" s="5">
        <v>0.19822655</v>
      </c>
      <c r="W42" s="5">
        <v>0.19327088000000001</v>
      </c>
      <c r="X42" s="5">
        <v>0.18862692</v>
      </c>
      <c r="Y42" s="5">
        <v>0.18391125</v>
      </c>
      <c r="Z42" s="5">
        <v>0.17931347</v>
      </c>
      <c r="AA42" s="5">
        <v>0.17483062999999999</v>
      </c>
      <c r="AB42" s="5">
        <v>0.17045987000000001</v>
      </c>
      <c r="AC42" s="5">
        <v>0.16619837000000001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2956.4272750199998</v>
      </c>
      <c r="C43" s="5">
        <v>5038.0493350200004</v>
      </c>
      <c r="D43" s="5">
        <v>7304.7830291299997</v>
      </c>
      <c r="E43" s="5">
        <v>9775.3236826100001</v>
      </c>
      <c r="F43" s="5">
        <v>12470.21768786</v>
      </c>
      <c r="G43" s="5">
        <v>15412.04681611</v>
      </c>
      <c r="H43" s="5">
        <v>17338.438410139999</v>
      </c>
      <c r="I43" s="5">
        <v>16904.97749682</v>
      </c>
      <c r="J43" s="5">
        <v>16482.353061090002</v>
      </c>
      <c r="K43" s="5">
        <v>16070.29423456</v>
      </c>
      <c r="L43" s="5">
        <v>15668.536878700001</v>
      </c>
      <c r="M43" s="5">
        <v>15276.823458209999</v>
      </c>
      <c r="N43" s="5">
        <v>14894.90287175</v>
      </c>
      <c r="O43" s="5">
        <v>14522.530299960001</v>
      </c>
      <c r="P43" s="5">
        <v>14159.467042460001</v>
      </c>
      <c r="Q43" s="5">
        <v>13805.480394210001</v>
      </c>
      <c r="R43" s="5">
        <v>13460.34340666</v>
      </c>
      <c r="S43" s="5">
        <v>13123.834821500001</v>
      </c>
      <c r="T43" s="5">
        <v>12795.73895096</v>
      </c>
      <c r="U43" s="5">
        <v>12475.845508320001</v>
      </c>
      <c r="V43" s="5">
        <v>12163.949375009999</v>
      </c>
      <c r="W43" s="5">
        <v>11859.85066335</v>
      </c>
      <c r="X43" s="5">
        <v>11574.8792894</v>
      </c>
      <c r="Y43" s="5">
        <v>11285.507307170001</v>
      </c>
      <c r="Z43" s="5">
        <v>11003.36962978</v>
      </c>
      <c r="AA43" s="5">
        <v>10728.28539128</v>
      </c>
      <c r="AB43" s="5">
        <v>10460.078285469999</v>
      </c>
      <c r="AC43" s="5">
        <v>10198.576328929999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162.36196962</v>
      </c>
      <c r="C44" s="5">
        <v>276.68112115999998</v>
      </c>
      <c r="D44" s="5">
        <v>401.16628954999999</v>
      </c>
      <c r="E44" s="5">
        <v>536.84419034999996</v>
      </c>
      <c r="F44" s="5">
        <v>684.84319655000002</v>
      </c>
      <c r="G44" s="5">
        <v>846.40346072</v>
      </c>
      <c r="H44" s="5">
        <v>952.19761845000005</v>
      </c>
      <c r="I44" s="5">
        <v>928.39268057000004</v>
      </c>
      <c r="J44" s="5">
        <v>905.18286364999994</v>
      </c>
      <c r="K44" s="5">
        <v>882.55329171000005</v>
      </c>
      <c r="L44" s="5">
        <v>860.48945924999998</v>
      </c>
      <c r="M44" s="5">
        <v>838.97722284999998</v>
      </c>
      <c r="N44" s="5">
        <v>818.00279157</v>
      </c>
      <c r="O44" s="5">
        <v>797.55272172000002</v>
      </c>
      <c r="P44" s="5">
        <v>777.61390302999996</v>
      </c>
      <c r="Q44" s="5">
        <v>758.17355698999995</v>
      </c>
      <c r="R44" s="5">
        <v>739.21921928999996</v>
      </c>
      <c r="S44" s="5">
        <v>720.73873821999996</v>
      </c>
      <c r="T44" s="5">
        <v>702.72026926000001</v>
      </c>
      <c r="U44" s="5">
        <v>685.15226424000002</v>
      </c>
      <c r="V44" s="5">
        <v>668.02345787000002</v>
      </c>
      <c r="W44" s="5">
        <v>651.32287268000005</v>
      </c>
      <c r="X44" s="5">
        <v>635.67272839999998</v>
      </c>
      <c r="Y44" s="5">
        <v>619.78091018999999</v>
      </c>
      <c r="Z44" s="5">
        <v>604.28638773</v>
      </c>
      <c r="AA44" s="5">
        <v>589.17922815999998</v>
      </c>
      <c r="AB44" s="5">
        <v>574.44974905000004</v>
      </c>
      <c r="AC44" s="5">
        <v>560.08850534999999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1.4870904</v>
      </c>
      <c r="E45" s="5">
        <v>1.37251167</v>
      </c>
      <c r="F45" s="5">
        <v>1.3083831800000001</v>
      </c>
      <c r="G45" s="5">
        <v>1.26758836</v>
      </c>
      <c r="H45" s="5">
        <v>1.2348446200000001</v>
      </c>
      <c r="I45" s="5">
        <v>1.1538385499999999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1.0009966699999999</v>
      </c>
      <c r="Z45" s="5">
        <v>1</v>
      </c>
      <c r="AA45" s="5">
        <v>1</v>
      </c>
      <c r="AB45" s="5">
        <v>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1.74779543</v>
      </c>
      <c r="D46" s="5">
        <v>1.4871004000000001</v>
      </c>
      <c r="E46" s="5">
        <v>1.37252167</v>
      </c>
      <c r="F46" s="5">
        <v>1.3083931799999999</v>
      </c>
      <c r="G46" s="5">
        <v>1.26759836</v>
      </c>
      <c r="H46" s="5">
        <v>1.1538385499999999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1.0009966699999999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1.74779543</v>
      </c>
      <c r="D47" s="5">
        <v>1.4871004000000001</v>
      </c>
      <c r="E47" s="5">
        <v>1.37252167</v>
      </c>
      <c r="F47" s="5">
        <v>1.3083931799999999</v>
      </c>
      <c r="G47" s="5">
        <v>1.26759836</v>
      </c>
      <c r="H47" s="5">
        <v>1.2348546199999999</v>
      </c>
      <c r="I47" s="5">
        <v>1.21902651</v>
      </c>
      <c r="J47" s="5">
        <v>1.2298037399999999</v>
      </c>
      <c r="K47" s="5">
        <v>1.24130596</v>
      </c>
      <c r="L47" s="5">
        <v>1.2534648399999999</v>
      </c>
      <c r="M47" s="5">
        <v>1.2663138599999999</v>
      </c>
      <c r="N47" s="5">
        <v>1.2798883299999999</v>
      </c>
      <c r="O47" s="5">
        <v>1.29422514</v>
      </c>
      <c r="P47" s="5">
        <v>1.3093927000000001</v>
      </c>
      <c r="Q47" s="5">
        <v>1.3255470300000001</v>
      </c>
      <c r="R47" s="5">
        <v>1.3425981899999999</v>
      </c>
      <c r="S47" s="5">
        <v>1.36059335</v>
      </c>
      <c r="T47" s="5">
        <v>1.3795812300000001</v>
      </c>
      <c r="U47" s="5">
        <v>1.39961431</v>
      </c>
      <c r="V47" s="5">
        <v>1.42074601</v>
      </c>
      <c r="W47" s="5">
        <v>1.44303559</v>
      </c>
      <c r="X47" s="5">
        <v>1.4665396399999999</v>
      </c>
      <c r="Y47" s="5">
        <v>1.49005287</v>
      </c>
      <c r="Z47" s="5">
        <v>1.50656488</v>
      </c>
      <c r="AA47" s="5">
        <v>1.52844702</v>
      </c>
      <c r="AB47" s="5">
        <v>1.55204236</v>
      </c>
      <c r="AC47" s="5">
        <v>1.5813876099999999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24168</v>
      </c>
      <c r="C48" s="5">
        <v>27057.09667553</v>
      </c>
      <c r="D48" s="5">
        <v>30203.8931844</v>
      </c>
      <c r="E48" s="5">
        <v>33634.901347359999</v>
      </c>
      <c r="F48" s="5">
        <v>37379.240683379998</v>
      </c>
      <c r="G48" s="5">
        <v>39062.547397369999</v>
      </c>
      <c r="H48" s="5">
        <v>38593.389237399999</v>
      </c>
      <c r="I48" s="5">
        <v>38710.070237040003</v>
      </c>
      <c r="J48" s="5">
        <v>38909.655434029999</v>
      </c>
      <c r="K48" s="5">
        <v>39129.477503369999</v>
      </c>
      <c r="L48" s="5">
        <v>39367.826815460001</v>
      </c>
      <c r="M48" s="5">
        <v>39623.156350110003</v>
      </c>
      <c r="N48" s="5">
        <v>39893.873307770002</v>
      </c>
      <c r="O48" s="5">
        <v>40192.967862799997</v>
      </c>
      <c r="P48" s="5">
        <v>40572.21739328</v>
      </c>
      <c r="Q48" s="5">
        <v>40960.72148023</v>
      </c>
      <c r="R48" s="5">
        <v>41357.942116409999</v>
      </c>
      <c r="S48" s="5">
        <v>41762.989452629998</v>
      </c>
      <c r="T48" s="5">
        <v>42175.554083720002</v>
      </c>
      <c r="U48" s="5">
        <v>42595.016633760002</v>
      </c>
      <c r="V48" s="5">
        <v>43020.877212469997</v>
      </c>
      <c r="W48" s="5">
        <v>43452.811572949999</v>
      </c>
      <c r="X48" s="5">
        <v>43917.439875789998</v>
      </c>
      <c r="Y48" s="5">
        <v>44707.325881440003</v>
      </c>
      <c r="Z48" s="5">
        <v>45371.539869729997</v>
      </c>
      <c r="AA48" s="5">
        <v>46038.329576310003</v>
      </c>
      <c r="AB48" s="5">
        <v>46573.09873405</v>
      </c>
      <c r="AC48" s="5">
        <v>47414.122776900003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65040939.5</v>
      </c>
      <c r="C49" s="5">
        <v>75874790.204769596</v>
      </c>
      <c r="D49" s="5">
        <v>78568086.9885315</v>
      </c>
      <c r="E49" s="5">
        <v>80343871.972360104</v>
      </c>
      <c r="F49" s="5">
        <v>81704527.054976895</v>
      </c>
      <c r="G49" s="5">
        <v>74455787.364772797</v>
      </c>
      <c r="H49" s="5">
        <v>63575400.592692599</v>
      </c>
      <c r="I49" s="5">
        <v>62295592.658710398</v>
      </c>
      <c r="J49" s="5">
        <v>61142214.733624801</v>
      </c>
      <c r="K49" s="5">
        <v>60102029.325798601</v>
      </c>
      <c r="L49" s="5">
        <v>59158152.776080601</v>
      </c>
      <c r="M49" s="5">
        <v>58296874.520801999</v>
      </c>
      <c r="N49" s="5">
        <v>57513421.619742803</v>
      </c>
      <c r="O49" s="5">
        <v>56799364.736185402</v>
      </c>
      <c r="P49" s="5">
        <v>56142907.7777308</v>
      </c>
      <c r="Q49" s="5">
        <v>55537321.519549102</v>
      </c>
      <c r="R49" s="5">
        <v>54971485.417770803</v>
      </c>
      <c r="S49" s="5">
        <v>54444366.030898802</v>
      </c>
      <c r="T49" s="5">
        <v>53957794.820814699</v>
      </c>
      <c r="U49" s="5">
        <v>53504168.5037288</v>
      </c>
      <c r="V49" s="5">
        <v>53080761.088901199</v>
      </c>
      <c r="W49" s="5">
        <v>52693202.458090499</v>
      </c>
      <c r="X49" s="5">
        <v>52538091.771842197</v>
      </c>
      <c r="Y49" s="5">
        <v>54869859.7172115</v>
      </c>
      <c r="Z49" s="5">
        <v>55996464.064805999</v>
      </c>
      <c r="AA49" s="5">
        <v>56973284.299617402</v>
      </c>
      <c r="AB49" s="5">
        <v>56740026.817365699</v>
      </c>
      <c r="AC49" s="5">
        <v>58917537.376142398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65040939.5</v>
      </c>
      <c r="C50" s="5">
        <v>75874790.204769596</v>
      </c>
      <c r="D50" s="5">
        <v>78568086.9885315</v>
      </c>
      <c r="E50" s="5">
        <v>80343871.972360104</v>
      </c>
      <c r="F50" s="5">
        <v>81704527.054976895</v>
      </c>
      <c r="G50" s="5">
        <v>74455787.364772797</v>
      </c>
      <c r="H50" s="5">
        <v>63575400.592692599</v>
      </c>
      <c r="I50" s="5">
        <v>62295592.658710398</v>
      </c>
      <c r="J50" s="5">
        <v>61142214.733624801</v>
      </c>
      <c r="K50" s="5">
        <v>60102029.325798601</v>
      </c>
      <c r="L50" s="5">
        <v>59158152.776080601</v>
      </c>
      <c r="M50" s="5">
        <v>58296874.520801999</v>
      </c>
      <c r="N50" s="5">
        <v>57513421.619742803</v>
      </c>
      <c r="O50" s="5">
        <v>56799364.736185402</v>
      </c>
      <c r="P50" s="5">
        <v>56142907.7777308</v>
      </c>
      <c r="Q50" s="5">
        <v>55537321.519549102</v>
      </c>
      <c r="R50" s="5">
        <v>54971485.417770803</v>
      </c>
      <c r="S50" s="5">
        <v>54444366.030898802</v>
      </c>
      <c r="T50" s="5">
        <v>53957794.820814699</v>
      </c>
      <c r="U50" s="5">
        <v>53504168.5037288</v>
      </c>
      <c r="V50" s="5">
        <v>53080761.088901199</v>
      </c>
      <c r="W50" s="5">
        <v>52693202.458090499</v>
      </c>
      <c r="X50" s="5">
        <v>52538091.771842197</v>
      </c>
      <c r="Y50" s="5">
        <v>54869859.7172115</v>
      </c>
      <c r="Z50" s="5">
        <v>55996464.064805999</v>
      </c>
      <c r="AA50" s="5">
        <v>56973284.299617402</v>
      </c>
      <c r="AB50" s="5">
        <v>56740026.817365699</v>
      </c>
      <c r="AC50" s="5">
        <v>58917537.376142398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6170.1694934500001</v>
      </c>
      <c r="C51" s="5">
        <v>6982.3978925600004</v>
      </c>
      <c r="D51" s="5">
        <v>7644.8664504400003</v>
      </c>
      <c r="E51" s="5">
        <v>8338.8450428399992</v>
      </c>
      <c r="F51" s="5">
        <v>9082.1139546699997</v>
      </c>
      <c r="G51" s="5">
        <v>9224.4635820700005</v>
      </c>
      <c r="H51" s="5">
        <v>8870.0119416199996</v>
      </c>
      <c r="I51" s="5">
        <v>8860.9117764700004</v>
      </c>
      <c r="J51" s="5">
        <v>8870.6182876099992</v>
      </c>
      <c r="K51" s="5">
        <v>8886.9243756600008</v>
      </c>
      <c r="L51" s="5">
        <v>8909.0938686299996</v>
      </c>
      <c r="M51" s="5">
        <v>8936.4988550100006</v>
      </c>
      <c r="N51" s="5">
        <v>8968.7208197599994</v>
      </c>
      <c r="O51" s="5">
        <v>9008.0175174199994</v>
      </c>
      <c r="P51" s="5">
        <v>9063.9200804600005</v>
      </c>
      <c r="Q51" s="5">
        <v>9122.8189039200006</v>
      </c>
      <c r="R51" s="5">
        <v>9184.3406199399997</v>
      </c>
      <c r="S51" s="5">
        <v>9248.2912633600008</v>
      </c>
      <c r="T51" s="5">
        <v>9314.6568468500009</v>
      </c>
      <c r="U51" s="5">
        <v>9383.1343931200008</v>
      </c>
      <c r="V51" s="5">
        <v>9453.5625897900009</v>
      </c>
      <c r="W51" s="5">
        <v>9526.0173164799999</v>
      </c>
      <c r="X51" s="5">
        <v>9610.3437860199992</v>
      </c>
      <c r="Y51" s="5">
        <v>9817.0313061399993</v>
      </c>
      <c r="Z51" s="5">
        <v>9970.4806476499998</v>
      </c>
      <c r="AA51" s="5">
        <v>10120.763710810001</v>
      </c>
      <c r="AB51" s="5">
        <v>10216.48476818</v>
      </c>
      <c r="AC51" s="5">
        <v>10429.10612187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18589.323600169999</v>
      </c>
      <c r="D52" s="5">
        <v>19249.181312190001</v>
      </c>
      <c r="E52" s="5">
        <v>19684.24863323</v>
      </c>
      <c r="F52" s="5">
        <v>20017.609128470001</v>
      </c>
      <c r="G52" s="5">
        <v>18241.667904369999</v>
      </c>
      <c r="H52" s="5">
        <v>15575.97314521</v>
      </c>
      <c r="I52" s="5">
        <v>15262.42020138</v>
      </c>
      <c r="J52" s="5">
        <v>14979.842609740001</v>
      </c>
      <c r="K52" s="5">
        <v>14724.99718482</v>
      </c>
      <c r="L52" s="5">
        <v>14493.74743014</v>
      </c>
      <c r="M52" s="5">
        <v>14282.734257599999</v>
      </c>
      <c r="N52" s="5">
        <v>14090.788296840001</v>
      </c>
      <c r="O52" s="5">
        <v>13915.84436037</v>
      </c>
      <c r="P52" s="5">
        <v>13755.012405539999</v>
      </c>
      <c r="Q52" s="5">
        <v>13606.643772289999</v>
      </c>
      <c r="R52" s="5">
        <v>13468.013927350001</v>
      </c>
      <c r="S52" s="5">
        <v>13338.869677569999</v>
      </c>
      <c r="T52" s="5">
        <v>13219.6597311</v>
      </c>
      <c r="U52" s="5">
        <v>13108.52128341</v>
      </c>
      <c r="V52" s="5">
        <v>13004.78646678</v>
      </c>
      <c r="W52" s="5">
        <v>12909.834602229999</v>
      </c>
      <c r="X52" s="5">
        <v>12871.832484099999</v>
      </c>
      <c r="Y52" s="5">
        <v>13443.11563072</v>
      </c>
      <c r="Z52" s="5">
        <v>13719.13369588</v>
      </c>
      <c r="AA52" s="5">
        <v>13958.454653410001</v>
      </c>
      <c r="AB52" s="5">
        <v>13901.306570250001</v>
      </c>
      <c r="AC52" s="5">
        <v>14434.79665715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31.870060349999999</v>
      </c>
      <c r="C53" s="5">
        <v>37.1786472</v>
      </c>
      <c r="D53" s="5">
        <v>38.498362620000002</v>
      </c>
      <c r="E53" s="5">
        <v>39.368497269999999</v>
      </c>
      <c r="F53" s="5">
        <v>40.035218260000001</v>
      </c>
      <c r="G53" s="5">
        <v>36.48333581</v>
      </c>
      <c r="H53" s="5">
        <v>31.151946290000001</v>
      </c>
      <c r="I53" s="5">
        <v>30.524840399999999</v>
      </c>
      <c r="J53" s="5">
        <v>29.959685220000001</v>
      </c>
      <c r="K53" s="5">
        <v>29.449994369999999</v>
      </c>
      <c r="L53" s="5">
        <v>28.987494860000002</v>
      </c>
      <c r="M53" s="5">
        <v>28.56546852</v>
      </c>
      <c r="N53" s="5">
        <v>28.181576589999999</v>
      </c>
      <c r="O53" s="5">
        <v>27.831688719999999</v>
      </c>
      <c r="P53" s="5">
        <v>27.510024810000001</v>
      </c>
      <c r="Q53" s="5">
        <v>27.21328754</v>
      </c>
      <c r="R53" s="5">
        <v>26.936027849999999</v>
      </c>
      <c r="S53" s="5">
        <v>26.67773936</v>
      </c>
      <c r="T53" s="5">
        <v>26.43931946</v>
      </c>
      <c r="U53" s="5">
        <v>26.21704257</v>
      </c>
      <c r="V53" s="5">
        <v>26.009572930000001</v>
      </c>
      <c r="W53" s="5">
        <v>25.8196692</v>
      </c>
      <c r="X53" s="5">
        <v>25.743664970000001</v>
      </c>
      <c r="Y53" s="5">
        <v>26.886231259999999</v>
      </c>
      <c r="Z53" s="5">
        <v>27.43826739</v>
      </c>
      <c r="AA53" s="5">
        <v>27.916909310000001</v>
      </c>
      <c r="AB53" s="5">
        <v>27.802613139999998</v>
      </c>
      <c r="AC53" s="5">
        <v>28.869593309999999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4583.1705696500003</v>
      </c>
      <c r="C54" s="5">
        <v>5131.0530115600004</v>
      </c>
      <c r="D54" s="5">
        <v>5727.8051279199999</v>
      </c>
      <c r="E54" s="5">
        <v>6378.4545667100001</v>
      </c>
      <c r="F54" s="5">
        <v>7088.5234945299999</v>
      </c>
      <c r="G54" s="5">
        <v>7407.7423703699997</v>
      </c>
      <c r="H54" s="5">
        <v>7318.7721671600002</v>
      </c>
      <c r="I54" s="5">
        <v>7340.8993155999997</v>
      </c>
      <c r="J54" s="5">
        <v>7378.7482481099996</v>
      </c>
      <c r="K54" s="5">
        <v>7420.43486011</v>
      </c>
      <c r="L54" s="5">
        <v>7465.6349409000004</v>
      </c>
      <c r="M54" s="5">
        <v>7514.0551167000003</v>
      </c>
      <c r="N54" s="5">
        <v>7565.3933322299999</v>
      </c>
      <c r="O54" s="5">
        <v>7622.1130178599997</v>
      </c>
      <c r="P54" s="5">
        <v>7694.0331306799999</v>
      </c>
      <c r="Q54" s="5">
        <v>7767.7082588499998</v>
      </c>
      <c r="R54" s="5">
        <v>7843.0363757499999</v>
      </c>
      <c r="S54" s="5">
        <v>7919.8487322000001</v>
      </c>
      <c r="T54" s="5">
        <v>7998.0866532199998</v>
      </c>
      <c r="U54" s="5">
        <v>8077.6326816299998</v>
      </c>
      <c r="V54" s="5">
        <v>8158.3920192300002</v>
      </c>
      <c r="W54" s="5">
        <v>8240.3031764999996</v>
      </c>
      <c r="X54" s="5">
        <v>8328.4143467800004</v>
      </c>
      <c r="Y54" s="5">
        <v>8478.2067290399991</v>
      </c>
      <c r="Z54" s="5">
        <v>8604.1669244700006</v>
      </c>
      <c r="AA54" s="5">
        <v>8730.6155739000005</v>
      </c>
      <c r="AB54" s="5">
        <v>8832.0281138400005</v>
      </c>
      <c r="AC54" s="5">
        <v>8991.5182098999994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1586.9989238000001</v>
      </c>
      <c r="C55" s="5">
        <v>1851.344881</v>
      </c>
      <c r="D55" s="5">
        <v>1917.06132252</v>
      </c>
      <c r="E55" s="5">
        <v>1960.39047613</v>
      </c>
      <c r="F55" s="5">
        <v>1993.59046014</v>
      </c>
      <c r="G55" s="5">
        <v>1816.7212116999999</v>
      </c>
      <c r="H55" s="5">
        <v>1551.23977446</v>
      </c>
      <c r="I55" s="5">
        <v>1520.01246087</v>
      </c>
      <c r="J55" s="5">
        <v>1491.8700395000001</v>
      </c>
      <c r="K55" s="5">
        <v>1466.4895155500001</v>
      </c>
      <c r="L55" s="5">
        <v>1443.45892774</v>
      </c>
      <c r="M55" s="5">
        <v>1422.4437383100001</v>
      </c>
      <c r="N55" s="5">
        <v>1403.32748752</v>
      </c>
      <c r="O55" s="5">
        <v>1385.90449956</v>
      </c>
      <c r="P55" s="5">
        <v>1369.8869497799999</v>
      </c>
      <c r="Q55" s="5">
        <v>1355.11064508</v>
      </c>
      <c r="R55" s="5">
        <v>1341.30424419</v>
      </c>
      <c r="S55" s="5">
        <v>1328.4425311499999</v>
      </c>
      <c r="T55" s="5">
        <v>1316.5701936299999</v>
      </c>
      <c r="U55" s="5">
        <v>1305.5017114899999</v>
      </c>
      <c r="V55" s="5">
        <v>1295.1705705700001</v>
      </c>
      <c r="W55" s="5">
        <v>1285.71413998</v>
      </c>
      <c r="X55" s="5">
        <v>1281.9294392300001</v>
      </c>
      <c r="Y55" s="5">
        <v>1338.8245770999999</v>
      </c>
      <c r="Z55" s="5">
        <v>1366.3137231799999</v>
      </c>
      <c r="AA55" s="5">
        <v>1390.1481369099999</v>
      </c>
      <c r="AB55" s="5">
        <v>1384.4566543400001</v>
      </c>
      <c r="AC55" s="5">
        <v>1437.5879119799999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1.1628046599999999</v>
      </c>
      <c r="E56" s="5">
        <v>1.1599846899999999</v>
      </c>
      <c r="F56" s="5">
        <v>1.15761816</v>
      </c>
      <c r="G56" s="5">
        <v>1.15562528</v>
      </c>
      <c r="H56" s="5">
        <v>1.08857625</v>
      </c>
      <c r="I56" s="5">
        <v>1.0291558000000001</v>
      </c>
      <c r="J56" s="5">
        <v>1.0448159800000001</v>
      </c>
      <c r="K56" s="5">
        <v>1.0470373900000001</v>
      </c>
      <c r="L56" s="5">
        <v>1.0475516199999999</v>
      </c>
      <c r="M56" s="5">
        <v>1.04801177</v>
      </c>
      <c r="N56" s="5">
        <v>1.04842265</v>
      </c>
      <c r="O56" s="5">
        <v>1.0487836399999999</v>
      </c>
      <c r="P56" s="5">
        <v>1.04947631</v>
      </c>
      <c r="Q56" s="5">
        <v>1.0514955399999999</v>
      </c>
      <c r="R56" s="5">
        <v>1.05164127</v>
      </c>
      <c r="S56" s="5">
        <v>1.05176833</v>
      </c>
      <c r="T56" s="5">
        <v>1.05186844</v>
      </c>
      <c r="U56" s="5">
        <v>1.0519569900000001</v>
      </c>
      <c r="V56" s="5">
        <v>1.0520267000000001</v>
      </c>
      <c r="W56" s="5">
        <v>1.0520811400000001</v>
      </c>
      <c r="X56" s="5">
        <v>1.0521251199999999</v>
      </c>
      <c r="Y56" s="5">
        <v>1.0528049100000001</v>
      </c>
      <c r="Z56" s="5">
        <v>1.0604017699999999</v>
      </c>
      <c r="AA56" s="5">
        <v>1.0571426399999999</v>
      </c>
      <c r="AB56" s="5">
        <v>1.05697522</v>
      </c>
      <c r="AC56" s="5">
        <v>1.0537663900000001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1.16618983</v>
      </c>
      <c r="D57" s="5">
        <v>1.16281466</v>
      </c>
      <c r="E57" s="5">
        <v>1.15999469</v>
      </c>
      <c r="F57" s="5">
        <v>1.15762816</v>
      </c>
      <c r="G57" s="5">
        <v>1.08857625</v>
      </c>
      <c r="H57" s="5">
        <v>1.0291558000000001</v>
      </c>
      <c r="I57" s="5">
        <v>1.0448159800000001</v>
      </c>
      <c r="J57" s="5">
        <v>1.0470373900000001</v>
      </c>
      <c r="K57" s="5">
        <v>1.0475516199999999</v>
      </c>
      <c r="L57" s="5">
        <v>1.04801177</v>
      </c>
      <c r="M57" s="5">
        <v>1.04842265</v>
      </c>
      <c r="N57" s="5">
        <v>1.0487836399999999</v>
      </c>
      <c r="O57" s="5">
        <v>1.04947631</v>
      </c>
      <c r="P57" s="5">
        <v>1.0514955399999999</v>
      </c>
      <c r="Q57" s="5">
        <v>1.05164127</v>
      </c>
      <c r="R57" s="5">
        <v>1.05176833</v>
      </c>
      <c r="S57" s="5">
        <v>1.05186844</v>
      </c>
      <c r="T57" s="5">
        <v>1.0519569900000001</v>
      </c>
      <c r="U57" s="5">
        <v>1.0520267000000001</v>
      </c>
      <c r="V57" s="5">
        <v>1.0520811400000001</v>
      </c>
      <c r="W57" s="5">
        <v>1.0521251199999999</v>
      </c>
      <c r="X57" s="5">
        <v>1.0528049100000001</v>
      </c>
      <c r="Y57" s="5">
        <v>1.0604017699999999</v>
      </c>
      <c r="Z57" s="5">
        <v>1.0571426399999999</v>
      </c>
      <c r="AA57" s="5">
        <v>1.05697522</v>
      </c>
      <c r="AB57" s="5">
        <v>1.0537663900000001</v>
      </c>
      <c r="AC57" s="5">
        <v>1.06047724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1.16618983</v>
      </c>
      <c r="D58" s="5">
        <v>1.16281466</v>
      </c>
      <c r="E58" s="5">
        <v>1.15999469</v>
      </c>
      <c r="F58" s="5">
        <v>1.15762816</v>
      </c>
      <c r="G58" s="5">
        <v>1.15563528</v>
      </c>
      <c r="H58" s="5">
        <v>1.15919569</v>
      </c>
      <c r="I58" s="5">
        <v>1.16682139</v>
      </c>
      <c r="J58" s="5">
        <v>1.17044758</v>
      </c>
      <c r="K58" s="5">
        <v>1.1739346100000001</v>
      </c>
      <c r="L58" s="5">
        <v>1.1774427199999999</v>
      </c>
      <c r="M58" s="5">
        <v>1.1809745300000001</v>
      </c>
      <c r="N58" s="5">
        <v>1.1845326599999999</v>
      </c>
      <c r="O58" s="5">
        <v>1.18812027</v>
      </c>
      <c r="P58" s="5">
        <v>1.19169638</v>
      </c>
      <c r="Q58" s="5">
        <v>1.19509654</v>
      </c>
      <c r="R58" s="5">
        <v>1.1985365699999999</v>
      </c>
      <c r="S58" s="5">
        <v>1.2020181599999999</v>
      </c>
      <c r="T58" s="5">
        <v>1.2055442599999999</v>
      </c>
      <c r="U58" s="5">
        <v>1.20911609</v>
      </c>
      <c r="V58" s="5">
        <v>1.2127355099999999</v>
      </c>
      <c r="W58" s="5">
        <v>1.21640547</v>
      </c>
      <c r="X58" s="5">
        <v>1.2201256199999999</v>
      </c>
      <c r="Y58" s="5">
        <v>1.22342649</v>
      </c>
      <c r="Z58" s="5">
        <v>1.2216807700000001</v>
      </c>
      <c r="AA58" s="5">
        <v>1.22247398</v>
      </c>
      <c r="AB58" s="5">
        <v>1.2235815000000001</v>
      </c>
      <c r="AC58" s="5">
        <v>1.22703509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21862</v>
      </c>
      <c r="C59" s="5">
        <v>21315.45</v>
      </c>
      <c r="D59" s="5">
        <v>20782.563750000001</v>
      </c>
      <c r="E59" s="5">
        <v>20262.999656249998</v>
      </c>
      <c r="F59" s="5">
        <v>19756.42466484</v>
      </c>
      <c r="G59" s="5">
        <v>19262.51404822</v>
      </c>
      <c r="H59" s="5">
        <v>18780.95119702</v>
      </c>
      <c r="I59" s="5">
        <v>18311.427417089999</v>
      </c>
      <c r="J59" s="5">
        <v>17853.641731659998</v>
      </c>
      <c r="K59" s="5">
        <v>17407.30068837</v>
      </c>
      <c r="L59" s="5">
        <v>16972.11817116</v>
      </c>
      <c r="M59" s="5">
        <v>16547.815216880001</v>
      </c>
      <c r="N59" s="5">
        <v>16134.11983646</v>
      </c>
      <c r="O59" s="5">
        <v>15730.766840550001</v>
      </c>
      <c r="P59" s="5">
        <v>15337.49766954</v>
      </c>
      <c r="Q59" s="5">
        <v>14954.060227800001</v>
      </c>
      <c r="R59" s="5">
        <v>14580.2087221</v>
      </c>
      <c r="S59" s="5">
        <v>14215.70350405</v>
      </c>
      <c r="T59" s="5">
        <v>13860.31091645</v>
      </c>
      <c r="U59" s="5">
        <v>13513.803143540001</v>
      </c>
      <c r="V59" s="5">
        <v>13175.95806495</v>
      </c>
      <c r="W59" s="5">
        <v>12846.55911333</v>
      </c>
      <c r="X59" s="5">
        <v>12525.39513549</v>
      </c>
      <c r="Y59" s="5">
        <v>12212.26025711</v>
      </c>
      <c r="Z59" s="5">
        <v>11906.953750680001</v>
      </c>
      <c r="AA59" s="5">
        <v>11609.27990691</v>
      </c>
      <c r="AB59" s="5">
        <v>11319.04790924</v>
      </c>
      <c r="AC59" s="5">
        <v>11036.07171151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88768710.25</v>
      </c>
      <c r="C60" s="5">
        <v>64664146.488605499</v>
      </c>
      <c r="D60" s="5">
        <v>47068780.504109599</v>
      </c>
      <c r="E60" s="5">
        <v>28890645.539190099</v>
      </c>
      <c r="F60" s="5">
        <v>10110757.875083201</v>
      </c>
      <c r="G60" s="5">
        <v>1.4157899999999999E-2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88768710.25</v>
      </c>
      <c r="C61" s="5">
        <v>64664195.498019896</v>
      </c>
      <c r="D61" s="5">
        <v>47075621.067550696</v>
      </c>
      <c r="E61" s="5">
        <v>28952147.433866099</v>
      </c>
      <c r="F61" s="5">
        <v>10198787.570209401</v>
      </c>
      <c r="G61" s="5">
        <v>1.4500900000000001E-2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15152.295931410001</v>
      </c>
      <c r="C62" s="5">
        <v>14263.99881906</v>
      </c>
      <c r="D62" s="5">
        <v>13535.57139762</v>
      </c>
      <c r="E62" s="5">
        <v>12802.66565795</v>
      </c>
      <c r="F62" s="5">
        <v>12062.87094868</v>
      </c>
      <c r="G62" s="5">
        <v>11529.807095030001</v>
      </c>
      <c r="H62" s="5">
        <v>11241.56191733</v>
      </c>
      <c r="I62" s="5">
        <v>10960.5228694</v>
      </c>
      <c r="J62" s="5">
        <v>10686.509797659999</v>
      </c>
      <c r="K62" s="5">
        <v>10419.347052720001</v>
      </c>
      <c r="L62" s="5">
        <v>10158.863376400001</v>
      </c>
      <c r="M62" s="5">
        <v>9904.8917919899995</v>
      </c>
      <c r="N62" s="5">
        <v>9657.26949719</v>
      </c>
      <c r="O62" s="5">
        <v>9415.8377597599992</v>
      </c>
      <c r="P62" s="5">
        <v>9180.4418157700002</v>
      </c>
      <c r="Q62" s="5">
        <v>8950.9307703699997</v>
      </c>
      <c r="R62" s="5">
        <v>8727.1575011099994</v>
      </c>
      <c r="S62" s="5">
        <v>8508.9785635900007</v>
      </c>
      <c r="T62" s="5">
        <v>8296.2540994999999</v>
      </c>
      <c r="U62" s="5">
        <v>8088.8477470099997</v>
      </c>
      <c r="V62" s="5">
        <v>7886.6265533300002</v>
      </c>
      <c r="W62" s="5">
        <v>7689.4608895000001</v>
      </c>
      <c r="X62" s="5">
        <v>7497.2243672599998</v>
      </c>
      <c r="Y62" s="5">
        <v>7309.7937580799999</v>
      </c>
      <c r="Z62" s="5">
        <v>7127.0489141300004</v>
      </c>
      <c r="AA62" s="5">
        <v>6948.8726912800003</v>
      </c>
      <c r="AB62" s="5">
        <v>6775.15087399</v>
      </c>
      <c r="AC62" s="5">
        <v>6605.7721021400002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26512.320154190002</v>
      </c>
      <c r="D63" s="5">
        <v>19301.0046377</v>
      </c>
      <c r="E63" s="5">
        <v>11870.38044789</v>
      </c>
      <c r="F63" s="5">
        <v>4181.5029037900003</v>
      </c>
      <c r="G63" s="5">
        <v>5.9499999999999998E-6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72.7903424</v>
      </c>
      <c r="C64" s="5">
        <v>53.024640310000002</v>
      </c>
      <c r="D64" s="5">
        <v>38.602009279999997</v>
      </c>
      <c r="E64" s="5">
        <v>23.740760900000001</v>
      </c>
      <c r="F64" s="5">
        <v>8.3630058100000007</v>
      </c>
      <c r="G64" s="5">
        <v>1E-8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13085.760356790001</v>
      </c>
      <c r="C65" s="5">
        <v>12758.61634787</v>
      </c>
      <c r="D65" s="5">
        <v>12439.65093917</v>
      </c>
      <c r="E65" s="5">
        <v>12128.65966569</v>
      </c>
      <c r="F65" s="5">
        <v>11825.44317405</v>
      </c>
      <c r="G65" s="5">
        <v>11529.8070947</v>
      </c>
      <c r="H65" s="5">
        <v>11241.56191733</v>
      </c>
      <c r="I65" s="5">
        <v>10960.5228694</v>
      </c>
      <c r="J65" s="5">
        <v>10686.509797659999</v>
      </c>
      <c r="K65" s="5">
        <v>10419.347052720001</v>
      </c>
      <c r="L65" s="5">
        <v>10158.863376400001</v>
      </c>
      <c r="M65" s="5">
        <v>9904.8917919899995</v>
      </c>
      <c r="N65" s="5">
        <v>9657.26949719</v>
      </c>
      <c r="O65" s="5">
        <v>9415.8377597599992</v>
      </c>
      <c r="P65" s="5">
        <v>9180.4418157700002</v>
      </c>
      <c r="Q65" s="5">
        <v>8950.9307703699997</v>
      </c>
      <c r="R65" s="5">
        <v>8727.1575011099994</v>
      </c>
      <c r="S65" s="5">
        <v>8508.9785635900007</v>
      </c>
      <c r="T65" s="5">
        <v>8296.2540994999999</v>
      </c>
      <c r="U65" s="5">
        <v>8088.8477470099997</v>
      </c>
      <c r="V65" s="5">
        <v>7886.6265533300002</v>
      </c>
      <c r="W65" s="5">
        <v>7689.4608895000001</v>
      </c>
      <c r="X65" s="5">
        <v>7497.2243672599998</v>
      </c>
      <c r="Y65" s="5">
        <v>7309.7937580799999</v>
      </c>
      <c r="Z65" s="5">
        <v>7127.0489141300004</v>
      </c>
      <c r="AA65" s="5">
        <v>6948.8726912800003</v>
      </c>
      <c r="AB65" s="5">
        <v>6775.15087399</v>
      </c>
      <c r="AC65" s="5">
        <v>6605.7721021400002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2066.5355746199998</v>
      </c>
      <c r="C66" s="5">
        <v>1505.3824711899999</v>
      </c>
      <c r="D66" s="5">
        <v>1095.9204584500001</v>
      </c>
      <c r="E66" s="5">
        <v>674.00599225999997</v>
      </c>
      <c r="F66" s="5">
        <v>237.42777462999999</v>
      </c>
      <c r="G66" s="5">
        <v>3.3999999999999997E-7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0.74713547000000002</v>
      </c>
      <c r="E67" s="5">
        <v>0.74666803999999998</v>
      </c>
      <c r="F67" s="5">
        <v>0.63078318</v>
      </c>
      <c r="G67" s="5">
        <v>0.36129600000000001</v>
      </c>
      <c r="H67" s="5">
        <v>0</v>
      </c>
      <c r="I67" s="5">
        <v>0</v>
      </c>
      <c r="J67" s="5">
        <v>0</v>
      </c>
      <c r="K67" s="5">
        <v>2.9999999999999999E-7</v>
      </c>
      <c r="L67" s="5">
        <v>3.1E-7</v>
      </c>
      <c r="M67" s="5">
        <v>2.9999999999999999E-7</v>
      </c>
      <c r="N67" s="5">
        <v>3.2000000000000001E-7</v>
      </c>
      <c r="O67" s="5">
        <v>3.2000000000000001E-7</v>
      </c>
      <c r="P67" s="5">
        <v>3.1E-7</v>
      </c>
      <c r="Q67" s="5">
        <v>3.2000000000000001E-7</v>
      </c>
      <c r="R67" s="5">
        <v>4.4000000000000002E-7</v>
      </c>
      <c r="S67" s="5">
        <v>4.0999999999999999E-7</v>
      </c>
      <c r="T67" s="5">
        <v>3.9999999999999998E-7</v>
      </c>
      <c r="U67" s="5">
        <v>3.8000000000000001E-7</v>
      </c>
      <c r="V67" s="5">
        <v>3.4999999999999998E-7</v>
      </c>
      <c r="W67" s="5">
        <v>2.7000000000000001E-7</v>
      </c>
      <c r="X67" s="5">
        <v>2.2000000000000001E-7</v>
      </c>
      <c r="Y67" s="5">
        <v>4.4000000000000002E-6</v>
      </c>
      <c r="Z67" s="5">
        <v>3.4048300000000002E-3</v>
      </c>
      <c r="AA67" s="5">
        <v>3.3588400000000001E-3</v>
      </c>
      <c r="AB67" s="5">
        <v>3.5367599999999999E-3</v>
      </c>
      <c r="AC67" s="5">
        <v>2.50644E-3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0.74713547000000002</v>
      </c>
      <c r="D68" s="5">
        <v>0.74666803999999998</v>
      </c>
      <c r="E68" s="5">
        <v>0.63078318</v>
      </c>
      <c r="F68" s="5">
        <v>0.36129600000000001</v>
      </c>
      <c r="G68" s="5">
        <v>0</v>
      </c>
      <c r="H68" s="5">
        <v>0</v>
      </c>
      <c r="I68" s="5">
        <v>0</v>
      </c>
      <c r="J68" s="5">
        <v>2.9999999999999999E-7</v>
      </c>
      <c r="K68" s="5">
        <v>3.1E-7</v>
      </c>
      <c r="L68" s="5">
        <v>2.9999999999999999E-7</v>
      </c>
      <c r="M68" s="5">
        <v>3.2000000000000001E-7</v>
      </c>
      <c r="N68" s="5">
        <v>3.2000000000000001E-7</v>
      </c>
      <c r="O68" s="5">
        <v>3.1E-7</v>
      </c>
      <c r="P68" s="5">
        <v>3.2000000000000001E-7</v>
      </c>
      <c r="Q68" s="5">
        <v>4.4000000000000002E-7</v>
      </c>
      <c r="R68" s="5">
        <v>4.0999999999999999E-7</v>
      </c>
      <c r="S68" s="5">
        <v>3.9999999999999998E-7</v>
      </c>
      <c r="T68" s="5">
        <v>3.8000000000000001E-7</v>
      </c>
      <c r="U68" s="5">
        <v>3.4999999999999998E-7</v>
      </c>
      <c r="V68" s="5">
        <v>2.7000000000000001E-7</v>
      </c>
      <c r="W68" s="5">
        <v>2.2000000000000001E-7</v>
      </c>
      <c r="X68" s="5">
        <v>4.4000000000000002E-6</v>
      </c>
      <c r="Y68" s="5">
        <v>3.4048300000000002E-3</v>
      </c>
      <c r="Z68" s="5">
        <v>3.3588400000000001E-3</v>
      </c>
      <c r="AA68" s="5">
        <v>3.5367599999999999E-3</v>
      </c>
      <c r="AB68" s="5">
        <v>2.50644E-3</v>
      </c>
      <c r="AC68" s="5">
        <v>1.6015000000000001E-3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1.4077618999999999</v>
      </c>
      <c r="D69" s="5">
        <v>1.4549673400000001</v>
      </c>
      <c r="E69" s="5">
        <v>1.50817161</v>
      </c>
      <c r="F69" s="5">
        <v>1.56813924</v>
      </c>
      <c r="G69" s="5">
        <v>1.6357323100000001</v>
      </c>
      <c r="H69" s="5">
        <v>1.6972835799999999</v>
      </c>
      <c r="I69" s="5">
        <v>1.7439054199999999</v>
      </c>
      <c r="J69" s="5">
        <v>1.78310469</v>
      </c>
      <c r="K69" s="5">
        <v>1.82494092</v>
      </c>
      <c r="L69" s="5">
        <v>1.8691655700000001</v>
      </c>
      <c r="M69" s="5">
        <v>1.9159004100000001</v>
      </c>
      <c r="N69" s="5">
        <v>1.9652739299999999</v>
      </c>
      <c r="O69" s="5">
        <v>2.01742021</v>
      </c>
      <c r="P69" s="5">
        <v>2.0725881400000001</v>
      </c>
      <c r="Q69" s="5">
        <v>2.13134516</v>
      </c>
      <c r="R69" s="5">
        <v>2.1933641700000002</v>
      </c>
      <c r="S69" s="5">
        <v>2.2588167100000001</v>
      </c>
      <c r="T69" s="5">
        <v>2.3278800500000001</v>
      </c>
      <c r="U69" s="5">
        <v>2.4007449900000002</v>
      </c>
      <c r="V69" s="5">
        <v>2.4776058500000002</v>
      </c>
      <c r="W69" s="5">
        <v>2.5586782000000001</v>
      </c>
      <c r="X69" s="5">
        <v>2.6441678899999999</v>
      </c>
      <c r="Y69" s="5">
        <v>2.73139493</v>
      </c>
      <c r="Z69" s="5">
        <v>2.7915127800000001</v>
      </c>
      <c r="AA69" s="5">
        <v>2.8711825200000001</v>
      </c>
      <c r="AB69" s="5">
        <v>2.9570897399999998</v>
      </c>
      <c r="AC69" s="5">
        <v>3.06393161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671.97026855000001</v>
      </c>
      <c r="D70" s="5">
        <v>1274.9718554200001</v>
      </c>
      <c r="E70" s="5">
        <v>1999.0820091400001</v>
      </c>
      <c r="F70" s="5">
        <v>2611.3138732500001</v>
      </c>
      <c r="G70" s="5">
        <v>3242.9321045299998</v>
      </c>
      <c r="H70" s="5">
        <v>3902.05311768</v>
      </c>
      <c r="I70" s="5">
        <v>4517.46680148</v>
      </c>
      <c r="J70" s="5">
        <v>5103.1172094599997</v>
      </c>
      <c r="K70" s="5">
        <v>5663.1809973500003</v>
      </c>
      <c r="L70" s="5">
        <v>6200.8956290300002</v>
      </c>
      <c r="M70" s="5">
        <v>6719.2848102899998</v>
      </c>
      <c r="N70" s="5">
        <v>7221.0829770299997</v>
      </c>
      <c r="O70" s="5">
        <v>7708.7712523099999</v>
      </c>
      <c r="P70" s="5">
        <v>8184.7459750999997</v>
      </c>
      <c r="Q70" s="5">
        <v>8651.6429428899992</v>
      </c>
      <c r="R70" s="5">
        <v>9111.3100829300001</v>
      </c>
      <c r="S70" s="5">
        <v>9565.4367036700005</v>
      </c>
      <c r="T70" s="5">
        <v>10015.57191923</v>
      </c>
      <c r="U70" s="5">
        <v>10463.15652844</v>
      </c>
      <c r="V70" s="5">
        <v>10909.51039302</v>
      </c>
      <c r="W70" s="5">
        <v>11355.85899384</v>
      </c>
      <c r="X70" s="5">
        <v>11804.81133468</v>
      </c>
      <c r="Y70" s="5">
        <v>12251.682104539999</v>
      </c>
      <c r="Z70" s="5">
        <v>12671.350115839999</v>
      </c>
      <c r="AA70" s="5">
        <v>13081.385394409999</v>
      </c>
      <c r="AB70" s="5">
        <v>13486.573862589999</v>
      </c>
      <c r="AC70" s="5">
        <v>13899.79677649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587.53195768</v>
      </c>
      <c r="D71" s="5">
        <v>437.05000438000002</v>
      </c>
      <c r="E71" s="5">
        <v>521.09223808000002</v>
      </c>
      <c r="F71" s="5">
        <v>652.82846690999997</v>
      </c>
      <c r="G71" s="5">
        <v>810.73302429</v>
      </c>
      <c r="H71" s="5">
        <v>975.51327917000003</v>
      </c>
      <c r="I71" s="5">
        <v>1129.3624533300001</v>
      </c>
      <c r="J71" s="5">
        <v>1275.7629741200001</v>
      </c>
      <c r="K71" s="5">
        <v>1415.7847617100001</v>
      </c>
      <c r="L71" s="5">
        <v>1550.2238525499999</v>
      </c>
      <c r="M71" s="5">
        <v>1679.8003563899999</v>
      </c>
      <c r="N71" s="5">
        <v>1805.2620879200001</v>
      </c>
      <c r="O71" s="5">
        <v>1927.1541586599999</v>
      </c>
      <c r="P71" s="5">
        <v>2046.1605564700001</v>
      </c>
      <c r="Q71" s="5">
        <v>2162.9107349300002</v>
      </c>
      <c r="R71" s="5">
        <v>2405.7268757799998</v>
      </c>
      <c r="S71" s="5">
        <v>2660.2695896999999</v>
      </c>
      <c r="T71" s="5">
        <v>2914.1605812299999</v>
      </c>
      <c r="U71" s="5">
        <v>3173.6127556199999</v>
      </c>
      <c r="V71" s="5">
        <v>3526.5314862800001</v>
      </c>
      <c r="W71" s="5">
        <v>4364.4903326399999</v>
      </c>
      <c r="X71" s="5">
        <v>5997.9852367800004</v>
      </c>
      <c r="Y71" s="5">
        <v>7942.1832798699998</v>
      </c>
      <c r="Z71" s="5">
        <v>10283.208322029999</v>
      </c>
      <c r="AA71" s="5">
        <v>12956.91918479</v>
      </c>
      <c r="AB71" s="5">
        <v>16240.276329689999</v>
      </c>
      <c r="AC71" s="5">
        <v>19617.035022650001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587.53195768</v>
      </c>
      <c r="D72" s="5">
        <v>437.05000438000002</v>
      </c>
      <c r="E72" s="5">
        <v>521.09223808000002</v>
      </c>
      <c r="F72" s="5">
        <v>652.82846690999997</v>
      </c>
      <c r="G72" s="5">
        <v>810.73302429</v>
      </c>
      <c r="H72" s="5">
        <v>975.51327917000003</v>
      </c>
      <c r="I72" s="5">
        <v>1129.3624533300001</v>
      </c>
      <c r="J72" s="5">
        <v>1275.7629741200001</v>
      </c>
      <c r="K72" s="5">
        <v>1415.7847617100001</v>
      </c>
      <c r="L72" s="5">
        <v>1550.2238525499999</v>
      </c>
      <c r="M72" s="5">
        <v>1679.8003563899999</v>
      </c>
      <c r="N72" s="5">
        <v>1805.2620879200001</v>
      </c>
      <c r="O72" s="5">
        <v>1927.1541586599999</v>
      </c>
      <c r="P72" s="5">
        <v>2046.1605564700001</v>
      </c>
      <c r="Q72" s="5">
        <v>2162.9107349300002</v>
      </c>
      <c r="R72" s="5">
        <v>2405.7268757799998</v>
      </c>
      <c r="S72" s="5">
        <v>2660.2695896999999</v>
      </c>
      <c r="T72" s="5">
        <v>2914.1605812299999</v>
      </c>
      <c r="U72" s="5">
        <v>3173.6127556199999</v>
      </c>
      <c r="V72" s="5">
        <v>3526.5314862800001</v>
      </c>
      <c r="W72" s="5">
        <v>4364.4903326399999</v>
      </c>
      <c r="X72" s="5">
        <v>5997.9852367800004</v>
      </c>
      <c r="Y72" s="5">
        <v>7942.1832798699998</v>
      </c>
      <c r="Z72" s="5">
        <v>10283.208322029999</v>
      </c>
      <c r="AA72" s="5">
        <v>12956.91918479</v>
      </c>
      <c r="AB72" s="5">
        <v>16240.276329689999</v>
      </c>
      <c r="AC72" s="5">
        <v>19617.035022650001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178.46085823000001</v>
      </c>
      <c r="D73" s="5">
        <v>338.59578512000002</v>
      </c>
      <c r="E73" s="5">
        <v>530.89631522000002</v>
      </c>
      <c r="F73" s="5">
        <v>693.48638033999998</v>
      </c>
      <c r="G73" s="5">
        <v>861.22517475999996</v>
      </c>
      <c r="H73" s="5">
        <v>1036.2678803900001</v>
      </c>
      <c r="I73" s="5">
        <v>1199.7032346000001</v>
      </c>
      <c r="J73" s="5">
        <v>1355.2343583300001</v>
      </c>
      <c r="K73" s="5">
        <v>1503.9704460200001</v>
      </c>
      <c r="L73" s="5">
        <v>1646.77127045</v>
      </c>
      <c r="M73" s="5">
        <v>1784.4398364000001</v>
      </c>
      <c r="N73" s="5">
        <v>1917.7023286399999</v>
      </c>
      <c r="O73" s="5">
        <v>2047.2176577299999</v>
      </c>
      <c r="P73" s="5">
        <v>2173.6222203900002</v>
      </c>
      <c r="Q73" s="5">
        <v>2297.6160046800001</v>
      </c>
      <c r="R73" s="5">
        <v>2419.6915251099999</v>
      </c>
      <c r="S73" s="5">
        <v>2540.2958308900002</v>
      </c>
      <c r="T73" s="5">
        <v>2659.8401443500002</v>
      </c>
      <c r="U73" s="5">
        <v>2778.70717887</v>
      </c>
      <c r="V73" s="5">
        <v>2897.24865593</v>
      </c>
      <c r="W73" s="5">
        <v>3015.7954141099999</v>
      </c>
      <c r="X73" s="5">
        <v>3135.0445928600002</v>
      </c>
      <c r="Y73" s="5">
        <v>3253.7452545400001</v>
      </c>
      <c r="Z73" s="5">
        <v>3365.22724014</v>
      </c>
      <c r="AA73" s="5">
        <v>3474.1556760499998</v>
      </c>
      <c r="AB73" s="5">
        <v>3581.8053565</v>
      </c>
      <c r="AC73" s="5">
        <v>3691.5900024299999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3.2681469999999997E-2</v>
      </c>
      <c r="D74" s="5">
        <v>2.4310910000000002E-2</v>
      </c>
      <c r="E74" s="5">
        <v>2.8985759999999999E-2</v>
      </c>
      <c r="F74" s="5">
        <v>3.6313579999999998E-2</v>
      </c>
      <c r="G74" s="5">
        <v>4.5097020000000002E-2</v>
      </c>
      <c r="H74" s="5">
        <v>5.4262930000000001E-2</v>
      </c>
      <c r="I74" s="5">
        <v>6.2820790000000001E-2</v>
      </c>
      <c r="J74" s="5">
        <v>7.0964319999999997E-2</v>
      </c>
      <c r="K74" s="5">
        <v>7.8753030000000002E-2</v>
      </c>
      <c r="L74" s="5">
        <v>8.6231199999999994E-2</v>
      </c>
      <c r="M74" s="5">
        <v>9.3438889999999997E-2</v>
      </c>
      <c r="N74" s="5">
        <v>0.1004177</v>
      </c>
      <c r="O74" s="5">
        <v>0.10719795</v>
      </c>
      <c r="P74" s="5">
        <v>0.11381768</v>
      </c>
      <c r="Q74" s="5">
        <v>0.12031190999999999</v>
      </c>
      <c r="R74" s="5">
        <v>0.13381856</v>
      </c>
      <c r="S74" s="5">
        <v>0.14797750000000001</v>
      </c>
      <c r="T74" s="5">
        <v>0.16210018000000001</v>
      </c>
      <c r="U74" s="5">
        <v>0.17653220999999999</v>
      </c>
      <c r="V74" s="5">
        <v>0.19616331000000001</v>
      </c>
      <c r="W74" s="5">
        <v>0.24277477</v>
      </c>
      <c r="X74" s="5">
        <v>0.33363793000000003</v>
      </c>
      <c r="Y74" s="5">
        <v>0.44178393999999999</v>
      </c>
      <c r="Z74" s="5">
        <v>0.57200346000000002</v>
      </c>
      <c r="AA74" s="5">
        <v>0.72072862999999998</v>
      </c>
      <c r="AB74" s="5">
        <v>0.90336536999999995</v>
      </c>
      <c r="AC74" s="5">
        <v>1.0911975700000001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6.5359999999999998E-5</v>
      </c>
      <c r="D75" s="5">
        <v>4.8619999999999999E-5</v>
      </c>
      <c r="E75" s="5">
        <v>5.7970000000000002E-5</v>
      </c>
      <c r="F75" s="5">
        <v>7.2630000000000001E-5</v>
      </c>
      <c r="G75" s="5">
        <v>9.0190000000000002E-5</v>
      </c>
      <c r="H75" s="5">
        <v>1.0853000000000001E-4</v>
      </c>
      <c r="I75" s="5">
        <v>1.2564E-4</v>
      </c>
      <c r="J75" s="5">
        <v>1.4192999999999999E-4</v>
      </c>
      <c r="K75" s="5">
        <v>1.5751E-4</v>
      </c>
      <c r="L75" s="5">
        <v>1.7246000000000001E-4</v>
      </c>
      <c r="M75" s="5">
        <v>1.8688E-4</v>
      </c>
      <c r="N75" s="5">
        <v>2.0084000000000001E-4</v>
      </c>
      <c r="O75" s="5">
        <v>2.1440000000000001E-4</v>
      </c>
      <c r="P75" s="5">
        <v>2.2764000000000001E-4</v>
      </c>
      <c r="Q75" s="5">
        <v>2.4062000000000001E-4</v>
      </c>
      <c r="R75" s="5">
        <v>2.6763999999999998E-4</v>
      </c>
      <c r="S75" s="5">
        <v>2.9595000000000001E-4</v>
      </c>
      <c r="T75" s="5">
        <v>3.2420000000000002E-4</v>
      </c>
      <c r="U75" s="5">
        <v>3.5305999999999998E-4</v>
      </c>
      <c r="V75" s="5">
        <v>3.9232999999999998E-4</v>
      </c>
      <c r="W75" s="5">
        <v>4.8555000000000001E-4</v>
      </c>
      <c r="X75" s="5">
        <v>6.6728000000000002E-4</v>
      </c>
      <c r="Y75" s="5">
        <v>8.8356999999999997E-4</v>
      </c>
      <c r="Z75" s="5">
        <v>1.14401E-3</v>
      </c>
      <c r="AA75" s="5">
        <v>1.4414600000000001E-3</v>
      </c>
      <c r="AB75" s="5">
        <v>1.8067300000000001E-3</v>
      </c>
      <c r="AC75" s="5">
        <v>2.1824000000000001E-3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178.45276792000001</v>
      </c>
      <c r="D76" s="5">
        <v>338.58976694</v>
      </c>
      <c r="E76" s="5">
        <v>530.88913978000005</v>
      </c>
      <c r="F76" s="5">
        <v>693.47739089000004</v>
      </c>
      <c r="G76" s="5">
        <v>861.21401097</v>
      </c>
      <c r="H76" s="5">
        <v>1036.2544475699999</v>
      </c>
      <c r="I76" s="5">
        <v>1199.6876832800001</v>
      </c>
      <c r="J76" s="5">
        <v>1355.2167910799999</v>
      </c>
      <c r="K76" s="5">
        <v>1503.9509506700001</v>
      </c>
      <c r="L76" s="5">
        <v>1646.74992387</v>
      </c>
      <c r="M76" s="5">
        <v>1784.41670555</v>
      </c>
      <c r="N76" s="5">
        <v>1917.67747018</v>
      </c>
      <c r="O76" s="5">
        <v>2047.1911208199999</v>
      </c>
      <c r="P76" s="5">
        <v>2173.5940447600001</v>
      </c>
      <c r="Q76" s="5">
        <v>2297.5862213999999</v>
      </c>
      <c r="R76" s="5">
        <v>2419.6583982500001</v>
      </c>
      <c r="S76" s="5">
        <v>2540.2591989799998</v>
      </c>
      <c r="T76" s="5">
        <v>2659.80001636</v>
      </c>
      <c r="U76" s="5">
        <v>2778.6634782299998</v>
      </c>
      <c r="V76" s="5">
        <v>2897.2000955899998</v>
      </c>
      <c r="W76" s="5">
        <v>3015.73531508</v>
      </c>
      <c r="X76" s="5">
        <v>3134.9620006</v>
      </c>
      <c r="Y76" s="5">
        <v>3253.6358906800001</v>
      </c>
      <c r="Z76" s="5">
        <v>3365.0856403600001</v>
      </c>
      <c r="AA76" s="5">
        <v>3473.97725928</v>
      </c>
      <c r="AB76" s="5">
        <v>3581.5817278999998</v>
      </c>
      <c r="AC76" s="5">
        <v>3691.3198758499998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8.0903199999999998E-3</v>
      </c>
      <c r="D77" s="5">
        <v>6.0181799999999997E-3</v>
      </c>
      <c r="E77" s="5">
        <v>7.1754399999999999E-3</v>
      </c>
      <c r="F77" s="5">
        <v>8.9894499999999995E-3</v>
      </c>
      <c r="G77" s="5">
        <v>1.116379E-2</v>
      </c>
      <c r="H77" s="5">
        <v>1.343282E-2</v>
      </c>
      <c r="I77" s="5">
        <v>1.555132E-2</v>
      </c>
      <c r="J77" s="5">
        <v>1.7567260000000001E-2</v>
      </c>
      <c r="K77" s="5">
        <v>1.949536E-2</v>
      </c>
      <c r="L77" s="5">
        <v>2.134658E-2</v>
      </c>
      <c r="M77" s="5">
        <v>2.3130850000000001E-2</v>
      </c>
      <c r="N77" s="5">
        <v>2.4858459999999999E-2</v>
      </c>
      <c r="O77" s="5">
        <v>2.653691E-2</v>
      </c>
      <c r="P77" s="5">
        <v>2.817563E-2</v>
      </c>
      <c r="Q77" s="5">
        <v>2.9783279999999999E-2</v>
      </c>
      <c r="R77" s="5">
        <v>3.3126860000000001E-2</v>
      </c>
      <c r="S77" s="5">
        <v>3.6631909999999997E-2</v>
      </c>
      <c r="T77" s="5">
        <v>4.0127990000000002E-2</v>
      </c>
      <c r="U77" s="5">
        <v>4.3700650000000001E-2</v>
      </c>
      <c r="V77" s="5">
        <v>4.856034E-2</v>
      </c>
      <c r="W77" s="5">
        <v>6.0099029999999998E-2</v>
      </c>
      <c r="X77" s="5">
        <v>8.2592260000000001E-2</v>
      </c>
      <c r="Y77" s="5">
        <v>0.10936385999999999</v>
      </c>
      <c r="Z77" s="5">
        <v>0.14159978000000001</v>
      </c>
      <c r="AA77" s="5">
        <v>0.17841678</v>
      </c>
      <c r="AB77" s="5">
        <v>0.22362861000000001</v>
      </c>
      <c r="AC77" s="5">
        <v>0.27012657000000001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1.10518809</v>
      </c>
      <c r="E78" s="5">
        <v>1.0000000600000001</v>
      </c>
      <c r="F78" s="5">
        <v>1.1546354400000001</v>
      </c>
      <c r="G78" s="5">
        <v>1</v>
      </c>
      <c r="H78" s="5">
        <v>1.0000000099999999</v>
      </c>
      <c r="I78" s="5">
        <v>1.02334587</v>
      </c>
      <c r="J78" s="5">
        <v>1.0000000099999999</v>
      </c>
      <c r="K78" s="5">
        <v>1.0000003099999999</v>
      </c>
      <c r="L78" s="5">
        <v>1.0000235500000001</v>
      </c>
      <c r="M78" s="5">
        <v>1</v>
      </c>
      <c r="N78" s="5">
        <v>1</v>
      </c>
      <c r="O78" s="5">
        <v>1.00000332</v>
      </c>
      <c r="P78" s="5">
        <v>1.00000004</v>
      </c>
      <c r="Q78" s="5">
        <v>1</v>
      </c>
      <c r="R78" s="5">
        <v>1.00000186</v>
      </c>
      <c r="S78" s="5">
        <v>1.00000567</v>
      </c>
      <c r="T78" s="5">
        <v>1.00000552</v>
      </c>
      <c r="U78" s="5">
        <v>1.00000066</v>
      </c>
      <c r="V78" s="5">
        <v>1.0000000099999999</v>
      </c>
      <c r="W78" s="5">
        <v>1</v>
      </c>
      <c r="X78" s="5">
        <v>1.0000000200000001</v>
      </c>
      <c r="Y78" s="5">
        <v>1.0009394899999999</v>
      </c>
      <c r="Z78" s="5">
        <v>1.0000025100000001</v>
      </c>
      <c r="AA78" s="5">
        <v>1.00000003</v>
      </c>
      <c r="AB78" s="5">
        <v>1.0000001700000001</v>
      </c>
      <c r="AC78" s="5">
        <v>1.0006618599999999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1.10518809</v>
      </c>
      <c r="D79" s="5">
        <v>1.0000000600000001</v>
      </c>
      <c r="E79" s="5">
        <v>1.1546354400000001</v>
      </c>
      <c r="F79" s="5">
        <v>1</v>
      </c>
      <c r="G79" s="5">
        <v>1.0000000099999999</v>
      </c>
      <c r="H79" s="5">
        <v>1.02334587</v>
      </c>
      <c r="I79" s="5">
        <v>1.0000000099999999</v>
      </c>
      <c r="J79" s="5">
        <v>1.0000003099999999</v>
      </c>
      <c r="K79" s="5">
        <v>1.0000235500000001</v>
      </c>
      <c r="L79" s="5">
        <v>1</v>
      </c>
      <c r="M79" s="5">
        <v>1</v>
      </c>
      <c r="N79" s="5">
        <v>1.00000332</v>
      </c>
      <c r="O79" s="5">
        <v>1.00000004</v>
      </c>
      <c r="P79" s="5">
        <v>1</v>
      </c>
      <c r="Q79" s="5">
        <v>1.00000186</v>
      </c>
      <c r="R79" s="5">
        <v>1.00000567</v>
      </c>
      <c r="S79" s="5">
        <v>1.00000552</v>
      </c>
      <c r="T79" s="5">
        <v>1.00000066</v>
      </c>
      <c r="U79" s="5">
        <v>1.0000000099999999</v>
      </c>
      <c r="V79" s="5">
        <v>1</v>
      </c>
      <c r="W79" s="5">
        <v>1.0000000200000001</v>
      </c>
      <c r="X79" s="5">
        <v>1.0009394899999999</v>
      </c>
      <c r="Y79" s="5">
        <v>1.0000025100000001</v>
      </c>
      <c r="Z79" s="5">
        <v>1.00000003</v>
      </c>
      <c r="AA79" s="5">
        <v>1.0000001700000001</v>
      </c>
      <c r="AB79" s="5">
        <v>1.0006618599999999</v>
      </c>
      <c r="AC79" s="5">
        <v>1.0001498099999999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13A8F-9562-4ED8-8DB1-D97478A5415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2E-8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76953</v>
      </c>
      <c r="C5" s="5">
        <v>80689.447029479998</v>
      </c>
      <c r="D5" s="5">
        <v>80277.237526960002</v>
      </c>
      <c r="E5" s="5">
        <v>80564.656294240005</v>
      </c>
      <c r="F5" s="5">
        <v>80992.552856380004</v>
      </c>
      <c r="G5" s="5">
        <v>81489.014372880003</v>
      </c>
      <c r="H5" s="5">
        <v>82052.109161660002</v>
      </c>
      <c r="I5" s="5">
        <v>82680.114658010003</v>
      </c>
      <c r="J5" s="5">
        <v>83371.492074659996</v>
      </c>
      <c r="K5" s="5">
        <v>84124.872228470005</v>
      </c>
      <c r="L5" s="5">
        <v>86346.431464349997</v>
      </c>
      <c r="M5" s="5">
        <v>89019.223149269994</v>
      </c>
      <c r="N5" s="5">
        <v>91763.534814169994</v>
      </c>
      <c r="O5" s="5">
        <v>94580.259640229997</v>
      </c>
      <c r="P5" s="5">
        <v>97470.361629499996</v>
      </c>
      <c r="Q5" s="5">
        <v>100433.48361428</v>
      </c>
      <c r="R5" s="5">
        <v>103179.41941815001</v>
      </c>
      <c r="S5" s="5">
        <v>104936.89833152</v>
      </c>
      <c r="T5" s="5">
        <v>107224.90262392</v>
      </c>
      <c r="U5" s="5">
        <v>109579.97250576</v>
      </c>
      <c r="V5" s="5">
        <v>111990.24526984</v>
      </c>
      <c r="W5" s="5">
        <v>114464.16414485</v>
      </c>
      <c r="X5" s="5">
        <v>116994.37038096999</v>
      </c>
      <c r="Y5" s="5">
        <v>119549.38496416</v>
      </c>
      <c r="Z5" s="5">
        <v>122231.37504386</v>
      </c>
      <c r="AA5" s="5">
        <v>124964.9997376</v>
      </c>
      <c r="AB5" s="5">
        <v>127767.42996538</v>
      </c>
      <c r="AC5" s="5">
        <v>130541.29170630001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223763071.5</v>
      </c>
      <c r="C6" s="5">
        <v>228664518.79690799</v>
      </c>
      <c r="D6" s="5">
        <v>233663653.85028401</v>
      </c>
      <c r="E6" s="5">
        <v>238762581.878539</v>
      </c>
      <c r="F6" s="5">
        <v>243963684.47336999</v>
      </c>
      <c r="G6" s="5">
        <v>249268810.50049999</v>
      </c>
      <c r="H6" s="5">
        <v>254682076.63898501</v>
      </c>
      <c r="I6" s="5">
        <v>260254408.190135</v>
      </c>
      <c r="J6" s="5">
        <v>266201304.73076701</v>
      </c>
      <c r="K6" s="5">
        <v>272676783.90434903</v>
      </c>
      <c r="L6" s="5">
        <v>279713664.33651298</v>
      </c>
      <c r="M6" s="5">
        <v>287486371.85797</v>
      </c>
      <c r="N6" s="5">
        <v>296237556.16295898</v>
      </c>
      <c r="O6" s="5">
        <v>306113716.12938797</v>
      </c>
      <c r="P6" s="5">
        <v>317166683.05435902</v>
      </c>
      <c r="Q6" s="5">
        <v>329319466.34842402</v>
      </c>
      <c r="R6" s="5">
        <v>340353305.65305001</v>
      </c>
      <c r="S6" s="5">
        <v>344152424.68422401</v>
      </c>
      <c r="T6" s="5">
        <v>351421280.46362698</v>
      </c>
      <c r="U6" s="5">
        <v>358898525.00364202</v>
      </c>
      <c r="V6" s="5">
        <v>366504624.84663898</v>
      </c>
      <c r="W6" s="5">
        <v>374298678.55363202</v>
      </c>
      <c r="X6" s="5">
        <v>382229851.15859401</v>
      </c>
      <c r="Y6" s="5">
        <v>390083060.70481497</v>
      </c>
      <c r="Z6" s="5">
        <v>398554421.54874599</v>
      </c>
      <c r="AA6" s="5">
        <v>407132351.62397701</v>
      </c>
      <c r="AB6" s="5">
        <v>415932430.72588801</v>
      </c>
      <c r="AC6" s="5">
        <v>424283434.402951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223763071.5</v>
      </c>
      <c r="C7" s="5">
        <v>228664195.61000001</v>
      </c>
      <c r="D7" s="5">
        <v>233663342.2022</v>
      </c>
      <c r="E7" s="5">
        <v>238762471.726244</v>
      </c>
      <c r="F7" s="5">
        <v>243963583.84076801</v>
      </c>
      <c r="G7" s="5">
        <v>249268718.197584</v>
      </c>
      <c r="H7" s="5">
        <v>254679955.24153501</v>
      </c>
      <c r="I7" s="5">
        <v>260199417.026366</v>
      </c>
      <c r="J7" s="5">
        <v>265829268.04689401</v>
      </c>
      <c r="K7" s="5">
        <v>271571716.08783102</v>
      </c>
      <c r="L7" s="5">
        <v>277429013.08958799</v>
      </c>
      <c r="M7" s="5">
        <v>283403456.03138</v>
      </c>
      <c r="N7" s="5">
        <v>289497387.83200699</v>
      </c>
      <c r="O7" s="5">
        <v>295713198.26864803</v>
      </c>
      <c r="P7" s="5">
        <v>302053324.91402102</v>
      </c>
      <c r="Q7" s="5">
        <v>308520254.09230101</v>
      </c>
      <c r="R7" s="5">
        <v>315116521.85414702</v>
      </c>
      <c r="S7" s="5">
        <v>321844714.97122997</v>
      </c>
      <c r="T7" s="5">
        <v>328707471.95065498</v>
      </c>
      <c r="U7" s="5">
        <v>335707484.06966799</v>
      </c>
      <c r="V7" s="5">
        <v>342847496.43106103</v>
      </c>
      <c r="W7" s="5">
        <v>350130309.03968197</v>
      </c>
      <c r="X7" s="5">
        <v>357558777.90047598</v>
      </c>
      <c r="Y7" s="5">
        <v>365135816.13848603</v>
      </c>
      <c r="Z7" s="5">
        <v>372864395.14125502</v>
      </c>
      <c r="AA7" s="5">
        <v>380747545.72408003</v>
      </c>
      <c r="AB7" s="5">
        <v>388788359.31856197</v>
      </c>
      <c r="AC7" s="5">
        <v>396989989.18493301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20998.94300526</v>
      </c>
      <c r="C8" s="5">
        <v>23797.12341204</v>
      </c>
      <c r="D8" s="5">
        <v>25877.549594740001</v>
      </c>
      <c r="E8" s="5">
        <v>27858.20588211</v>
      </c>
      <c r="F8" s="5">
        <v>29853.77446434</v>
      </c>
      <c r="G8" s="5">
        <v>31855.205607259999</v>
      </c>
      <c r="H8" s="5">
        <v>33864.692895460001</v>
      </c>
      <c r="I8" s="5">
        <v>35884.3213053</v>
      </c>
      <c r="J8" s="5">
        <v>37916.077695779997</v>
      </c>
      <c r="K8" s="5">
        <v>39961.860975379997</v>
      </c>
      <c r="L8" s="5">
        <v>42312.266856150003</v>
      </c>
      <c r="M8" s="5">
        <v>44796.634309230001</v>
      </c>
      <c r="N8" s="5">
        <v>47349.326667159999</v>
      </c>
      <c r="O8" s="5">
        <v>49972.075543790001</v>
      </c>
      <c r="P8" s="5">
        <v>52666.62812537</v>
      </c>
      <c r="Q8" s="5">
        <v>55428.759307319997</v>
      </c>
      <c r="R8" s="5">
        <v>57688.541972400002</v>
      </c>
      <c r="S8" s="5">
        <v>57926.370867309997</v>
      </c>
      <c r="T8" s="5">
        <v>59108.786282950001</v>
      </c>
      <c r="U8" s="5">
        <v>60334.693994640002</v>
      </c>
      <c r="V8" s="5">
        <v>61581.005954029999</v>
      </c>
      <c r="W8" s="5">
        <v>62864.329303099999</v>
      </c>
      <c r="X8" s="5">
        <v>64169.773935700003</v>
      </c>
      <c r="Y8" s="5">
        <v>65435.183559079996</v>
      </c>
      <c r="Z8" s="5">
        <v>66860.092115919993</v>
      </c>
      <c r="AA8" s="5">
        <v>68297.087617550002</v>
      </c>
      <c r="AB8" s="5">
        <v>69778.844766359995</v>
      </c>
      <c r="AC8" s="5">
        <v>71113.514370670004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4766.0564919099997</v>
      </c>
      <c r="C9" s="5">
        <v>4699.0252132300002</v>
      </c>
      <c r="D9" s="5">
        <v>4603.7335861000001</v>
      </c>
      <c r="E9" s="5">
        <v>4511.6883727699997</v>
      </c>
      <c r="F9" s="5">
        <v>4422.3018492499996</v>
      </c>
      <c r="G9" s="5">
        <v>4335.2253181899996</v>
      </c>
      <c r="H9" s="5">
        <v>4250.3718166199997</v>
      </c>
      <c r="I9" s="5">
        <v>4168.8049009099996</v>
      </c>
      <c r="J9" s="5">
        <v>4095.6134157699998</v>
      </c>
      <c r="K9" s="5">
        <v>4034.3773865500002</v>
      </c>
      <c r="L9" s="5">
        <v>3973.8916302900002</v>
      </c>
      <c r="M9" s="5">
        <v>3923.1957291399999</v>
      </c>
      <c r="N9" s="5">
        <v>3889.8009041199998</v>
      </c>
      <c r="O9" s="5">
        <v>3877.1065578600001</v>
      </c>
      <c r="P9" s="5">
        <v>3886.2005423199998</v>
      </c>
      <c r="Q9" s="5">
        <v>3918.31300964</v>
      </c>
      <c r="R9" s="5">
        <v>3977.6632474399999</v>
      </c>
      <c r="S9" s="5">
        <v>4079.05625556</v>
      </c>
      <c r="T9" s="5">
        <v>4164.4649159199998</v>
      </c>
      <c r="U9" s="5">
        <v>4251.1644429400003</v>
      </c>
      <c r="V9" s="5">
        <v>4339.7151487299998</v>
      </c>
      <c r="W9" s="5">
        <v>4429.7948089800002</v>
      </c>
      <c r="X9" s="5">
        <v>4521.78613941</v>
      </c>
      <c r="Y9" s="5">
        <v>4617.1247215200001</v>
      </c>
      <c r="Z9" s="5">
        <v>4711.3939222199997</v>
      </c>
      <c r="AA9" s="5">
        <v>4807.9632030900002</v>
      </c>
      <c r="AB9" s="5">
        <v>4906.1638017300002</v>
      </c>
      <c r="AC9" s="5">
        <v>5010.2428083000004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1.5099999999999999E-6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42871.51755715</v>
      </c>
      <c r="D11" s="5">
        <v>40117.813246580001</v>
      </c>
      <c r="E11" s="5">
        <v>37626.115181720001</v>
      </c>
      <c r="F11" s="5">
        <v>35164.023187669998</v>
      </c>
      <c r="G11" s="5">
        <v>32725.221220250001</v>
      </c>
      <c r="H11" s="5">
        <v>30307.46789539</v>
      </c>
      <c r="I11" s="5">
        <v>27920.107747490001</v>
      </c>
      <c r="J11" s="5">
        <v>25612.92086341</v>
      </c>
      <c r="K11" s="5">
        <v>23420.658350689999</v>
      </c>
      <c r="L11" s="5">
        <v>21230.821773439999</v>
      </c>
      <c r="M11" s="5">
        <v>19104.01987652</v>
      </c>
      <c r="N11" s="5">
        <v>17106.577468430001</v>
      </c>
      <c r="O11" s="5">
        <v>15271.44664434</v>
      </c>
      <c r="P11" s="5">
        <v>13608.357963279999</v>
      </c>
      <c r="Q11" s="5">
        <v>12128.183034289999</v>
      </c>
      <c r="R11" s="5">
        <v>11308.29830386</v>
      </c>
      <c r="S11" s="5">
        <v>12441.99629881</v>
      </c>
      <c r="T11" s="5">
        <v>12709.9539826</v>
      </c>
      <c r="U11" s="5">
        <v>12965.58898429</v>
      </c>
      <c r="V11" s="5">
        <v>13232.095928090001</v>
      </c>
      <c r="W11" s="5">
        <v>13493.85142655</v>
      </c>
      <c r="X11" s="5">
        <v>13766.074999210001</v>
      </c>
      <c r="Y11" s="5">
        <v>14110.22362631</v>
      </c>
      <c r="Z11" s="5">
        <v>14331.574316759999</v>
      </c>
      <c r="AA11" s="5">
        <v>14575.32681803</v>
      </c>
      <c r="AB11" s="5">
        <v>14810.261713239999</v>
      </c>
      <c r="AC11" s="5">
        <v>15223.874997319999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25764.999497180001</v>
      </c>
      <c r="C12" s="5">
        <v>28496.148625270002</v>
      </c>
      <c r="D12" s="5">
        <v>30481.283180840001</v>
      </c>
      <c r="E12" s="5">
        <v>32369.894254880001</v>
      </c>
      <c r="F12" s="5">
        <v>34276.076313580001</v>
      </c>
      <c r="G12" s="5">
        <v>36190.430925449997</v>
      </c>
      <c r="H12" s="5">
        <v>38115.064712079999</v>
      </c>
      <c r="I12" s="5">
        <v>40053.12620621</v>
      </c>
      <c r="J12" s="5">
        <v>42011.691111549997</v>
      </c>
      <c r="K12" s="5">
        <v>43996.238361939999</v>
      </c>
      <c r="L12" s="5">
        <v>46286.158486430002</v>
      </c>
      <c r="M12" s="5">
        <v>48719.830038369997</v>
      </c>
      <c r="N12" s="5">
        <v>51239.127571279998</v>
      </c>
      <c r="O12" s="5">
        <v>53849.182101650003</v>
      </c>
      <c r="P12" s="5">
        <v>56552.828669199997</v>
      </c>
      <c r="Q12" s="5">
        <v>59347.072316960002</v>
      </c>
      <c r="R12" s="5">
        <v>61666.205219839998</v>
      </c>
      <c r="S12" s="5">
        <v>62005.427122870002</v>
      </c>
      <c r="T12" s="5">
        <v>63273.251198869999</v>
      </c>
      <c r="U12" s="5">
        <v>64585.858437579998</v>
      </c>
      <c r="V12" s="5">
        <v>65920.721102759999</v>
      </c>
      <c r="W12" s="5">
        <v>67294.12411207</v>
      </c>
      <c r="X12" s="5">
        <v>68691.560075109999</v>
      </c>
      <c r="Y12" s="5">
        <v>70052.308280600002</v>
      </c>
      <c r="Z12" s="5">
        <v>71571.486038140007</v>
      </c>
      <c r="AA12" s="5">
        <v>73105.050820639997</v>
      </c>
      <c r="AB12" s="5">
        <v>74685.008568089994</v>
      </c>
      <c r="AC12" s="5">
        <v>76123.757178970001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25764.999497180001</v>
      </c>
      <c r="C13" s="5">
        <v>71367.666182410001</v>
      </c>
      <c r="D13" s="5">
        <v>70599.096427419994</v>
      </c>
      <c r="E13" s="5">
        <v>69996.00943659</v>
      </c>
      <c r="F13" s="5">
        <v>69440.099501250006</v>
      </c>
      <c r="G13" s="5">
        <v>68915.652145700005</v>
      </c>
      <c r="H13" s="5">
        <v>68422.532607469999</v>
      </c>
      <c r="I13" s="5">
        <v>67973.233953689996</v>
      </c>
      <c r="J13" s="5">
        <v>67624.611974960004</v>
      </c>
      <c r="K13" s="5">
        <v>67416.896712629998</v>
      </c>
      <c r="L13" s="5">
        <v>67516.980259870004</v>
      </c>
      <c r="M13" s="5">
        <v>67823.849914890001</v>
      </c>
      <c r="N13" s="5">
        <v>68345.705039699998</v>
      </c>
      <c r="O13" s="5">
        <v>69120.628745990005</v>
      </c>
      <c r="P13" s="5">
        <v>70161.186632490004</v>
      </c>
      <c r="Q13" s="5">
        <v>71475.255351250002</v>
      </c>
      <c r="R13" s="5">
        <v>72974.503523699997</v>
      </c>
      <c r="S13" s="5">
        <v>74447.423421689993</v>
      </c>
      <c r="T13" s="5">
        <v>75983.205181469995</v>
      </c>
      <c r="U13" s="5">
        <v>77551.447421859993</v>
      </c>
      <c r="V13" s="5">
        <v>79152.81703084</v>
      </c>
      <c r="W13" s="5">
        <v>80787.975538629995</v>
      </c>
      <c r="X13" s="5">
        <v>82457.635074320002</v>
      </c>
      <c r="Y13" s="5">
        <v>84162.531906920005</v>
      </c>
      <c r="Z13" s="5">
        <v>85903.060354910005</v>
      </c>
      <c r="AA13" s="5">
        <v>87680.377638680002</v>
      </c>
      <c r="AB13" s="5">
        <v>89495.270281329998</v>
      </c>
      <c r="AC13" s="5">
        <v>91347.632176290004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30200</v>
      </c>
      <c r="C15" s="5">
        <v>29193.333434889999</v>
      </c>
      <c r="D15" s="5">
        <v>28220.222320389999</v>
      </c>
      <c r="E15" s="5">
        <v>27279.548311129998</v>
      </c>
      <c r="F15" s="5">
        <v>26370.230066799999</v>
      </c>
      <c r="G15" s="5">
        <v>25491.222409120001</v>
      </c>
      <c r="H15" s="5">
        <v>24641.515034259999</v>
      </c>
      <c r="I15" s="5">
        <v>23820.131199790001</v>
      </c>
      <c r="J15" s="5">
        <v>23026.1268265</v>
      </c>
      <c r="K15" s="5">
        <v>22258.58926561</v>
      </c>
      <c r="L15" s="5">
        <v>23023.640788420002</v>
      </c>
      <c r="M15" s="5">
        <v>24180.744942860001</v>
      </c>
      <c r="N15" s="5">
        <v>25367.44735165</v>
      </c>
      <c r="O15" s="5">
        <v>26584.556556399999</v>
      </c>
      <c r="P15" s="5">
        <v>27832.886783710001</v>
      </c>
      <c r="Q15" s="5">
        <v>28693.460495290001</v>
      </c>
      <c r="R15" s="5">
        <v>29646.76562337</v>
      </c>
      <c r="S15" s="5">
        <v>30628.986476319998</v>
      </c>
      <c r="T15" s="5">
        <v>31596.709195480002</v>
      </c>
      <c r="U15" s="5">
        <v>32587.292487589999</v>
      </c>
      <c r="V15" s="5">
        <v>33601.777834009998</v>
      </c>
      <c r="W15" s="5">
        <v>34639.459598660003</v>
      </c>
      <c r="X15" s="5">
        <v>35700.597904150003</v>
      </c>
      <c r="Y15" s="5">
        <v>36789.920460430003</v>
      </c>
      <c r="Z15" s="5">
        <v>37897.015364250001</v>
      </c>
      <c r="AA15" s="5">
        <v>39029.340476619996</v>
      </c>
      <c r="AB15" s="5">
        <v>40185.373451109997</v>
      </c>
      <c r="AC15" s="5">
        <v>41373.948599299998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9723220</v>
      </c>
      <c r="C16" s="5">
        <v>9399112.6993624307</v>
      </c>
      <c r="D16" s="5">
        <v>9085808.9418643396</v>
      </c>
      <c r="E16" s="5">
        <v>8782948.6657234207</v>
      </c>
      <c r="F16" s="5">
        <v>8490183.7207296994</v>
      </c>
      <c r="G16" s="5">
        <v>8207177.6003164602</v>
      </c>
      <c r="H16" s="5">
        <v>7933482.4563172897</v>
      </c>
      <c r="I16" s="5">
        <v>7666291.07978974</v>
      </c>
      <c r="J16" s="5">
        <v>7396562.8706707302</v>
      </c>
      <c r="K16" s="5">
        <v>7121955.4514032397</v>
      </c>
      <c r="L16" s="5">
        <v>7325540.3779539401</v>
      </c>
      <c r="M16" s="5">
        <v>7634488.3696842799</v>
      </c>
      <c r="N16" s="5">
        <v>7925716.7191543197</v>
      </c>
      <c r="O16" s="5">
        <v>8196313.18460197</v>
      </c>
      <c r="P16" s="5">
        <v>8446677.3356104102</v>
      </c>
      <c r="Q16" s="5">
        <v>8555772.2664616294</v>
      </c>
      <c r="R16" s="5">
        <v>8731391.9839299992</v>
      </c>
      <c r="S16" s="5">
        <v>9116166.02406835</v>
      </c>
      <c r="T16" s="5">
        <v>9406332.3500137795</v>
      </c>
      <c r="U16" s="5">
        <v>9701590.8330015298</v>
      </c>
      <c r="V16" s="5">
        <v>10004575.6975566</v>
      </c>
      <c r="W16" s="5">
        <v>10313462.184872899</v>
      </c>
      <c r="X16" s="5">
        <v>10629880.6956477</v>
      </c>
      <c r="Y16" s="5">
        <v>10961723.619286301</v>
      </c>
      <c r="Z16" s="5">
        <v>11285350.6023167</v>
      </c>
      <c r="AA16" s="5">
        <v>11618167.362728</v>
      </c>
      <c r="AB16" s="5">
        <v>11956356.871561799</v>
      </c>
      <c r="AC16" s="5">
        <v>12323128.470238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9723220</v>
      </c>
      <c r="C17" s="5">
        <v>9399112.6993624307</v>
      </c>
      <c r="D17" s="5">
        <v>9085808.9418643396</v>
      </c>
      <c r="E17" s="5">
        <v>8782948.6657234207</v>
      </c>
      <c r="F17" s="5">
        <v>8490183.7207296994</v>
      </c>
      <c r="G17" s="5">
        <v>8207177.6003164602</v>
      </c>
      <c r="H17" s="5">
        <v>7933605.0261237202</v>
      </c>
      <c r="I17" s="5">
        <v>7669151.5126197301</v>
      </c>
      <c r="J17" s="5">
        <v>7413513.12887746</v>
      </c>
      <c r="K17" s="5">
        <v>7166392.7427660003</v>
      </c>
      <c r="L17" s="5">
        <v>7412709.3271399103</v>
      </c>
      <c r="M17" s="5">
        <v>7785251.4822624195</v>
      </c>
      <c r="N17" s="5">
        <v>8167323.1144162901</v>
      </c>
      <c r="O17" s="5">
        <v>8559184.5422924496</v>
      </c>
      <c r="P17" s="5">
        <v>8961097.9149149396</v>
      </c>
      <c r="Q17" s="5">
        <v>9238168.8976109307</v>
      </c>
      <c r="R17" s="5">
        <v>9545095.7594174799</v>
      </c>
      <c r="S17" s="5">
        <v>9861332.3505313098</v>
      </c>
      <c r="T17" s="5">
        <v>10172901.1111938</v>
      </c>
      <c r="U17" s="5">
        <v>10491830.079736199</v>
      </c>
      <c r="V17" s="5">
        <v>10818454.5723077</v>
      </c>
      <c r="W17" s="5">
        <v>11152547.401765101</v>
      </c>
      <c r="X17" s="5">
        <v>11494192.3173893</v>
      </c>
      <c r="Y17" s="5">
        <v>11844911.456357</v>
      </c>
      <c r="Z17" s="5">
        <v>12201352.594185499</v>
      </c>
      <c r="AA17" s="5">
        <v>12565916.869616101</v>
      </c>
      <c r="AB17" s="5">
        <v>12938114.146806801</v>
      </c>
      <c r="AC17" s="5">
        <v>13320788.727598101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6165.5671487500003</v>
      </c>
      <c r="C18" s="5">
        <v>5960.0482645299999</v>
      </c>
      <c r="D18" s="5">
        <v>5761.3799890399996</v>
      </c>
      <c r="E18" s="5">
        <v>5569.3340033100003</v>
      </c>
      <c r="F18" s="5">
        <v>5383.68954321</v>
      </c>
      <c r="G18" s="5">
        <v>5204.2332273900001</v>
      </c>
      <c r="H18" s="5">
        <v>5030.7587943999997</v>
      </c>
      <c r="I18" s="5">
        <v>4863.0668345800004</v>
      </c>
      <c r="J18" s="5">
        <v>4700.9646067699996</v>
      </c>
      <c r="K18" s="5">
        <v>4544.2657865399997</v>
      </c>
      <c r="L18" s="5">
        <v>4700.4570625699998</v>
      </c>
      <c r="M18" s="5">
        <v>4936.6889619900003</v>
      </c>
      <c r="N18" s="5">
        <v>5178.9635774500002</v>
      </c>
      <c r="O18" s="5">
        <v>5427.4459790800001</v>
      </c>
      <c r="P18" s="5">
        <v>5682.30239764</v>
      </c>
      <c r="Q18" s="5">
        <v>5857.9952786000003</v>
      </c>
      <c r="R18" s="5">
        <v>6052.6200064300001</v>
      </c>
      <c r="S18" s="5">
        <v>6253.1481065600001</v>
      </c>
      <c r="T18" s="5">
        <v>6450.7162988199998</v>
      </c>
      <c r="U18" s="5">
        <v>6652.9516565699996</v>
      </c>
      <c r="V18" s="5">
        <v>6860.0668063900002</v>
      </c>
      <c r="W18" s="5">
        <v>7071.9176871500003</v>
      </c>
      <c r="X18" s="5">
        <v>7288.5574049200004</v>
      </c>
      <c r="Y18" s="5">
        <v>7510.9511588100004</v>
      </c>
      <c r="Z18" s="5">
        <v>7736.9732770099999</v>
      </c>
      <c r="AA18" s="5">
        <v>7968.1463403999996</v>
      </c>
      <c r="AB18" s="5">
        <v>8204.1595500200001</v>
      </c>
      <c r="AC18" s="5">
        <v>8446.8164999300006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23.497781750000001</v>
      </c>
      <c r="D19" s="5">
        <v>22.714522349999999</v>
      </c>
      <c r="E19" s="5">
        <v>21.95737166</v>
      </c>
      <c r="F19" s="5">
        <v>21.225459300000001</v>
      </c>
      <c r="G19" s="5">
        <v>20.517944</v>
      </c>
      <c r="H19" s="5">
        <v>19.834012569999999</v>
      </c>
      <c r="I19" s="5">
        <v>19.172878780000001</v>
      </c>
      <c r="J19" s="5">
        <v>18.533782819999999</v>
      </c>
      <c r="K19" s="5">
        <v>17.915981859999999</v>
      </c>
      <c r="L19" s="5">
        <v>18.531773319999999</v>
      </c>
      <c r="M19" s="5">
        <v>19.463128709999999</v>
      </c>
      <c r="N19" s="5">
        <v>20.41830779</v>
      </c>
      <c r="O19" s="5">
        <v>21.39796136</v>
      </c>
      <c r="P19" s="5">
        <v>22.40274479</v>
      </c>
      <c r="Q19" s="5">
        <v>23.095422240000001</v>
      </c>
      <c r="R19" s="5">
        <v>23.862739399999999</v>
      </c>
      <c r="S19" s="5">
        <v>24.653330879999999</v>
      </c>
      <c r="T19" s="5">
        <v>25.432252779999999</v>
      </c>
      <c r="U19" s="5">
        <v>26.229575199999999</v>
      </c>
      <c r="V19" s="5">
        <v>27.046136430000001</v>
      </c>
      <c r="W19" s="5">
        <v>27.881368500000001</v>
      </c>
      <c r="X19" s="5">
        <v>28.73548079</v>
      </c>
      <c r="Y19" s="5">
        <v>29.61227864</v>
      </c>
      <c r="Z19" s="5">
        <v>30.503381489999999</v>
      </c>
      <c r="AA19" s="5">
        <v>31.414792169999998</v>
      </c>
      <c r="AB19" s="5">
        <v>32.345285369999999</v>
      </c>
      <c r="AC19" s="5">
        <v>33.301971819999999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4.8616100000000002E-2</v>
      </c>
      <c r="C20" s="5">
        <v>4.6995559999999999E-2</v>
      </c>
      <c r="D20" s="5">
        <v>4.5429039999999997E-2</v>
      </c>
      <c r="E20" s="5">
        <v>4.3914740000000001E-2</v>
      </c>
      <c r="F20" s="5">
        <v>4.2450920000000003E-2</v>
      </c>
      <c r="G20" s="5">
        <v>4.1035889999999998E-2</v>
      </c>
      <c r="H20" s="5">
        <v>3.966803E-2</v>
      </c>
      <c r="I20" s="5">
        <v>3.834576E-2</v>
      </c>
      <c r="J20" s="5">
        <v>3.7067570000000001E-2</v>
      </c>
      <c r="K20" s="5">
        <v>3.5831960000000003E-2</v>
      </c>
      <c r="L20" s="5">
        <v>3.7063550000000001E-2</v>
      </c>
      <c r="M20" s="5">
        <v>3.8926259999999997E-2</v>
      </c>
      <c r="N20" s="5">
        <v>4.0836619999999997E-2</v>
      </c>
      <c r="O20" s="5">
        <v>4.2795920000000001E-2</v>
      </c>
      <c r="P20" s="5">
        <v>4.4805490000000003E-2</v>
      </c>
      <c r="Q20" s="5">
        <v>4.6190839999999997E-2</v>
      </c>
      <c r="R20" s="5">
        <v>4.7725480000000001E-2</v>
      </c>
      <c r="S20" s="5">
        <v>4.9306660000000002E-2</v>
      </c>
      <c r="T20" s="5">
        <v>5.0864510000000002E-2</v>
      </c>
      <c r="U20" s="5">
        <v>5.2459150000000003E-2</v>
      </c>
      <c r="V20" s="5">
        <v>5.4092269999999998E-2</v>
      </c>
      <c r="W20" s="5">
        <v>5.5762739999999998E-2</v>
      </c>
      <c r="X20" s="5">
        <v>5.7470960000000001E-2</v>
      </c>
      <c r="Y20" s="5">
        <v>5.9224560000000002E-2</v>
      </c>
      <c r="Z20" s="5">
        <v>6.100676E-2</v>
      </c>
      <c r="AA20" s="5">
        <v>6.2829579999999996E-2</v>
      </c>
      <c r="AB20" s="5">
        <v>6.4690570000000003E-2</v>
      </c>
      <c r="AC20" s="5">
        <v>6.660394E-2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6165.5671487500003</v>
      </c>
      <c r="C21" s="5">
        <v>5960.0482645299999</v>
      </c>
      <c r="D21" s="5">
        <v>5761.3799890399996</v>
      </c>
      <c r="E21" s="5">
        <v>5569.3340033100003</v>
      </c>
      <c r="F21" s="5">
        <v>5383.68954321</v>
      </c>
      <c r="G21" s="5">
        <v>5204.2332273900001</v>
      </c>
      <c r="H21" s="5">
        <v>5030.7587943999997</v>
      </c>
      <c r="I21" s="5">
        <v>4863.0668345800004</v>
      </c>
      <c r="J21" s="5">
        <v>4700.9646067699996</v>
      </c>
      <c r="K21" s="5">
        <v>4544.2657865399997</v>
      </c>
      <c r="L21" s="5">
        <v>4700.4570625699998</v>
      </c>
      <c r="M21" s="5">
        <v>4936.6889619900003</v>
      </c>
      <c r="N21" s="5">
        <v>5178.9635774500002</v>
      </c>
      <c r="O21" s="5">
        <v>5427.4459790800001</v>
      </c>
      <c r="P21" s="5">
        <v>5682.30239764</v>
      </c>
      <c r="Q21" s="5">
        <v>5857.9952786000003</v>
      </c>
      <c r="R21" s="5">
        <v>6052.6200064300001</v>
      </c>
      <c r="S21" s="5">
        <v>6253.1481065600001</v>
      </c>
      <c r="T21" s="5">
        <v>6450.7162988199998</v>
      </c>
      <c r="U21" s="5">
        <v>6652.9516565699996</v>
      </c>
      <c r="V21" s="5">
        <v>6860.0668063900002</v>
      </c>
      <c r="W21" s="5">
        <v>7071.9176871500003</v>
      </c>
      <c r="X21" s="5">
        <v>7288.5574049200004</v>
      </c>
      <c r="Y21" s="5">
        <v>7510.9511588100004</v>
      </c>
      <c r="Z21" s="5">
        <v>7736.9732770099999</v>
      </c>
      <c r="AA21" s="5">
        <v>7968.1463403999996</v>
      </c>
      <c r="AB21" s="5">
        <v>8204.1595500200001</v>
      </c>
      <c r="AC21" s="5">
        <v>8446.8164999300006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0.99999954000000002</v>
      </c>
      <c r="M23" s="5">
        <v>1.0700390399999999</v>
      </c>
      <c r="N23" s="5">
        <v>1.0852413999999999</v>
      </c>
      <c r="O23" s="5">
        <v>1.0841063900000001</v>
      </c>
      <c r="P23" s="5">
        <v>1.08304895</v>
      </c>
      <c r="Q23" s="5">
        <v>1.08206118</v>
      </c>
      <c r="R23" s="5">
        <v>1.06646825</v>
      </c>
      <c r="S23" s="5">
        <v>1.0688521799999999</v>
      </c>
      <c r="T23" s="5">
        <v>1.0687559900000001</v>
      </c>
      <c r="U23" s="5">
        <v>1.0671672400000001</v>
      </c>
      <c r="V23" s="5">
        <v>1.0669146599999999</v>
      </c>
      <c r="W23" s="5">
        <v>1.06668757</v>
      </c>
      <c r="X23" s="5">
        <v>1.0664294000000001</v>
      </c>
      <c r="Y23" s="5">
        <v>1.0661729</v>
      </c>
      <c r="Z23" s="5">
        <v>1.06604765</v>
      </c>
      <c r="AA23" s="5">
        <v>1.06561277</v>
      </c>
      <c r="AB23" s="5">
        <v>1.0653920699999999</v>
      </c>
      <c r="AC23" s="5">
        <v>1.0651237099999999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0.99999954000000002</v>
      </c>
      <c r="L24" s="5">
        <v>1.0700390399999999</v>
      </c>
      <c r="M24" s="5">
        <v>1.0864729900000001</v>
      </c>
      <c r="N24" s="5">
        <v>1.0852513800000001</v>
      </c>
      <c r="O24" s="5">
        <v>1.0841163899999999</v>
      </c>
      <c r="P24" s="5">
        <v>1.08305893</v>
      </c>
      <c r="Q24" s="5">
        <v>1.06646825</v>
      </c>
      <c r="R24" s="5">
        <v>1.0688521799999999</v>
      </c>
      <c r="S24" s="5">
        <v>1.0687559900000001</v>
      </c>
      <c r="T24" s="5">
        <v>1.0671672400000001</v>
      </c>
      <c r="U24" s="5">
        <v>1.0669146599999999</v>
      </c>
      <c r="V24" s="5">
        <v>1.06668757</v>
      </c>
      <c r="W24" s="5">
        <v>1.0664294000000001</v>
      </c>
      <c r="X24" s="5">
        <v>1.0661729</v>
      </c>
      <c r="Y24" s="5">
        <v>1.06604765</v>
      </c>
      <c r="Z24" s="5">
        <v>1.06561277</v>
      </c>
      <c r="AA24" s="5">
        <v>1.0653920699999999</v>
      </c>
      <c r="AB24" s="5">
        <v>1.0651237099999999</v>
      </c>
      <c r="AC24" s="5">
        <v>1.06507997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1.0651641999999999</v>
      </c>
      <c r="D25" s="5">
        <v>1.0689901500000001</v>
      </c>
      <c r="E25" s="5">
        <v>1.0704205600000001</v>
      </c>
      <c r="F25" s="5">
        <v>1.0723459500000001</v>
      </c>
      <c r="G25" s="5">
        <v>1.07443859</v>
      </c>
      <c r="H25" s="5">
        <v>1.07666098</v>
      </c>
      <c r="I25" s="5">
        <v>1.07901984</v>
      </c>
      <c r="J25" s="5">
        <v>1.08152231</v>
      </c>
      <c r="K25" s="5">
        <v>1.08417596</v>
      </c>
      <c r="L25" s="5">
        <v>1.0869888400000001</v>
      </c>
      <c r="M25" s="5">
        <v>1.08647312</v>
      </c>
      <c r="N25" s="5">
        <v>1.0852514</v>
      </c>
      <c r="O25" s="5">
        <v>1.0841163899999999</v>
      </c>
      <c r="P25" s="5">
        <v>1.0830589500000001</v>
      </c>
      <c r="Q25" s="5">
        <v>1.08207118</v>
      </c>
      <c r="R25" s="5">
        <v>1.0820399300000001</v>
      </c>
      <c r="S25" s="5">
        <v>1.08168669</v>
      </c>
      <c r="T25" s="5">
        <v>1.08072553</v>
      </c>
      <c r="U25" s="5">
        <v>1.08014915</v>
      </c>
      <c r="V25" s="5">
        <v>1.0796016900000001</v>
      </c>
      <c r="W25" s="5">
        <v>1.0790736299999999</v>
      </c>
      <c r="X25" s="5">
        <v>1.0785698500000001</v>
      </c>
      <c r="Y25" s="5">
        <v>1.0780851600000001</v>
      </c>
      <c r="Z25" s="5">
        <v>1.07759625</v>
      </c>
      <c r="AA25" s="5">
        <v>1.07716805</v>
      </c>
      <c r="AB25" s="5">
        <v>1.0767509099999999</v>
      </c>
      <c r="AC25" s="5">
        <v>1.0763544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0.11106894</v>
      </c>
      <c r="E34" s="5">
        <v>1.9275E-4</v>
      </c>
      <c r="F34" s="5">
        <v>0</v>
      </c>
      <c r="G34" s="5">
        <v>4.0000000000000001E-8</v>
      </c>
      <c r="H34" s="5">
        <v>4.0000000000000001E-8</v>
      </c>
      <c r="I34" s="5">
        <v>2.9999999999999997E-8</v>
      </c>
      <c r="J34" s="5">
        <v>2.9999999999999997E-8</v>
      </c>
      <c r="K34" s="5">
        <v>2.9999999999999997E-8</v>
      </c>
      <c r="L34" s="5">
        <v>2.9999999999999997E-8</v>
      </c>
      <c r="M34" s="5">
        <v>2.9999999999999997E-8</v>
      </c>
      <c r="N34" s="5">
        <v>2.9999999999999997E-8</v>
      </c>
      <c r="O34" s="5">
        <v>2E-8</v>
      </c>
      <c r="P34" s="5">
        <v>2.9999999999999997E-8</v>
      </c>
      <c r="Q34" s="5">
        <v>2.9999999999999997E-8</v>
      </c>
      <c r="R34" s="5">
        <v>1E-8</v>
      </c>
      <c r="S34" s="5">
        <v>9.9999999999999995E-8</v>
      </c>
      <c r="T34" s="5">
        <v>8.0000000000000002E-8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0.11106894</v>
      </c>
      <c r="D35" s="5">
        <v>1.9275E-4</v>
      </c>
      <c r="E35" s="5">
        <v>0</v>
      </c>
      <c r="F35" s="5">
        <v>4.0000000000000001E-8</v>
      </c>
      <c r="G35" s="5">
        <v>4.0000000000000001E-8</v>
      </c>
      <c r="H35" s="5">
        <v>2.9999999999999997E-8</v>
      </c>
      <c r="I35" s="5">
        <v>2.9999999999999997E-8</v>
      </c>
      <c r="J35" s="5">
        <v>2.9999999999999997E-8</v>
      </c>
      <c r="K35" s="5">
        <v>2.9999999999999997E-8</v>
      </c>
      <c r="L35" s="5">
        <v>2.9999999999999997E-8</v>
      </c>
      <c r="M35" s="5">
        <v>2.9999999999999997E-8</v>
      </c>
      <c r="N35" s="5">
        <v>2E-8</v>
      </c>
      <c r="O35" s="5">
        <v>2.9999999999999997E-8</v>
      </c>
      <c r="P35" s="5">
        <v>2.9999999999999997E-8</v>
      </c>
      <c r="Q35" s="5">
        <v>1E-8</v>
      </c>
      <c r="R35" s="5">
        <v>9.9999999999999995E-8</v>
      </c>
      <c r="S35" s="5">
        <v>8.0000000000000002E-8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4086</v>
      </c>
      <c r="C37" s="5">
        <v>6132.5438345800003</v>
      </c>
      <c r="D37" s="5">
        <v>8268.2926322399999</v>
      </c>
      <c r="E37" s="5">
        <v>10381.208216069999</v>
      </c>
      <c r="F37" s="5">
        <v>12490.234119729999</v>
      </c>
      <c r="G37" s="5">
        <v>14599.16515441</v>
      </c>
      <c r="H37" s="5">
        <v>16709.84530999</v>
      </c>
      <c r="I37" s="5">
        <v>18824.056519099999</v>
      </c>
      <c r="J37" s="5">
        <v>20943.524599560002</v>
      </c>
      <c r="K37" s="5">
        <v>23069.924504179999</v>
      </c>
      <c r="L37" s="5">
        <v>25204.885160630001</v>
      </c>
      <c r="M37" s="5">
        <v>27387.83406325</v>
      </c>
      <c r="N37" s="5">
        <v>29630.639455199998</v>
      </c>
      <c r="O37" s="5">
        <v>31934.895066320001</v>
      </c>
      <c r="P37" s="5">
        <v>34302.209875690001</v>
      </c>
      <c r="Q37" s="5">
        <v>36734.209920250003</v>
      </c>
      <c r="R37" s="5">
        <v>38644.603342449998</v>
      </c>
      <c r="S37" s="5">
        <v>38489.728882540003</v>
      </c>
      <c r="T37" s="5">
        <v>39285.938523949997</v>
      </c>
      <c r="U37" s="5">
        <v>40116.267837890002</v>
      </c>
      <c r="V37" s="5">
        <v>40957.02857386</v>
      </c>
      <c r="W37" s="5">
        <v>41824.926206249998</v>
      </c>
      <c r="X37" s="5">
        <v>42704.61948306</v>
      </c>
      <c r="Y37" s="5">
        <v>43532.671147169996</v>
      </c>
      <c r="Z37" s="5">
        <v>44511.868278169997</v>
      </c>
      <c r="AA37" s="5">
        <v>45492.027967980001</v>
      </c>
      <c r="AB37" s="5">
        <v>46506.195454590001</v>
      </c>
      <c r="AC37" s="5">
        <v>47359.032970870001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30292965.75</v>
      </c>
      <c r="C38" s="5">
        <v>45465722.061049402</v>
      </c>
      <c r="D38" s="5">
        <v>61299830.0341217</v>
      </c>
      <c r="E38" s="5">
        <v>76964656.126500905</v>
      </c>
      <c r="F38" s="5">
        <v>92600644.737733305</v>
      </c>
      <c r="G38" s="5">
        <v>108235930.005145</v>
      </c>
      <c r="H38" s="5">
        <v>123882269.039653</v>
      </c>
      <c r="I38" s="5">
        <v>139506562.19836801</v>
      </c>
      <c r="J38" s="5">
        <v>154917005.932686</v>
      </c>
      <c r="K38" s="5">
        <v>169976253.39611</v>
      </c>
      <c r="L38" s="5">
        <v>184667661.87057099</v>
      </c>
      <c r="M38" s="5">
        <v>199117032.575335</v>
      </c>
      <c r="N38" s="5">
        <v>213178432.18426701</v>
      </c>
      <c r="O38" s="5">
        <v>226722738.92622</v>
      </c>
      <c r="P38" s="5">
        <v>239712241.53124699</v>
      </c>
      <c r="Q38" s="5">
        <v>252224606.525244</v>
      </c>
      <c r="R38" s="5">
        <v>262080966.37876999</v>
      </c>
      <c r="S38" s="5">
        <v>263794000.236215</v>
      </c>
      <c r="T38" s="5">
        <v>269312220.58346498</v>
      </c>
      <c r="U38" s="5">
        <v>275014542.55979401</v>
      </c>
      <c r="V38" s="5">
        <v>280805313.51702899</v>
      </c>
      <c r="W38" s="5">
        <v>286753691.63330603</v>
      </c>
      <c r="X38" s="5">
        <v>292798076.19744998</v>
      </c>
      <c r="Y38" s="5">
        <v>298679748.47468901</v>
      </c>
      <c r="Z38" s="5">
        <v>305229378.92756701</v>
      </c>
      <c r="AA38" s="5">
        <v>311833073.34066099</v>
      </c>
      <c r="AB38" s="5">
        <v>318626677.514754</v>
      </c>
      <c r="AC38" s="5">
        <v>324815909.77325898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30292965.75</v>
      </c>
      <c r="C39" s="5">
        <v>45465722.061049402</v>
      </c>
      <c r="D39" s="5">
        <v>61299830.0341217</v>
      </c>
      <c r="E39" s="5">
        <v>76964656.126500905</v>
      </c>
      <c r="F39" s="5">
        <v>92600644.737733305</v>
      </c>
      <c r="G39" s="5">
        <v>108235930.005145</v>
      </c>
      <c r="H39" s="5">
        <v>123884182.98171</v>
      </c>
      <c r="I39" s="5">
        <v>139558614.637593</v>
      </c>
      <c r="J39" s="5">
        <v>155272019.91648999</v>
      </c>
      <c r="K39" s="5">
        <v>171036816.65692499</v>
      </c>
      <c r="L39" s="5">
        <v>186865081.47422701</v>
      </c>
      <c r="M39" s="5">
        <v>203049123.65266001</v>
      </c>
      <c r="N39" s="5">
        <v>219676932.49316201</v>
      </c>
      <c r="O39" s="5">
        <v>236760323.659807</v>
      </c>
      <c r="P39" s="5">
        <v>254311225.872109</v>
      </c>
      <c r="Q39" s="5">
        <v>272341694.31409001</v>
      </c>
      <c r="R39" s="5">
        <v>286505052.73502398</v>
      </c>
      <c r="S39" s="5">
        <v>285356837.681256</v>
      </c>
      <c r="T39" s="5">
        <v>291259811.59145403</v>
      </c>
      <c r="U39" s="5">
        <v>297415743.42411703</v>
      </c>
      <c r="V39" s="5">
        <v>303649012.190346</v>
      </c>
      <c r="W39" s="5">
        <v>310083469.66766</v>
      </c>
      <c r="X39" s="5">
        <v>316605378.21022201</v>
      </c>
      <c r="Y39" s="5">
        <v>322744423.90293002</v>
      </c>
      <c r="Z39" s="5">
        <v>330004038.47754401</v>
      </c>
      <c r="AA39" s="5">
        <v>337270789.312814</v>
      </c>
      <c r="AB39" s="5">
        <v>344789668.64136201</v>
      </c>
      <c r="AC39" s="5">
        <v>351112472.77036297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4713.3986388399999</v>
      </c>
      <c r="C40" s="5">
        <v>7074.18594287</v>
      </c>
      <c r="D40" s="5">
        <v>9537.8754866199997</v>
      </c>
      <c r="E40" s="5">
        <v>11975.22581378</v>
      </c>
      <c r="F40" s="5">
        <v>14408.089206729999</v>
      </c>
      <c r="G40" s="5">
        <v>16840.843163720001</v>
      </c>
      <c r="H40" s="5">
        <v>19275.614816279998</v>
      </c>
      <c r="I40" s="5">
        <v>21714.45970988</v>
      </c>
      <c r="J40" s="5">
        <v>24159.368658849999</v>
      </c>
      <c r="K40" s="5">
        <v>26612.27380228</v>
      </c>
      <c r="L40" s="5">
        <v>29075.05418703</v>
      </c>
      <c r="M40" s="5">
        <v>31593.19133492</v>
      </c>
      <c r="N40" s="5">
        <v>34180.375838489999</v>
      </c>
      <c r="O40" s="5">
        <v>36838.446142209999</v>
      </c>
      <c r="P40" s="5">
        <v>39569.258281260001</v>
      </c>
      <c r="Q40" s="5">
        <v>42374.687967919999</v>
      </c>
      <c r="R40" s="5">
        <v>44578.419185699997</v>
      </c>
      <c r="S40" s="5">
        <v>44399.764004949997</v>
      </c>
      <c r="T40" s="5">
        <v>45318.230338790003</v>
      </c>
      <c r="U40" s="5">
        <v>46276.055365239998</v>
      </c>
      <c r="V40" s="5">
        <v>47245.913541590002</v>
      </c>
      <c r="W40" s="5">
        <v>48247.07544054</v>
      </c>
      <c r="X40" s="5">
        <v>49261.844185889997</v>
      </c>
      <c r="Y40" s="5">
        <v>50217.041833119998</v>
      </c>
      <c r="Z40" s="5">
        <v>51346.593087250003</v>
      </c>
      <c r="AA40" s="5">
        <v>52477.254699539997</v>
      </c>
      <c r="AB40" s="5">
        <v>53647.145950370003</v>
      </c>
      <c r="AC40" s="5">
        <v>54630.935276949996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68.19858309</v>
      </c>
      <c r="D41" s="5">
        <v>91.949745050000004</v>
      </c>
      <c r="E41" s="5">
        <v>115.44698418999999</v>
      </c>
      <c r="F41" s="5">
        <v>138.90096711000001</v>
      </c>
      <c r="G41" s="5">
        <v>162.35389501</v>
      </c>
      <c r="H41" s="5">
        <v>185.82627446999999</v>
      </c>
      <c r="I41" s="5">
        <v>209.33792195999999</v>
      </c>
      <c r="J41" s="5">
        <v>232.90802987000001</v>
      </c>
      <c r="K41" s="5">
        <v>256.55522499</v>
      </c>
      <c r="L41" s="5">
        <v>280.29762220999999</v>
      </c>
      <c r="M41" s="5">
        <v>304.57368547999999</v>
      </c>
      <c r="N41" s="5">
        <v>329.51539874000002</v>
      </c>
      <c r="O41" s="5">
        <v>355.14048549</v>
      </c>
      <c r="P41" s="5">
        <v>381.46683881000001</v>
      </c>
      <c r="Q41" s="5">
        <v>408.51254146999997</v>
      </c>
      <c r="R41" s="5">
        <v>429.75757909999999</v>
      </c>
      <c r="S41" s="5">
        <v>428.03525652000002</v>
      </c>
      <c r="T41" s="5">
        <v>436.88971738999999</v>
      </c>
      <c r="U41" s="5">
        <v>446.12361514000003</v>
      </c>
      <c r="V41" s="5">
        <v>455.47351829000002</v>
      </c>
      <c r="W41" s="5">
        <v>465.1252045</v>
      </c>
      <c r="X41" s="5">
        <v>474.90806731999999</v>
      </c>
      <c r="Y41" s="5">
        <v>484.11663585000002</v>
      </c>
      <c r="Z41" s="5">
        <v>495.00605772</v>
      </c>
      <c r="AA41" s="5">
        <v>505.90618396999997</v>
      </c>
      <c r="AB41" s="5">
        <v>517.18450296000003</v>
      </c>
      <c r="AC41" s="5">
        <v>526.66870916000005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9.0878899999999999E-2</v>
      </c>
      <c r="C42" s="5">
        <v>0.13639717000000001</v>
      </c>
      <c r="D42" s="5">
        <v>0.18389949</v>
      </c>
      <c r="E42" s="5">
        <v>0.23089397</v>
      </c>
      <c r="F42" s="5">
        <v>0.27780192999999997</v>
      </c>
      <c r="G42" s="5">
        <v>0.32470779</v>
      </c>
      <c r="H42" s="5">
        <v>0.37165255000000003</v>
      </c>
      <c r="I42" s="5">
        <v>0.41867584000000002</v>
      </c>
      <c r="J42" s="5">
        <v>0.46581605999999998</v>
      </c>
      <c r="K42" s="5">
        <v>0.51311045</v>
      </c>
      <c r="L42" s="5">
        <v>0.56059524000000005</v>
      </c>
      <c r="M42" s="5">
        <v>0.60914736999999997</v>
      </c>
      <c r="N42" s="5">
        <v>0.65903080000000003</v>
      </c>
      <c r="O42" s="5">
        <v>0.71028097000000001</v>
      </c>
      <c r="P42" s="5">
        <v>0.76293367999999995</v>
      </c>
      <c r="Q42" s="5">
        <v>0.81702507999999996</v>
      </c>
      <c r="R42" s="5">
        <v>0.85951515999999994</v>
      </c>
      <c r="S42" s="5">
        <v>0.85607051000000001</v>
      </c>
      <c r="T42" s="5">
        <v>0.87377943000000002</v>
      </c>
      <c r="U42" s="5">
        <v>0.89224722999999995</v>
      </c>
      <c r="V42" s="5">
        <v>0.91094704000000004</v>
      </c>
      <c r="W42" s="5">
        <v>0.93025040999999997</v>
      </c>
      <c r="X42" s="5">
        <v>0.94981612999999998</v>
      </c>
      <c r="Y42" s="5">
        <v>0.96823327000000003</v>
      </c>
      <c r="Z42" s="5">
        <v>0.99001212000000005</v>
      </c>
      <c r="AA42" s="5">
        <v>1.0118123699999999</v>
      </c>
      <c r="AB42" s="5">
        <v>1.03436901</v>
      </c>
      <c r="AC42" s="5">
        <v>1.0533374200000001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4407.1367551100002</v>
      </c>
      <c r="C43" s="5">
        <v>6614.5274928299996</v>
      </c>
      <c r="D43" s="5">
        <v>8918.1342049699997</v>
      </c>
      <c r="E43" s="5">
        <v>11197.11314034</v>
      </c>
      <c r="F43" s="5">
        <v>13471.896688430001</v>
      </c>
      <c r="G43" s="5">
        <v>15746.577911369999</v>
      </c>
      <c r="H43" s="5">
        <v>18023.14572633</v>
      </c>
      <c r="I43" s="5">
        <v>20303.522115889999</v>
      </c>
      <c r="J43" s="5">
        <v>22589.568537489999</v>
      </c>
      <c r="K43" s="5">
        <v>24883.09158588</v>
      </c>
      <c r="L43" s="5">
        <v>27185.848213329999</v>
      </c>
      <c r="M43" s="5">
        <v>29540.364694790002</v>
      </c>
      <c r="N43" s="5">
        <v>31959.442050990001</v>
      </c>
      <c r="O43" s="5">
        <v>34444.79927001</v>
      </c>
      <c r="P43" s="5">
        <v>36998.17178769</v>
      </c>
      <c r="Q43" s="5">
        <v>39621.3134384</v>
      </c>
      <c r="R43" s="5">
        <v>41681.853102549998</v>
      </c>
      <c r="S43" s="5">
        <v>41514.806376</v>
      </c>
      <c r="T43" s="5">
        <v>42373.593643599997</v>
      </c>
      <c r="U43" s="5">
        <v>43269.182199230003</v>
      </c>
      <c r="V43" s="5">
        <v>44176.022028339998</v>
      </c>
      <c r="W43" s="5">
        <v>45112.131562199997</v>
      </c>
      <c r="X43" s="5">
        <v>46060.963812189999</v>
      </c>
      <c r="Y43" s="5">
        <v>46954.095707460001</v>
      </c>
      <c r="Z43" s="5">
        <v>48010.252258250002</v>
      </c>
      <c r="AA43" s="5">
        <v>49067.447019580002</v>
      </c>
      <c r="AB43" s="5">
        <v>50161.322400409997</v>
      </c>
      <c r="AC43" s="5">
        <v>51081.188177240001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306.26188373000002</v>
      </c>
      <c r="C44" s="5">
        <v>459.65845003999999</v>
      </c>
      <c r="D44" s="5">
        <v>619.74128164000001</v>
      </c>
      <c r="E44" s="5">
        <v>778.11267343999998</v>
      </c>
      <c r="F44" s="5">
        <v>936.19251829999996</v>
      </c>
      <c r="G44" s="5">
        <v>1094.2652523500001</v>
      </c>
      <c r="H44" s="5">
        <v>1252.4690899499999</v>
      </c>
      <c r="I44" s="5">
        <v>1410.9375939900001</v>
      </c>
      <c r="J44" s="5">
        <v>1569.80012136</v>
      </c>
      <c r="K44" s="5">
        <v>1729.1822164</v>
      </c>
      <c r="L44" s="5">
        <v>1889.2059737</v>
      </c>
      <c r="M44" s="5">
        <v>2052.8266401300002</v>
      </c>
      <c r="N44" s="5">
        <v>2220.93378751</v>
      </c>
      <c r="O44" s="5">
        <v>2393.6468722</v>
      </c>
      <c r="P44" s="5">
        <v>2571.0864935700001</v>
      </c>
      <c r="Q44" s="5">
        <v>2753.3745295200001</v>
      </c>
      <c r="R44" s="5">
        <v>2896.5660831499999</v>
      </c>
      <c r="S44" s="5">
        <v>2884.95762896</v>
      </c>
      <c r="T44" s="5">
        <v>2944.63669519</v>
      </c>
      <c r="U44" s="5">
        <v>3006.8731660200001</v>
      </c>
      <c r="V44" s="5">
        <v>3069.8915132400002</v>
      </c>
      <c r="W44" s="5">
        <v>3134.9438783400001</v>
      </c>
      <c r="X44" s="5">
        <v>3200.8803737100002</v>
      </c>
      <c r="Y44" s="5">
        <v>3262.9461256599998</v>
      </c>
      <c r="Z44" s="5">
        <v>3336.3408290100001</v>
      </c>
      <c r="AA44" s="5">
        <v>3409.80767995</v>
      </c>
      <c r="AB44" s="5">
        <v>3485.82354996</v>
      </c>
      <c r="AC44" s="5">
        <v>3549.7470997099999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1.3828256299999999</v>
      </c>
      <c r="E45" s="5">
        <v>1.28772826</v>
      </c>
      <c r="F45" s="5">
        <v>1.23399825</v>
      </c>
      <c r="G45" s="5">
        <v>1.1988068199999999</v>
      </c>
      <c r="H45" s="5">
        <v>1.1739134899999999</v>
      </c>
      <c r="I45" s="5">
        <v>1.15540014</v>
      </c>
      <c r="J45" s="5">
        <v>1.1411116299999999</v>
      </c>
      <c r="K45" s="5">
        <v>1.12976455</v>
      </c>
      <c r="L45" s="5">
        <v>1.12054695</v>
      </c>
      <c r="M45" s="5">
        <v>1.1144599100000001</v>
      </c>
      <c r="N45" s="5">
        <v>1.10962136</v>
      </c>
      <c r="O45" s="5">
        <v>1.105391</v>
      </c>
      <c r="P45" s="5">
        <v>1.10166119</v>
      </c>
      <c r="Q45" s="5">
        <v>1.0983481799999999</v>
      </c>
      <c r="R45" s="5">
        <v>1.0953848500000001</v>
      </c>
      <c r="S45" s="5">
        <v>1.0789803499999999</v>
      </c>
      <c r="T45" s="5">
        <v>1.0215306</v>
      </c>
      <c r="U45" s="5">
        <v>1.0468577299999999</v>
      </c>
      <c r="V45" s="5">
        <v>1.0473185</v>
      </c>
      <c r="W45" s="5">
        <v>1.0471365100000001</v>
      </c>
      <c r="X45" s="5">
        <v>1.04737481</v>
      </c>
      <c r="Y45" s="5">
        <v>1.0472130799999999</v>
      </c>
      <c r="Z45" s="5">
        <v>1.0455284199999999</v>
      </c>
      <c r="AA45" s="5">
        <v>1.0487111600000001</v>
      </c>
      <c r="AB45" s="5">
        <v>1.04822583</v>
      </c>
      <c r="AC45" s="5">
        <v>1.04850595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1.53935109</v>
      </c>
      <c r="D46" s="5">
        <v>1.38283563</v>
      </c>
      <c r="E46" s="5">
        <v>1.2877378100000001</v>
      </c>
      <c r="F46" s="5">
        <v>1.23400825</v>
      </c>
      <c r="G46" s="5">
        <v>1.19881682</v>
      </c>
      <c r="H46" s="5">
        <v>1.17392349</v>
      </c>
      <c r="I46" s="5">
        <v>1.1554101400000001</v>
      </c>
      <c r="J46" s="5">
        <v>1.14112163</v>
      </c>
      <c r="K46" s="5">
        <v>1.12977455</v>
      </c>
      <c r="L46" s="5">
        <v>1.1205569500000001</v>
      </c>
      <c r="M46" s="5">
        <v>1.11446991</v>
      </c>
      <c r="N46" s="5">
        <v>1.1096313600000001</v>
      </c>
      <c r="O46" s="5">
        <v>1.1054010000000001</v>
      </c>
      <c r="P46" s="5">
        <v>1.10167119</v>
      </c>
      <c r="Q46" s="5">
        <v>1.09835818</v>
      </c>
      <c r="R46" s="5">
        <v>1.0789803499999999</v>
      </c>
      <c r="S46" s="5">
        <v>1.0215306</v>
      </c>
      <c r="T46" s="5">
        <v>1.0468577299999999</v>
      </c>
      <c r="U46" s="5">
        <v>1.0473185</v>
      </c>
      <c r="V46" s="5">
        <v>1.0471365100000001</v>
      </c>
      <c r="W46" s="5">
        <v>1.04737481</v>
      </c>
      <c r="X46" s="5">
        <v>1.0472130799999999</v>
      </c>
      <c r="Y46" s="5">
        <v>1.0455284199999999</v>
      </c>
      <c r="Z46" s="5">
        <v>1.0487111600000001</v>
      </c>
      <c r="AA46" s="5">
        <v>1.04822583</v>
      </c>
      <c r="AB46" s="5">
        <v>1.04850595</v>
      </c>
      <c r="AC46" s="5">
        <v>1.0444493800000001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1.53935109</v>
      </c>
      <c r="D47" s="5">
        <v>1.38283563</v>
      </c>
      <c r="E47" s="5">
        <v>1.28773826</v>
      </c>
      <c r="F47" s="5">
        <v>1.23400825</v>
      </c>
      <c r="G47" s="5">
        <v>1.19881682</v>
      </c>
      <c r="H47" s="5">
        <v>1.17392349</v>
      </c>
      <c r="I47" s="5">
        <v>1.1554101400000001</v>
      </c>
      <c r="J47" s="5">
        <v>1.14112163</v>
      </c>
      <c r="K47" s="5">
        <v>1.12977455</v>
      </c>
      <c r="L47" s="5">
        <v>1.1205569500000001</v>
      </c>
      <c r="M47" s="5">
        <v>1.11446991</v>
      </c>
      <c r="N47" s="5">
        <v>1.1096313600000001</v>
      </c>
      <c r="O47" s="5">
        <v>1.1054010000000001</v>
      </c>
      <c r="P47" s="5">
        <v>1.10167119</v>
      </c>
      <c r="Q47" s="5">
        <v>1.09835818</v>
      </c>
      <c r="R47" s="5">
        <v>1.0953948499999999</v>
      </c>
      <c r="S47" s="5">
        <v>1.09362717</v>
      </c>
      <c r="T47" s="5">
        <v>1.0951825799999999</v>
      </c>
      <c r="U47" s="5">
        <v>1.09526488</v>
      </c>
      <c r="V47" s="5">
        <v>1.09532593</v>
      </c>
      <c r="W47" s="5">
        <v>1.09540248</v>
      </c>
      <c r="X47" s="5">
        <v>1.09546893</v>
      </c>
      <c r="Y47" s="5">
        <v>1.09554817</v>
      </c>
      <c r="Z47" s="5">
        <v>1.0957296400000001</v>
      </c>
      <c r="AA47" s="5">
        <v>1.0957252500000001</v>
      </c>
      <c r="AB47" s="5">
        <v>1.0957507500000001</v>
      </c>
      <c r="AC47" s="5">
        <v>1.09576056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36957</v>
      </c>
      <c r="C48" s="5">
        <v>39796.319760010003</v>
      </c>
      <c r="D48" s="5">
        <v>38360.653824339999</v>
      </c>
      <c r="E48" s="5">
        <v>37611.5327358</v>
      </c>
      <c r="F48" s="5">
        <v>36972.030814389997</v>
      </c>
      <c r="G48" s="5">
        <v>36367.57040027</v>
      </c>
      <c r="H48" s="5">
        <v>35795.468818560003</v>
      </c>
      <c r="I48" s="5">
        <v>35253.278940240001</v>
      </c>
      <c r="J48" s="5">
        <v>34738.758849689999</v>
      </c>
      <c r="K48" s="5">
        <v>34249.853704740002</v>
      </c>
      <c r="L48" s="5">
        <v>33685.063380209998</v>
      </c>
      <c r="M48" s="5">
        <v>33128.623061450002</v>
      </c>
      <c r="N48" s="5">
        <v>32551.47745265</v>
      </c>
      <c r="O48" s="5">
        <v>31952.186726700002</v>
      </c>
      <c r="P48" s="5">
        <v>31329.359211570001</v>
      </c>
      <c r="Q48" s="5">
        <v>31100.055084169999</v>
      </c>
      <c r="R48" s="5">
        <v>31079.93629062</v>
      </c>
      <c r="S48" s="5">
        <v>32105.271664989999</v>
      </c>
      <c r="T48" s="5">
        <v>32722.16637952</v>
      </c>
      <c r="U48" s="5">
        <v>33346.825868439999</v>
      </c>
      <c r="V48" s="5">
        <v>33990.092207920003</v>
      </c>
      <c r="W48" s="5">
        <v>34644.465352250001</v>
      </c>
      <c r="X48" s="5">
        <v>35317.722830749997</v>
      </c>
      <c r="Y48" s="5">
        <v>36037.14894762</v>
      </c>
      <c r="Z48" s="5">
        <v>36712.588102729998</v>
      </c>
      <c r="AA48" s="5">
        <v>37411.475576750003</v>
      </c>
      <c r="AB48" s="5">
        <v>38119.509236350001</v>
      </c>
      <c r="AC48" s="5">
        <v>38925.86710838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162649203.5</v>
      </c>
      <c r="C49" s="5">
        <v>172594346.90866601</v>
      </c>
      <c r="D49" s="5">
        <v>163278014.739301</v>
      </c>
      <c r="E49" s="5">
        <v>153014977.08631501</v>
      </c>
      <c r="F49" s="5">
        <v>142872856.014907</v>
      </c>
      <c r="G49" s="5">
        <v>132825702.89503799</v>
      </c>
      <c r="H49" s="5">
        <v>122864288.63115001</v>
      </c>
      <c r="I49" s="5">
        <v>113026642.039922</v>
      </c>
      <c r="J49" s="5">
        <v>103515771.685399</v>
      </c>
      <c r="K49" s="5">
        <v>94473574.504657894</v>
      </c>
      <c r="L49" s="5">
        <v>85435873.535146102</v>
      </c>
      <c r="M49" s="5">
        <v>76651996.723047793</v>
      </c>
      <c r="N49" s="5">
        <v>68393300.555380896</v>
      </c>
      <c r="O49" s="5">
        <v>60794207.927288704</v>
      </c>
      <c r="P49" s="5">
        <v>53894359.267334901</v>
      </c>
      <c r="Q49" s="5">
        <v>47739603.136722699</v>
      </c>
      <c r="R49" s="5">
        <v>44303157.158607997</v>
      </c>
      <c r="S49" s="5">
        <v>48934254.652436599</v>
      </c>
      <c r="T49" s="5">
        <v>49988567.760978498</v>
      </c>
      <c r="U49" s="5">
        <v>50990951.499789201</v>
      </c>
      <c r="V49" s="5">
        <v>52037158.083985299</v>
      </c>
      <c r="W49" s="5">
        <v>53062661.484206803</v>
      </c>
      <c r="X49" s="5">
        <v>54130280.630982101</v>
      </c>
      <c r="Y49" s="5">
        <v>55493725.345527403</v>
      </c>
      <c r="Z49" s="5">
        <v>56349030.477016397</v>
      </c>
      <c r="AA49" s="5">
        <v>57295645.441546798</v>
      </c>
      <c r="AB49" s="5">
        <v>58204647.937719002</v>
      </c>
      <c r="AC49" s="5">
        <v>59850172.904989898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162649203.5</v>
      </c>
      <c r="C50" s="5">
        <v>172594346.90866601</v>
      </c>
      <c r="D50" s="5">
        <v>163278014.739301</v>
      </c>
      <c r="E50" s="5">
        <v>153014977.08631501</v>
      </c>
      <c r="F50" s="5">
        <v>142872856.014907</v>
      </c>
      <c r="G50" s="5">
        <v>132825702.89503799</v>
      </c>
      <c r="H50" s="5">
        <v>122864288.63115001</v>
      </c>
      <c r="I50" s="5">
        <v>113026642.039922</v>
      </c>
      <c r="J50" s="5">
        <v>103515771.685399</v>
      </c>
      <c r="K50" s="5">
        <v>94473574.504657894</v>
      </c>
      <c r="L50" s="5">
        <v>85435873.535146102</v>
      </c>
      <c r="M50" s="5">
        <v>76651996.723047793</v>
      </c>
      <c r="N50" s="5">
        <v>68393300.555380896</v>
      </c>
      <c r="O50" s="5">
        <v>60794207.927288704</v>
      </c>
      <c r="P50" s="5">
        <v>53894359.267334901</v>
      </c>
      <c r="Q50" s="5">
        <v>47739603.136722699</v>
      </c>
      <c r="R50" s="5">
        <v>44303157.158607997</v>
      </c>
      <c r="S50" s="5">
        <v>48934254.652436599</v>
      </c>
      <c r="T50" s="5">
        <v>49988567.760978498</v>
      </c>
      <c r="U50" s="5">
        <v>50990951.499789201</v>
      </c>
      <c r="V50" s="5">
        <v>52037158.083985299</v>
      </c>
      <c r="W50" s="5">
        <v>53062661.484206803</v>
      </c>
      <c r="X50" s="5">
        <v>54130280.630982101</v>
      </c>
      <c r="Y50" s="5">
        <v>55493725.345527403</v>
      </c>
      <c r="Z50" s="5">
        <v>56349030.477016397</v>
      </c>
      <c r="AA50" s="5">
        <v>57295645.441546798</v>
      </c>
      <c r="AB50" s="5">
        <v>58204647.937719002</v>
      </c>
      <c r="AC50" s="5">
        <v>59850172.904989898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10977.091191949999</v>
      </c>
      <c r="C51" s="5">
        <v>11758.195539599999</v>
      </c>
      <c r="D51" s="5">
        <v>11258.620254449999</v>
      </c>
      <c r="E51" s="5">
        <v>10866.14032977</v>
      </c>
      <c r="F51" s="5">
        <v>10497.39872651</v>
      </c>
      <c r="G51" s="5">
        <v>10137.619541739999</v>
      </c>
      <c r="H51" s="5">
        <v>9786.0688484900002</v>
      </c>
      <c r="I51" s="5">
        <v>9443.2104813000005</v>
      </c>
      <c r="J51" s="5">
        <v>9113.5726967999999</v>
      </c>
      <c r="K51" s="5">
        <v>8800.2281041400001</v>
      </c>
      <c r="L51" s="5">
        <v>8472.6025072800003</v>
      </c>
      <c r="M51" s="5">
        <v>8152.75369804</v>
      </c>
      <c r="N51" s="5">
        <v>7841.7927872600003</v>
      </c>
      <c r="O51" s="5">
        <v>7542.7266476799996</v>
      </c>
      <c r="P51" s="5">
        <v>7256.2585918900004</v>
      </c>
      <c r="Q51" s="5">
        <v>7062.5977720199999</v>
      </c>
      <c r="R51" s="5">
        <v>6974.9332028999997</v>
      </c>
      <c r="S51" s="5">
        <v>7282.37450541</v>
      </c>
      <c r="T51" s="5">
        <v>7425.0864094500002</v>
      </c>
      <c r="U51" s="5">
        <v>7568.00373296</v>
      </c>
      <c r="V51" s="5">
        <v>7715.5188993399997</v>
      </c>
      <c r="W51" s="5">
        <v>7864.63518002</v>
      </c>
      <c r="X51" s="5">
        <v>8018.3602718000002</v>
      </c>
      <c r="Y51" s="5">
        <v>8188.0588344899998</v>
      </c>
      <c r="Z51" s="5">
        <v>8337.0171930300003</v>
      </c>
      <c r="AA51" s="5">
        <v>8492.6502032000008</v>
      </c>
      <c r="AB51" s="5">
        <v>8649.0999332400006</v>
      </c>
      <c r="AC51" s="5">
        <v>8842.16681608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42285.614992620001</v>
      </c>
      <c r="D52" s="5">
        <v>40003.11361113</v>
      </c>
      <c r="E52" s="5">
        <v>37488.669386150003</v>
      </c>
      <c r="F52" s="5">
        <v>35003.849723649997</v>
      </c>
      <c r="G52" s="5">
        <v>32542.297209280001</v>
      </c>
      <c r="H52" s="5">
        <v>30101.750714630001</v>
      </c>
      <c r="I52" s="5">
        <v>27691.527299779998</v>
      </c>
      <c r="J52" s="5">
        <v>25361.364062920002</v>
      </c>
      <c r="K52" s="5">
        <v>23146.025753639999</v>
      </c>
      <c r="L52" s="5">
        <v>20931.78901611</v>
      </c>
      <c r="M52" s="5">
        <v>18779.73919715</v>
      </c>
      <c r="N52" s="5">
        <v>16756.358636069999</v>
      </c>
      <c r="O52" s="5">
        <v>14894.580942189999</v>
      </c>
      <c r="P52" s="5">
        <v>13204.1180205</v>
      </c>
      <c r="Q52" s="5">
        <v>11696.202768499999</v>
      </c>
      <c r="R52" s="5">
        <v>10854.27350386</v>
      </c>
      <c r="S52" s="5">
        <v>11988.89238985</v>
      </c>
      <c r="T52" s="5">
        <v>12247.199101439999</v>
      </c>
      <c r="U52" s="5">
        <v>12492.783117450001</v>
      </c>
      <c r="V52" s="5">
        <v>12749.10373058</v>
      </c>
      <c r="W52" s="5">
        <v>13000.35206363</v>
      </c>
      <c r="X52" s="5">
        <v>13261.91875459</v>
      </c>
      <c r="Y52" s="5">
        <v>13595.962709650001</v>
      </c>
      <c r="Z52" s="5">
        <v>13805.512466869999</v>
      </c>
      <c r="AA52" s="5">
        <v>14037.43313318</v>
      </c>
      <c r="AB52" s="5">
        <v>14260.138744739999</v>
      </c>
      <c r="AC52" s="5">
        <v>14663.292361719999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79.698109720000005</v>
      </c>
      <c r="C53" s="5">
        <v>84.571229990000006</v>
      </c>
      <c r="D53" s="5">
        <v>80.00622722</v>
      </c>
      <c r="E53" s="5">
        <v>74.977338770000003</v>
      </c>
      <c r="F53" s="5">
        <v>70.007699450000004</v>
      </c>
      <c r="G53" s="5">
        <v>65.084594420000002</v>
      </c>
      <c r="H53" s="5">
        <v>60.203501430000003</v>
      </c>
      <c r="I53" s="5">
        <v>55.383054600000001</v>
      </c>
      <c r="J53" s="5">
        <v>50.72272813</v>
      </c>
      <c r="K53" s="5">
        <v>46.29205151</v>
      </c>
      <c r="L53" s="5">
        <v>41.863578029999999</v>
      </c>
      <c r="M53" s="5">
        <v>37.559478390000002</v>
      </c>
      <c r="N53" s="5">
        <v>33.512717270000003</v>
      </c>
      <c r="O53" s="5">
        <v>29.789161880000002</v>
      </c>
      <c r="P53" s="5">
        <v>26.408236039999998</v>
      </c>
      <c r="Q53" s="5">
        <v>23.392405539999999</v>
      </c>
      <c r="R53" s="5">
        <v>21.70854701</v>
      </c>
      <c r="S53" s="5">
        <v>23.97778478</v>
      </c>
      <c r="T53" s="5">
        <v>24.494398199999999</v>
      </c>
      <c r="U53" s="5">
        <v>24.98556623</v>
      </c>
      <c r="V53" s="5">
        <v>25.49820746</v>
      </c>
      <c r="W53" s="5">
        <v>26.000704129999999</v>
      </c>
      <c r="X53" s="5">
        <v>26.52383751</v>
      </c>
      <c r="Y53" s="5">
        <v>27.19192542</v>
      </c>
      <c r="Z53" s="5">
        <v>27.611024929999999</v>
      </c>
      <c r="AA53" s="5">
        <v>28.074866270000001</v>
      </c>
      <c r="AB53" s="5">
        <v>28.520277490000002</v>
      </c>
      <c r="AC53" s="5">
        <v>29.32658472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7008.4506265500004</v>
      </c>
      <c r="C54" s="5">
        <v>7546.8934750300004</v>
      </c>
      <c r="D54" s="5">
        <v>7274.6366948100003</v>
      </c>
      <c r="E54" s="5">
        <v>7132.5748888600001</v>
      </c>
      <c r="F54" s="5">
        <v>7011.3010397500002</v>
      </c>
      <c r="G54" s="5">
        <v>6896.6723910999999</v>
      </c>
      <c r="H54" s="5">
        <v>6788.1802058900003</v>
      </c>
      <c r="I54" s="5">
        <v>6685.36041553</v>
      </c>
      <c r="J54" s="5">
        <v>6587.7878676800001</v>
      </c>
      <c r="K54" s="5">
        <v>6495.0728862300002</v>
      </c>
      <c r="L54" s="5">
        <v>6387.9671930200002</v>
      </c>
      <c r="M54" s="5">
        <v>6282.4449780000004</v>
      </c>
      <c r="N54" s="5">
        <v>6172.99625371</v>
      </c>
      <c r="O54" s="5">
        <v>6059.3479742500003</v>
      </c>
      <c r="P54" s="5">
        <v>5941.2362257699997</v>
      </c>
      <c r="Q54" s="5">
        <v>5897.7514554899999</v>
      </c>
      <c r="R54" s="5">
        <v>5893.9361682299996</v>
      </c>
      <c r="S54" s="5">
        <v>6088.3786918899996</v>
      </c>
      <c r="T54" s="5">
        <v>6205.3653560800003</v>
      </c>
      <c r="U54" s="5">
        <v>6323.8245163600004</v>
      </c>
      <c r="V54" s="5">
        <v>6445.8122420999998</v>
      </c>
      <c r="W54" s="5">
        <v>6569.9062398100004</v>
      </c>
      <c r="X54" s="5">
        <v>6697.5814244000003</v>
      </c>
      <c r="Y54" s="5">
        <v>6834.0119360600002</v>
      </c>
      <c r="Z54" s="5">
        <v>6962.1008493899999</v>
      </c>
      <c r="AA54" s="5">
        <v>7094.6364544199996</v>
      </c>
      <c r="AB54" s="5">
        <v>7228.9065235600001</v>
      </c>
      <c r="AC54" s="5">
        <v>7381.8225972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3968.6405654</v>
      </c>
      <c r="C55" s="5">
        <v>4211.3020645699999</v>
      </c>
      <c r="D55" s="5">
        <v>3983.9835596399998</v>
      </c>
      <c r="E55" s="5">
        <v>3733.5654409099998</v>
      </c>
      <c r="F55" s="5">
        <v>3486.0976867600002</v>
      </c>
      <c r="G55" s="5">
        <v>3240.94715064</v>
      </c>
      <c r="H55" s="5">
        <v>2997.8886425999999</v>
      </c>
      <c r="I55" s="5">
        <v>2757.8500657700001</v>
      </c>
      <c r="J55" s="5">
        <v>2525.7848291199998</v>
      </c>
      <c r="K55" s="5">
        <v>2305.1552179099999</v>
      </c>
      <c r="L55" s="5">
        <v>2084.6353142600001</v>
      </c>
      <c r="M55" s="5">
        <v>1870.30872004</v>
      </c>
      <c r="N55" s="5">
        <v>1668.79653355</v>
      </c>
      <c r="O55" s="5">
        <v>1483.3786734299999</v>
      </c>
      <c r="P55" s="5">
        <v>1315.02236612</v>
      </c>
      <c r="Q55" s="5">
        <v>1164.8463165400001</v>
      </c>
      <c r="R55" s="5">
        <v>1080.9970346699999</v>
      </c>
      <c r="S55" s="5">
        <v>1193.99581352</v>
      </c>
      <c r="T55" s="5">
        <v>1219.7210533699999</v>
      </c>
      <c r="U55" s="5">
        <v>1244.1792165899999</v>
      </c>
      <c r="V55" s="5">
        <v>1269.70665725</v>
      </c>
      <c r="W55" s="5">
        <v>1294.72894021</v>
      </c>
      <c r="X55" s="5">
        <v>1320.7788473999999</v>
      </c>
      <c r="Y55" s="5">
        <v>1354.0468984300001</v>
      </c>
      <c r="Z55" s="5">
        <v>1374.9163436399999</v>
      </c>
      <c r="AA55" s="5">
        <v>1398.0137487699999</v>
      </c>
      <c r="AB55" s="5">
        <v>1420.1934096800001</v>
      </c>
      <c r="AC55" s="5">
        <v>1460.34421888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1.11901553</v>
      </c>
      <c r="E56" s="5">
        <v>1.0040881800000001</v>
      </c>
      <c r="F56" s="5">
        <v>1.02132461</v>
      </c>
      <c r="G56" s="5">
        <v>1.0239554</v>
      </c>
      <c r="H56" s="5">
        <v>1.0246363300000001</v>
      </c>
      <c r="I56" s="5">
        <v>1.02528011</v>
      </c>
      <c r="J56" s="5">
        <v>1.0258886599999999</v>
      </c>
      <c r="K56" s="5">
        <v>1.0264635900000001</v>
      </c>
      <c r="L56" s="5">
        <v>1.02700649</v>
      </c>
      <c r="M56" s="5">
        <v>1.0244892699999999</v>
      </c>
      <c r="N56" s="5">
        <v>1.02445948</v>
      </c>
      <c r="O56" s="5">
        <v>1.02351942</v>
      </c>
      <c r="P56" s="5">
        <v>1.0224890099999999</v>
      </c>
      <c r="Q56" s="5">
        <v>1.0213619899999999</v>
      </c>
      <c r="R56" s="5">
        <v>1.0340425600000001</v>
      </c>
      <c r="S56" s="5">
        <v>1.0409928100000001</v>
      </c>
      <c r="T56" s="5">
        <v>1.0760315300000001</v>
      </c>
      <c r="U56" s="5">
        <v>1.0616820300000001</v>
      </c>
      <c r="V56" s="5">
        <v>1.06155187</v>
      </c>
      <c r="W56" s="5">
        <v>1.0617606100000001</v>
      </c>
      <c r="X56" s="5">
        <v>1.0617207099999999</v>
      </c>
      <c r="Y56" s="5">
        <v>1.0619097200000001</v>
      </c>
      <c r="Z56" s="5">
        <v>1.0628855399999999</v>
      </c>
      <c r="AA56" s="5">
        <v>1.06119048</v>
      </c>
      <c r="AB56" s="5">
        <v>1.06149659</v>
      </c>
      <c r="AC56" s="5">
        <v>1.06138081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1.1216954800000001</v>
      </c>
      <c r="D57" s="5">
        <v>1.0040881800000001</v>
      </c>
      <c r="E57" s="5">
        <v>1.02132461</v>
      </c>
      <c r="F57" s="5">
        <v>1.0239554</v>
      </c>
      <c r="G57" s="5">
        <v>1.0246363300000001</v>
      </c>
      <c r="H57" s="5">
        <v>1.02528011</v>
      </c>
      <c r="I57" s="5">
        <v>1.0258886599999999</v>
      </c>
      <c r="J57" s="5">
        <v>1.0264635900000001</v>
      </c>
      <c r="K57" s="5">
        <v>1.02700649</v>
      </c>
      <c r="L57" s="5">
        <v>1.0244892699999999</v>
      </c>
      <c r="M57" s="5">
        <v>1.02445948</v>
      </c>
      <c r="N57" s="5">
        <v>1.02351942</v>
      </c>
      <c r="O57" s="5">
        <v>1.0224890099999999</v>
      </c>
      <c r="P57" s="5">
        <v>1.0213619899999999</v>
      </c>
      <c r="Q57" s="5">
        <v>1.0340425600000001</v>
      </c>
      <c r="R57" s="5">
        <v>1.0409928100000001</v>
      </c>
      <c r="S57" s="5">
        <v>1.0760315300000001</v>
      </c>
      <c r="T57" s="5">
        <v>1.0616820300000001</v>
      </c>
      <c r="U57" s="5">
        <v>1.06155187</v>
      </c>
      <c r="V57" s="5">
        <v>1.0617606100000001</v>
      </c>
      <c r="W57" s="5">
        <v>1.0617207099999999</v>
      </c>
      <c r="X57" s="5">
        <v>1.0619097200000001</v>
      </c>
      <c r="Y57" s="5">
        <v>1.0628855399999999</v>
      </c>
      <c r="Z57" s="5">
        <v>1.06119048</v>
      </c>
      <c r="AA57" s="5">
        <v>1.06149659</v>
      </c>
      <c r="AB57" s="5">
        <v>1.06138081</v>
      </c>
      <c r="AC57" s="5">
        <v>1.06370148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1.12169561</v>
      </c>
      <c r="D58" s="5">
        <v>1.11902553</v>
      </c>
      <c r="E58" s="5">
        <v>1.1222068000000001</v>
      </c>
      <c r="F58" s="5">
        <v>1.1246157000000001</v>
      </c>
      <c r="G58" s="5">
        <v>1.1269904799999999</v>
      </c>
      <c r="H58" s="5">
        <v>1.1294354799999999</v>
      </c>
      <c r="I58" s="5">
        <v>1.13195282</v>
      </c>
      <c r="J58" s="5">
        <v>1.1345446800000001</v>
      </c>
      <c r="K58" s="5">
        <v>1.13721323</v>
      </c>
      <c r="L58" s="5">
        <v>1.1399607199999999</v>
      </c>
      <c r="M58" s="5">
        <v>1.1451931</v>
      </c>
      <c r="N58" s="5">
        <v>1.15123624</v>
      </c>
      <c r="O58" s="5">
        <v>1.1576806100000001</v>
      </c>
      <c r="P58" s="5">
        <v>1.1645683600000001</v>
      </c>
      <c r="Q58" s="5">
        <v>1.1719478000000001</v>
      </c>
      <c r="R58" s="5">
        <v>1.17772144</v>
      </c>
      <c r="S58" s="5">
        <v>1.1821385600000001</v>
      </c>
      <c r="T58" s="5">
        <v>1.17963394</v>
      </c>
      <c r="U58" s="5">
        <v>1.18003942</v>
      </c>
      <c r="V58" s="5">
        <v>1.1804907600000001</v>
      </c>
      <c r="W58" s="5">
        <v>1.1809167300000001</v>
      </c>
      <c r="X58" s="5">
        <v>1.1813648800000001</v>
      </c>
      <c r="Y58" s="5">
        <v>1.18178775</v>
      </c>
      <c r="Z58" s="5">
        <v>1.1820206099999999</v>
      </c>
      <c r="AA58" s="5">
        <v>1.18260768</v>
      </c>
      <c r="AB58" s="5">
        <v>1.1831386699999999</v>
      </c>
      <c r="AC58" s="5">
        <v>1.1836990700000001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5710</v>
      </c>
      <c r="C59" s="5">
        <v>5567.25</v>
      </c>
      <c r="D59" s="5">
        <v>5428.0687500000004</v>
      </c>
      <c r="E59" s="5">
        <v>5292.3670312499999</v>
      </c>
      <c r="F59" s="5">
        <v>5160.0578554699996</v>
      </c>
      <c r="G59" s="5">
        <v>5031.0564090799999</v>
      </c>
      <c r="H59" s="5">
        <v>4905.2799988500001</v>
      </c>
      <c r="I59" s="5">
        <v>4782.6479988800002</v>
      </c>
      <c r="J59" s="5">
        <v>4663.0817989099996</v>
      </c>
      <c r="K59" s="5">
        <v>4546.5047539400002</v>
      </c>
      <c r="L59" s="5">
        <v>4432.8421350899998</v>
      </c>
      <c r="M59" s="5">
        <v>4322.0210817099996</v>
      </c>
      <c r="N59" s="5">
        <v>4213.9705546699997</v>
      </c>
      <c r="O59" s="5">
        <v>4108.6212907999998</v>
      </c>
      <c r="P59" s="5">
        <v>4005.9057585300002</v>
      </c>
      <c r="Q59" s="5">
        <v>3905.7581145700001</v>
      </c>
      <c r="R59" s="5">
        <v>3808.1141617100002</v>
      </c>
      <c r="S59" s="5">
        <v>3712.9113076600001</v>
      </c>
      <c r="T59" s="5">
        <v>3620.08852497</v>
      </c>
      <c r="U59" s="5">
        <v>3529.5863118500001</v>
      </c>
      <c r="V59" s="5">
        <v>3441.3466540499999</v>
      </c>
      <c r="W59" s="5">
        <v>3355.3129877000001</v>
      </c>
      <c r="X59" s="5">
        <v>3271.4301630099999</v>
      </c>
      <c r="Y59" s="5">
        <v>3189.6444089299998</v>
      </c>
      <c r="Z59" s="5">
        <v>3109.9032987099999</v>
      </c>
      <c r="AA59" s="5">
        <v>3032.1557162399999</v>
      </c>
      <c r="AB59" s="5">
        <v>2956.35182334</v>
      </c>
      <c r="AC59" s="5">
        <v>2882.4430277500001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21097682.25</v>
      </c>
      <c r="C60" s="5">
        <v>1205337.12782966</v>
      </c>
      <c r="D60" s="5">
        <v>0.13499676999999999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21097682.25</v>
      </c>
      <c r="C61" s="5">
        <v>1205337.12782966</v>
      </c>
      <c r="D61" s="5">
        <v>0.13499676999999999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3908.9425176300001</v>
      </c>
      <c r="C62" s="5">
        <v>3360.4040113199999</v>
      </c>
      <c r="D62" s="5">
        <v>3249.0351720499998</v>
      </c>
      <c r="E62" s="5">
        <v>3167.8092896799999</v>
      </c>
      <c r="F62" s="5">
        <v>3088.6140574400001</v>
      </c>
      <c r="G62" s="5">
        <v>3011.3987060099998</v>
      </c>
      <c r="H62" s="5">
        <v>2936.1137383599998</v>
      </c>
      <c r="I62" s="5">
        <v>2862.7108948999999</v>
      </c>
      <c r="J62" s="5">
        <v>2791.1431225299998</v>
      </c>
      <c r="K62" s="5">
        <v>2721.3645444600002</v>
      </c>
      <c r="L62" s="5">
        <v>2653.3304308500001</v>
      </c>
      <c r="M62" s="5">
        <v>2586.9971700800002</v>
      </c>
      <c r="N62" s="5">
        <v>2522.3222408299998</v>
      </c>
      <c r="O62" s="5">
        <v>2459.2641848100002</v>
      </c>
      <c r="P62" s="5">
        <v>2397.7825801899999</v>
      </c>
      <c r="Q62" s="5">
        <v>2337.8380156799999</v>
      </c>
      <c r="R62" s="5">
        <v>2279.3920652900001</v>
      </c>
      <c r="S62" s="5">
        <v>2222.4072636599999</v>
      </c>
      <c r="T62" s="5">
        <v>2166.8470820699999</v>
      </c>
      <c r="U62" s="5">
        <v>2112.67590501</v>
      </c>
      <c r="V62" s="5">
        <v>2059.85900739</v>
      </c>
      <c r="W62" s="5">
        <v>2008.3625322</v>
      </c>
      <c r="X62" s="5">
        <v>1958.1534689</v>
      </c>
      <c r="Y62" s="5">
        <v>1909.19963218</v>
      </c>
      <c r="Z62" s="5">
        <v>1861.4696413700001</v>
      </c>
      <c r="AA62" s="5">
        <v>1814.9329003400001</v>
      </c>
      <c r="AB62" s="5">
        <v>1769.5595778300001</v>
      </c>
      <c r="AC62" s="5">
        <v>1725.3205883799999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494.18822240999998</v>
      </c>
      <c r="D63" s="5">
        <v>5.5349999999999997E-5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17.30009944</v>
      </c>
      <c r="C64" s="5">
        <v>0.98837644000000002</v>
      </c>
      <c r="D64" s="5">
        <v>1.1000000000000001E-7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3417.7884748500001</v>
      </c>
      <c r="C65" s="5">
        <v>3332.3437629800001</v>
      </c>
      <c r="D65" s="5">
        <v>3249.0351689099998</v>
      </c>
      <c r="E65" s="5">
        <v>3167.8092896799999</v>
      </c>
      <c r="F65" s="5">
        <v>3088.6140574400001</v>
      </c>
      <c r="G65" s="5">
        <v>3011.3987060099998</v>
      </c>
      <c r="H65" s="5">
        <v>2936.1137383599998</v>
      </c>
      <c r="I65" s="5">
        <v>2862.7108948999999</v>
      </c>
      <c r="J65" s="5">
        <v>2791.1431225299998</v>
      </c>
      <c r="K65" s="5">
        <v>2721.3645444600002</v>
      </c>
      <c r="L65" s="5">
        <v>2653.3304308500001</v>
      </c>
      <c r="M65" s="5">
        <v>2586.9971700800002</v>
      </c>
      <c r="N65" s="5">
        <v>2522.3222408299998</v>
      </c>
      <c r="O65" s="5">
        <v>2459.2641848100002</v>
      </c>
      <c r="P65" s="5">
        <v>2397.7825801899999</v>
      </c>
      <c r="Q65" s="5">
        <v>2337.8380156799999</v>
      </c>
      <c r="R65" s="5">
        <v>2279.3920652900001</v>
      </c>
      <c r="S65" s="5">
        <v>2222.4072636599999</v>
      </c>
      <c r="T65" s="5">
        <v>2166.8470820699999</v>
      </c>
      <c r="U65" s="5">
        <v>2112.67590501</v>
      </c>
      <c r="V65" s="5">
        <v>2059.85900739</v>
      </c>
      <c r="W65" s="5">
        <v>2008.3625322</v>
      </c>
      <c r="X65" s="5">
        <v>1958.1534689</v>
      </c>
      <c r="Y65" s="5">
        <v>1909.19963218</v>
      </c>
      <c r="Z65" s="5">
        <v>1861.4696413700001</v>
      </c>
      <c r="AA65" s="5">
        <v>1814.9329003400001</v>
      </c>
      <c r="AB65" s="5">
        <v>1769.5595778300001</v>
      </c>
      <c r="AC65" s="5">
        <v>1725.3205883799999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491.15404278</v>
      </c>
      <c r="C66" s="5">
        <v>28.060248340000001</v>
      </c>
      <c r="D66" s="5">
        <v>3.14E-6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5.8596160000000001E-2</v>
      </c>
      <c r="E67" s="5">
        <v>1.1000000000000001E-7</v>
      </c>
      <c r="F67" s="5">
        <v>0</v>
      </c>
      <c r="G67" s="5">
        <v>3.9490000000000003E-5</v>
      </c>
      <c r="H67" s="5">
        <v>4.303E-5</v>
      </c>
      <c r="I67" s="5">
        <v>4.3120000000000001E-5</v>
      </c>
      <c r="J67" s="5">
        <v>4.2160000000000003E-5</v>
      </c>
      <c r="K67" s="5">
        <v>2.97E-5</v>
      </c>
      <c r="L67" s="5">
        <v>3.1579999999999999E-5</v>
      </c>
      <c r="M67" s="5">
        <v>3.2079999999999998E-5</v>
      </c>
      <c r="N67" s="5">
        <v>3.328E-5</v>
      </c>
      <c r="O67" s="5">
        <v>3.328E-5</v>
      </c>
      <c r="P67" s="5">
        <v>2.531E-5</v>
      </c>
      <c r="Q67" s="5">
        <v>2.7569999999999999E-5</v>
      </c>
      <c r="R67" s="5">
        <v>4.8974999999999995E-4</v>
      </c>
      <c r="S67" s="5">
        <v>4.521961E-2</v>
      </c>
      <c r="T67" s="5">
        <v>0.11857007999999999</v>
      </c>
      <c r="U67" s="5">
        <v>0.48639496999999998</v>
      </c>
      <c r="V67" s="5">
        <v>0.56306509999999999</v>
      </c>
      <c r="W67" s="5">
        <v>0.56145577999999996</v>
      </c>
      <c r="X67" s="5">
        <v>0.55833873000000001</v>
      </c>
      <c r="Y67" s="5">
        <v>0.61862812</v>
      </c>
      <c r="Z67" s="5">
        <v>0.68810830999999995</v>
      </c>
      <c r="AA67" s="5">
        <v>0.74070413000000002</v>
      </c>
      <c r="AB67" s="5">
        <v>0.76719610999999999</v>
      </c>
      <c r="AC67" s="5">
        <v>0.78261247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5.8596160000000001E-2</v>
      </c>
      <c r="D68" s="5">
        <v>1.1000000000000001E-7</v>
      </c>
      <c r="E68" s="5">
        <v>0</v>
      </c>
      <c r="F68" s="5">
        <v>3.9490000000000003E-5</v>
      </c>
      <c r="G68" s="5">
        <v>4.303E-5</v>
      </c>
      <c r="H68" s="5">
        <v>4.3120000000000001E-5</v>
      </c>
      <c r="I68" s="5">
        <v>4.2160000000000003E-5</v>
      </c>
      <c r="J68" s="5">
        <v>2.97E-5</v>
      </c>
      <c r="K68" s="5">
        <v>3.1579999999999999E-5</v>
      </c>
      <c r="L68" s="5">
        <v>3.2079999999999998E-5</v>
      </c>
      <c r="M68" s="5">
        <v>3.328E-5</v>
      </c>
      <c r="N68" s="5">
        <v>3.328E-5</v>
      </c>
      <c r="O68" s="5">
        <v>2.531E-5</v>
      </c>
      <c r="P68" s="5">
        <v>2.7569999999999999E-5</v>
      </c>
      <c r="Q68" s="5">
        <v>4.8974999999999995E-4</v>
      </c>
      <c r="R68" s="5">
        <v>4.521961E-2</v>
      </c>
      <c r="S68" s="5">
        <v>0.11857007999999999</v>
      </c>
      <c r="T68" s="5">
        <v>0.48639496999999998</v>
      </c>
      <c r="U68" s="5">
        <v>0.56306509999999999</v>
      </c>
      <c r="V68" s="5">
        <v>0.56145577999999996</v>
      </c>
      <c r="W68" s="5">
        <v>0.55833873000000001</v>
      </c>
      <c r="X68" s="5">
        <v>0.61862812</v>
      </c>
      <c r="Y68" s="5">
        <v>0.68810830999999995</v>
      </c>
      <c r="Z68" s="5">
        <v>0.74070413000000002</v>
      </c>
      <c r="AA68" s="5">
        <v>0.76719610999999999</v>
      </c>
      <c r="AB68" s="5">
        <v>0.78261247</v>
      </c>
      <c r="AC68" s="5">
        <v>0.70094898000000005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2.5992830100000002</v>
      </c>
      <c r="D69" s="5">
        <v>2.7184256200000001</v>
      </c>
      <c r="E69" s="5">
        <v>2.7530759499999999</v>
      </c>
      <c r="F69" s="5">
        <v>2.8038778799999999</v>
      </c>
      <c r="G69" s="5">
        <v>2.85933584</v>
      </c>
      <c r="H69" s="5">
        <v>2.9180619999999999</v>
      </c>
      <c r="I69" s="5">
        <v>2.9801823000000001</v>
      </c>
      <c r="J69" s="5">
        <v>3.0458307900000001</v>
      </c>
      <c r="K69" s="5">
        <v>3.11514969</v>
      </c>
      <c r="L69" s="5">
        <v>3.1882895900000001</v>
      </c>
      <c r="M69" s="5">
        <v>3.3026148800000001</v>
      </c>
      <c r="N69" s="5">
        <v>3.4336118799999999</v>
      </c>
      <c r="O69" s="5">
        <v>3.5718148099999998</v>
      </c>
      <c r="P69" s="5">
        <v>3.71758356</v>
      </c>
      <c r="Q69" s="5">
        <v>3.8712963999999999</v>
      </c>
      <c r="R69" s="5">
        <v>4.0333092099999996</v>
      </c>
      <c r="S69" s="5">
        <v>4.1950724299999997</v>
      </c>
      <c r="T69" s="5">
        <v>4.3319529899999996</v>
      </c>
      <c r="U69" s="5">
        <v>4.4909390399999998</v>
      </c>
      <c r="V69" s="5">
        <v>4.65812735</v>
      </c>
      <c r="W69" s="5">
        <v>4.8334871699999997</v>
      </c>
      <c r="X69" s="5">
        <v>5.0176707199999999</v>
      </c>
      <c r="Y69" s="5">
        <v>5.2108086</v>
      </c>
      <c r="Z69" s="5">
        <v>5.4121341100000002</v>
      </c>
      <c r="AA69" s="5">
        <v>5.62581329</v>
      </c>
      <c r="AB69" s="5">
        <v>5.8495582400000004</v>
      </c>
      <c r="AC69" s="5">
        <v>6.0844764800000002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1292.7476305299999</v>
      </c>
      <c r="D70" s="5">
        <v>2539.33997408</v>
      </c>
      <c r="E70" s="5">
        <v>2979.9491582300002</v>
      </c>
      <c r="F70" s="5">
        <v>3382.4795610299998</v>
      </c>
      <c r="G70" s="5">
        <v>3751.6912247599998</v>
      </c>
      <c r="H70" s="5">
        <v>4091.2335669899999</v>
      </c>
      <c r="I70" s="5">
        <v>4404.4004208099996</v>
      </c>
      <c r="J70" s="5">
        <v>4694.16787054</v>
      </c>
      <c r="K70" s="5">
        <v>4963.2252280299999</v>
      </c>
      <c r="L70" s="5">
        <v>5214.0015616700002</v>
      </c>
      <c r="M70" s="5">
        <v>5460.5483096899998</v>
      </c>
      <c r="N70" s="5">
        <v>5707.0554887400003</v>
      </c>
      <c r="O70" s="5">
        <v>5954.1333408800001</v>
      </c>
      <c r="P70" s="5">
        <v>6202.3461518399999</v>
      </c>
      <c r="Q70" s="5">
        <v>6453.6052307700002</v>
      </c>
      <c r="R70" s="5">
        <v>6705.4424161699999</v>
      </c>
      <c r="S70" s="5">
        <v>6957.3183435199999</v>
      </c>
      <c r="T70" s="5">
        <v>7200.6979942500002</v>
      </c>
      <c r="U70" s="5">
        <v>7440.9234135400002</v>
      </c>
      <c r="V70" s="5">
        <v>7678.8531259700003</v>
      </c>
      <c r="W70" s="5">
        <v>7915.1985253499997</v>
      </c>
      <c r="X70" s="5">
        <v>8150.56914667</v>
      </c>
      <c r="Y70" s="5">
        <v>8385.5660601300006</v>
      </c>
      <c r="Z70" s="5">
        <v>8620.4261567899994</v>
      </c>
      <c r="AA70" s="5">
        <v>8856.2571876900001</v>
      </c>
      <c r="AB70" s="5">
        <v>9093.3797929400007</v>
      </c>
      <c r="AC70" s="5">
        <v>9332.3775657999995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323.18690608000003</v>
      </c>
      <c r="D71" s="5">
        <v>634.83499184000004</v>
      </c>
      <c r="E71" s="5">
        <v>744.98364892999996</v>
      </c>
      <c r="F71" s="5">
        <v>845.61989007</v>
      </c>
      <c r="G71" s="5">
        <v>937.92280484000003</v>
      </c>
      <c r="H71" s="5">
        <v>1022.80838873</v>
      </c>
      <c r="I71" s="5">
        <v>1252.08032445</v>
      </c>
      <c r="J71" s="5">
        <v>2067.1962417700001</v>
      </c>
      <c r="K71" s="5">
        <v>2901.3970059100002</v>
      </c>
      <c r="L71" s="5">
        <v>3655.9424096900002</v>
      </c>
      <c r="M71" s="5">
        <v>4384.0933675799997</v>
      </c>
      <c r="N71" s="5">
        <v>5125.8576567700002</v>
      </c>
      <c r="O71" s="5">
        <v>5883.2415170000004</v>
      </c>
      <c r="P71" s="5">
        <v>6658.1427841100003</v>
      </c>
      <c r="Q71" s="5">
        <v>6693.0710716599997</v>
      </c>
      <c r="R71" s="5">
        <v>7271.5774412700002</v>
      </c>
      <c r="S71" s="5">
        <v>7466.4551803499999</v>
      </c>
      <c r="T71" s="5">
        <v>7782.6696251000003</v>
      </c>
      <c r="U71" s="5">
        <v>8138.0045287900002</v>
      </c>
      <c r="V71" s="5">
        <v>8495.1513568099999</v>
      </c>
      <c r="W71" s="5">
        <v>8859.1445932900006</v>
      </c>
      <c r="X71" s="5">
        <v>9217.0159565600006</v>
      </c>
      <c r="Y71" s="5">
        <v>9564.0838554300008</v>
      </c>
      <c r="Z71" s="5">
        <v>9930.9787516199995</v>
      </c>
      <c r="AA71" s="5">
        <v>10295.88694257</v>
      </c>
      <c r="AB71" s="5">
        <v>10663.91312918</v>
      </c>
      <c r="AC71" s="5">
        <v>11001.431434890001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323.18690608000003</v>
      </c>
      <c r="D72" s="5">
        <v>634.83499184000004</v>
      </c>
      <c r="E72" s="5">
        <v>744.98364892999996</v>
      </c>
      <c r="F72" s="5">
        <v>845.61989007</v>
      </c>
      <c r="G72" s="5">
        <v>937.92280484000003</v>
      </c>
      <c r="H72" s="5">
        <v>1022.80838873</v>
      </c>
      <c r="I72" s="5">
        <v>1252.08032445</v>
      </c>
      <c r="J72" s="5">
        <v>2067.1962417700001</v>
      </c>
      <c r="K72" s="5">
        <v>2901.3970059100002</v>
      </c>
      <c r="L72" s="5">
        <v>3655.9424096900002</v>
      </c>
      <c r="M72" s="5">
        <v>4384.0933675799997</v>
      </c>
      <c r="N72" s="5">
        <v>5125.8576567700002</v>
      </c>
      <c r="O72" s="5">
        <v>5883.2415170000004</v>
      </c>
      <c r="P72" s="5">
        <v>6658.1427841100003</v>
      </c>
      <c r="Q72" s="5">
        <v>6693.0710716599997</v>
      </c>
      <c r="R72" s="5">
        <v>7271.5774412700002</v>
      </c>
      <c r="S72" s="5">
        <v>7466.4551803499999</v>
      </c>
      <c r="T72" s="5">
        <v>7782.6696251000003</v>
      </c>
      <c r="U72" s="5">
        <v>8138.0045287900002</v>
      </c>
      <c r="V72" s="5">
        <v>8495.1513568099999</v>
      </c>
      <c r="W72" s="5">
        <v>8859.1445932900006</v>
      </c>
      <c r="X72" s="5">
        <v>9217.0159565600006</v>
      </c>
      <c r="Y72" s="5">
        <v>9564.0838554300008</v>
      </c>
      <c r="Z72" s="5">
        <v>9930.9787516199995</v>
      </c>
      <c r="AA72" s="5">
        <v>10295.88694257</v>
      </c>
      <c r="AB72" s="5">
        <v>10663.91312918</v>
      </c>
      <c r="AC72" s="5">
        <v>11001.431434890001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343.31486696000002</v>
      </c>
      <c r="D73" s="5">
        <v>674.37227868000002</v>
      </c>
      <c r="E73" s="5">
        <v>791.38481833000003</v>
      </c>
      <c r="F73" s="5">
        <v>898.28477969000005</v>
      </c>
      <c r="G73" s="5">
        <v>996.33628658999999</v>
      </c>
      <c r="H73" s="5">
        <v>1086.5085145600001</v>
      </c>
      <c r="I73" s="5">
        <v>1169.6782855500001</v>
      </c>
      <c r="J73" s="5">
        <v>1246.6420266099999</v>
      </c>
      <c r="K73" s="5">
        <v>1318.10612451</v>
      </c>
      <c r="L73" s="5">
        <v>1384.7142987</v>
      </c>
      <c r="M73" s="5">
        <v>1450.1988733400001</v>
      </c>
      <c r="N73" s="5">
        <v>1515.6731272500001</v>
      </c>
      <c r="O73" s="5">
        <v>1581.2991478700001</v>
      </c>
      <c r="P73" s="5">
        <v>1647.2268167100001</v>
      </c>
      <c r="Q73" s="5">
        <v>1713.95328273</v>
      </c>
      <c r="R73" s="5">
        <v>1780.8407595199999</v>
      </c>
      <c r="S73" s="5">
        <v>1847.7332423</v>
      </c>
      <c r="T73" s="5">
        <v>1912.3710697500001</v>
      </c>
      <c r="U73" s="5">
        <v>1976.1717778</v>
      </c>
      <c r="V73" s="5">
        <v>2039.36284804</v>
      </c>
      <c r="W73" s="5">
        <v>2102.1332721499998</v>
      </c>
      <c r="X73" s="5">
        <v>2164.6447435999999</v>
      </c>
      <c r="Y73" s="5">
        <v>2227.0568220099999</v>
      </c>
      <c r="Z73" s="5">
        <v>2289.43283948</v>
      </c>
      <c r="AA73" s="5">
        <v>2352.0666771699998</v>
      </c>
      <c r="AB73" s="5">
        <v>2415.0435566299998</v>
      </c>
      <c r="AC73" s="5">
        <v>2478.5179976200002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1.797727E-2</v>
      </c>
      <c r="D74" s="5">
        <v>3.5312700000000002E-2</v>
      </c>
      <c r="E74" s="5">
        <v>4.1439719999999999E-2</v>
      </c>
      <c r="F74" s="5">
        <v>4.7037610000000001E-2</v>
      </c>
      <c r="G74" s="5">
        <v>5.2171960000000003E-2</v>
      </c>
      <c r="H74" s="5">
        <v>5.6893720000000002E-2</v>
      </c>
      <c r="I74" s="5">
        <v>6.9646970000000002E-2</v>
      </c>
      <c r="J74" s="5">
        <v>0.11498779000000001</v>
      </c>
      <c r="K74" s="5">
        <v>0.16139021000000001</v>
      </c>
      <c r="L74" s="5">
        <v>0.20336180000000001</v>
      </c>
      <c r="M74" s="5">
        <v>0.24386519000000001</v>
      </c>
      <c r="N74" s="5">
        <v>0.28512583000000002</v>
      </c>
      <c r="O74" s="5">
        <v>0.32725531000000002</v>
      </c>
      <c r="P74" s="5">
        <v>0.37035919</v>
      </c>
      <c r="Q74" s="5">
        <v>0.37230207999999998</v>
      </c>
      <c r="R74" s="5">
        <v>0.40448149999999999</v>
      </c>
      <c r="S74" s="5">
        <v>0.41532156999999997</v>
      </c>
      <c r="T74" s="5">
        <v>0.43291099999999999</v>
      </c>
      <c r="U74" s="5">
        <v>0.45267649999999998</v>
      </c>
      <c r="V74" s="5">
        <v>0.47254278999999999</v>
      </c>
      <c r="W74" s="5">
        <v>0.49278991999999999</v>
      </c>
      <c r="X74" s="5">
        <v>0.51269651000000005</v>
      </c>
      <c r="Y74" s="5">
        <v>0.53200216</v>
      </c>
      <c r="Z74" s="5">
        <v>0.55241068999999998</v>
      </c>
      <c r="AA74" s="5">
        <v>0.57270871000000001</v>
      </c>
      <c r="AB74" s="5">
        <v>0.59318017000000001</v>
      </c>
      <c r="AC74" s="5">
        <v>0.61195462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3.595E-5</v>
      </c>
      <c r="D75" s="5">
        <v>7.0630000000000006E-5</v>
      </c>
      <c r="E75" s="5">
        <v>8.2880000000000006E-5</v>
      </c>
      <c r="F75" s="5">
        <v>9.4079999999999994E-5</v>
      </c>
      <c r="G75" s="5">
        <v>1.0433999999999999E-4</v>
      </c>
      <c r="H75" s="5">
        <v>1.1379000000000001E-4</v>
      </c>
      <c r="I75" s="5">
        <v>1.3929E-4</v>
      </c>
      <c r="J75" s="5">
        <v>2.2997999999999999E-4</v>
      </c>
      <c r="K75" s="5">
        <v>3.2278E-4</v>
      </c>
      <c r="L75" s="5">
        <v>4.0672000000000001E-4</v>
      </c>
      <c r="M75" s="5">
        <v>4.8773000000000002E-4</v>
      </c>
      <c r="N75" s="5">
        <v>5.7025000000000001E-4</v>
      </c>
      <c r="O75" s="5">
        <v>6.5450999999999997E-4</v>
      </c>
      <c r="P75" s="5">
        <v>7.4072000000000005E-4</v>
      </c>
      <c r="Q75" s="5">
        <v>7.4459999999999999E-4</v>
      </c>
      <c r="R75" s="5">
        <v>8.0895999999999995E-4</v>
      </c>
      <c r="S75" s="5">
        <v>8.3064E-4</v>
      </c>
      <c r="T75" s="5">
        <v>8.6582E-4</v>
      </c>
      <c r="U75" s="5">
        <v>9.0534999999999997E-4</v>
      </c>
      <c r="V75" s="5">
        <v>9.4508999999999999E-4</v>
      </c>
      <c r="W75" s="5">
        <v>9.8558000000000001E-4</v>
      </c>
      <c r="X75" s="5">
        <v>1.0253899999999999E-3</v>
      </c>
      <c r="Y75" s="5">
        <v>1.0640000000000001E-3</v>
      </c>
      <c r="Z75" s="5">
        <v>1.1048200000000001E-3</v>
      </c>
      <c r="AA75" s="5">
        <v>1.1454200000000001E-3</v>
      </c>
      <c r="AB75" s="5">
        <v>1.18636E-3</v>
      </c>
      <c r="AC75" s="5">
        <v>1.2239099999999999E-3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343.31041668</v>
      </c>
      <c r="D76" s="5">
        <v>674.36353700999996</v>
      </c>
      <c r="E76" s="5">
        <v>791.37455991000002</v>
      </c>
      <c r="F76" s="5">
        <v>898.27313549999997</v>
      </c>
      <c r="G76" s="5">
        <v>996.32337139000003</v>
      </c>
      <c r="H76" s="5">
        <v>1086.49443049</v>
      </c>
      <c r="I76" s="5">
        <v>1169.6610444</v>
      </c>
      <c r="J76" s="5">
        <v>1246.6135613199999</v>
      </c>
      <c r="K76" s="5">
        <v>1318.0661722699999</v>
      </c>
      <c r="L76" s="5">
        <v>1384.6639563700001</v>
      </c>
      <c r="M76" s="5">
        <v>1450.1385043800001</v>
      </c>
      <c r="N76" s="5">
        <v>1515.6025441899999</v>
      </c>
      <c r="O76" s="5">
        <v>1581.2181356399999</v>
      </c>
      <c r="P76" s="5">
        <v>1647.1351340900001</v>
      </c>
      <c r="Q76" s="5">
        <v>1713.86111914</v>
      </c>
      <c r="R76" s="5">
        <v>1780.7406298999999</v>
      </c>
      <c r="S76" s="5">
        <v>1847.6304292100001</v>
      </c>
      <c r="T76" s="5">
        <v>1912.2639023900001</v>
      </c>
      <c r="U76" s="5">
        <v>1976.0597174699999</v>
      </c>
      <c r="V76" s="5">
        <v>2039.2458698099999</v>
      </c>
      <c r="W76" s="5">
        <v>2102.0112817300001</v>
      </c>
      <c r="X76" s="5">
        <v>2164.51782529</v>
      </c>
      <c r="Y76" s="5">
        <v>2226.9251245700002</v>
      </c>
      <c r="Z76" s="5">
        <v>2289.2960899</v>
      </c>
      <c r="AA76" s="5">
        <v>2351.9249028099998</v>
      </c>
      <c r="AB76" s="5">
        <v>2414.8967145400002</v>
      </c>
      <c r="AC76" s="5">
        <v>2478.3665079100001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4.45028E-3</v>
      </c>
      <c r="D77" s="5">
        <v>8.7416799999999999E-3</v>
      </c>
      <c r="E77" s="5">
        <v>1.0258420000000001E-2</v>
      </c>
      <c r="F77" s="5">
        <v>1.164419E-2</v>
      </c>
      <c r="G77" s="5">
        <v>1.29152E-2</v>
      </c>
      <c r="H77" s="5">
        <v>1.4084070000000001E-2</v>
      </c>
      <c r="I77" s="5">
        <v>1.724115E-2</v>
      </c>
      <c r="J77" s="5">
        <v>2.8465290000000001E-2</v>
      </c>
      <c r="K77" s="5">
        <v>3.995224E-2</v>
      </c>
      <c r="L77" s="5">
        <v>5.0342329999999998E-2</v>
      </c>
      <c r="M77" s="5">
        <v>6.0368970000000001E-2</v>
      </c>
      <c r="N77" s="5">
        <v>7.0583060000000003E-2</v>
      </c>
      <c r="O77" s="5">
        <v>8.1012239999999999E-2</v>
      </c>
      <c r="P77" s="5">
        <v>9.1682630000000001E-2</v>
      </c>
      <c r="Q77" s="5">
        <v>9.2163590000000004E-2</v>
      </c>
      <c r="R77" s="5">
        <v>0.10012962</v>
      </c>
      <c r="S77" s="5">
        <v>0.10281309</v>
      </c>
      <c r="T77" s="5">
        <v>0.10716736</v>
      </c>
      <c r="U77" s="5">
        <v>0.11206032</v>
      </c>
      <c r="V77" s="5">
        <v>0.11697823</v>
      </c>
      <c r="W77" s="5">
        <v>0.12199042</v>
      </c>
      <c r="X77" s="5">
        <v>0.12691831000000001</v>
      </c>
      <c r="Y77" s="5">
        <v>0.13169743</v>
      </c>
      <c r="Z77" s="5">
        <v>0.13674958000000001</v>
      </c>
      <c r="AA77" s="5">
        <v>0.14177435999999999</v>
      </c>
      <c r="AB77" s="5">
        <v>0.14684208000000001</v>
      </c>
      <c r="AC77" s="5">
        <v>0.15148971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1.9999899999999999</v>
      </c>
      <c r="E78" s="5">
        <v>1.9999899999999999</v>
      </c>
      <c r="F78" s="5">
        <v>1.00011676</v>
      </c>
      <c r="G78" s="5">
        <v>1.0000047599999999</v>
      </c>
      <c r="H78" s="5">
        <v>1.00000003</v>
      </c>
      <c r="I78" s="5">
        <v>1</v>
      </c>
      <c r="J78" s="5">
        <v>1</v>
      </c>
      <c r="K78" s="5">
        <v>1.0000001000000001</v>
      </c>
      <c r="L78" s="5">
        <v>1.0000005999999999</v>
      </c>
      <c r="M78" s="5">
        <v>1</v>
      </c>
      <c r="N78" s="5">
        <v>1.0000019</v>
      </c>
      <c r="O78" s="5">
        <v>1.0000016899999999</v>
      </c>
      <c r="P78" s="5">
        <v>1</v>
      </c>
      <c r="Q78" s="5">
        <v>1.0000000099999999</v>
      </c>
      <c r="R78" s="5">
        <v>1.0015999099999999</v>
      </c>
      <c r="S78" s="5">
        <v>1.0000000099999999</v>
      </c>
      <c r="T78" s="5">
        <v>1</v>
      </c>
      <c r="U78" s="5">
        <v>1</v>
      </c>
      <c r="V78" s="5">
        <v>1.0000000099999999</v>
      </c>
      <c r="W78" s="5">
        <v>1.0000011</v>
      </c>
      <c r="X78" s="5">
        <v>1.00003726</v>
      </c>
      <c r="Y78" s="5">
        <v>1</v>
      </c>
      <c r="Z78" s="5">
        <v>1.0000000600000001</v>
      </c>
      <c r="AA78" s="5">
        <v>1</v>
      </c>
      <c r="AB78" s="5">
        <v>1.0000113900000001</v>
      </c>
      <c r="AC78" s="5">
        <v>1.00000143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2</v>
      </c>
      <c r="D79" s="5">
        <v>2</v>
      </c>
      <c r="E79" s="5">
        <v>1.00011676</v>
      </c>
      <c r="F79" s="5">
        <v>1.0000047599999999</v>
      </c>
      <c r="G79" s="5">
        <v>1.00000003</v>
      </c>
      <c r="H79" s="5">
        <v>1</v>
      </c>
      <c r="I79" s="5">
        <v>1</v>
      </c>
      <c r="J79" s="5">
        <v>1.0000001000000001</v>
      </c>
      <c r="K79" s="5">
        <v>1.0000005999999999</v>
      </c>
      <c r="L79" s="5">
        <v>1</v>
      </c>
      <c r="M79" s="5">
        <v>1.0000019</v>
      </c>
      <c r="N79" s="5">
        <v>1.0000016899999999</v>
      </c>
      <c r="O79" s="5">
        <v>1</v>
      </c>
      <c r="P79" s="5">
        <v>1.0000000099999999</v>
      </c>
      <c r="Q79" s="5">
        <v>1.0015999099999999</v>
      </c>
      <c r="R79" s="5">
        <v>1.0000000099999999</v>
      </c>
      <c r="S79" s="5">
        <v>1</v>
      </c>
      <c r="T79" s="5">
        <v>1</v>
      </c>
      <c r="U79" s="5">
        <v>1.0000000099999999</v>
      </c>
      <c r="V79" s="5">
        <v>1.0000011</v>
      </c>
      <c r="W79" s="5">
        <v>1.00003726</v>
      </c>
      <c r="X79" s="5">
        <v>1</v>
      </c>
      <c r="Y79" s="5">
        <v>1.0000000600000001</v>
      </c>
      <c r="Z79" s="5">
        <v>1</v>
      </c>
      <c r="AA79" s="5">
        <v>1.0000113900000001</v>
      </c>
      <c r="AB79" s="5">
        <v>1.00000143</v>
      </c>
      <c r="AC79" s="5">
        <v>1.0000975700000001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053F8-63B5-4650-B188-C3AC35B4E7B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178736</v>
      </c>
      <c r="C5" s="5">
        <v>196158.79909376</v>
      </c>
      <c r="D5" s="5">
        <v>215320.39816539001</v>
      </c>
      <c r="E5" s="5">
        <v>236392.93740694001</v>
      </c>
      <c r="F5" s="5">
        <v>250957.87533667</v>
      </c>
      <c r="G5" s="5">
        <v>263286.4938544</v>
      </c>
      <c r="H5" s="5">
        <v>276272.11743574002</v>
      </c>
      <c r="I5" s="5">
        <v>289778.8244714</v>
      </c>
      <c r="J5" s="5">
        <v>303868.69169811998</v>
      </c>
      <c r="K5" s="5">
        <v>318638.71906850999</v>
      </c>
      <c r="L5" s="5">
        <v>333993.46403387998</v>
      </c>
      <c r="M5" s="5">
        <v>347842.22086727998</v>
      </c>
      <c r="N5" s="5">
        <v>355121.48596321</v>
      </c>
      <c r="O5" s="5">
        <v>361697.33666571998</v>
      </c>
      <c r="P5" s="5">
        <v>362549.39476518001</v>
      </c>
      <c r="Q5" s="5">
        <v>363679.73215693003</v>
      </c>
      <c r="R5" s="5">
        <v>368207.22995029</v>
      </c>
      <c r="S5" s="5">
        <v>366394.19776981999</v>
      </c>
      <c r="T5" s="5">
        <v>373183.26257233002</v>
      </c>
      <c r="U5" s="5">
        <v>380727.41271131998</v>
      </c>
      <c r="V5" s="5">
        <v>389055.04541661998</v>
      </c>
      <c r="W5" s="5">
        <v>398184.45117054001</v>
      </c>
      <c r="X5" s="5">
        <v>409335.89621367998</v>
      </c>
      <c r="Y5" s="5">
        <v>425543.42017494998</v>
      </c>
      <c r="Z5" s="5">
        <v>437069.59906103997</v>
      </c>
      <c r="AA5" s="5">
        <v>450790.14085795998</v>
      </c>
      <c r="AB5" s="5">
        <v>464787.30160776002</v>
      </c>
      <c r="AC5" s="5">
        <v>479264.09129969002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791631557.5</v>
      </c>
      <c r="C6" s="5">
        <v>808052205.56326497</v>
      </c>
      <c r="D6" s="5">
        <v>824800779.59841204</v>
      </c>
      <c r="E6" s="5">
        <v>841885123.27180398</v>
      </c>
      <c r="F6" s="5">
        <v>859314989.81356394</v>
      </c>
      <c r="G6" s="5">
        <v>877107895.13550305</v>
      </c>
      <c r="H6" s="5">
        <v>895674067.98559201</v>
      </c>
      <c r="I6" s="5">
        <v>916844380.00601995</v>
      </c>
      <c r="J6" s="5">
        <v>942846630.91548097</v>
      </c>
      <c r="K6" s="5">
        <v>975380962.68261099</v>
      </c>
      <c r="L6" s="5">
        <v>1015430447.38131</v>
      </c>
      <c r="M6" s="5">
        <v>1058970735.82059</v>
      </c>
      <c r="N6" s="5">
        <v>1093371727.2382901</v>
      </c>
      <c r="O6" s="5">
        <v>1130024708.2599599</v>
      </c>
      <c r="P6" s="5">
        <v>1163350553.9599199</v>
      </c>
      <c r="Q6" s="5">
        <v>1198221837.5476</v>
      </c>
      <c r="R6" s="5">
        <v>1193596771.0599401</v>
      </c>
      <c r="S6" s="5">
        <v>1188122951.77495</v>
      </c>
      <c r="T6" s="5">
        <v>1203502591.80639</v>
      </c>
      <c r="U6" s="5">
        <v>1221898222.7993901</v>
      </c>
      <c r="V6" s="5">
        <v>1245552065.62344</v>
      </c>
      <c r="W6" s="5">
        <v>1273865637.27211</v>
      </c>
      <c r="X6" s="5">
        <v>1303524877.51563</v>
      </c>
      <c r="Y6" s="5">
        <v>1334923161.0515399</v>
      </c>
      <c r="Z6" s="5">
        <v>1365820605.4677</v>
      </c>
      <c r="AA6" s="5">
        <v>1397648828.9419799</v>
      </c>
      <c r="AB6" s="5">
        <v>1428764039.12884</v>
      </c>
      <c r="AC6" s="5">
        <v>1460621442.0046599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791631557.5</v>
      </c>
      <c r="C7" s="5">
        <v>808051164.76999998</v>
      </c>
      <c r="D7" s="5">
        <v>824799164.18540001</v>
      </c>
      <c r="E7" s="5">
        <v>841882123.58910799</v>
      </c>
      <c r="F7" s="5">
        <v>859306742.18088996</v>
      </c>
      <c r="G7" s="5">
        <v>877079853.144508</v>
      </c>
      <c r="H7" s="5">
        <v>895208426.32739794</v>
      </c>
      <c r="I7" s="5">
        <v>913699570.97394598</v>
      </c>
      <c r="J7" s="5">
        <v>932560538.51342499</v>
      </c>
      <c r="K7" s="5">
        <v>951798725.40369296</v>
      </c>
      <c r="L7" s="5">
        <v>971421676.03176701</v>
      </c>
      <c r="M7" s="5">
        <v>991437085.67240298</v>
      </c>
      <c r="N7" s="5">
        <v>1011852803.50585</v>
      </c>
      <c r="O7" s="5">
        <v>1032676835.69596</v>
      </c>
      <c r="P7" s="5">
        <v>1053917348.52988</v>
      </c>
      <c r="Q7" s="5">
        <v>1075582671.6204801</v>
      </c>
      <c r="R7" s="5">
        <v>1097681301.1728899</v>
      </c>
      <c r="S7" s="5">
        <v>1120221903.31635</v>
      </c>
      <c r="T7" s="5">
        <v>1143213317.5026801</v>
      </c>
      <c r="U7" s="5">
        <v>1166664559.9727299</v>
      </c>
      <c r="V7" s="5">
        <v>1190584827.2921801</v>
      </c>
      <c r="W7" s="5">
        <v>1214983499.95803</v>
      </c>
      <c r="X7" s="5">
        <v>1239870146.0771899</v>
      </c>
      <c r="Y7" s="5">
        <v>1265254525.1187301</v>
      </c>
      <c r="Z7" s="5">
        <v>1291146591.7411101</v>
      </c>
      <c r="AA7" s="5">
        <v>1317556499.69593</v>
      </c>
      <c r="AB7" s="5">
        <v>1344494605.80985</v>
      </c>
      <c r="AC7" s="5">
        <v>1371971474.0460401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93430.321299160001</v>
      </c>
      <c r="C8" s="5">
        <v>101654.32811110999</v>
      </c>
      <c r="D8" s="5">
        <v>110665.14240508</v>
      </c>
      <c r="E8" s="5">
        <v>120051.55350472</v>
      </c>
      <c r="F8" s="5">
        <v>128758.21098608</v>
      </c>
      <c r="G8" s="5">
        <v>137400.31488304</v>
      </c>
      <c r="H8" s="5">
        <v>146458.82316022</v>
      </c>
      <c r="I8" s="5">
        <v>155925.36144040001</v>
      </c>
      <c r="J8" s="5">
        <v>165824.87041199999</v>
      </c>
      <c r="K8" s="5">
        <v>176190.51436800999</v>
      </c>
      <c r="L8" s="5">
        <v>187021.56766035</v>
      </c>
      <c r="M8" s="5">
        <v>197677.30279419001</v>
      </c>
      <c r="N8" s="5">
        <v>206935.43546817001</v>
      </c>
      <c r="O8" s="5">
        <v>216120.32736900001</v>
      </c>
      <c r="P8" s="5">
        <v>224742.69493955001</v>
      </c>
      <c r="Q8" s="5">
        <v>233323.94241523999</v>
      </c>
      <c r="R8" s="5">
        <v>230339.84121869999</v>
      </c>
      <c r="S8" s="5">
        <v>226239.12607021001</v>
      </c>
      <c r="T8" s="5">
        <v>224821.55798365999</v>
      </c>
      <c r="U8" s="5">
        <v>223717.38660251</v>
      </c>
      <c r="V8" s="5">
        <v>224402.78723583999</v>
      </c>
      <c r="W8" s="5">
        <v>226892.45533826001</v>
      </c>
      <c r="X8" s="5">
        <v>229596.26355212001</v>
      </c>
      <c r="Y8" s="5">
        <v>232436.23801860999</v>
      </c>
      <c r="Z8" s="5">
        <v>235360.77056837</v>
      </c>
      <c r="AA8" s="5">
        <v>238322.46189942001</v>
      </c>
      <c r="AB8" s="5">
        <v>241136.17455990001</v>
      </c>
      <c r="AC8" s="5">
        <v>244061.95463702001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14413.389289520001</v>
      </c>
      <c r="C9" s="5">
        <v>14105.400639519999</v>
      </c>
      <c r="D9" s="5">
        <v>13740.056870500001</v>
      </c>
      <c r="E9" s="5">
        <v>13298.41448274</v>
      </c>
      <c r="F9" s="5">
        <v>12745.305035609999</v>
      </c>
      <c r="G9" s="5">
        <v>12135.045800129999</v>
      </c>
      <c r="H9" s="5">
        <v>11501.00640896</v>
      </c>
      <c r="I9" s="5">
        <v>10885.394196830001</v>
      </c>
      <c r="J9" s="5">
        <v>10340.72964553</v>
      </c>
      <c r="K9" s="5">
        <v>9906.3977693699999</v>
      </c>
      <c r="L9" s="5">
        <v>9603.8912214299999</v>
      </c>
      <c r="M9" s="5">
        <v>9491.8726786299994</v>
      </c>
      <c r="N9" s="5">
        <v>9621.6624838099997</v>
      </c>
      <c r="O9" s="5">
        <v>9809.9513686099999</v>
      </c>
      <c r="P9" s="5">
        <v>10100.38197411</v>
      </c>
      <c r="Q9" s="5">
        <v>10423.18510585</v>
      </c>
      <c r="R9" s="5">
        <v>10628.27100889</v>
      </c>
      <c r="S9" s="5">
        <v>11011.883465729999</v>
      </c>
      <c r="T9" s="5">
        <v>11265.53189258</v>
      </c>
      <c r="U9" s="5">
        <v>11539.570794949999</v>
      </c>
      <c r="V9" s="5">
        <v>11784.289822000001</v>
      </c>
      <c r="W9" s="5">
        <v>11983.103273819999</v>
      </c>
      <c r="X9" s="5">
        <v>12164.330732140001</v>
      </c>
      <c r="Y9" s="5">
        <v>12289.48430183</v>
      </c>
      <c r="Z9" s="5">
        <v>12487.46996814</v>
      </c>
      <c r="AA9" s="5">
        <v>12668.39198466</v>
      </c>
      <c r="AB9" s="5">
        <v>12867.02152445</v>
      </c>
      <c r="AC9" s="5">
        <v>13067.288249859999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130680.97095967</v>
      </c>
      <c r="D11" s="5">
        <v>114965.31468204</v>
      </c>
      <c r="E11" s="5">
        <v>99575.774254139993</v>
      </c>
      <c r="F11" s="5">
        <v>88493.323825490006</v>
      </c>
      <c r="G11" s="5">
        <v>78632.888673049994</v>
      </c>
      <c r="H11" s="5">
        <v>68359.764550740001</v>
      </c>
      <c r="I11" s="5">
        <v>58088.309917469996</v>
      </c>
      <c r="J11" s="5">
        <v>48338.684598369997</v>
      </c>
      <c r="K11" s="5">
        <v>39498.237487300001</v>
      </c>
      <c r="L11" s="5">
        <v>31773.102522199999</v>
      </c>
      <c r="M11" s="5">
        <v>25731.233649649999</v>
      </c>
      <c r="N11" s="5">
        <v>21883.770731969998</v>
      </c>
      <c r="O11" s="5">
        <v>18546.129951539999</v>
      </c>
      <c r="P11" s="5">
        <v>16126.094162060001</v>
      </c>
      <c r="Q11" s="5">
        <v>14047.51852225</v>
      </c>
      <c r="R11" s="5">
        <v>18388.564655390001</v>
      </c>
      <c r="S11" s="5">
        <v>24421.869177969998</v>
      </c>
      <c r="T11" s="5">
        <v>29168.676232059999</v>
      </c>
      <c r="U11" s="5">
        <v>34069.686769350003</v>
      </c>
      <c r="V11" s="5">
        <v>37597.61493743</v>
      </c>
      <c r="W11" s="5">
        <v>39580.264154600001</v>
      </c>
      <c r="X11" s="5">
        <v>41544.468748660001</v>
      </c>
      <c r="Y11" s="5">
        <v>43591.501313009998</v>
      </c>
      <c r="Z11" s="5">
        <v>45680.950140289999</v>
      </c>
      <c r="AA11" s="5">
        <v>47903.514507170003</v>
      </c>
      <c r="AB11" s="5">
        <v>50401.121732250002</v>
      </c>
      <c r="AC11" s="5">
        <v>52929.418955989997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107843.71058868</v>
      </c>
      <c r="C12" s="5">
        <v>115759.72875061999</v>
      </c>
      <c r="D12" s="5">
        <v>124405.19927558</v>
      </c>
      <c r="E12" s="5">
        <v>133349.96798746</v>
      </c>
      <c r="F12" s="5">
        <v>141503.51602169999</v>
      </c>
      <c r="G12" s="5">
        <v>149535.36068317</v>
      </c>
      <c r="H12" s="5">
        <v>157959.82956916999</v>
      </c>
      <c r="I12" s="5">
        <v>166810.75563723</v>
      </c>
      <c r="J12" s="5">
        <v>176165.60005753001</v>
      </c>
      <c r="K12" s="5">
        <v>186096.91213737999</v>
      </c>
      <c r="L12" s="5">
        <v>196625.45888178001</v>
      </c>
      <c r="M12" s="5">
        <v>207169.17547282</v>
      </c>
      <c r="N12" s="5">
        <v>216557.09795197999</v>
      </c>
      <c r="O12" s="5">
        <v>225930.27873761</v>
      </c>
      <c r="P12" s="5">
        <v>234843.07691366001</v>
      </c>
      <c r="Q12" s="5">
        <v>243747.12752109001</v>
      </c>
      <c r="R12" s="5">
        <v>240968.11222759</v>
      </c>
      <c r="S12" s="5">
        <v>237251.00953593999</v>
      </c>
      <c r="T12" s="5">
        <v>236087.08987624</v>
      </c>
      <c r="U12" s="5">
        <v>235256.95739744999</v>
      </c>
      <c r="V12" s="5">
        <v>236187.07705784999</v>
      </c>
      <c r="W12" s="5">
        <v>238875.55861208</v>
      </c>
      <c r="X12" s="5">
        <v>241760.59428426001</v>
      </c>
      <c r="Y12" s="5">
        <v>244725.72232043999</v>
      </c>
      <c r="Z12" s="5">
        <v>247848.24053651001</v>
      </c>
      <c r="AA12" s="5">
        <v>250990.85388407001</v>
      </c>
      <c r="AB12" s="5">
        <v>254003.19608433999</v>
      </c>
      <c r="AC12" s="5">
        <v>257129.24288688999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107843.71058868</v>
      </c>
      <c r="C13" s="5">
        <v>246440.69971029001</v>
      </c>
      <c r="D13" s="5">
        <v>239370.51395761999</v>
      </c>
      <c r="E13" s="5">
        <v>232925.74224158999</v>
      </c>
      <c r="F13" s="5">
        <v>229996.83984718</v>
      </c>
      <c r="G13" s="5">
        <v>228168.24935621</v>
      </c>
      <c r="H13" s="5">
        <v>226319.59411991001</v>
      </c>
      <c r="I13" s="5">
        <v>224899.06555470001</v>
      </c>
      <c r="J13" s="5">
        <v>224504.2846559</v>
      </c>
      <c r="K13" s="5">
        <v>225595.14962467999</v>
      </c>
      <c r="L13" s="5">
        <v>228398.56140397</v>
      </c>
      <c r="M13" s="5">
        <v>232900.40912247999</v>
      </c>
      <c r="N13" s="5">
        <v>238440.86868394</v>
      </c>
      <c r="O13" s="5">
        <v>244476.40868915</v>
      </c>
      <c r="P13" s="5">
        <v>250969.17107571999</v>
      </c>
      <c r="Q13" s="5">
        <v>257794.64604334001</v>
      </c>
      <c r="R13" s="5">
        <v>259356.67688297</v>
      </c>
      <c r="S13" s="5">
        <v>261672.87871391</v>
      </c>
      <c r="T13" s="5">
        <v>265255.76610830001</v>
      </c>
      <c r="U13" s="5">
        <v>269326.64416680002</v>
      </c>
      <c r="V13" s="5">
        <v>273784.69199527998</v>
      </c>
      <c r="W13" s="5">
        <v>278455.82276667998</v>
      </c>
      <c r="X13" s="5">
        <v>283305.06303292001</v>
      </c>
      <c r="Y13" s="5">
        <v>288317.22363344999</v>
      </c>
      <c r="Z13" s="5">
        <v>293529.19067679998</v>
      </c>
      <c r="AA13" s="5">
        <v>298894.36839124002</v>
      </c>
      <c r="AB13" s="5">
        <v>304404.31781659002</v>
      </c>
      <c r="AC13" s="5">
        <v>310058.66184288001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4931</v>
      </c>
      <c r="C15" s="5">
        <v>7924.0784043499998</v>
      </c>
      <c r="D15" s="5">
        <v>11174.077137210001</v>
      </c>
      <c r="E15" s="5">
        <v>14706.88593653</v>
      </c>
      <c r="F15" s="5">
        <v>18551.28703259</v>
      </c>
      <c r="G15" s="5">
        <v>22591.418519049999</v>
      </c>
      <c r="H15" s="5">
        <v>26786.223632640002</v>
      </c>
      <c r="I15" s="5">
        <v>31144.793903099999</v>
      </c>
      <c r="J15" s="5">
        <v>35673.76473191</v>
      </c>
      <c r="K15" s="5">
        <v>40380.74223217</v>
      </c>
      <c r="L15" s="5">
        <v>45274.816070200002</v>
      </c>
      <c r="M15" s="5">
        <v>50363.529170740003</v>
      </c>
      <c r="N15" s="5">
        <v>55618.281425729998</v>
      </c>
      <c r="O15" s="5">
        <v>59472.205976220001</v>
      </c>
      <c r="P15" s="5">
        <v>57536.788203689997</v>
      </c>
      <c r="Q15" s="5">
        <v>55618.895268</v>
      </c>
      <c r="R15" s="5">
        <v>61071.428357190001</v>
      </c>
      <c r="S15" s="5">
        <v>59035.714078620003</v>
      </c>
      <c r="T15" s="5">
        <v>57067.857032150001</v>
      </c>
      <c r="U15" s="5">
        <v>55165.595254400003</v>
      </c>
      <c r="V15" s="5">
        <v>53326.742154129999</v>
      </c>
      <c r="W15" s="5">
        <v>51549.184082330001</v>
      </c>
      <c r="X15" s="5">
        <v>51949.009748999997</v>
      </c>
      <c r="Y15" s="5">
        <v>58143.760122699998</v>
      </c>
      <c r="Z15" s="5">
        <v>58036.216390080001</v>
      </c>
      <c r="AA15" s="5">
        <v>60321.285494989999</v>
      </c>
      <c r="AB15" s="5">
        <v>63735.137105590002</v>
      </c>
      <c r="AC15" s="5">
        <v>67445.114340739994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6301391.75</v>
      </c>
      <c r="C16" s="5">
        <v>10126280.833183</v>
      </c>
      <c r="D16" s="5">
        <v>14279477.6481196</v>
      </c>
      <c r="E16" s="5">
        <v>18794018.564634699</v>
      </c>
      <c r="F16" s="5">
        <v>23706566.832341701</v>
      </c>
      <c r="G16" s="5">
        <v>28868451.0675033</v>
      </c>
      <c r="H16" s="5">
        <v>34204822.2148275</v>
      </c>
      <c r="I16" s="5">
        <v>39617482.460527301</v>
      </c>
      <c r="J16" s="5">
        <v>44963301.754988097</v>
      </c>
      <c r="K16" s="5">
        <v>50118587.760012001</v>
      </c>
      <c r="L16" s="5">
        <v>55002220.494770803</v>
      </c>
      <c r="M16" s="5">
        <v>59834989.235622898</v>
      </c>
      <c r="N16" s="5">
        <v>65343987.421651401</v>
      </c>
      <c r="O16" s="5">
        <v>69030621.523437604</v>
      </c>
      <c r="P16" s="5">
        <v>66245106.428030998</v>
      </c>
      <c r="Q16" s="5">
        <v>63486866.165089399</v>
      </c>
      <c r="R16" s="5">
        <v>71396564.937319994</v>
      </c>
      <c r="S16" s="5">
        <v>70767693.315073699</v>
      </c>
      <c r="T16" s="5">
        <v>68900698.300179407</v>
      </c>
      <c r="U16" s="5">
        <v>66925271.301576898</v>
      </c>
      <c r="V16" s="5">
        <v>64740292.145985</v>
      </c>
      <c r="W16" s="5">
        <v>62411931.195386998</v>
      </c>
      <c r="X16" s="5">
        <v>62685231.340936199</v>
      </c>
      <c r="Y16" s="5">
        <v>69859411.847242802</v>
      </c>
      <c r="Z16" s="5">
        <v>69501840.338946804</v>
      </c>
      <c r="AA16" s="5">
        <v>71985238.654868007</v>
      </c>
      <c r="AB16" s="5">
        <v>75875346.411516696</v>
      </c>
      <c r="AC16" s="5">
        <v>80093028.876938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6301391.75</v>
      </c>
      <c r="C17" s="5">
        <v>10126287.2203518</v>
      </c>
      <c r="D17" s="5">
        <v>14279504.6615794</v>
      </c>
      <c r="E17" s="5">
        <v>18794128.920832898</v>
      </c>
      <c r="F17" s="5">
        <v>23706941.200376999</v>
      </c>
      <c r="G17" s="5">
        <v>28869879.9993398</v>
      </c>
      <c r="H17" s="5">
        <v>34230478.323334403</v>
      </c>
      <c r="I17" s="5">
        <v>39800354.361483701</v>
      </c>
      <c r="J17" s="5">
        <v>45587987.583265901</v>
      </c>
      <c r="K17" s="5">
        <v>51603097.943761803</v>
      </c>
      <c r="L17" s="5">
        <v>57857301.250766598</v>
      </c>
      <c r="M17" s="5">
        <v>64360236.710078098</v>
      </c>
      <c r="N17" s="5">
        <v>71075355.855866507</v>
      </c>
      <c r="O17" s="5">
        <v>76000338.286924198</v>
      </c>
      <c r="P17" s="5">
        <v>73527041.676791802</v>
      </c>
      <c r="Q17" s="5">
        <v>71076140.293227002</v>
      </c>
      <c r="R17" s="5">
        <v>78044006.248371497</v>
      </c>
      <c r="S17" s="5">
        <v>75442539.367910504</v>
      </c>
      <c r="T17" s="5">
        <v>72927788.169995904</v>
      </c>
      <c r="U17" s="5">
        <v>70496862.055260897</v>
      </c>
      <c r="V17" s="5">
        <v>68146966.749109894</v>
      </c>
      <c r="W17" s="5">
        <v>65875390.163640097</v>
      </c>
      <c r="X17" s="5">
        <v>66386332.717990503</v>
      </c>
      <c r="Y17" s="5">
        <v>74302686.8775855</v>
      </c>
      <c r="Z17" s="5">
        <v>74165255.306700304</v>
      </c>
      <c r="AA17" s="5">
        <v>77085375.605718404</v>
      </c>
      <c r="AB17" s="5">
        <v>81447982.130198196</v>
      </c>
      <c r="AC17" s="5">
        <v>86189011.541519895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1006.70237121</v>
      </c>
      <c r="C18" s="5">
        <v>1617.7628309300001</v>
      </c>
      <c r="D18" s="5">
        <v>2281.2755932</v>
      </c>
      <c r="E18" s="5">
        <v>3002.5262513500002</v>
      </c>
      <c r="F18" s="5">
        <v>3787.39092368</v>
      </c>
      <c r="G18" s="5">
        <v>4612.2154922099999</v>
      </c>
      <c r="H18" s="5">
        <v>5468.6178963100001</v>
      </c>
      <c r="I18" s="5">
        <v>6358.4542431700002</v>
      </c>
      <c r="J18" s="5">
        <v>7283.0792020999997</v>
      </c>
      <c r="K18" s="5">
        <v>8244.0456208300002</v>
      </c>
      <c r="L18" s="5">
        <v>9243.2092260999998</v>
      </c>
      <c r="M18" s="5">
        <v>10282.109965240001</v>
      </c>
      <c r="N18" s="5">
        <v>11354.908901610001</v>
      </c>
      <c r="O18" s="5">
        <v>12141.717861949999</v>
      </c>
      <c r="P18" s="5">
        <v>11746.58712561</v>
      </c>
      <c r="Q18" s="5">
        <v>11355.034222329999</v>
      </c>
      <c r="R18" s="5">
        <v>12468.21166909</v>
      </c>
      <c r="S18" s="5">
        <v>12052.604613449999</v>
      </c>
      <c r="T18" s="5">
        <v>11650.85114461</v>
      </c>
      <c r="U18" s="5">
        <v>11262.489464959999</v>
      </c>
      <c r="V18" s="5">
        <v>10887.07316475</v>
      </c>
      <c r="W18" s="5">
        <v>10524.17072593</v>
      </c>
      <c r="X18" s="5">
        <v>10605.798275450001</v>
      </c>
      <c r="Y18" s="5">
        <v>11870.50520919</v>
      </c>
      <c r="Z18" s="5">
        <v>11848.54931167</v>
      </c>
      <c r="AA18" s="5">
        <v>12315.064113189999</v>
      </c>
      <c r="AB18" s="5">
        <v>13012.02872713</v>
      </c>
      <c r="AC18" s="5">
        <v>13769.449712690001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25.315718050000001</v>
      </c>
      <c r="D19" s="5">
        <v>35.698761650000002</v>
      </c>
      <c r="E19" s="5">
        <v>46.9853223</v>
      </c>
      <c r="F19" s="5">
        <v>59.267353</v>
      </c>
      <c r="G19" s="5">
        <v>72.174700000000001</v>
      </c>
      <c r="H19" s="5">
        <v>85.576195810000002</v>
      </c>
      <c r="I19" s="5">
        <v>99.5008859</v>
      </c>
      <c r="J19" s="5">
        <v>113.96996896</v>
      </c>
      <c r="K19" s="5">
        <v>129.00774486</v>
      </c>
      <c r="L19" s="5">
        <v>144.64325313000001</v>
      </c>
      <c r="M19" s="5">
        <v>160.90059178000001</v>
      </c>
      <c r="N19" s="5">
        <v>177.68838964</v>
      </c>
      <c r="O19" s="5">
        <v>190.00084572</v>
      </c>
      <c r="P19" s="5">
        <v>183.81760419</v>
      </c>
      <c r="Q19" s="5">
        <v>177.69035073000001</v>
      </c>
      <c r="R19" s="5">
        <v>195.11001562000001</v>
      </c>
      <c r="S19" s="5">
        <v>188.60634841999999</v>
      </c>
      <c r="T19" s="5">
        <v>182.31947041999999</v>
      </c>
      <c r="U19" s="5">
        <v>176.24215513999999</v>
      </c>
      <c r="V19" s="5">
        <v>170.36741687</v>
      </c>
      <c r="W19" s="5">
        <v>164.68847541</v>
      </c>
      <c r="X19" s="5">
        <v>165.96583179000001</v>
      </c>
      <c r="Y19" s="5">
        <v>185.75671718999999</v>
      </c>
      <c r="Z19" s="5">
        <v>185.41313826999999</v>
      </c>
      <c r="AA19" s="5">
        <v>192.71343901</v>
      </c>
      <c r="AB19" s="5">
        <v>203.61995533000001</v>
      </c>
      <c r="AC19" s="5">
        <v>215.47252885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3.1506960000000001E-2</v>
      </c>
      <c r="C20" s="5">
        <v>5.063144E-2</v>
      </c>
      <c r="D20" s="5">
        <v>7.1397520000000006E-2</v>
      </c>
      <c r="E20" s="5">
        <v>9.3970639999999994E-2</v>
      </c>
      <c r="F20" s="5">
        <v>0.11853471</v>
      </c>
      <c r="G20" s="5">
        <v>0.14434939999999999</v>
      </c>
      <c r="H20" s="5">
        <v>0.17115238999999999</v>
      </c>
      <c r="I20" s="5">
        <v>0.19900176999999999</v>
      </c>
      <c r="J20" s="5">
        <v>0.22793994000000001</v>
      </c>
      <c r="K20" s="5">
        <v>0.25801549000000001</v>
      </c>
      <c r="L20" s="5">
        <v>0.28928651</v>
      </c>
      <c r="M20" s="5">
        <v>0.32180118000000002</v>
      </c>
      <c r="N20" s="5">
        <v>0.35537678</v>
      </c>
      <c r="O20" s="5">
        <v>0.38000169</v>
      </c>
      <c r="P20" s="5">
        <v>0.36763520999999999</v>
      </c>
      <c r="Q20" s="5">
        <v>0.35538069999999999</v>
      </c>
      <c r="R20" s="5">
        <v>0.39022003</v>
      </c>
      <c r="S20" s="5">
        <v>0.37721270000000001</v>
      </c>
      <c r="T20" s="5">
        <v>0.36463894000000002</v>
      </c>
      <c r="U20" s="5">
        <v>0.35248431000000002</v>
      </c>
      <c r="V20" s="5">
        <v>0.34073482999999999</v>
      </c>
      <c r="W20" s="5">
        <v>0.32937695</v>
      </c>
      <c r="X20" s="5">
        <v>0.33193166000000002</v>
      </c>
      <c r="Y20" s="5">
        <v>0.37151342999999998</v>
      </c>
      <c r="Z20" s="5">
        <v>0.37082628000000001</v>
      </c>
      <c r="AA20" s="5">
        <v>0.38542688000000003</v>
      </c>
      <c r="AB20" s="5">
        <v>0.40723990999999998</v>
      </c>
      <c r="AC20" s="5">
        <v>0.43094505999999999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1006.70237121</v>
      </c>
      <c r="C21" s="5">
        <v>1617.7628309300001</v>
      </c>
      <c r="D21" s="5">
        <v>2281.2755932</v>
      </c>
      <c r="E21" s="5">
        <v>3002.5262513500002</v>
      </c>
      <c r="F21" s="5">
        <v>3787.39092368</v>
      </c>
      <c r="G21" s="5">
        <v>4612.2154922099999</v>
      </c>
      <c r="H21" s="5">
        <v>5468.6178963100001</v>
      </c>
      <c r="I21" s="5">
        <v>6358.4542431700002</v>
      </c>
      <c r="J21" s="5">
        <v>7283.0792020999997</v>
      </c>
      <c r="K21" s="5">
        <v>8244.0456208300002</v>
      </c>
      <c r="L21" s="5">
        <v>9243.2092260999998</v>
      </c>
      <c r="M21" s="5">
        <v>10282.109965240001</v>
      </c>
      <c r="N21" s="5">
        <v>11354.908901610001</v>
      </c>
      <c r="O21" s="5">
        <v>12141.717861949999</v>
      </c>
      <c r="P21" s="5">
        <v>11746.58712561</v>
      </c>
      <c r="Q21" s="5">
        <v>11355.034222329999</v>
      </c>
      <c r="R21" s="5">
        <v>12468.21166909</v>
      </c>
      <c r="S21" s="5">
        <v>12052.604613449999</v>
      </c>
      <c r="T21" s="5">
        <v>11650.85114461</v>
      </c>
      <c r="U21" s="5">
        <v>11262.489464959999</v>
      </c>
      <c r="V21" s="5">
        <v>10887.07316475</v>
      </c>
      <c r="W21" s="5">
        <v>10524.17072593</v>
      </c>
      <c r="X21" s="5">
        <v>10605.798275450001</v>
      </c>
      <c r="Y21" s="5">
        <v>11870.50520919</v>
      </c>
      <c r="Z21" s="5">
        <v>11848.54931167</v>
      </c>
      <c r="AA21" s="5">
        <v>12315.064113189999</v>
      </c>
      <c r="AB21" s="5">
        <v>13012.02872713</v>
      </c>
      <c r="AC21" s="5">
        <v>13769.449712690001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1.4587577599999999</v>
      </c>
      <c r="E23" s="5">
        <v>1.3615359899999999</v>
      </c>
      <c r="F23" s="5">
        <v>1.30488804</v>
      </c>
      <c r="G23" s="5">
        <v>1.2597642099999999</v>
      </c>
      <c r="H23" s="5">
        <v>1.22655691</v>
      </c>
      <c r="I23" s="5">
        <v>1.2028005500000001</v>
      </c>
      <c r="J23" s="5">
        <v>1.1849037499999999</v>
      </c>
      <c r="K23" s="5">
        <v>1.1709676600000001</v>
      </c>
      <c r="L23" s="5">
        <v>1.15985206</v>
      </c>
      <c r="M23" s="5">
        <v>1.15074459</v>
      </c>
      <c r="N23" s="5">
        <v>1.14240703</v>
      </c>
      <c r="O23" s="5">
        <v>1.13316098</v>
      </c>
      <c r="P23" s="5">
        <v>1.1061645600000001</v>
      </c>
      <c r="Q23" s="5">
        <v>1.0008173499999999</v>
      </c>
      <c r="R23" s="5">
        <v>1</v>
      </c>
      <c r="S23" s="5">
        <v>1.1268536300000001</v>
      </c>
      <c r="T23" s="5">
        <v>1</v>
      </c>
      <c r="U23" s="5">
        <v>1</v>
      </c>
      <c r="V23" s="5">
        <v>1</v>
      </c>
      <c r="W23" s="5">
        <v>1</v>
      </c>
      <c r="X23" s="5">
        <v>0.99999983000000003</v>
      </c>
      <c r="Y23" s="5">
        <v>1.0425064100000001</v>
      </c>
      <c r="Z23" s="5">
        <v>1.1497128400000001</v>
      </c>
      <c r="AA23" s="5">
        <v>1.0325693600000001</v>
      </c>
      <c r="AB23" s="5">
        <v>1.07521361</v>
      </c>
      <c r="AC23" s="5">
        <v>1.0930287700000001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1.6624057000000001</v>
      </c>
      <c r="D24" s="5">
        <v>1.45876776</v>
      </c>
      <c r="E24" s="5">
        <v>1.36154599</v>
      </c>
      <c r="F24" s="5">
        <v>1.3048980400000001</v>
      </c>
      <c r="G24" s="5">
        <v>1.25977421</v>
      </c>
      <c r="H24" s="5">
        <v>1.2265669100000001</v>
      </c>
      <c r="I24" s="5">
        <v>1.2028105499999999</v>
      </c>
      <c r="J24" s="5">
        <v>1.18491375</v>
      </c>
      <c r="K24" s="5">
        <v>1.1709776599999999</v>
      </c>
      <c r="L24" s="5">
        <v>1.1598602200000001</v>
      </c>
      <c r="M24" s="5">
        <v>1.15075459</v>
      </c>
      <c r="N24" s="5">
        <v>1.1424170300000001</v>
      </c>
      <c r="O24" s="5">
        <v>1.1061645600000001</v>
      </c>
      <c r="P24" s="5">
        <v>1.0008173499999999</v>
      </c>
      <c r="Q24" s="5">
        <v>1</v>
      </c>
      <c r="R24" s="5">
        <v>1.13589706</v>
      </c>
      <c r="S24" s="5">
        <v>1</v>
      </c>
      <c r="T24" s="5">
        <v>1</v>
      </c>
      <c r="U24" s="5">
        <v>1</v>
      </c>
      <c r="V24" s="5">
        <v>1</v>
      </c>
      <c r="W24" s="5">
        <v>0.99999983000000003</v>
      </c>
      <c r="X24" s="5">
        <v>1.0425064100000001</v>
      </c>
      <c r="Y24" s="5">
        <v>1.15784146</v>
      </c>
      <c r="Z24" s="5">
        <v>1.0325693600000001</v>
      </c>
      <c r="AA24" s="5">
        <v>1.07521361</v>
      </c>
      <c r="AB24" s="5">
        <v>1.0930287700000001</v>
      </c>
      <c r="AC24" s="5">
        <v>1.09469927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1.6624698</v>
      </c>
      <c r="D25" s="5">
        <v>1.45876776</v>
      </c>
      <c r="E25" s="5">
        <v>1.36154599</v>
      </c>
      <c r="F25" s="5">
        <v>1.3048980400000001</v>
      </c>
      <c r="G25" s="5">
        <v>1.25977421</v>
      </c>
      <c r="H25" s="5">
        <v>1.2265669100000001</v>
      </c>
      <c r="I25" s="5">
        <v>1.2028105499999999</v>
      </c>
      <c r="J25" s="5">
        <v>1.18491375</v>
      </c>
      <c r="K25" s="5">
        <v>1.1709776599999999</v>
      </c>
      <c r="L25" s="5">
        <v>1.15986206</v>
      </c>
      <c r="M25" s="5">
        <v>1.15075459</v>
      </c>
      <c r="N25" s="5">
        <v>1.1424170300000001</v>
      </c>
      <c r="O25" s="5">
        <v>1.13317098</v>
      </c>
      <c r="P25" s="5">
        <v>1.12779707</v>
      </c>
      <c r="Q25" s="5">
        <v>1.1316856200000001</v>
      </c>
      <c r="R25" s="5">
        <v>1.13589706</v>
      </c>
      <c r="S25" s="5">
        <v>1.1268636299999999</v>
      </c>
      <c r="T25" s="5">
        <v>1.13000425</v>
      </c>
      <c r="U25" s="5">
        <v>1.1359060999999999</v>
      </c>
      <c r="V25" s="5">
        <v>1.1423267699999999</v>
      </c>
      <c r="W25" s="5">
        <v>1.1493128500000001</v>
      </c>
      <c r="X25" s="5">
        <v>1.1569109500000001</v>
      </c>
      <c r="Y25" s="5">
        <v>1.15966199</v>
      </c>
      <c r="Z25" s="5">
        <v>1.1497228399999999</v>
      </c>
      <c r="AA25" s="5">
        <v>1.1534833799999999</v>
      </c>
      <c r="AB25" s="5">
        <v>1.1524584</v>
      </c>
      <c r="AC25" s="5">
        <v>1.14925609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9891</v>
      </c>
      <c r="C26" s="5">
        <v>14019.685264510001</v>
      </c>
      <c r="D26" s="5">
        <v>18485.003583279999</v>
      </c>
      <c r="E26" s="5">
        <v>23322.119569859999</v>
      </c>
      <c r="F26" s="5">
        <v>28569.640880949999</v>
      </c>
      <c r="G26" s="5">
        <v>34061.219203029999</v>
      </c>
      <c r="H26" s="5">
        <v>39737.546512740002</v>
      </c>
      <c r="I26" s="5">
        <v>45610.712691770001</v>
      </c>
      <c r="J26" s="5">
        <v>51689.259954510002</v>
      </c>
      <c r="K26" s="5">
        <v>57983.05823766</v>
      </c>
      <c r="L26" s="5">
        <v>64504.12447011</v>
      </c>
      <c r="M26" s="5">
        <v>68958.474507029998</v>
      </c>
      <c r="N26" s="5">
        <v>66200.67279466</v>
      </c>
      <c r="O26" s="5">
        <v>63868.118972689997</v>
      </c>
      <c r="P26" s="5">
        <v>61313.394213779997</v>
      </c>
      <c r="Q26" s="5">
        <v>58860.94591563</v>
      </c>
      <c r="R26" s="5">
        <v>56506.508079239997</v>
      </c>
      <c r="S26" s="5">
        <v>54485.790571580001</v>
      </c>
      <c r="T26" s="5">
        <v>61624.35758168</v>
      </c>
      <c r="U26" s="5">
        <v>69392.411349200003</v>
      </c>
      <c r="V26" s="5">
        <v>77181.838196540004</v>
      </c>
      <c r="W26" s="5">
        <v>85010.663849239994</v>
      </c>
      <c r="X26" s="5">
        <v>92898.571027740007</v>
      </c>
      <c r="Y26" s="5">
        <v>100892.83669322</v>
      </c>
      <c r="Z26" s="5">
        <v>109113.86044226</v>
      </c>
      <c r="AA26" s="5">
        <v>117443.40125358</v>
      </c>
      <c r="AB26" s="5">
        <v>124957.63538478001</v>
      </c>
      <c r="AC26" s="5">
        <v>132602.98009127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27966153.5</v>
      </c>
      <c r="C27" s="5">
        <v>39639715.178053498</v>
      </c>
      <c r="D27" s="5">
        <v>52265035.861089803</v>
      </c>
      <c r="E27" s="5">
        <v>65941375.598332003</v>
      </c>
      <c r="F27" s="5">
        <v>80777509.370278105</v>
      </c>
      <c r="G27" s="5">
        <v>96301095.646871403</v>
      </c>
      <c r="H27" s="5">
        <v>112271093.87805501</v>
      </c>
      <c r="I27" s="5">
        <v>128368754.97697</v>
      </c>
      <c r="J27" s="5">
        <v>144145345.40741199</v>
      </c>
      <c r="K27" s="5">
        <v>159226996.53860101</v>
      </c>
      <c r="L27" s="5">
        <v>173381226.42131999</v>
      </c>
      <c r="M27" s="5">
        <v>181266590.15706399</v>
      </c>
      <c r="N27" s="5">
        <v>172084410.36445799</v>
      </c>
      <c r="O27" s="5">
        <v>164022308.14464399</v>
      </c>
      <c r="P27" s="5">
        <v>156190491.882572</v>
      </c>
      <c r="Q27" s="5">
        <v>148655100.76937199</v>
      </c>
      <c r="R27" s="5">
        <v>146160074.90555799</v>
      </c>
      <c r="S27" s="5">
        <v>144508875.98205799</v>
      </c>
      <c r="T27" s="5">
        <v>164617313.861837</v>
      </c>
      <c r="U27" s="5">
        <v>186262255.64613301</v>
      </c>
      <c r="V27" s="5">
        <v>207317406.42262101</v>
      </c>
      <c r="W27" s="5">
        <v>227724812.25485799</v>
      </c>
      <c r="X27" s="5">
        <v>248020805.11182901</v>
      </c>
      <c r="Y27" s="5">
        <v>268208948.52785599</v>
      </c>
      <c r="Z27" s="5">
        <v>289113422.053141</v>
      </c>
      <c r="AA27" s="5">
        <v>310093455.58397198</v>
      </c>
      <c r="AB27" s="5">
        <v>329136222.577326</v>
      </c>
      <c r="AC27" s="5">
        <v>348408407.55921799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27966153.5</v>
      </c>
      <c r="C28" s="5">
        <v>39639740.180870801</v>
      </c>
      <c r="D28" s="5">
        <v>52265134.734415598</v>
      </c>
      <c r="E28" s="5">
        <v>65941762.798094198</v>
      </c>
      <c r="F28" s="5">
        <v>80778784.988029703</v>
      </c>
      <c r="G28" s="5">
        <v>96305862.362658605</v>
      </c>
      <c r="H28" s="5">
        <v>112355305.37749299</v>
      </c>
      <c r="I28" s="5">
        <v>128961297.379669</v>
      </c>
      <c r="J28" s="5">
        <v>146147990.919943</v>
      </c>
      <c r="K28" s="5">
        <v>163943292.596688</v>
      </c>
      <c r="L28" s="5">
        <v>182381179.48782399</v>
      </c>
      <c r="M28" s="5">
        <v>194975561.944143</v>
      </c>
      <c r="N28" s="5">
        <v>187178058.55612901</v>
      </c>
      <c r="O28" s="5">
        <v>180582915.675511</v>
      </c>
      <c r="P28" s="5">
        <v>173359594.774672</v>
      </c>
      <c r="Q28" s="5">
        <v>166425458.30050299</v>
      </c>
      <c r="R28" s="5">
        <v>159768439.96915099</v>
      </c>
      <c r="S28" s="5">
        <v>154054993.946888</v>
      </c>
      <c r="T28" s="5">
        <v>174238823.27181801</v>
      </c>
      <c r="U28" s="5">
        <v>196202485.055563</v>
      </c>
      <c r="V28" s="5">
        <v>218226577.81858999</v>
      </c>
      <c r="W28" s="5">
        <v>240362068.11590001</v>
      </c>
      <c r="X28" s="5">
        <v>262664607.54664701</v>
      </c>
      <c r="Y28" s="5">
        <v>285267868.61315697</v>
      </c>
      <c r="Z28" s="5">
        <v>308512273.26637298</v>
      </c>
      <c r="AA28" s="5">
        <v>332063502.78522199</v>
      </c>
      <c r="AB28" s="5">
        <v>353309506.21940202</v>
      </c>
      <c r="AC28" s="5">
        <v>374926216.19321197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2991.6926720500001</v>
      </c>
      <c r="C29" s="5">
        <v>4240.4802012099999</v>
      </c>
      <c r="D29" s="5">
        <v>5591.0878336699998</v>
      </c>
      <c r="E29" s="5">
        <v>7054.1516746200004</v>
      </c>
      <c r="F29" s="5">
        <v>8641.3492332900005</v>
      </c>
      <c r="G29" s="5">
        <v>10302.36577602</v>
      </c>
      <c r="H29" s="5">
        <v>12019.26263343</v>
      </c>
      <c r="I29" s="5">
        <v>13795.696585449999</v>
      </c>
      <c r="J29" s="5">
        <v>15634.251362790001</v>
      </c>
      <c r="K29" s="5">
        <v>17537.912287169998</v>
      </c>
      <c r="L29" s="5">
        <v>19510.314072779998</v>
      </c>
      <c r="M29" s="5">
        <v>20857.60417128</v>
      </c>
      <c r="N29" s="5">
        <v>20023.462509780002</v>
      </c>
      <c r="O29" s="5">
        <v>19317.943939730001</v>
      </c>
      <c r="P29" s="5">
        <v>18545.226182139999</v>
      </c>
      <c r="Q29" s="5">
        <v>17803.44359169</v>
      </c>
      <c r="R29" s="5">
        <v>17091.305848100001</v>
      </c>
      <c r="S29" s="5">
        <v>16480.107206910001</v>
      </c>
      <c r="T29" s="5">
        <v>18639.282074269999</v>
      </c>
      <c r="U29" s="5">
        <v>20988.8553765</v>
      </c>
      <c r="V29" s="5">
        <v>23344.893311849999</v>
      </c>
      <c r="W29" s="5">
        <v>25712.848052109999</v>
      </c>
      <c r="X29" s="5">
        <v>28098.672953910002</v>
      </c>
      <c r="Y29" s="5">
        <v>30516.667697600002</v>
      </c>
      <c r="Z29" s="5">
        <v>33003.249085399999</v>
      </c>
      <c r="AA29" s="5">
        <v>35522.65321104</v>
      </c>
      <c r="AB29" s="5">
        <v>37795.45466553</v>
      </c>
      <c r="AC29" s="5">
        <v>40107.912630710001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79.279480359999994</v>
      </c>
      <c r="D30" s="5">
        <v>104.53026946999999</v>
      </c>
      <c r="E30" s="5">
        <v>131.88352560000001</v>
      </c>
      <c r="F30" s="5">
        <v>161.55756998000001</v>
      </c>
      <c r="G30" s="5">
        <v>192.61172472999999</v>
      </c>
      <c r="H30" s="5">
        <v>224.71061075</v>
      </c>
      <c r="I30" s="5">
        <v>257.92259475999998</v>
      </c>
      <c r="J30" s="5">
        <v>292.29598184000002</v>
      </c>
      <c r="K30" s="5">
        <v>327.88658519000001</v>
      </c>
      <c r="L30" s="5">
        <v>364.76235897999999</v>
      </c>
      <c r="M30" s="5">
        <v>389.95112389000002</v>
      </c>
      <c r="N30" s="5">
        <v>374.35611711000001</v>
      </c>
      <c r="O30" s="5">
        <v>361.16583135000002</v>
      </c>
      <c r="P30" s="5">
        <v>346.71918955000001</v>
      </c>
      <c r="Q30" s="5">
        <v>332.85091660000001</v>
      </c>
      <c r="R30" s="5">
        <v>319.53687994000001</v>
      </c>
      <c r="S30" s="5">
        <v>308.10998789000001</v>
      </c>
      <c r="T30" s="5">
        <v>348.47764654000002</v>
      </c>
      <c r="U30" s="5">
        <v>392.40497011000002</v>
      </c>
      <c r="V30" s="5">
        <v>436.45315563999998</v>
      </c>
      <c r="W30" s="5">
        <v>480.72413623</v>
      </c>
      <c r="X30" s="5">
        <v>525.32921509000005</v>
      </c>
      <c r="Y30" s="5">
        <v>570.53573723</v>
      </c>
      <c r="Z30" s="5">
        <v>617.02454652999995</v>
      </c>
      <c r="AA30" s="5">
        <v>664.12700557000005</v>
      </c>
      <c r="AB30" s="5">
        <v>706.61901244000001</v>
      </c>
      <c r="AC30" s="5">
        <v>749.85243238999999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0.11186461</v>
      </c>
      <c r="C31" s="5">
        <v>0.15855896</v>
      </c>
      <c r="D31" s="5">
        <v>0.20906053999999999</v>
      </c>
      <c r="E31" s="5">
        <v>0.26376705</v>
      </c>
      <c r="F31" s="5">
        <v>0.32311514000000002</v>
      </c>
      <c r="G31" s="5">
        <v>0.38522345000000002</v>
      </c>
      <c r="H31" s="5">
        <v>0.44942122000000001</v>
      </c>
      <c r="I31" s="5">
        <v>0.51584518999999995</v>
      </c>
      <c r="J31" s="5">
        <v>0.58459196000000002</v>
      </c>
      <c r="K31" s="5">
        <v>0.65577317000000002</v>
      </c>
      <c r="L31" s="5">
        <v>0.72952472000000002</v>
      </c>
      <c r="M31" s="5">
        <v>0.77990225000000002</v>
      </c>
      <c r="N31" s="5">
        <v>0.74871222999999998</v>
      </c>
      <c r="O31" s="5">
        <v>0.72233166000000004</v>
      </c>
      <c r="P31" s="5">
        <v>0.69343838000000002</v>
      </c>
      <c r="Q31" s="5">
        <v>0.66570183000000005</v>
      </c>
      <c r="R31" s="5">
        <v>0.63907376000000005</v>
      </c>
      <c r="S31" s="5">
        <v>0.61621998</v>
      </c>
      <c r="T31" s="5">
        <v>0.69695529000000001</v>
      </c>
      <c r="U31" s="5">
        <v>0.78480994000000004</v>
      </c>
      <c r="V31" s="5">
        <v>0.87290630999999996</v>
      </c>
      <c r="W31" s="5">
        <v>0.96144826999999999</v>
      </c>
      <c r="X31" s="5">
        <v>1.0506584299999999</v>
      </c>
      <c r="Y31" s="5">
        <v>1.14107147</v>
      </c>
      <c r="Z31" s="5">
        <v>1.2340490900000001</v>
      </c>
      <c r="AA31" s="5">
        <v>1.32825401</v>
      </c>
      <c r="AB31" s="5">
        <v>1.4132380200000001</v>
      </c>
      <c r="AC31" s="5">
        <v>1.49970486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2991.6926720500001</v>
      </c>
      <c r="C32" s="5">
        <v>4240.4802012099999</v>
      </c>
      <c r="D32" s="5">
        <v>5591.0878336699998</v>
      </c>
      <c r="E32" s="5">
        <v>7054.1516746200004</v>
      </c>
      <c r="F32" s="5">
        <v>8641.3492332900005</v>
      </c>
      <c r="G32" s="5">
        <v>10302.36577602</v>
      </c>
      <c r="H32" s="5">
        <v>12019.26263343</v>
      </c>
      <c r="I32" s="5">
        <v>13795.696585449999</v>
      </c>
      <c r="J32" s="5">
        <v>15634.251362790001</v>
      </c>
      <c r="K32" s="5">
        <v>17537.912287169998</v>
      </c>
      <c r="L32" s="5">
        <v>19510.314072779998</v>
      </c>
      <c r="M32" s="5">
        <v>20857.60417128</v>
      </c>
      <c r="N32" s="5">
        <v>20023.462509780002</v>
      </c>
      <c r="O32" s="5">
        <v>19317.943939730001</v>
      </c>
      <c r="P32" s="5">
        <v>18545.226182139999</v>
      </c>
      <c r="Q32" s="5">
        <v>17803.44359169</v>
      </c>
      <c r="R32" s="5">
        <v>17091.305848100001</v>
      </c>
      <c r="S32" s="5">
        <v>16480.107206910001</v>
      </c>
      <c r="T32" s="5">
        <v>18639.282074269999</v>
      </c>
      <c r="U32" s="5">
        <v>20988.8553765</v>
      </c>
      <c r="V32" s="5">
        <v>23344.893311849999</v>
      </c>
      <c r="W32" s="5">
        <v>25712.848052109999</v>
      </c>
      <c r="X32" s="5">
        <v>28098.672953910002</v>
      </c>
      <c r="Y32" s="5">
        <v>30516.667697600002</v>
      </c>
      <c r="Z32" s="5">
        <v>33003.249085399999</v>
      </c>
      <c r="AA32" s="5">
        <v>35522.65321104</v>
      </c>
      <c r="AB32" s="5">
        <v>37795.45466553</v>
      </c>
      <c r="AC32" s="5">
        <v>40107.912630710001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1.3734311100000001</v>
      </c>
      <c r="E34" s="5">
        <v>1.3142377599999999</v>
      </c>
      <c r="F34" s="5">
        <v>1.27603365</v>
      </c>
      <c r="G34" s="5">
        <v>1.2418829899999999</v>
      </c>
      <c r="H34" s="5">
        <v>1.21525119</v>
      </c>
      <c r="I34" s="5">
        <v>1.1956138700000001</v>
      </c>
      <c r="J34" s="5">
        <v>1.1804797600000001</v>
      </c>
      <c r="K34" s="5">
        <v>1.1684923</v>
      </c>
      <c r="L34" s="5">
        <v>1.1588077400000001</v>
      </c>
      <c r="M34" s="5">
        <v>1.15078707</v>
      </c>
      <c r="N34" s="5">
        <v>1.1135992400000001</v>
      </c>
      <c r="O34" s="5">
        <v>1.0000081199999999</v>
      </c>
      <c r="P34" s="5">
        <v>1.00496396</v>
      </c>
      <c r="Q34" s="5">
        <v>0.99999998000000001</v>
      </c>
      <c r="R34" s="5">
        <v>1.00000149</v>
      </c>
      <c r="S34" s="5">
        <v>1</v>
      </c>
      <c r="T34" s="5">
        <v>1.0044158400000001</v>
      </c>
      <c r="U34" s="5">
        <v>1.17296388</v>
      </c>
      <c r="V34" s="5">
        <v>1.1585856800000001</v>
      </c>
      <c r="W34" s="5">
        <v>1.1473237300000001</v>
      </c>
      <c r="X34" s="5">
        <v>1.13831007</v>
      </c>
      <c r="Y34" s="5">
        <v>1.13129594</v>
      </c>
      <c r="Z34" s="5">
        <v>1.1265345099999999</v>
      </c>
      <c r="AA34" s="5">
        <v>1.12117548</v>
      </c>
      <c r="AB34" s="5">
        <v>1.11695016</v>
      </c>
      <c r="AC34" s="5">
        <v>1.1083143200000001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1.4764774899999999</v>
      </c>
      <c r="D35" s="5">
        <v>1.3734411099999999</v>
      </c>
      <c r="E35" s="5">
        <v>1.31424776</v>
      </c>
      <c r="F35" s="5">
        <v>1.2760436500000001</v>
      </c>
      <c r="G35" s="5">
        <v>1.24189299</v>
      </c>
      <c r="H35" s="5">
        <v>1.2152611900000001</v>
      </c>
      <c r="I35" s="5">
        <v>1.1956238699999999</v>
      </c>
      <c r="J35" s="5">
        <v>1.1804897599999999</v>
      </c>
      <c r="K35" s="5">
        <v>1.1685023000000001</v>
      </c>
      <c r="L35" s="5">
        <v>1.1588177399999999</v>
      </c>
      <c r="M35" s="5">
        <v>1.1135992400000001</v>
      </c>
      <c r="N35" s="5">
        <v>1.0000081199999999</v>
      </c>
      <c r="O35" s="5">
        <v>1.00496396</v>
      </c>
      <c r="P35" s="5">
        <v>0.99999998000000001</v>
      </c>
      <c r="Q35" s="5">
        <v>1.00000149</v>
      </c>
      <c r="R35" s="5">
        <v>1</v>
      </c>
      <c r="S35" s="5">
        <v>1.0044158400000001</v>
      </c>
      <c r="T35" s="5">
        <v>1.1781427499999999</v>
      </c>
      <c r="U35" s="5">
        <v>1.17297388</v>
      </c>
      <c r="V35" s="5">
        <v>1.1585956799999999</v>
      </c>
      <c r="W35" s="5">
        <v>1.14732659</v>
      </c>
      <c r="X35" s="5">
        <v>1.13832007</v>
      </c>
      <c r="Y35" s="5">
        <v>1.1313059400000001</v>
      </c>
      <c r="Z35" s="5">
        <v>1.12654451</v>
      </c>
      <c r="AA35" s="5">
        <v>1.1211854800000001</v>
      </c>
      <c r="AB35" s="5">
        <v>1.1083143200000001</v>
      </c>
      <c r="AC35" s="5">
        <v>1.1053994700000001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1.4764774899999999</v>
      </c>
      <c r="D36" s="5">
        <v>1.3734411099999999</v>
      </c>
      <c r="E36" s="5">
        <v>1.31424776</v>
      </c>
      <c r="F36" s="5">
        <v>1.2760436500000001</v>
      </c>
      <c r="G36" s="5">
        <v>1.24189299</v>
      </c>
      <c r="H36" s="5">
        <v>1.2152611900000001</v>
      </c>
      <c r="I36" s="5">
        <v>1.1956238699999999</v>
      </c>
      <c r="J36" s="5">
        <v>1.1804897599999999</v>
      </c>
      <c r="K36" s="5">
        <v>1.1685023000000001</v>
      </c>
      <c r="L36" s="5">
        <v>1.1588177399999999</v>
      </c>
      <c r="M36" s="5">
        <v>1.1507970700000001</v>
      </c>
      <c r="N36" s="5">
        <v>1.14742134</v>
      </c>
      <c r="O36" s="5">
        <v>1.1555071100000001</v>
      </c>
      <c r="P36" s="5">
        <v>1.1630568699999999</v>
      </c>
      <c r="Q36" s="5">
        <v>1.16936862</v>
      </c>
      <c r="R36" s="5">
        <v>1.1760771699999999</v>
      </c>
      <c r="S36" s="5">
        <v>1.18460437</v>
      </c>
      <c r="T36" s="5">
        <v>1.1898685</v>
      </c>
      <c r="U36" s="5">
        <v>1.17297388</v>
      </c>
      <c r="V36" s="5">
        <v>1.1585956799999999</v>
      </c>
      <c r="W36" s="5">
        <v>1.1473337299999999</v>
      </c>
      <c r="X36" s="5">
        <v>1.13832007</v>
      </c>
      <c r="Y36" s="5">
        <v>1.1313059400000001</v>
      </c>
      <c r="Z36" s="5">
        <v>1.12654451</v>
      </c>
      <c r="AA36" s="5">
        <v>1.1211854800000001</v>
      </c>
      <c r="AB36" s="5">
        <v>1.1169601600000001</v>
      </c>
      <c r="AC36" s="5">
        <v>1.11395913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46004</v>
      </c>
      <c r="C37" s="5">
        <v>50556.567875410001</v>
      </c>
      <c r="D37" s="5">
        <v>55552.58128554</v>
      </c>
      <c r="E37" s="5">
        <v>61036.309935520003</v>
      </c>
      <c r="F37" s="5">
        <v>67056.450380990005</v>
      </c>
      <c r="G37" s="5">
        <v>73435.084043080002</v>
      </c>
      <c r="H37" s="5">
        <v>80110.111794049997</v>
      </c>
      <c r="I37" s="5">
        <v>87097.568267750001</v>
      </c>
      <c r="J37" s="5">
        <v>94409.745319940004</v>
      </c>
      <c r="K37" s="5">
        <v>102060.5362755</v>
      </c>
      <c r="L37" s="5">
        <v>110066.36598962999</v>
      </c>
      <c r="M37" s="5">
        <v>118441.00305232999</v>
      </c>
      <c r="N37" s="5">
        <v>127141.92781109</v>
      </c>
      <c r="O37" s="5">
        <v>135970.38754130001</v>
      </c>
      <c r="P37" s="5">
        <v>144947.41984819001</v>
      </c>
      <c r="Q37" s="5">
        <v>153897.74153915999</v>
      </c>
      <c r="R37" s="5">
        <v>150050.29800092001</v>
      </c>
      <c r="S37" s="5">
        <v>146335.33603171</v>
      </c>
      <c r="T37" s="5">
        <v>142676.95288883001</v>
      </c>
      <c r="U37" s="5">
        <v>139110.11311234999</v>
      </c>
      <c r="V37" s="5">
        <v>137365.70035950001</v>
      </c>
      <c r="W37" s="5">
        <v>137453.34214210001</v>
      </c>
      <c r="X37" s="5">
        <v>137286.22768513</v>
      </c>
      <c r="Y37" s="5">
        <v>136060.68798295001</v>
      </c>
      <c r="Z37" s="5">
        <v>135967.27414711</v>
      </c>
      <c r="AA37" s="5">
        <v>135373.61500334999</v>
      </c>
      <c r="AB37" s="5">
        <v>134613.92785757</v>
      </c>
      <c r="AC37" s="5">
        <v>133832.95902199001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272337749.25</v>
      </c>
      <c r="C38" s="5">
        <v>299288175.38733202</v>
      </c>
      <c r="D38" s="5">
        <v>328863497.341627</v>
      </c>
      <c r="E38" s="5">
        <v>361324964.47447199</v>
      </c>
      <c r="F38" s="5">
        <v>396959272.78351802</v>
      </c>
      <c r="G38" s="5">
        <v>434704713.38812202</v>
      </c>
      <c r="H38" s="5">
        <v>473886085.08763802</v>
      </c>
      <c r="I38" s="5">
        <v>513237303.36316001</v>
      </c>
      <c r="J38" s="5">
        <v>551235081.28482103</v>
      </c>
      <c r="K38" s="5">
        <v>586804107.56320202</v>
      </c>
      <c r="L38" s="5">
        <v>619425282.43204796</v>
      </c>
      <c r="M38" s="5">
        <v>651856364.694525</v>
      </c>
      <c r="N38" s="5">
        <v>691970581.20001602</v>
      </c>
      <c r="O38" s="5">
        <v>731110199.59887803</v>
      </c>
      <c r="P38" s="5">
        <v>773088917.62649202</v>
      </c>
      <c r="Q38" s="5">
        <v>813775386.00476599</v>
      </c>
      <c r="R38" s="5">
        <v>812618815.22708797</v>
      </c>
      <c r="S38" s="5">
        <v>812606328.147856</v>
      </c>
      <c r="T38" s="5">
        <v>797988543.22417796</v>
      </c>
      <c r="U38" s="5">
        <v>781792153.12313902</v>
      </c>
      <c r="V38" s="5">
        <v>772535914.90589905</v>
      </c>
      <c r="W38" s="5">
        <v>770924723.65851605</v>
      </c>
      <c r="X38" s="5">
        <v>767407034.05137098</v>
      </c>
      <c r="Y38" s="5">
        <v>757295398.583125</v>
      </c>
      <c r="Z38" s="5">
        <v>754297118.07258499</v>
      </c>
      <c r="AA38" s="5">
        <v>748372346.82876396</v>
      </c>
      <c r="AB38" s="5">
        <v>742373743.82794905</v>
      </c>
      <c r="AC38" s="5">
        <v>736237860.557989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272337749.25</v>
      </c>
      <c r="C39" s="5">
        <v>299288364.163854</v>
      </c>
      <c r="D39" s="5">
        <v>328864119.47508901</v>
      </c>
      <c r="E39" s="5">
        <v>361327086.130853</v>
      </c>
      <c r="F39" s="5">
        <v>396965541.46274602</v>
      </c>
      <c r="G39" s="5">
        <v>434726230.42078102</v>
      </c>
      <c r="H39" s="5">
        <v>474241534.174393</v>
      </c>
      <c r="I39" s="5">
        <v>515606375.688775</v>
      </c>
      <c r="J39" s="5">
        <v>558893521.16551805</v>
      </c>
      <c r="K39" s="5">
        <v>604185217.296682</v>
      </c>
      <c r="L39" s="5">
        <v>651578697.10768199</v>
      </c>
      <c r="M39" s="5">
        <v>701155468.876284</v>
      </c>
      <c r="N39" s="5">
        <v>752663821.74109006</v>
      </c>
      <c r="O39" s="5">
        <v>804927165.19537306</v>
      </c>
      <c r="P39" s="5">
        <v>858070039.14988601</v>
      </c>
      <c r="Q39" s="5">
        <v>911054789.70160794</v>
      </c>
      <c r="R39" s="5">
        <v>888278419.96046197</v>
      </c>
      <c r="S39" s="5">
        <v>866286324.02873194</v>
      </c>
      <c r="T39" s="5">
        <v>844629167.45482302</v>
      </c>
      <c r="U39" s="5">
        <v>823513935.808411</v>
      </c>
      <c r="V39" s="5">
        <v>813187237.19800901</v>
      </c>
      <c r="W39" s="5">
        <v>813706065.25238895</v>
      </c>
      <c r="X39" s="5">
        <v>812716769.21117198</v>
      </c>
      <c r="Y39" s="5">
        <v>805461732.16857696</v>
      </c>
      <c r="Z39" s="5">
        <v>804908734.30315304</v>
      </c>
      <c r="AA39" s="5">
        <v>801394348.70550501</v>
      </c>
      <c r="AB39" s="5">
        <v>796897098.73996103</v>
      </c>
      <c r="AC39" s="5">
        <v>792273863.91436505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52372.991835790002</v>
      </c>
      <c r="C40" s="5">
        <v>57555.836809499997</v>
      </c>
      <c r="D40" s="5">
        <v>63243.519827080003</v>
      </c>
      <c r="E40" s="5">
        <v>69486.43948221</v>
      </c>
      <c r="F40" s="5">
        <v>76340.03409139</v>
      </c>
      <c r="G40" s="5">
        <v>83601.753261649996</v>
      </c>
      <c r="H40" s="5">
        <v>91200.900594609993</v>
      </c>
      <c r="I40" s="5">
        <v>99155.730627860001</v>
      </c>
      <c r="J40" s="5">
        <v>107480.23695462001</v>
      </c>
      <c r="K40" s="5">
        <v>116190.23635147</v>
      </c>
      <c r="L40" s="5">
        <v>125304.42760128999</v>
      </c>
      <c r="M40" s="5">
        <v>134838.48547697</v>
      </c>
      <c r="N40" s="5">
        <v>144744.00372221001</v>
      </c>
      <c r="O40" s="5">
        <v>154794.71342948001</v>
      </c>
      <c r="P40" s="5">
        <v>165014.56474063999</v>
      </c>
      <c r="Q40" s="5">
        <v>175204.0075032</v>
      </c>
      <c r="R40" s="5">
        <v>170823.90731588</v>
      </c>
      <c r="S40" s="5">
        <v>166594.63001644</v>
      </c>
      <c r="T40" s="5">
        <v>162429.76455965001</v>
      </c>
      <c r="U40" s="5">
        <v>158369.11612706</v>
      </c>
      <c r="V40" s="5">
        <v>156383.19936192999</v>
      </c>
      <c r="W40" s="5">
        <v>156482.97465026</v>
      </c>
      <c r="X40" s="5">
        <v>156292.72414832999</v>
      </c>
      <c r="Y40" s="5">
        <v>154897.51545306999</v>
      </c>
      <c r="Z40" s="5">
        <v>154791.16900359999</v>
      </c>
      <c r="AA40" s="5">
        <v>154115.32113190001</v>
      </c>
      <c r="AB40" s="5">
        <v>153250.45962673999</v>
      </c>
      <c r="AC40" s="5">
        <v>152361.37010299999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448.93254624999997</v>
      </c>
      <c r="D41" s="5">
        <v>493.29617920999999</v>
      </c>
      <c r="E41" s="5">
        <v>541.99062919999994</v>
      </c>
      <c r="F41" s="5">
        <v>595.44831219000002</v>
      </c>
      <c r="G41" s="5">
        <v>652.08934563000003</v>
      </c>
      <c r="H41" s="5">
        <v>711.36230125999998</v>
      </c>
      <c r="I41" s="5">
        <v>773.40956353000001</v>
      </c>
      <c r="J41" s="5">
        <v>838.34028175000003</v>
      </c>
      <c r="K41" s="5">
        <v>906.27782594999996</v>
      </c>
      <c r="L41" s="5">
        <v>977.36804566000001</v>
      </c>
      <c r="M41" s="5">
        <v>1051.7332033099999</v>
      </c>
      <c r="N41" s="5">
        <v>1128.99573261</v>
      </c>
      <c r="O41" s="5">
        <v>1207.39074779</v>
      </c>
      <c r="P41" s="5">
        <v>1287.10505872</v>
      </c>
      <c r="Q41" s="5">
        <v>1366.58218455</v>
      </c>
      <c r="R41" s="5">
        <v>1332.4176299400001</v>
      </c>
      <c r="S41" s="5">
        <v>1299.42948604</v>
      </c>
      <c r="T41" s="5">
        <v>1266.9437511799999</v>
      </c>
      <c r="U41" s="5">
        <v>1235.2709037100001</v>
      </c>
      <c r="V41" s="5">
        <v>1219.7808557999999</v>
      </c>
      <c r="W41" s="5">
        <v>1220.5590978800001</v>
      </c>
      <c r="X41" s="5">
        <v>1219.07515382</v>
      </c>
      <c r="Y41" s="5">
        <v>1208.1925982499999</v>
      </c>
      <c r="Z41" s="5">
        <v>1207.3631014499999</v>
      </c>
      <c r="AA41" s="5">
        <v>1202.0915230600001</v>
      </c>
      <c r="AB41" s="5">
        <v>1195.34564811</v>
      </c>
      <c r="AC41" s="5">
        <v>1188.4107958699999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0.81701325000000002</v>
      </c>
      <c r="C42" s="5">
        <v>0.89786509000000003</v>
      </c>
      <c r="D42" s="5">
        <v>0.98659235999999995</v>
      </c>
      <c r="E42" s="5">
        <v>1.0839812600000001</v>
      </c>
      <c r="F42" s="5">
        <v>1.19089662</v>
      </c>
      <c r="G42" s="5">
        <v>1.3041786900000001</v>
      </c>
      <c r="H42" s="5">
        <v>1.4227246</v>
      </c>
      <c r="I42" s="5">
        <v>1.54681913</v>
      </c>
      <c r="J42" s="5">
        <v>1.6766805600000001</v>
      </c>
      <c r="K42" s="5">
        <v>1.81255565</v>
      </c>
      <c r="L42" s="5">
        <v>1.9547360899999999</v>
      </c>
      <c r="M42" s="5">
        <v>2.1034664099999998</v>
      </c>
      <c r="N42" s="5">
        <v>2.2579914699999999</v>
      </c>
      <c r="O42" s="5">
        <v>2.4147815000000001</v>
      </c>
      <c r="P42" s="5">
        <v>2.57421012</v>
      </c>
      <c r="Q42" s="5">
        <v>2.7331643699999999</v>
      </c>
      <c r="R42" s="5">
        <v>2.6648352599999998</v>
      </c>
      <c r="S42" s="5">
        <v>2.5988589700000002</v>
      </c>
      <c r="T42" s="5">
        <v>2.5338875000000001</v>
      </c>
      <c r="U42" s="5">
        <v>2.4705418099999998</v>
      </c>
      <c r="V42" s="5">
        <v>2.43956171</v>
      </c>
      <c r="W42" s="5">
        <v>2.4411182</v>
      </c>
      <c r="X42" s="5">
        <v>2.4381503100000002</v>
      </c>
      <c r="Y42" s="5">
        <v>2.4163852000000001</v>
      </c>
      <c r="Z42" s="5">
        <v>2.4147262</v>
      </c>
      <c r="AA42" s="5">
        <v>2.4041830499999999</v>
      </c>
      <c r="AB42" s="5">
        <v>2.3906912999999999</v>
      </c>
      <c r="AC42" s="5">
        <v>2.37682159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49619.657190869999</v>
      </c>
      <c r="C43" s="5">
        <v>54530.031447809997</v>
      </c>
      <c r="D43" s="5">
        <v>59918.703579180001</v>
      </c>
      <c r="E43" s="5">
        <v>65833.422641430006</v>
      </c>
      <c r="F43" s="5">
        <v>72326.712467210004</v>
      </c>
      <c r="G43" s="5">
        <v>79206.671072099998</v>
      </c>
      <c r="H43" s="5">
        <v>86406.318684099999</v>
      </c>
      <c r="I43" s="5">
        <v>93942.950169639997</v>
      </c>
      <c r="J43" s="5">
        <v>101829.82345564</v>
      </c>
      <c r="K43" s="5">
        <v>110081.9238046</v>
      </c>
      <c r="L43" s="5">
        <v>118716.96697353999</v>
      </c>
      <c r="M43" s="5">
        <v>127749.80368663</v>
      </c>
      <c r="N43" s="5">
        <v>137134.57248440999</v>
      </c>
      <c r="O43" s="5">
        <v>146656.89978936</v>
      </c>
      <c r="P43" s="5">
        <v>156339.47664482999</v>
      </c>
      <c r="Q43" s="5">
        <v>165993.24357930999</v>
      </c>
      <c r="R43" s="5">
        <v>161843.41249007999</v>
      </c>
      <c r="S43" s="5">
        <v>157836.47528051</v>
      </c>
      <c r="T43" s="5">
        <v>153890.56367668</v>
      </c>
      <c r="U43" s="5">
        <v>150043.39023603001</v>
      </c>
      <c r="V43" s="5">
        <v>148161.87639384999</v>
      </c>
      <c r="W43" s="5">
        <v>148256.40633056001</v>
      </c>
      <c r="X43" s="5">
        <v>148076.15761160001</v>
      </c>
      <c r="Y43" s="5">
        <v>146754.29734085</v>
      </c>
      <c r="Z43" s="5">
        <v>146653.54169978999</v>
      </c>
      <c r="AA43" s="5">
        <v>146013.22426649</v>
      </c>
      <c r="AB43" s="5">
        <v>145193.82995848</v>
      </c>
      <c r="AC43" s="5">
        <v>144351.48133883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2753.3346449199998</v>
      </c>
      <c r="C44" s="5">
        <v>3025.8053617</v>
      </c>
      <c r="D44" s="5">
        <v>3324.8162478899999</v>
      </c>
      <c r="E44" s="5">
        <v>3653.0168407800002</v>
      </c>
      <c r="F44" s="5">
        <v>4013.32162419</v>
      </c>
      <c r="G44" s="5">
        <v>4395.0821895500003</v>
      </c>
      <c r="H44" s="5">
        <v>4794.5819105</v>
      </c>
      <c r="I44" s="5">
        <v>5212.7804582099998</v>
      </c>
      <c r="J44" s="5">
        <v>5650.4134989800004</v>
      </c>
      <c r="K44" s="5">
        <v>6108.31254687</v>
      </c>
      <c r="L44" s="5">
        <v>6587.4606277599996</v>
      </c>
      <c r="M44" s="5">
        <v>7088.6817903399997</v>
      </c>
      <c r="N44" s="5">
        <v>7609.4312378000004</v>
      </c>
      <c r="O44" s="5">
        <v>8137.8136401299998</v>
      </c>
      <c r="P44" s="5">
        <v>8675.0880958100006</v>
      </c>
      <c r="Q44" s="5">
        <v>9210.7639238800002</v>
      </c>
      <c r="R44" s="5">
        <v>8980.4948258000004</v>
      </c>
      <c r="S44" s="5">
        <v>8758.1547359300002</v>
      </c>
      <c r="T44" s="5">
        <v>8539.2008829700007</v>
      </c>
      <c r="U44" s="5">
        <v>8325.7258910199998</v>
      </c>
      <c r="V44" s="5">
        <v>8221.3229680700006</v>
      </c>
      <c r="W44" s="5">
        <v>8226.5683196999998</v>
      </c>
      <c r="X44" s="5">
        <v>8216.5665367199999</v>
      </c>
      <c r="Y44" s="5">
        <v>8143.21811222</v>
      </c>
      <c r="Z44" s="5">
        <v>8137.6273037999999</v>
      </c>
      <c r="AA44" s="5">
        <v>8102.0968654099997</v>
      </c>
      <c r="AB44" s="5">
        <v>8056.6296682599996</v>
      </c>
      <c r="AC44" s="5">
        <v>8009.8887641700003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1.1269851399999999</v>
      </c>
      <c r="E45" s="5">
        <v>1.1268745099999999</v>
      </c>
      <c r="F45" s="5">
        <v>1.1267921700000001</v>
      </c>
      <c r="G45" s="5">
        <v>1.1231934299999999</v>
      </c>
      <c r="H45" s="5">
        <v>1.1188587000000001</v>
      </c>
      <c r="I45" s="5">
        <v>1.1150906700000001</v>
      </c>
      <c r="J45" s="5">
        <v>1.11173755</v>
      </c>
      <c r="K45" s="5">
        <v>1.1087470800000001</v>
      </c>
      <c r="L45" s="5">
        <v>1.1060843300000001</v>
      </c>
      <c r="M45" s="5">
        <v>1.10366914</v>
      </c>
      <c r="N45" s="5">
        <v>1.1009767699999999</v>
      </c>
      <c r="O45" s="5">
        <v>1.0970132800000001</v>
      </c>
      <c r="P45" s="5">
        <v>1.0933458599999999</v>
      </c>
      <c r="Q45" s="5">
        <v>1.0889648199999999</v>
      </c>
      <c r="R45" s="5">
        <v>1.0851559500000001</v>
      </c>
      <c r="S45" s="5">
        <v>1</v>
      </c>
      <c r="T45" s="5">
        <v>1.0002480899999999</v>
      </c>
      <c r="U45" s="5">
        <v>1</v>
      </c>
      <c r="V45" s="5">
        <v>1.0000005999999999</v>
      </c>
      <c r="W45" s="5">
        <v>1.0127796899999999</v>
      </c>
      <c r="X45" s="5">
        <v>1.0262954</v>
      </c>
      <c r="Y45" s="5">
        <v>1.0243940600000001</v>
      </c>
      <c r="Z45" s="5">
        <v>1.01648524</v>
      </c>
      <c r="AA45" s="5">
        <v>1.0249368599999999</v>
      </c>
      <c r="AB45" s="5">
        <v>1.0211628800000001</v>
      </c>
      <c r="AC45" s="5">
        <v>1.01988535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1.12713873</v>
      </c>
      <c r="D46" s="5">
        <v>1.12699514</v>
      </c>
      <c r="E46" s="5">
        <v>1.12688451</v>
      </c>
      <c r="F46" s="5">
        <v>1.1268021699999999</v>
      </c>
      <c r="G46" s="5">
        <v>1.12320343</v>
      </c>
      <c r="H46" s="5">
        <v>1.1188686999999999</v>
      </c>
      <c r="I46" s="5">
        <v>1.1151006699999999</v>
      </c>
      <c r="J46" s="5">
        <v>1.11174755</v>
      </c>
      <c r="K46" s="5">
        <v>1.10875708</v>
      </c>
      <c r="L46" s="5">
        <v>1.1060943299999999</v>
      </c>
      <c r="M46" s="5">
        <v>1.1036791399999999</v>
      </c>
      <c r="N46" s="5">
        <v>1.10098677</v>
      </c>
      <c r="O46" s="5">
        <v>1.0968593099999999</v>
      </c>
      <c r="P46" s="5">
        <v>1.09335586</v>
      </c>
      <c r="Q46" s="5">
        <v>1.08897307</v>
      </c>
      <c r="R46" s="5">
        <v>1</v>
      </c>
      <c r="S46" s="5">
        <v>1.0002480899999999</v>
      </c>
      <c r="T46" s="5">
        <v>1</v>
      </c>
      <c r="U46" s="5">
        <v>1.0000005999999999</v>
      </c>
      <c r="V46" s="5">
        <v>1.0127796899999999</v>
      </c>
      <c r="W46" s="5">
        <v>1.0262954</v>
      </c>
      <c r="X46" s="5">
        <v>1.0243940600000001</v>
      </c>
      <c r="Y46" s="5">
        <v>1.01648524</v>
      </c>
      <c r="Z46" s="5">
        <v>1.0249368599999999</v>
      </c>
      <c r="AA46" s="5">
        <v>1.0211628800000001</v>
      </c>
      <c r="AB46" s="5">
        <v>1.01988535</v>
      </c>
      <c r="AC46" s="5">
        <v>1.0196907200000001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1.12713967</v>
      </c>
      <c r="D47" s="5">
        <v>1.12699514</v>
      </c>
      <c r="E47" s="5">
        <v>1.12688451</v>
      </c>
      <c r="F47" s="5">
        <v>1.1268021699999999</v>
      </c>
      <c r="G47" s="5">
        <v>1.12320343</v>
      </c>
      <c r="H47" s="5">
        <v>1.1188686999999999</v>
      </c>
      <c r="I47" s="5">
        <v>1.1151006699999999</v>
      </c>
      <c r="J47" s="5">
        <v>1.11174755</v>
      </c>
      <c r="K47" s="5">
        <v>1.10875708</v>
      </c>
      <c r="L47" s="5">
        <v>1.1060943299999999</v>
      </c>
      <c r="M47" s="5">
        <v>1.1036791399999999</v>
      </c>
      <c r="N47" s="5">
        <v>1.10098677</v>
      </c>
      <c r="O47" s="5">
        <v>1.0970232799999999</v>
      </c>
      <c r="P47" s="5">
        <v>1.09335586</v>
      </c>
      <c r="Q47" s="5">
        <v>1.08897482</v>
      </c>
      <c r="R47" s="5">
        <v>1.0851659499999999</v>
      </c>
      <c r="S47" s="5">
        <v>1.08766893</v>
      </c>
      <c r="T47" s="5">
        <v>1.08904516</v>
      </c>
      <c r="U47" s="5">
        <v>1.0921277199999999</v>
      </c>
      <c r="V47" s="5">
        <v>1.0954725999999999</v>
      </c>
      <c r="W47" s="5">
        <v>1.0981027999999999</v>
      </c>
      <c r="X47" s="5">
        <v>1.09988456</v>
      </c>
      <c r="Y47" s="5">
        <v>1.10222175</v>
      </c>
      <c r="Z47" s="5">
        <v>1.10624721</v>
      </c>
      <c r="AA47" s="5">
        <v>1.1086441499999999</v>
      </c>
      <c r="AB47" s="5">
        <v>1.1118278100000001</v>
      </c>
      <c r="AC47" s="5">
        <v>1.11521341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75232</v>
      </c>
      <c r="C48" s="5">
        <v>82047.41754948</v>
      </c>
      <c r="D48" s="5">
        <v>89537.96240936</v>
      </c>
      <c r="E48" s="5">
        <v>97771.117558790007</v>
      </c>
      <c r="F48" s="5">
        <v>98212.905246039998</v>
      </c>
      <c r="G48" s="5">
        <v>95595.370088049996</v>
      </c>
      <c r="H48" s="5">
        <v>92974.918545139997</v>
      </c>
      <c r="I48" s="5">
        <v>90179.015581400003</v>
      </c>
      <c r="J48" s="5">
        <v>87242.856015070007</v>
      </c>
      <c r="K48" s="5">
        <v>84232.643288399995</v>
      </c>
      <c r="L48" s="5">
        <v>81015.961945040006</v>
      </c>
      <c r="M48" s="5">
        <v>77775.323467239999</v>
      </c>
      <c r="N48" s="5">
        <v>74664.310528550006</v>
      </c>
      <c r="O48" s="5">
        <v>71677.738107409998</v>
      </c>
      <c r="P48" s="5">
        <v>68810.628583109996</v>
      </c>
      <c r="Q48" s="5">
        <v>66109.514615640001</v>
      </c>
      <c r="R48" s="5">
        <v>72116.176564909998</v>
      </c>
      <c r="S48" s="5">
        <v>78786.10861358</v>
      </c>
      <c r="T48" s="5">
        <v>84756.627807190001</v>
      </c>
      <c r="U48" s="5">
        <v>90678.262414450001</v>
      </c>
      <c r="V48" s="5">
        <v>95459.259890050002</v>
      </c>
      <c r="W48" s="5">
        <v>99092.793900880002</v>
      </c>
      <c r="X48" s="5">
        <v>102750.58223571999</v>
      </c>
      <c r="Y48" s="5">
        <v>106605.91749789</v>
      </c>
      <c r="Z48" s="5">
        <v>110708.03565036001</v>
      </c>
      <c r="AA48" s="5">
        <v>114988.73198560999</v>
      </c>
      <c r="AB48" s="5">
        <v>119384.07181738999</v>
      </c>
      <c r="AC48" s="5">
        <v>123838.92163932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329145751.75</v>
      </c>
      <c r="C49" s="5">
        <v>351889105.53722799</v>
      </c>
      <c r="D49" s="5">
        <v>374055455.60288602</v>
      </c>
      <c r="E49" s="5">
        <v>384439465.61083001</v>
      </c>
      <c r="F49" s="5">
        <v>357863722.16241097</v>
      </c>
      <c r="G49" s="5">
        <v>317205922.352723</v>
      </c>
      <c r="H49" s="5">
        <v>274846750.11037099</v>
      </c>
      <c r="I49" s="5">
        <v>232476352.57609099</v>
      </c>
      <c r="J49" s="5">
        <v>192217131.24675399</v>
      </c>
      <c r="K49" s="5">
        <v>155649354.845478</v>
      </c>
      <c r="L49" s="5">
        <v>123613269.535036</v>
      </c>
      <c r="M49" s="5">
        <v>98479468.290084094</v>
      </c>
      <c r="N49" s="5">
        <v>82454491.085207</v>
      </c>
      <c r="O49" s="5">
        <v>68514289.102151394</v>
      </c>
      <c r="P49" s="5">
        <v>58393878.358576901</v>
      </c>
      <c r="Q49" s="5">
        <v>49665449.252261803</v>
      </c>
      <c r="R49" s="5">
        <v>67505904.881962106</v>
      </c>
      <c r="S49" s="5">
        <v>92339094.431428507</v>
      </c>
      <c r="T49" s="5">
        <v>111706812.90975399</v>
      </c>
      <c r="U49" s="5">
        <v>131684939.88015801</v>
      </c>
      <c r="V49" s="5">
        <v>145991283.857739</v>
      </c>
      <c r="W49" s="5">
        <v>153922113.74018601</v>
      </c>
      <c r="X49" s="5">
        <v>161757168.03981999</v>
      </c>
      <c r="Y49" s="5">
        <v>169890873.39221901</v>
      </c>
      <c r="Z49" s="5">
        <v>178234342.59147301</v>
      </c>
      <c r="AA49" s="5">
        <v>187105601.845543</v>
      </c>
      <c r="AB49" s="5">
        <v>197109452.03928101</v>
      </c>
      <c r="AC49" s="5">
        <v>207232350.35556999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329145751.75</v>
      </c>
      <c r="C50" s="5">
        <v>351889105.53722799</v>
      </c>
      <c r="D50" s="5">
        <v>374055455.60288602</v>
      </c>
      <c r="E50" s="5">
        <v>384439465.61083001</v>
      </c>
      <c r="F50" s="5">
        <v>357863722.16241097</v>
      </c>
      <c r="G50" s="5">
        <v>317205922.352723</v>
      </c>
      <c r="H50" s="5">
        <v>274846750.11037099</v>
      </c>
      <c r="I50" s="5">
        <v>232476352.57609099</v>
      </c>
      <c r="J50" s="5">
        <v>192217131.24675399</v>
      </c>
      <c r="K50" s="5">
        <v>155649354.845478</v>
      </c>
      <c r="L50" s="5">
        <v>123613269.535036</v>
      </c>
      <c r="M50" s="5">
        <v>98479468.290084094</v>
      </c>
      <c r="N50" s="5">
        <v>82454491.085207</v>
      </c>
      <c r="O50" s="5">
        <v>68514289.102151394</v>
      </c>
      <c r="P50" s="5">
        <v>58393878.358576901</v>
      </c>
      <c r="Q50" s="5">
        <v>49665449.252261803</v>
      </c>
      <c r="R50" s="5">
        <v>67505904.881962106</v>
      </c>
      <c r="S50" s="5">
        <v>92339094.431428507</v>
      </c>
      <c r="T50" s="5">
        <v>111706812.90975399</v>
      </c>
      <c r="U50" s="5">
        <v>131684939.88015801</v>
      </c>
      <c r="V50" s="5">
        <v>145991283.857739</v>
      </c>
      <c r="W50" s="5">
        <v>153922113.74018601</v>
      </c>
      <c r="X50" s="5">
        <v>161757168.03981999</v>
      </c>
      <c r="Y50" s="5">
        <v>169890873.39221901</v>
      </c>
      <c r="Z50" s="5">
        <v>178234342.59147301</v>
      </c>
      <c r="AA50" s="5">
        <v>187105601.845543</v>
      </c>
      <c r="AB50" s="5">
        <v>197109452.03928101</v>
      </c>
      <c r="AC50" s="5">
        <v>207232350.35556999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22298.0004463</v>
      </c>
      <c r="C51" s="5">
        <v>24145.40025871</v>
      </c>
      <c r="D51" s="5">
        <v>26106.750956039999</v>
      </c>
      <c r="E51" s="5">
        <v>27921.439667170001</v>
      </c>
      <c r="F51" s="5">
        <v>27356.771249239999</v>
      </c>
      <c r="G51" s="5">
        <v>25868.336868130002</v>
      </c>
      <c r="H51" s="5">
        <v>24337.835942329999</v>
      </c>
      <c r="I51" s="5">
        <v>22773.78886733</v>
      </c>
      <c r="J51" s="5">
        <v>21234.656513689999</v>
      </c>
      <c r="K51" s="5">
        <v>19771.552124959999</v>
      </c>
      <c r="L51" s="5">
        <v>18379.866708559999</v>
      </c>
      <c r="M51" s="5">
        <v>17152.053840910001</v>
      </c>
      <c r="N51" s="5">
        <v>16171.078204519999</v>
      </c>
      <c r="O51" s="5">
        <v>15264.56973125</v>
      </c>
      <c r="P51" s="5">
        <v>14473.91886602</v>
      </c>
      <c r="Q51" s="5">
        <v>13748.711413929999</v>
      </c>
      <c r="R51" s="5">
        <v>15323.109737340001</v>
      </c>
      <c r="S51" s="5">
        <v>17193.91196664</v>
      </c>
      <c r="T51" s="5">
        <v>18798.721464580001</v>
      </c>
      <c r="U51" s="5">
        <v>20409.154555779998</v>
      </c>
      <c r="V51" s="5">
        <v>21664.88802658</v>
      </c>
      <c r="W51" s="5">
        <v>22547.45630609</v>
      </c>
      <c r="X51" s="5">
        <v>23432.287202269999</v>
      </c>
      <c r="Y51" s="5">
        <v>24361.867583309999</v>
      </c>
      <c r="Z51" s="5">
        <v>25343.365609690001</v>
      </c>
      <c r="AA51" s="5">
        <v>26371.6069183</v>
      </c>
      <c r="AB51" s="5">
        <v>27449.224206319999</v>
      </c>
      <c r="AC51" s="5">
        <v>28541.03162252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86212.830856619999</v>
      </c>
      <c r="D52" s="5">
        <v>91643.586622710005</v>
      </c>
      <c r="E52" s="5">
        <v>94187.669074649995</v>
      </c>
      <c r="F52" s="5">
        <v>87676.61192979</v>
      </c>
      <c r="G52" s="5">
        <v>77715.450976420005</v>
      </c>
      <c r="H52" s="5">
        <v>67337.453777040006</v>
      </c>
      <c r="I52" s="5">
        <v>56956.70638114</v>
      </c>
      <c r="J52" s="5">
        <v>47093.197155449998</v>
      </c>
      <c r="K52" s="5">
        <v>38134.091937140001</v>
      </c>
      <c r="L52" s="5">
        <v>30285.251036080001</v>
      </c>
      <c r="M52" s="5">
        <v>24127.469731069999</v>
      </c>
      <c r="N52" s="5">
        <v>20201.350315880001</v>
      </c>
      <c r="O52" s="5">
        <v>16786.00083003</v>
      </c>
      <c r="P52" s="5">
        <v>14306.50019785</v>
      </c>
      <c r="Q52" s="5">
        <v>12168.035066799999</v>
      </c>
      <c r="R52" s="5">
        <v>16538.946696079998</v>
      </c>
      <c r="S52" s="5">
        <v>22623.078135700001</v>
      </c>
      <c r="T52" s="5">
        <v>27368.169162890001</v>
      </c>
      <c r="U52" s="5">
        <v>32262.810270639999</v>
      </c>
      <c r="V52" s="5">
        <v>35767.864545149998</v>
      </c>
      <c r="W52" s="5">
        <v>37710.917866349999</v>
      </c>
      <c r="X52" s="5">
        <v>39630.506169760003</v>
      </c>
      <c r="Y52" s="5">
        <v>41623.26398109</v>
      </c>
      <c r="Z52" s="5">
        <v>43667.413934910001</v>
      </c>
      <c r="AA52" s="5">
        <v>45840.872452160002</v>
      </c>
      <c r="AB52" s="5">
        <v>48291.81574962</v>
      </c>
      <c r="AC52" s="5">
        <v>50771.92583711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161.28141836</v>
      </c>
      <c r="C53" s="5">
        <v>172.42566171000001</v>
      </c>
      <c r="D53" s="5">
        <v>183.28717325</v>
      </c>
      <c r="E53" s="5">
        <v>188.37533815</v>
      </c>
      <c r="F53" s="5">
        <v>175.35322386000001</v>
      </c>
      <c r="G53" s="5">
        <v>155.43090194999999</v>
      </c>
      <c r="H53" s="5">
        <v>134.67490755</v>
      </c>
      <c r="I53" s="5">
        <v>113.91341276</v>
      </c>
      <c r="J53" s="5">
        <v>94.186394309999997</v>
      </c>
      <c r="K53" s="5">
        <v>76.268183870000001</v>
      </c>
      <c r="L53" s="5">
        <v>60.570502070000003</v>
      </c>
      <c r="M53" s="5">
        <v>48.254939460000003</v>
      </c>
      <c r="N53" s="5">
        <v>40.402700629999998</v>
      </c>
      <c r="O53" s="5">
        <v>33.572001659999998</v>
      </c>
      <c r="P53" s="5">
        <v>28.613000400000001</v>
      </c>
      <c r="Q53" s="5">
        <v>24.33607013</v>
      </c>
      <c r="R53" s="5">
        <v>33.07789339</v>
      </c>
      <c r="S53" s="5">
        <v>45.24615627</v>
      </c>
      <c r="T53" s="5">
        <v>54.736338330000002</v>
      </c>
      <c r="U53" s="5">
        <v>64.525620540000006</v>
      </c>
      <c r="V53" s="5">
        <v>71.535729090000004</v>
      </c>
      <c r="W53" s="5">
        <v>75.421835729999998</v>
      </c>
      <c r="X53" s="5">
        <v>79.261012339999994</v>
      </c>
      <c r="Y53" s="5">
        <v>83.246527959999995</v>
      </c>
      <c r="Z53" s="5">
        <v>87.334827869999998</v>
      </c>
      <c r="AA53" s="5">
        <v>91.681744899999998</v>
      </c>
      <c r="AB53" s="5">
        <v>96.583631499999996</v>
      </c>
      <c r="AC53" s="5">
        <v>101.54385167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14266.8441036</v>
      </c>
      <c r="C54" s="5">
        <v>15559.3060836</v>
      </c>
      <c r="D54" s="5">
        <v>16979.79783933</v>
      </c>
      <c r="E54" s="5">
        <v>18541.116706270001</v>
      </c>
      <c r="F54" s="5">
        <v>18624.896428470001</v>
      </c>
      <c r="G54" s="5">
        <v>18128.512362720001</v>
      </c>
      <c r="H54" s="5">
        <v>17631.575239639998</v>
      </c>
      <c r="I54" s="5">
        <v>17101.365864470001</v>
      </c>
      <c r="J54" s="5">
        <v>16544.558511269999</v>
      </c>
      <c r="K54" s="5">
        <v>15973.707866729999</v>
      </c>
      <c r="L54" s="5">
        <v>15363.702931899999</v>
      </c>
      <c r="M54" s="5">
        <v>14749.154814629999</v>
      </c>
      <c r="N54" s="5">
        <v>14159.188622039999</v>
      </c>
      <c r="O54" s="5">
        <v>13592.821077160001</v>
      </c>
      <c r="P54" s="5">
        <v>13049.10823407</v>
      </c>
      <c r="Q54" s="5">
        <v>12536.874452169999</v>
      </c>
      <c r="R54" s="5">
        <v>13675.96565822</v>
      </c>
      <c r="S54" s="5">
        <v>14940.838062520001</v>
      </c>
      <c r="T54" s="5">
        <v>16073.075229579999</v>
      </c>
      <c r="U54" s="5">
        <v>17196.04202271</v>
      </c>
      <c r="V54" s="5">
        <v>18102.700700450001</v>
      </c>
      <c r="W54" s="5">
        <v>18791.756730829999</v>
      </c>
      <c r="X54" s="5">
        <v>19485.412302090001</v>
      </c>
      <c r="Y54" s="5">
        <v>20216.53027254</v>
      </c>
      <c r="Z54" s="5">
        <v>20994.447650459999</v>
      </c>
      <c r="AA54" s="5">
        <v>21806.230233269998</v>
      </c>
      <c r="AB54" s="5">
        <v>22639.753576560001</v>
      </c>
      <c r="AC54" s="5">
        <v>23484.562273849999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8031.1563427000001</v>
      </c>
      <c r="C55" s="5">
        <v>8586.0941751099999</v>
      </c>
      <c r="D55" s="5">
        <v>9126.9531167099994</v>
      </c>
      <c r="E55" s="5">
        <v>9380.3229609000009</v>
      </c>
      <c r="F55" s="5">
        <v>8731.8748207600001</v>
      </c>
      <c r="G55" s="5">
        <v>7739.8245054099998</v>
      </c>
      <c r="H55" s="5">
        <v>6706.2607026899996</v>
      </c>
      <c r="I55" s="5">
        <v>5672.4230028600005</v>
      </c>
      <c r="J55" s="5">
        <v>4690.0980024199998</v>
      </c>
      <c r="K55" s="5">
        <v>3797.8442582299999</v>
      </c>
      <c r="L55" s="5">
        <v>3016.1637766499998</v>
      </c>
      <c r="M55" s="5">
        <v>2402.8990262799998</v>
      </c>
      <c r="N55" s="5">
        <v>2011.8895824799999</v>
      </c>
      <c r="O55" s="5">
        <v>1671.7486540899999</v>
      </c>
      <c r="P55" s="5">
        <v>1424.81063195</v>
      </c>
      <c r="Q55" s="5">
        <v>1211.8369617599999</v>
      </c>
      <c r="R55" s="5">
        <v>1647.14407912</v>
      </c>
      <c r="S55" s="5">
        <v>2253.0739041299998</v>
      </c>
      <c r="T55" s="5">
        <v>2725.6462350000002</v>
      </c>
      <c r="U55" s="5">
        <v>3213.11253308</v>
      </c>
      <c r="V55" s="5">
        <v>3562.1873261300002</v>
      </c>
      <c r="W55" s="5">
        <v>3755.6995752600001</v>
      </c>
      <c r="X55" s="5">
        <v>3946.8749001699998</v>
      </c>
      <c r="Y55" s="5">
        <v>4145.3373107699999</v>
      </c>
      <c r="Z55" s="5">
        <v>4348.9179592299997</v>
      </c>
      <c r="AA55" s="5">
        <v>4565.3766850299999</v>
      </c>
      <c r="AB55" s="5">
        <v>4809.4706297599996</v>
      </c>
      <c r="AC55" s="5">
        <v>5056.4693486799997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1.13603334</v>
      </c>
      <c r="E56" s="5">
        <v>1.13676595</v>
      </c>
      <c r="F56" s="5">
        <v>1.13744954</v>
      </c>
      <c r="G56" s="5">
        <v>1.0463735300000001</v>
      </c>
      <c r="H56" s="5">
        <v>1.01390454</v>
      </c>
      <c r="I56" s="5">
        <v>1.0131125999999999</v>
      </c>
      <c r="J56" s="5">
        <v>1.0103420999999999</v>
      </c>
      <c r="K56" s="5">
        <v>1.0077507999999999</v>
      </c>
      <c r="L56" s="5">
        <v>1.00572518</v>
      </c>
      <c r="M56" s="5">
        <v>1.00188744</v>
      </c>
      <c r="N56" s="5">
        <v>1</v>
      </c>
      <c r="O56" s="5">
        <v>1</v>
      </c>
      <c r="P56" s="5">
        <v>1</v>
      </c>
      <c r="Q56" s="5">
        <v>1</v>
      </c>
      <c r="R56" s="5">
        <v>1.0007767599999999</v>
      </c>
      <c r="S56" s="5">
        <v>1.13631174</v>
      </c>
      <c r="T56" s="5">
        <v>1.1380090700000001</v>
      </c>
      <c r="U56" s="5">
        <v>1.12060559</v>
      </c>
      <c r="V56" s="5">
        <v>1.1144440900000001</v>
      </c>
      <c r="W56" s="5">
        <v>1.09658838</v>
      </c>
      <c r="X56" s="5">
        <v>1.0813163699999999</v>
      </c>
      <c r="Y56" s="5">
        <v>1.0801174600000001</v>
      </c>
      <c r="Z56" s="5">
        <v>1.0807513500000001</v>
      </c>
      <c r="AA56" s="5">
        <v>1.0817492399999999</v>
      </c>
      <c r="AB56" s="5">
        <v>1.0819443099999999</v>
      </c>
      <c r="AC56" s="5">
        <v>1.08148343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1.13603334</v>
      </c>
      <c r="D57" s="5">
        <v>1.13676595</v>
      </c>
      <c r="E57" s="5">
        <v>1.13744954</v>
      </c>
      <c r="F57" s="5">
        <v>1.0463735300000001</v>
      </c>
      <c r="G57" s="5">
        <v>1.01390454</v>
      </c>
      <c r="H57" s="5">
        <v>1.0131125999999999</v>
      </c>
      <c r="I57" s="5">
        <v>1.0103420999999999</v>
      </c>
      <c r="J57" s="5">
        <v>1.0077507999999999</v>
      </c>
      <c r="K57" s="5">
        <v>1.00572518</v>
      </c>
      <c r="L57" s="5">
        <v>1.00188744</v>
      </c>
      <c r="M57" s="5">
        <v>1</v>
      </c>
      <c r="N57" s="5">
        <v>1</v>
      </c>
      <c r="O57" s="5">
        <v>1</v>
      </c>
      <c r="P57" s="5">
        <v>1</v>
      </c>
      <c r="Q57" s="5">
        <v>1.0007767599999999</v>
      </c>
      <c r="R57" s="5">
        <v>1.13631174</v>
      </c>
      <c r="S57" s="5">
        <v>1.1380090700000001</v>
      </c>
      <c r="T57" s="5">
        <v>1.12060559</v>
      </c>
      <c r="U57" s="5">
        <v>1.1144440900000001</v>
      </c>
      <c r="V57" s="5">
        <v>1.09658838</v>
      </c>
      <c r="W57" s="5">
        <v>1.0813163699999999</v>
      </c>
      <c r="X57" s="5">
        <v>1.0801174600000001</v>
      </c>
      <c r="Y57" s="5">
        <v>1.0807513500000001</v>
      </c>
      <c r="Z57" s="5">
        <v>1.0817492399999999</v>
      </c>
      <c r="AA57" s="5">
        <v>1.0819443099999999</v>
      </c>
      <c r="AB57" s="5">
        <v>1.08148343</v>
      </c>
      <c r="AC57" s="5">
        <v>1.08053675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1.13603334</v>
      </c>
      <c r="D58" s="5">
        <v>1.13676595</v>
      </c>
      <c r="E58" s="5">
        <v>1.13744954</v>
      </c>
      <c r="F58" s="5">
        <v>1.13808569</v>
      </c>
      <c r="G58" s="5">
        <v>1.14479742</v>
      </c>
      <c r="H58" s="5">
        <v>1.1545132499999999</v>
      </c>
      <c r="I58" s="5">
        <v>1.1651257900000001</v>
      </c>
      <c r="J58" s="5">
        <v>1.17694031</v>
      </c>
      <c r="K58" s="5">
        <v>1.1901098400000001</v>
      </c>
      <c r="L58" s="5">
        <v>1.20475299</v>
      </c>
      <c r="M58" s="5">
        <v>1.22134494</v>
      </c>
      <c r="N58" s="5">
        <v>1.2384307699999999</v>
      </c>
      <c r="O58" s="5">
        <v>1.2522936</v>
      </c>
      <c r="P58" s="5">
        <v>1.26645315</v>
      </c>
      <c r="Q58" s="5">
        <v>1.2773268</v>
      </c>
      <c r="R58" s="5">
        <v>1.2886757600000001</v>
      </c>
      <c r="S58" s="5">
        <v>1.26936355</v>
      </c>
      <c r="T58" s="5">
        <v>1.24712884</v>
      </c>
      <c r="U58" s="5">
        <v>1.2350412799999999</v>
      </c>
      <c r="V58" s="5">
        <v>1.2250615899999999</v>
      </c>
      <c r="W58" s="5">
        <v>1.2190519099999999</v>
      </c>
      <c r="X58" s="5">
        <v>1.21625267</v>
      </c>
      <c r="Y58" s="5">
        <v>1.2145668700000001</v>
      </c>
      <c r="Z58" s="5">
        <v>1.21495569</v>
      </c>
      <c r="AA58" s="5">
        <v>1.2128167700000001</v>
      </c>
      <c r="AB58" s="5">
        <v>1.21146636</v>
      </c>
      <c r="AC58" s="5">
        <v>1.2101433800000001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42678</v>
      </c>
      <c r="C59" s="5">
        <v>41611.050000000003</v>
      </c>
      <c r="D59" s="5">
        <v>40570.77375</v>
      </c>
      <c r="E59" s="5">
        <v>39556.504406250002</v>
      </c>
      <c r="F59" s="5">
        <v>38567.591796089997</v>
      </c>
      <c r="G59" s="5">
        <v>37603.402001189999</v>
      </c>
      <c r="H59" s="5">
        <v>36663.316951159999</v>
      </c>
      <c r="I59" s="5">
        <v>35746.73402738</v>
      </c>
      <c r="J59" s="5">
        <v>34853.065676699996</v>
      </c>
      <c r="K59" s="5">
        <v>33981.739034780003</v>
      </c>
      <c r="L59" s="5">
        <v>33132.195558910003</v>
      </c>
      <c r="M59" s="5">
        <v>32303.890669939999</v>
      </c>
      <c r="N59" s="5">
        <v>31496.29340319</v>
      </c>
      <c r="O59" s="5">
        <v>30708.886068110001</v>
      </c>
      <c r="P59" s="5">
        <v>29941.163916410002</v>
      </c>
      <c r="Q59" s="5">
        <v>29192.634818499999</v>
      </c>
      <c r="R59" s="5">
        <v>28462.818948029999</v>
      </c>
      <c r="S59" s="5">
        <v>27751.248474330001</v>
      </c>
      <c r="T59" s="5">
        <v>27057.46726248</v>
      </c>
      <c r="U59" s="5">
        <v>26381.030580909999</v>
      </c>
      <c r="V59" s="5">
        <v>25721.504816389999</v>
      </c>
      <c r="W59" s="5">
        <v>25078.46719598</v>
      </c>
      <c r="X59" s="5">
        <v>24451.50551608</v>
      </c>
      <c r="Y59" s="5">
        <v>23840.217878179999</v>
      </c>
      <c r="Z59" s="5">
        <v>23244.212431219999</v>
      </c>
      <c r="AA59" s="5">
        <v>22663.10712044</v>
      </c>
      <c r="AB59" s="5">
        <v>22096.529442430001</v>
      </c>
      <c r="AC59" s="5">
        <v>21544.116206369999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155880511.25</v>
      </c>
      <c r="C60" s="5">
        <v>107108640.90200301</v>
      </c>
      <c r="D60" s="5">
        <v>55336460.440692902</v>
      </c>
      <c r="E60" s="5">
        <v>11382612.97387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155880511.25</v>
      </c>
      <c r="C61" s="5">
        <v>107108708.460959</v>
      </c>
      <c r="D61" s="5">
        <v>55336565.124441698</v>
      </c>
      <c r="E61" s="5">
        <v>11382679.8111932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29174.32326334</v>
      </c>
      <c r="C62" s="5">
        <v>27400.280070370001</v>
      </c>
      <c r="D62" s="5">
        <v>25572.354840060001</v>
      </c>
      <c r="E62" s="5">
        <v>23942.005399869999</v>
      </c>
      <c r="F62" s="5">
        <v>23085.09119852</v>
      </c>
      <c r="G62" s="5">
        <v>22507.963918559999</v>
      </c>
      <c r="H62" s="5">
        <v>21945.26482059</v>
      </c>
      <c r="I62" s="5">
        <v>21396.633200079999</v>
      </c>
      <c r="J62" s="5">
        <v>20861.717370080001</v>
      </c>
      <c r="K62" s="5">
        <v>20340.174435820001</v>
      </c>
      <c r="L62" s="5">
        <v>19831.67007493</v>
      </c>
      <c r="M62" s="5">
        <v>19335.878323050001</v>
      </c>
      <c r="N62" s="5">
        <v>18852.481364980002</v>
      </c>
      <c r="O62" s="5">
        <v>18381.16933085</v>
      </c>
      <c r="P62" s="5">
        <v>17921.640097579999</v>
      </c>
      <c r="Q62" s="5">
        <v>17473.599095140002</v>
      </c>
      <c r="R62" s="5">
        <v>17036.759117760001</v>
      </c>
      <c r="S62" s="5">
        <v>16610.84013982</v>
      </c>
      <c r="T62" s="5">
        <v>16195.56913632</v>
      </c>
      <c r="U62" s="5">
        <v>15790.679907919999</v>
      </c>
      <c r="V62" s="5">
        <v>15395.91291022</v>
      </c>
      <c r="W62" s="5">
        <v>15011.01508746</v>
      </c>
      <c r="X62" s="5">
        <v>14635.739710280001</v>
      </c>
      <c r="Y62" s="5">
        <v>14269.84621752</v>
      </c>
      <c r="Z62" s="5">
        <v>13913.10006208</v>
      </c>
      <c r="AA62" s="5">
        <v>13565.27256053</v>
      </c>
      <c r="AB62" s="5">
        <v>13226.140746520001</v>
      </c>
      <c r="AC62" s="5">
        <v>12895.487227850001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43914.570468990001</v>
      </c>
      <c r="D63" s="5">
        <v>22687.991701020001</v>
      </c>
      <c r="E63" s="5">
        <v>4666.89872259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127.82201922</v>
      </c>
      <c r="C64" s="5">
        <v>87.829140940000002</v>
      </c>
      <c r="D64" s="5">
        <v>45.375983400000003</v>
      </c>
      <c r="E64" s="5">
        <v>9.3337974500000005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25545.42496144</v>
      </c>
      <c r="C65" s="5">
        <v>24906.789337400001</v>
      </c>
      <c r="D65" s="5">
        <v>24284.11960396</v>
      </c>
      <c r="E65" s="5">
        <v>23677.016613870001</v>
      </c>
      <c r="F65" s="5">
        <v>23085.09119852</v>
      </c>
      <c r="G65" s="5">
        <v>22507.963918559999</v>
      </c>
      <c r="H65" s="5">
        <v>21945.26482059</v>
      </c>
      <c r="I65" s="5">
        <v>21396.633200079999</v>
      </c>
      <c r="J65" s="5">
        <v>20861.717370080001</v>
      </c>
      <c r="K65" s="5">
        <v>20340.174435820001</v>
      </c>
      <c r="L65" s="5">
        <v>19831.67007493</v>
      </c>
      <c r="M65" s="5">
        <v>19335.878323050001</v>
      </c>
      <c r="N65" s="5">
        <v>18852.481364980002</v>
      </c>
      <c r="O65" s="5">
        <v>18381.16933085</v>
      </c>
      <c r="P65" s="5">
        <v>17921.640097579999</v>
      </c>
      <c r="Q65" s="5">
        <v>17473.599095140002</v>
      </c>
      <c r="R65" s="5">
        <v>17036.759117760001</v>
      </c>
      <c r="S65" s="5">
        <v>16610.84013982</v>
      </c>
      <c r="T65" s="5">
        <v>16195.56913632</v>
      </c>
      <c r="U65" s="5">
        <v>15790.679907919999</v>
      </c>
      <c r="V65" s="5">
        <v>15395.91291022</v>
      </c>
      <c r="W65" s="5">
        <v>15011.01508746</v>
      </c>
      <c r="X65" s="5">
        <v>14635.739710280001</v>
      </c>
      <c r="Y65" s="5">
        <v>14269.84621752</v>
      </c>
      <c r="Z65" s="5">
        <v>13913.10006208</v>
      </c>
      <c r="AA65" s="5">
        <v>13565.27256053</v>
      </c>
      <c r="AB65" s="5">
        <v>13226.140746520001</v>
      </c>
      <c r="AC65" s="5">
        <v>12895.487227850001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3628.8983019000002</v>
      </c>
      <c r="C66" s="5">
        <v>2493.49073297</v>
      </c>
      <c r="D66" s="5">
        <v>1288.2352361000001</v>
      </c>
      <c r="E66" s="5">
        <v>264.988786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0.70473905999999997</v>
      </c>
      <c r="E67" s="5">
        <v>0.52988643000000002</v>
      </c>
      <c r="F67" s="5">
        <v>0.21097340000000001</v>
      </c>
      <c r="G67" s="5">
        <v>0</v>
      </c>
      <c r="H67" s="5">
        <v>2.4999999999999999E-7</v>
      </c>
      <c r="I67" s="5">
        <v>4.7999999999999996E-7</v>
      </c>
      <c r="J67" s="5">
        <v>7.0000000000000005E-8</v>
      </c>
      <c r="K67" s="5">
        <v>4.9999999999999998E-8</v>
      </c>
      <c r="L67" s="5">
        <v>4.9999999999999998E-8</v>
      </c>
      <c r="M67" s="5">
        <v>4.9999999999999998E-8</v>
      </c>
      <c r="N67" s="5">
        <v>6.4300000000000003E-6</v>
      </c>
      <c r="O67" s="5">
        <v>3.4400000000000001E-6</v>
      </c>
      <c r="P67" s="5">
        <v>1.2614000000000001E-4</v>
      </c>
      <c r="Q67" s="5">
        <v>4.5124099999999997E-3</v>
      </c>
      <c r="R67" s="5">
        <v>4.8364520000000001E-2</v>
      </c>
      <c r="S67" s="5">
        <v>0.96469961999999998</v>
      </c>
      <c r="T67" s="5">
        <v>0.99850866999999999</v>
      </c>
      <c r="U67" s="5">
        <v>0.99882747000000005</v>
      </c>
      <c r="V67" s="5">
        <v>0.99929369000000001</v>
      </c>
      <c r="W67" s="5">
        <v>0.97619062999999995</v>
      </c>
      <c r="X67" s="5">
        <v>0</v>
      </c>
      <c r="Y67" s="5">
        <v>3.447E-5</v>
      </c>
      <c r="Z67" s="5">
        <v>3.472E-5</v>
      </c>
      <c r="AA67" s="5">
        <v>3.3138979999999998E-2</v>
      </c>
      <c r="AB67" s="5">
        <v>7.1104479999999998E-2</v>
      </c>
      <c r="AC67" s="5">
        <v>0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0.70473905999999997</v>
      </c>
      <c r="D68" s="5">
        <v>0.52988643000000002</v>
      </c>
      <c r="E68" s="5">
        <v>0.21097340000000001</v>
      </c>
      <c r="F68" s="5">
        <v>0</v>
      </c>
      <c r="G68" s="5">
        <v>2.4999999999999999E-7</v>
      </c>
      <c r="H68" s="5">
        <v>4.7999999999999996E-7</v>
      </c>
      <c r="I68" s="5">
        <v>7.0000000000000005E-8</v>
      </c>
      <c r="J68" s="5">
        <v>4.9999999999999998E-8</v>
      </c>
      <c r="K68" s="5">
        <v>4.9999999999999998E-8</v>
      </c>
      <c r="L68" s="5">
        <v>4.9999999999999998E-8</v>
      </c>
      <c r="M68" s="5">
        <v>6.4300000000000003E-6</v>
      </c>
      <c r="N68" s="5">
        <v>3.4400000000000001E-6</v>
      </c>
      <c r="O68" s="5">
        <v>1.2614000000000001E-4</v>
      </c>
      <c r="P68" s="5">
        <v>4.5124099999999997E-3</v>
      </c>
      <c r="Q68" s="5">
        <v>4.8364520000000001E-2</v>
      </c>
      <c r="R68" s="5">
        <v>0.96469961999999998</v>
      </c>
      <c r="S68" s="5">
        <v>0.99850866999999999</v>
      </c>
      <c r="T68" s="5">
        <v>0.99882747000000005</v>
      </c>
      <c r="U68" s="5">
        <v>0.99929369000000001</v>
      </c>
      <c r="V68" s="5">
        <v>0.97619062999999995</v>
      </c>
      <c r="W68" s="5">
        <v>0</v>
      </c>
      <c r="X68" s="5">
        <v>3.447E-5</v>
      </c>
      <c r="Y68" s="5">
        <v>3.472E-5</v>
      </c>
      <c r="Z68" s="5">
        <v>3.3138979999999998E-2</v>
      </c>
      <c r="AA68" s="5">
        <v>7.1104479999999998E-2</v>
      </c>
      <c r="AB68" s="5">
        <v>0</v>
      </c>
      <c r="AC68" s="5">
        <v>4.28628E-3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1.5107705499999999</v>
      </c>
      <c r="D69" s="5">
        <v>1.57242031</v>
      </c>
      <c r="E69" s="5">
        <v>1.6419312800000001</v>
      </c>
      <c r="F69" s="5">
        <v>1.72030481</v>
      </c>
      <c r="G69" s="5">
        <v>1.7825157599999999</v>
      </c>
      <c r="H69" s="5">
        <v>1.84048748</v>
      </c>
      <c r="I69" s="5">
        <v>1.90303073</v>
      </c>
      <c r="J69" s="5">
        <v>1.9699500999999999</v>
      </c>
      <c r="K69" s="5">
        <v>2.0416813999999999</v>
      </c>
      <c r="L69" s="5">
        <v>2.1188121799999999</v>
      </c>
      <c r="M69" s="5">
        <v>2.2012947299999999</v>
      </c>
      <c r="N69" s="5">
        <v>2.2818216599999999</v>
      </c>
      <c r="O69" s="5">
        <v>2.3412591800000002</v>
      </c>
      <c r="P69" s="5">
        <v>2.40023096</v>
      </c>
      <c r="Q69" s="5">
        <v>2.4389563000000001</v>
      </c>
      <c r="R69" s="5">
        <v>2.4798771799999999</v>
      </c>
      <c r="S69" s="5">
        <v>2.5359501400000002</v>
      </c>
      <c r="T69" s="5">
        <v>2.56716481</v>
      </c>
      <c r="U69" s="5">
        <v>2.63623881</v>
      </c>
      <c r="V69" s="5">
        <v>2.7111919599999998</v>
      </c>
      <c r="W69" s="5">
        <v>2.7924957199999998</v>
      </c>
      <c r="X69" s="5">
        <v>2.8806034600000001</v>
      </c>
      <c r="Y69" s="5">
        <v>2.9817548899999999</v>
      </c>
      <c r="Z69" s="5">
        <v>3.1117230199999999</v>
      </c>
      <c r="AA69" s="5">
        <v>3.2234656300000002</v>
      </c>
      <c r="AB69" s="5">
        <v>3.35090983</v>
      </c>
      <c r="AC69" s="5">
        <v>3.4849079399999998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3012.2711996799999</v>
      </c>
      <c r="D70" s="5">
        <v>6063.1072666299997</v>
      </c>
      <c r="E70" s="5">
        <v>7317.6393970700001</v>
      </c>
      <c r="F70" s="5">
        <v>8633.5100566100009</v>
      </c>
      <c r="G70" s="5">
        <v>9950.75291053</v>
      </c>
      <c r="H70" s="5">
        <v>11250.60689028</v>
      </c>
      <c r="I70" s="5">
        <v>12540.21811111</v>
      </c>
      <c r="J70" s="5">
        <v>13824.940315170001</v>
      </c>
      <c r="K70" s="5">
        <v>15110.154713080001</v>
      </c>
      <c r="L70" s="5">
        <v>16401.560350200001</v>
      </c>
      <c r="M70" s="5">
        <v>17708.379921629999</v>
      </c>
      <c r="N70" s="5">
        <v>20374.641851600001</v>
      </c>
      <c r="O70" s="5">
        <v>22705.334424820001</v>
      </c>
      <c r="P70" s="5">
        <v>26888.397564440002</v>
      </c>
      <c r="Q70" s="5">
        <v>30733.35149845</v>
      </c>
      <c r="R70" s="5">
        <v>30968.467634680001</v>
      </c>
      <c r="S70" s="5">
        <v>31322.70788871</v>
      </c>
      <c r="T70" s="5">
        <v>31525.88096427</v>
      </c>
      <c r="U70" s="5">
        <v>31765.794059150001</v>
      </c>
      <c r="V70" s="5">
        <v>32045.95428455</v>
      </c>
      <c r="W70" s="5">
        <v>32369.51794337</v>
      </c>
      <c r="X70" s="5">
        <v>32739.385004349999</v>
      </c>
      <c r="Y70" s="5">
        <v>33168.31183703</v>
      </c>
      <c r="Z70" s="5">
        <v>33693.571977630003</v>
      </c>
      <c r="AA70" s="5">
        <v>34266.440832469998</v>
      </c>
      <c r="AB70" s="5">
        <v>34902.625719809999</v>
      </c>
      <c r="AC70" s="5">
        <v>35595.84038578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753.06779935999998</v>
      </c>
      <c r="D71" s="5">
        <v>3795.91862795</v>
      </c>
      <c r="E71" s="5">
        <v>6237.8390666599998</v>
      </c>
      <c r="F71" s="5">
        <v>7886.0319432300003</v>
      </c>
      <c r="G71" s="5">
        <v>10102.045388799999</v>
      </c>
      <c r="H71" s="5">
        <v>11895.11687131</v>
      </c>
      <c r="I71" s="5">
        <v>13851.54389664</v>
      </c>
      <c r="J71" s="5">
        <v>15841.984099859999</v>
      </c>
      <c r="K71" s="5">
        <v>17499.22091276</v>
      </c>
      <c r="L71" s="5">
        <v>19376.689430070001</v>
      </c>
      <c r="M71" s="5">
        <v>21195.498532459998</v>
      </c>
      <c r="N71" s="5">
        <v>24812.16591154</v>
      </c>
      <c r="O71" s="5">
        <v>28255.220667720001</v>
      </c>
      <c r="P71" s="5">
        <v>35094.143604379999</v>
      </c>
      <c r="Q71" s="5">
        <v>42427.030301259998</v>
      </c>
      <c r="R71" s="5">
        <v>45904.427946770003</v>
      </c>
      <c r="S71" s="5">
        <v>47554.515222189999</v>
      </c>
      <c r="T71" s="5">
        <v>49729.4565238</v>
      </c>
      <c r="U71" s="5">
        <v>53185.973021270001</v>
      </c>
      <c r="V71" s="5">
        <v>56610.588358430003</v>
      </c>
      <c r="W71" s="5">
        <v>60666.583940529999</v>
      </c>
      <c r="X71" s="5">
        <v>64582.079905860002</v>
      </c>
      <c r="Y71" s="5">
        <v>67456.705502519995</v>
      </c>
      <c r="Z71" s="5">
        <v>67153.602217170002</v>
      </c>
      <c r="AA71" s="5">
        <v>66698.199806620003</v>
      </c>
      <c r="AB71" s="5">
        <v>66900.975243220004</v>
      </c>
      <c r="AC71" s="5">
        <v>67548.076573900005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753.06779935999998</v>
      </c>
      <c r="D72" s="5">
        <v>3795.91862795</v>
      </c>
      <c r="E72" s="5">
        <v>6237.8390666599998</v>
      </c>
      <c r="F72" s="5">
        <v>7886.0319432300003</v>
      </c>
      <c r="G72" s="5">
        <v>10102.045388799999</v>
      </c>
      <c r="H72" s="5">
        <v>11895.11687131</v>
      </c>
      <c r="I72" s="5">
        <v>13851.54389664</v>
      </c>
      <c r="J72" s="5">
        <v>15841.984099859999</v>
      </c>
      <c r="K72" s="5">
        <v>17499.22091276</v>
      </c>
      <c r="L72" s="5">
        <v>19376.689430070001</v>
      </c>
      <c r="M72" s="5">
        <v>21195.498532459998</v>
      </c>
      <c r="N72" s="5">
        <v>24812.16591154</v>
      </c>
      <c r="O72" s="5">
        <v>28255.220667720001</v>
      </c>
      <c r="P72" s="5">
        <v>35094.143604379999</v>
      </c>
      <c r="Q72" s="5">
        <v>42427.030301259998</v>
      </c>
      <c r="R72" s="5">
        <v>45904.427946770003</v>
      </c>
      <c r="S72" s="5">
        <v>47554.515222189999</v>
      </c>
      <c r="T72" s="5">
        <v>49729.4565238</v>
      </c>
      <c r="U72" s="5">
        <v>53185.973021270001</v>
      </c>
      <c r="V72" s="5">
        <v>56610.588358430003</v>
      </c>
      <c r="W72" s="5">
        <v>60666.583940529999</v>
      </c>
      <c r="X72" s="5">
        <v>64582.079905860002</v>
      </c>
      <c r="Y72" s="5">
        <v>67456.705502519995</v>
      </c>
      <c r="Z72" s="5">
        <v>67153.602217170002</v>
      </c>
      <c r="AA72" s="5">
        <v>66698.199806620003</v>
      </c>
      <c r="AB72" s="5">
        <v>66900.975243220004</v>
      </c>
      <c r="AC72" s="5">
        <v>67548.076573900005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799.96857990000001</v>
      </c>
      <c r="D73" s="5">
        <v>1610.2102255299999</v>
      </c>
      <c r="E73" s="5">
        <v>1943.40551224</v>
      </c>
      <c r="F73" s="5">
        <v>2292.8793255700002</v>
      </c>
      <c r="G73" s="5">
        <v>2642.7253666000001</v>
      </c>
      <c r="H73" s="5">
        <v>2987.94768191</v>
      </c>
      <c r="I73" s="5">
        <v>3330.4521133500002</v>
      </c>
      <c r="J73" s="5">
        <v>3671.6586542599998</v>
      </c>
      <c r="K73" s="5">
        <v>4012.9913171399999</v>
      </c>
      <c r="L73" s="5">
        <v>4355.9711981099999</v>
      </c>
      <c r="M73" s="5">
        <v>4703.04369537</v>
      </c>
      <c r="N73" s="5">
        <v>5411.1632488699997</v>
      </c>
      <c r="O73" s="5">
        <v>6030.16444434</v>
      </c>
      <c r="P73" s="5">
        <v>7141.1399016599999</v>
      </c>
      <c r="Q73" s="5">
        <v>8162.3316948000002</v>
      </c>
      <c r="R73" s="5">
        <v>8224.8185394100001</v>
      </c>
      <c r="S73" s="5">
        <v>8318.9155926700005</v>
      </c>
      <c r="T73" s="5">
        <v>8372.90149681</v>
      </c>
      <c r="U73" s="5">
        <v>8436.6619652400004</v>
      </c>
      <c r="V73" s="5">
        <v>8511.1102825100006</v>
      </c>
      <c r="W73" s="5">
        <v>8597.0937902200003</v>
      </c>
      <c r="X73" s="5">
        <v>8695.3719940200008</v>
      </c>
      <c r="Y73" s="5">
        <v>8809.3201597499992</v>
      </c>
      <c r="Z73" s="5">
        <v>8948.8074640699997</v>
      </c>
      <c r="AA73" s="5">
        <v>9100.9359491100004</v>
      </c>
      <c r="AB73" s="5">
        <v>9269.8881121100003</v>
      </c>
      <c r="AC73" s="5">
        <v>9453.9915901099994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4.18894E-2</v>
      </c>
      <c r="D74" s="5">
        <v>0.21114796999999999</v>
      </c>
      <c r="E74" s="5">
        <v>0.3469798</v>
      </c>
      <c r="F74" s="5">
        <v>0.43866052999999999</v>
      </c>
      <c r="G74" s="5">
        <v>0.56192626999999995</v>
      </c>
      <c r="H74" s="5">
        <v>0.66166588000000004</v>
      </c>
      <c r="I74" s="5">
        <v>0.77049213000000005</v>
      </c>
      <c r="J74" s="5">
        <v>0.88121037000000002</v>
      </c>
      <c r="K74" s="5">
        <v>0.97339416000000001</v>
      </c>
      <c r="L74" s="5">
        <v>1.0778283500000001</v>
      </c>
      <c r="M74" s="5">
        <v>1.17899961</v>
      </c>
      <c r="N74" s="5">
        <v>1.3801767300000001</v>
      </c>
      <c r="O74" s="5">
        <v>1.57169665</v>
      </c>
      <c r="P74" s="5">
        <v>1.9521117400000001</v>
      </c>
      <c r="Q74" s="5">
        <v>2.36000356</v>
      </c>
      <c r="R74" s="5">
        <v>2.5534338000000001</v>
      </c>
      <c r="S74" s="5">
        <v>2.6452199099999998</v>
      </c>
      <c r="T74" s="5">
        <v>2.76620102</v>
      </c>
      <c r="U74" s="5">
        <v>2.9584697499999999</v>
      </c>
      <c r="V74" s="5">
        <v>3.14896398</v>
      </c>
      <c r="W74" s="5">
        <v>3.3745787300000001</v>
      </c>
      <c r="X74" s="5">
        <v>3.5923781899999998</v>
      </c>
      <c r="Y74" s="5">
        <v>3.75227924</v>
      </c>
      <c r="Z74" s="5">
        <v>3.73541912</v>
      </c>
      <c r="AA74" s="5">
        <v>3.7100873600000002</v>
      </c>
      <c r="AB74" s="5">
        <v>3.7213667500000001</v>
      </c>
      <c r="AC74" s="5">
        <v>3.7573617600000002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8.3780000000000001E-5</v>
      </c>
      <c r="D75" s="5">
        <v>4.2230000000000002E-4</v>
      </c>
      <c r="E75" s="5">
        <v>6.9395999999999998E-4</v>
      </c>
      <c r="F75" s="5">
        <v>8.7732000000000001E-4</v>
      </c>
      <c r="G75" s="5">
        <v>1.12385E-3</v>
      </c>
      <c r="H75" s="5">
        <v>1.3233299999999999E-3</v>
      </c>
      <c r="I75" s="5">
        <v>1.54098E-3</v>
      </c>
      <c r="J75" s="5">
        <v>1.76242E-3</v>
      </c>
      <c r="K75" s="5">
        <v>1.9467899999999999E-3</v>
      </c>
      <c r="L75" s="5">
        <v>2.1556600000000002E-3</v>
      </c>
      <c r="M75" s="5">
        <v>2.3579999999999999E-3</v>
      </c>
      <c r="N75" s="5">
        <v>2.76035E-3</v>
      </c>
      <c r="O75" s="5">
        <v>3.1433899999999998E-3</v>
      </c>
      <c r="P75" s="5">
        <v>3.9042199999999999E-3</v>
      </c>
      <c r="Q75" s="5">
        <v>4.7200100000000002E-3</v>
      </c>
      <c r="R75" s="5">
        <v>5.1068700000000003E-3</v>
      </c>
      <c r="S75" s="5">
        <v>5.2904400000000004E-3</v>
      </c>
      <c r="T75" s="5">
        <v>5.5323999999999998E-3</v>
      </c>
      <c r="U75" s="5">
        <v>5.9169399999999999E-3</v>
      </c>
      <c r="V75" s="5">
        <v>6.2979300000000002E-3</v>
      </c>
      <c r="W75" s="5">
        <v>6.7491599999999997E-3</v>
      </c>
      <c r="X75" s="5">
        <v>7.1847600000000001E-3</v>
      </c>
      <c r="Y75" s="5">
        <v>7.5045600000000004E-3</v>
      </c>
      <c r="Z75" s="5">
        <v>7.4708400000000003E-3</v>
      </c>
      <c r="AA75" s="5">
        <v>7.4201700000000002E-3</v>
      </c>
      <c r="AB75" s="5">
        <v>7.4427299999999998E-3</v>
      </c>
      <c r="AC75" s="5">
        <v>7.5147199999999999E-3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799.95821015000001</v>
      </c>
      <c r="D76" s="5">
        <v>1610.1579557299999</v>
      </c>
      <c r="E76" s="5">
        <v>1943.3196171899999</v>
      </c>
      <c r="F76" s="5">
        <v>2292.7707349100001</v>
      </c>
      <c r="G76" s="5">
        <v>2642.5862614399998</v>
      </c>
      <c r="H76" s="5">
        <v>2987.7838861499999</v>
      </c>
      <c r="I76" s="5">
        <v>3330.2613775899999</v>
      </c>
      <c r="J76" s="5">
        <v>3671.4405101399998</v>
      </c>
      <c r="K76" s="5">
        <v>4012.75035286</v>
      </c>
      <c r="L76" s="5">
        <v>4355.7043811000003</v>
      </c>
      <c r="M76" s="5">
        <v>4702.7518333500002</v>
      </c>
      <c r="N76" s="5">
        <v>5410.8215853499996</v>
      </c>
      <c r="O76" s="5">
        <v>6029.7753699499999</v>
      </c>
      <c r="P76" s="5">
        <v>7140.6566553100001</v>
      </c>
      <c r="Q76" s="5">
        <v>8161.7474745899999</v>
      </c>
      <c r="R76" s="5">
        <v>8224.1864354400004</v>
      </c>
      <c r="S76" s="5">
        <v>8318.2607669999998</v>
      </c>
      <c r="T76" s="5">
        <v>8372.2167221899999</v>
      </c>
      <c r="U76" s="5">
        <v>8435.9295943899997</v>
      </c>
      <c r="V76" s="5">
        <v>8510.3307547099994</v>
      </c>
      <c r="W76" s="5">
        <v>8596.2584113600005</v>
      </c>
      <c r="X76" s="5">
        <v>8694.4826987800006</v>
      </c>
      <c r="Y76" s="5">
        <v>8808.3912809100002</v>
      </c>
      <c r="Z76" s="5">
        <v>8947.8827589699995</v>
      </c>
      <c r="AA76" s="5">
        <v>9100.0175149000006</v>
      </c>
      <c r="AB76" s="5">
        <v>9268.9668856799999</v>
      </c>
      <c r="AC76" s="5">
        <v>9453.0614530999992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1.0369740000000001E-2</v>
      </c>
      <c r="D77" s="5">
        <v>5.2269799999999998E-2</v>
      </c>
      <c r="E77" s="5">
        <v>8.5895040000000006E-2</v>
      </c>
      <c r="F77" s="5">
        <v>0.10859066000000001</v>
      </c>
      <c r="G77" s="5">
        <v>0.13910517</v>
      </c>
      <c r="H77" s="5">
        <v>0.16379576000000001</v>
      </c>
      <c r="I77" s="5">
        <v>0.19073576</v>
      </c>
      <c r="J77" s="5">
        <v>0.21814412</v>
      </c>
      <c r="K77" s="5">
        <v>0.24096427000000001</v>
      </c>
      <c r="L77" s="5">
        <v>0.26681701000000002</v>
      </c>
      <c r="M77" s="5">
        <v>0.29186201000000001</v>
      </c>
      <c r="N77" s="5">
        <v>0.34166352</v>
      </c>
      <c r="O77" s="5">
        <v>0.38907438999999999</v>
      </c>
      <c r="P77" s="5">
        <v>0.48324635999999999</v>
      </c>
      <c r="Q77" s="5">
        <v>0.58422021000000002</v>
      </c>
      <c r="R77" s="5">
        <v>0.63210396999999996</v>
      </c>
      <c r="S77" s="5">
        <v>0.65482567000000003</v>
      </c>
      <c r="T77" s="5">
        <v>0.68477462</v>
      </c>
      <c r="U77" s="5">
        <v>0.73237085000000002</v>
      </c>
      <c r="V77" s="5">
        <v>0.77952779999999999</v>
      </c>
      <c r="W77" s="5">
        <v>0.83537885999999995</v>
      </c>
      <c r="X77" s="5">
        <v>0.88929524000000004</v>
      </c>
      <c r="Y77" s="5">
        <v>0.92887883000000004</v>
      </c>
      <c r="Z77" s="5">
        <v>0.92470509999999995</v>
      </c>
      <c r="AA77" s="5">
        <v>0.91843421000000003</v>
      </c>
      <c r="AB77" s="5">
        <v>0.92122643000000004</v>
      </c>
      <c r="AC77" s="5">
        <v>0.93013701000000004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1.9999899999999999</v>
      </c>
      <c r="E78" s="5">
        <v>1.9999899999999999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 s="5">
        <v>1</v>
      </c>
      <c r="M78" s="5">
        <v>1.0000002400000001</v>
      </c>
      <c r="N78" s="5">
        <v>1.00164717</v>
      </c>
      <c r="O78" s="5">
        <v>1.4455772899999999</v>
      </c>
      <c r="P78" s="5">
        <v>1.3856077200000001</v>
      </c>
      <c r="Q78" s="5">
        <v>1.9998519699999999</v>
      </c>
      <c r="R78" s="5">
        <v>1.9993824099999999</v>
      </c>
      <c r="S78" s="5">
        <v>1</v>
      </c>
      <c r="T78" s="5">
        <v>1.03083269</v>
      </c>
      <c r="U78" s="5">
        <v>1.0001972400000001</v>
      </c>
      <c r="V78" s="5">
        <v>1.0000140399999999</v>
      </c>
      <c r="W78" s="5">
        <v>1</v>
      </c>
      <c r="X78" s="5">
        <v>1.0000067800000001</v>
      </c>
      <c r="Y78" s="5">
        <v>1</v>
      </c>
      <c r="Z78" s="5">
        <v>1.0000000099999999</v>
      </c>
      <c r="AA78" s="5">
        <v>1.0000642200000001</v>
      </c>
      <c r="AB78" s="5">
        <v>1</v>
      </c>
      <c r="AC78" s="5">
        <v>1.0003515000000001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2</v>
      </c>
      <c r="D79" s="5">
        <v>2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 s="5">
        <v>1.0000002400000001</v>
      </c>
      <c r="M79" s="5">
        <v>1.00164717</v>
      </c>
      <c r="N79" s="5">
        <v>1.4455772899999999</v>
      </c>
      <c r="O79" s="5">
        <v>1.3856077200000001</v>
      </c>
      <c r="P79" s="5">
        <v>1.9998519699999999</v>
      </c>
      <c r="Q79" s="5">
        <v>1.9993824099999999</v>
      </c>
      <c r="R79" s="5">
        <v>1</v>
      </c>
      <c r="S79" s="5">
        <v>1.03083269</v>
      </c>
      <c r="T79" s="5">
        <v>1.0001972400000001</v>
      </c>
      <c r="U79" s="5">
        <v>1.0000140399999999</v>
      </c>
      <c r="V79" s="5">
        <v>1</v>
      </c>
      <c r="W79" s="5">
        <v>1.0000067800000001</v>
      </c>
      <c r="X79" s="5">
        <v>1</v>
      </c>
      <c r="Y79" s="5">
        <v>1.0000000099999999</v>
      </c>
      <c r="Z79" s="5">
        <v>1.0000642200000001</v>
      </c>
      <c r="AA79" s="5">
        <v>1</v>
      </c>
      <c r="AB79" s="5">
        <v>1.0003515000000001</v>
      </c>
      <c r="AC79" s="5">
        <v>1.0000109800000001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E7701-A3EF-4203-84D9-3B608AFB852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151744.6</v>
      </c>
      <c r="C5" s="5">
        <v>166077.19560059</v>
      </c>
      <c r="D5" s="5">
        <v>181846.17101858</v>
      </c>
      <c r="E5" s="5">
        <v>199193.84178645999</v>
      </c>
      <c r="F5" s="5">
        <v>218276.86982666</v>
      </c>
      <c r="G5" s="5">
        <v>229143.75991163999</v>
      </c>
      <c r="H5" s="5">
        <v>238907.87839125001</v>
      </c>
      <c r="I5" s="5">
        <v>249321.22601109001</v>
      </c>
      <c r="J5" s="5">
        <v>260416.21023883001</v>
      </c>
      <c r="K5" s="5">
        <v>267190.53609950002</v>
      </c>
      <c r="L5" s="5">
        <v>271713.83000237</v>
      </c>
      <c r="M5" s="5">
        <v>277812.93799488002</v>
      </c>
      <c r="N5" s="5">
        <v>282742.81856996001</v>
      </c>
      <c r="O5" s="5">
        <v>287847.85426272999</v>
      </c>
      <c r="P5" s="5">
        <v>293109.37226510001</v>
      </c>
      <c r="Q5" s="5">
        <v>299627.37077883998</v>
      </c>
      <c r="R5" s="5">
        <v>308327.27648656</v>
      </c>
      <c r="S5" s="5">
        <v>316381.59127972001</v>
      </c>
      <c r="T5" s="5">
        <v>324291.56507211999</v>
      </c>
      <c r="U5" s="5">
        <v>332373.95849098999</v>
      </c>
      <c r="V5" s="5">
        <v>340200.69126520999</v>
      </c>
      <c r="W5" s="5">
        <v>348476.48390762002</v>
      </c>
      <c r="X5" s="5">
        <v>357235.14447212999</v>
      </c>
      <c r="Y5" s="5">
        <v>365860.99000971997</v>
      </c>
      <c r="Z5" s="5">
        <v>374377.83116319001</v>
      </c>
      <c r="AA5" s="5">
        <v>383134.99668371002</v>
      </c>
      <c r="AB5" s="5">
        <v>392180.25140608998</v>
      </c>
      <c r="AC5" s="5">
        <v>401354.70750636002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652731210.88752496</v>
      </c>
      <c r="C6" s="5">
        <v>666136770.39519703</v>
      </c>
      <c r="D6" s="5">
        <v>679810116.06182897</v>
      </c>
      <c r="E6" s="5">
        <v>693756949.60487795</v>
      </c>
      <c r="F6" s="5">
        <v>707982685.27769005</v>
      </c>
      <c r="G6" s="5">
        <v>722517632.38866401</v>
      </c>
      <c r="H6" s="5">
        <v>738025681.24362195</v>
      </c>
      <c r="I6" s="5">
        <v>756711787.42020094</v>
      </c>
      <c r="J6" s="5">
        <v>781374913.160972</v>
      </c>
      <c r="K6" s="5">
        <v>812188151.75558698</v>
      </c>
      <c r="L6" s="5">
        <v>842213041.19666803</v>
      </c>
      <c r="M6" s="5">
        <v>877012066.09424305</v>
      </c>
      <c r="N6" s="5">
        <v>897409698.29187799</v>
      </c>
      <c r="O6" s="5">
        <v>918091825.09610796</v>
      </c>
      <c r="P6" s="5">
        <v>939419562.99905801</v>
      </c>
      <c r="Q6" s="5">
        <v>966026489.37655401</v>
      </c>
      <c r="R6" s="5">
        <v>988453469.50679195</v>
      </c>
      <c r="S6" s="5">
        <v>1011188271.96385</v>
      </c>
      <c r="T6" s="5">
        <v>1034668859.10062</v>
      </c>
      <c r="U6" s="5">
        <v>1058497199.92535</v>
      </c>
      <c r="V6" s="5">
        <v>1082620133.9189301</v>
      </c>
      <c r="W6" s="5">
        <v>1107096556.9372301</v>
      </c>
      <c r="X6" s="5">
        <v>1132156246.85484</v>
      </c>
      <c r="Y6" s="5">
        <v>1158198430.7602</v>
      </c>
      <c r="Z6" s="5">
        <v>1184499534.0617499</v>
      </c>
      <c r="AA6" s="5">
        <v>1211265122.81197</v>
      </c>
      <c r="AB6" s="5">
        <v>1238398250.85585</v>
      </c>
      <c r="AC6" s="5">
        <v>1265948537.2337601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652731210.88752496</v>
      </c>
      <c r="C7" s="5">
        <v>666136451.09527504</v>
      </c>
      <c r="D7" s="5">
        <v>679809796.10718095</v>
      </c>
      <c r="E7" s="5">
        <v>693756608.01932395</v>
      </c>
      <c r="F7" s="5">
        <v>707982356.16971099</v>
      </c>
      <c r="G7" s="5">
        <v>722492619.28310502</v>
      </c>
      <c r="H7" s="5">
        <v>737293087.65876698</v>
      </c>
      <c r="I7" s="5">
        <v>752389565.40194201</v>
      </c>
      <c r="J7" s="5">
        <v>767787972.69998097</v>
      </c>
      <c r="K7" s="5">
        <v>783494348.14398098</v>
      </c>
      <c r="L7" s="5">
        <v>799514851.096861</v>
      </c>
      <c r="M7" s="5">
        <v>815855764.10879803</v>
      </c>
      <c r="N7" s="5">
        <v>832523495.38097405</v>
      </c>
      <c r="O7" s="5">
        <v>849524581.27859294</v>
      </c>
      <c r="P7" s="5">
        <v>866865688.89416504</v>
      </c>
      <c r="Q7" s="5">
        <v>884553618.66204906</v>
      </c>
      <c r="R7" s="5">
        <v>902595307.02529001</v>
      </c>
      <c r="S7" s="5">
        <v>920997829.15579498</v>
      </c>
      <c r="T7" s="5">
        <v>939768401.72891104</v>
      </c>
      <c r="U7" s="5">
        <v>958914385.75348997</v>
      </c>
      <c r="V7" s="5">
        <v>978443289.45855904</v>
      </c>
      <c r="W7" s="5">
        <v>998362771.23773098</v>
      </c>
      <c r="X7" s="5">
        <v>1018680642.65248</v>
      </c>
      <c r="Y7" s="5">
        <v>1039404871.49553</v>
      </c>
      <c r="Z7" s="5">
        <v>1060543584.91544</v>
      </c>
      <c r="AA7" s="5">
        <v>1082105072.60375</v>
      </c>
      <c r="AB7" s="5">
        <v>1104097790.04583</v>
      </c>
      <c r="AC7" s="5">
        <v>1126530361.83674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64387.190460940001</v>
      </c>
      <c r="C8" s="5">
        <v>70879.385521920005</v>
      </c>
      <c r="D8" s="5">
        <v>78015.487604680005</v>
      </c>
      <c r="E8" s="5">
        <v>85880.552364710005</v>
      </c>
      <c r="F8" s="5">
        <v>94507.509673470006</v>
      </c>
      <c r="G8" s="5">
        <v>102075.43912701</v>
      </c>
      <c r="H8" s="5">
        <v>109693.26444114999</v>
      </c>
      <c r="I8" s="5">
        <v>117653.80309615</v>
      </c>
      <c r="J8" s="5">
        <v>125984.54257200001</v>
      </c>
      <c r="K8" s="5">
        <v>133682.44531697</v>
      </c>
      <c r="L8" s="5">
        <v>138744.66192452001</v>
      </c>
      <c r="M8" s="5">
        <v>144741.11062595999</v>
      </c>
      <c r="N8" s="5">
        <v>145947.49096058999</v>
      </c>
      <c r="O8" s="5">
        <v>147180.02438163001</v>
      </c>
      <c r="P8" s="5">
        <v>148537.47021649999</v>
      </c>
      <c r="Q8" s="5">
        <v>151444.32786645999</v>
      </c>
      <c r="R8" s="5">
        <v>153315.09503145001</v>
      </c>
      <c r="S8" s="5">
        <v>155131.44692004001</v>
      </c>
      <c r="T8" s="5">
        <v>157057.06605048</v>
      </c>
      <c r="U8" s="5">
        <v>159007.20650423001</v>
      </c>
      <c r="V8" s="5">
        <v>160936.07707294999</v>
      </c>
      <c r="W8" s="5">
        <v>162913.17470626</v>
      </c>
      <c r="X8" s="5">
        <v>164999.87538781</v>
      </c>
      <c r="Y8" s="5">
        <v>167259.01032022</v>
      </c>
      <c r="Z8" s="5">
        <v>169493.81273872001</v>
      </c>
      <c r="AA8" s="5">
        <v>171786.57391079</v>
      </c>
      <c r="AB8" s="5">
        <v>174111.17809641999</v>
      </c>
      <c r="AC8" s="5">
        <v>176467.25082444999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12076.74519249</v>
      </c>
      <c r="C9" s="5">
        <v>11731.47919534</v>
      </c>
      <c r="D9" s="5">
        <v>11330.97214281</v>
      </c>
      <c r="E9" s="5">
        <v>10869.830501959999</v>
      </c>
      <c r="F9" s="5">
        <v>10334.107635349999</v>
      </c>
      <c r="G9" s="5">
        <v>9663.5018856499992</v>
      </c>
      <c r="H9" s="5">
        <v>8959.3202777400002</v>
      </c>
      <c r="I9" s="5">
        <v>8294.9243819399999</v>
      </c>
      <c r="J9" s="5">
        <v>7735.6584849600004</v>
      </c>
      <c r="K9" s="5">
        <v>7409.5781703399998</v>
      </c>
      <c r="L9" s="5">
        <v>7304.3283923999998</v>
      </c>
      <c r="M9" s="5">
        <v>7243.0510336400002</v>
      </c>
      <c r="N9" s="5">
        <v>7334.1768118700002</v>
      </c>
      <c r="O9" s="5">
        <v>7430.9347989400003</v>
      </c>
      <c r="P9" s="5">
        <v>7530.6693296800004</v>
      </c>
      <c r="Q9" s="5">
        <v>7592.3827478200001</v>
      </c>
      <c r="R9" s="5">
        <v>7659.9040949800001</v>
      </c>
      <c r="S9" s="5">
        <v>7744.8709198400002</v>
      </c>
      <c r="T9" s="5">
        <v>7836.6311088700004</v>
      </c>
      <c r="U9" s="5">
        <v>7932.1918612199997</v>
      </c>
      <c r="V9" s="5">
        <v>8038.8450741899997</v>
      </c>
      <c r="W9" s="5">
        <v>8144.7778559500002</v>
      </c>
      <c r="X9" s="5">
        <v>8248.3183979700007</v>
      </c>
      <c r="Y9" s="5">
        <v>8357.3297045899999</v>
      </c>
      <c r="Z9" s="5">
        <v>8475.5290502900007</v>
      </c>
      <c r="AA9" s="5">
        <v>8596.20284412</v>
      </c>
      <c r="AB9" s="5">
        <v>8719.2800084800001</v>
      </c>
      <c r="AC9" s="5">
        <v>8847.2047331199992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139989.74702832999</v>
      </c>
      <c r="D11" s="5">
        <v>122746.07430964999</v>
      </c>
      <c r="E11" s="5">
        <v>103847.29390227</v>
      </c>
      <c r="F11" s="5">
        <v>84181.206557979996</v>
      </c>
      <c r="G11" s="5">
        <v>71455.629784499994</v>
      </c>
      <c r="H11" s="5">
        <v>60308.748121340002</v>
      </c>
      <c r="I11" s="5">
        <v>49403.743993689997</v>
      </c>
      <c r="J11" s="5">
        <v>39385.662092929997</v>
      </c>
      <c r="K11" s="5">
        <v>31515.612526289999</v>
      </c>
      <c r="L11" s="5">
        <v>27583.801461290001</v>
      </c>
      <c r="M11" s="5">
        <v>23593.667424679999</v>
      </c>
      <c r="N11" s="5">
        <v>24689.88283509</v>
      </c>
      <c r="O11" s="5">
        <v>25845.687252930002</v>
      </c>
      <c r="P11" s="5">
        <v>26956.306715850002</v>
      </c>
      <c r="Q11" s="5">
        <v>26676.670119660001</v>
      </c>
      <c r="R11" s="5">
        <v>27618.77555038</v>
      </c>
      <c r="S11" s="5">
        <v>28683.758366679998</v>
      </c>
      <c r="T11" s="5">
        <v>29717.141574900001</v>
      </c>
      <c r="U11" s="5">
        <v>30806.615155380001</v>
      </c>
      <c r="V11" s="5">
        <v>31991.061595560001</v>
      </c>
      <c r="W11" s="5">
        <v>33212.870142150001</v>
      </c>
      <c r="X11" s="5">
        <v>34414.567671249999</v>
      </c>
      <c r="Y11" s="5">
        <v>35526.132724449999</v>
      </c>
      <c r="Z11" s="5">
        <v>36741.469030690001</v>
      </c>
      <c r="AA11" s="5">
        <v>37985.992314759998</v>
      </c>
      <c r="AB11" s="5">
        <v>39287.882962290001</v>
      </c>
      <c r="AC11" s="5">
        <v>40646.54148149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76463.935653430002</v>
      </c>
      <c r="C12" s="5">
        <v>82610.864717260003</v>
      </c>
      <c r="D12" s="5">
        <v>89346.459747489993</v>
      </c>
      <c r="E12" s="5">
        <v>96750.382866679996</v>
      </c>
      <c r="F12" s="5">
        <v>104841.61730882</v>
      </c>
      <c r="G12" s="5">
        <v>111738.94101266999</v>
      </c>
      <c r="H12" s="5">
        <v>118652.58471888999</v>
      </c>
      <c r="I12" s="5">
        <v>125948.72747809</v>
      </c>
      <c r="J12" s="5">
        <v>133720.20105696001</v>
      </c>
      <c r="K12" s="5">
        <v>141092.02348731001</v>
      </c>
      <c r="L12" s="5">
        <v>146048.99031692001</v>
      </c>
      <c r="M12" s="5">
        <v>151984.16165960001</v>
      </c>
      <c r="N12" s="5">
        <v>153281.66777246</v>
      </c>
      <c r="O12" s="5">
        <v>154610.95918057</v>
      </c>
      <c r="P12" s="5">
        <v>156068.13954616999</v>
      </c>
      <c r="Q12" s="5">
        <v>159036.71061427001</v>
      </c>
      <c r="R12" s="5">
        <v>160974.99912642001</v>
      </c>
      <c r="S12" s="5">
        <v>162876.31783988001</v>
      </c>
      <c r="T12" s="5">
        <v>164893.69715935001</v>
      </c>
      <c r="U12" s="5">
        <v>166939.39836545</v>
      </c>
      <c r="V12" s="5">
        <v>168974.92214715001</v>
      </c>
      <c r="W12" s="5">
        <v>171057.95256221999</v>
      </c>
      <c r="X12" s="5">
        <v>173248.19378577999</v>
      </c>
      <c r="Y12" s="5">
        <v>175616.34002480001</v>
      </c>
      <c r="Z12" s="5">
        <v>177969.34178901999</v>
      </c>
      <c r="AA12" s="5">
        <v>180382.77675491001</v>
      </c>
      <c r="AB12" s="5">
        <v>182830.45810491001</v>
      </c>
      <c r="AC12" s="5">
        <v>185314.45555757001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76463.935653430002</v>
      </c>
      <c r="C13" s="5">
        <v>222600.61174558999</v>
      </c>
      <c r="D13" s="5">
        <v>212092.53405714</v>
      </c>
      <c r="E13" s="5">
        <v>200597.67676895001</v>
      </c>
      <c r="F13" s="5">
        <v>189022.82386681001</v>
      </c>
      <c r="G13" s="5">
        <v>183194.57079716999</v>
      </c>
      <c r="H13" s="5">
        <v>178961.33284023</v>
      </c>
      <c r="I13" s="5">
        <v>175352.47147178001</v>
      </c>
      <c r="J13" s="5">
        <v>173105.86314989999</v>
      </c>
      <c r="K13" s="5">
        <v>172607.63601359999</v>
      </c>
      <c r="L13" s="5">
        <v>173632.79177821</v>
      </c>
      <c r="M13" s="5">
        <v>175577.82908428001</v>
      </c>
      <c r="N13" s="5">
        <v>177971.55060754999</v>
      </c>
      <c r="O13" s="5">
        <v>180456.64643349999</v>
      </c>
      <c r="P13" s="5">
        <v>183024.44626202001</v>
      </c>
      <c r="Q13" s="5">
        <v>185713.38073393001</v>
      </c>
      <c r="R13" s="5">
        <v>188593.77467680001</v>
      </c>
      <c r="S13" s="5">
        <v>191560.07620656001</v>
      </c>
      <c r="T13" s="5">
        <v>194610.83873424999</v>
      </c>
      <c r="U13" s="5">
        <v>197746.01352082999</v>
      </c>
      <c r="V13" s="5">
        <v>200965.98374269999</v>
      </c>
      <c r="W13" s="5">
        <v>204270.82270436999</v>
      </c>
      <c r="X13" s="5">
        <v>207662.76145702999</v>
      </c>
      <c r="Y13" s="5">
        <v>211142.47274925001</v>
      </c>
      <c r="Z13" s="5">
        <v>214710.81081970999</v>
      </c>
      <c r="AA13" s="5">
        <v>218368.76906967</v>
      </c>
      <c r="AB13" s="5">
        <v>222118.3410672</v>
      </c>
      <c r="AC13" s="5">
        <v>225960.99703905999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3267.6</v>
      </c>
      <c r="C15" s="5">
        <v>5821.8076453100002</v>
      </c>
      <c r="D15" s="5">
        <v>8585.8274939300009</v>
      </c>
      <c r="E15" s="5">
        <v>11581.33274777</v>
      </c>
      <c r="F15" s="5">
        <v>14832.131582649999</v>
      </c>
      <c r="G15" s="5">
        <v>18364.38306616</v>
      </c>
      <c r="H15" s="5">
        <v>22033.37360726</v>
      </c>
      <c r="I15" s="5">
        <v>25818.294246099998</v>
      </c>
      <c r="J15" s="5">
        <v>29728.645691139998</v>
      </c>
      <c r="K15" s="5">
        <v>28737.690834789999</v>
      </c>
      <c r="L15" s="5">
        <v>27779.76783325</v>
      </c>
      <c r="M15" s="5">
        <v>26853.775572139999</v>
      </c>
      <c r="N15" s="5">
        <v>25958.649719739999</v>
      </c>
      <c r="O15" s="5">
        <v>25093.361539469999</v>
      </c>
      <c r="P15" s="5">
        <v>24256.91615483</v>
      </c>
      <c r="Q15" s="5">
        <v>24245.80597492</v>
      </c>
      <c r="R15" s="5">
        <v>26349.017884730001</v>
      </c>
      <c r="S15" s="5">
        <v>27425.941658020001</v>
      </c>
      <c r="T15" s="5">
        <v>28106.88050608</v>
      </c>
      <c r="U15" s="5">
        <v>28805.07387679</v>
      </c>
      <c r="V15" s="5">
        <v>28983.446787050001</v>
      </c>
      <c r="W15" s="5">
        <v>29528.80769121</v>
      </c>
      <c r="X15" s="5">
        <v>30466.327553930001</v>
      </c>
      <c r="Y15" s="5">
        <v>31002.490406839999</v>
      </c>
      <c r="Z15" s="5">
        <v>31193.788463519999</v>
      </c>
      <c r="AA15" s="5">
        <v>31474.247674900002</v>
      </c>
      <c r="AB15" s="5">
        <v>31901.59188878</v>
      </c>
      <c r="AC15" s="5">
        <v>32269.237051560001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3374158.2</v>
      </c>
      <c r="C16" s="5">
        <v>6011659.9354998199</v>
      </c>
      <c r="D16" s="5">
        <v>8865815.9635309894</v>
      </c>
      <c r="E16" s="5">
        <v>11959006.2608054</v>
      </c>
      <c r="F16" s="5">
        <v>15315815.4006205</v>
      </c>
      <c r="G16" s="5">
        <v>18962177.153464001</v>
      </c>
      <c r="H16" s="5">
        <v>22718260.0802298</v>
      </c>
      <c r="I16" s="5">
        <v>26454112.707488701</v>
      </c>
      <c r="J16" s="5">
        <v>30030769.3050493</v>
      </c>
      <c r="K16" s="5">
        <v>28437858.306090798</v>
      </c>
      <c r="L16" s="5">
        <v>27018661.591389101</v>
      </c>
      <c r="M16" s="5">
        <v>25572417.065331198</v>
      </c>
      <c r="N16" s="5">
        <v>24637107.73449</v>
      </c>
      <c r="O16" s="5">
        <v>23740541.533422198</v>
      </c>
      <c r="P16" s="5">
        <v>22872187.029345099</v>
      </c>
      <c r="Q16" s="5">
        <v>22673465.007514499</v>
      </c>
      <c r="R16" s="5">
        <v>24559573.997743201</v>
      </c>
      <c r="S16" s="5">
        <v>25483889.898363698</v>
      </c>
      <c r="T16" s="5">
        <v>26029389.058991399</v>
      </c>
      <c r="U16" s="5">
        <v>26591563.636121798</v>
      </c>
      <c r="V16" s="5">
        <v>26677189.456765201</v>
      </c>
      <c r="W16" s="5">
        <v>27103693.043428302</v>
      </c>
      <c r="X16" s="5">
        <v>27886003.4592539</v>
      </c>
      <c r="Y16" s="5">
        <v>28287208.117702499</v>
      </c>
      <c r="Z16" s="5">
        <v>28379595.470496599</v>
      </c>
      <c r="AA16" s="5">
        <v>28555229.5920638</v>
      </c>
      <c r="AB16" s="5">
        <v>28868024.495668501</v>
      </c>
      <c r="AC16" s="5">
        <v>29129329.9557526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3374158.2</v>
      </c>
      <c r="C17" s="5">
        <v>6011659.9354998199</v>
      </c>
      <c r="D17" s="5">
        <v>8865815.9635309894</v>
      </c>
      <c r="E17" s="5">
        <v>11959006.2608054</v>
      </c>
      <c r="F17" s="5">
        <v>15315815.4006205</v>
      </c>
      <c r="G17" s="5">
        <v>18963255.5118801</v>
      </c>
      <c r="H17" s="5">
        <v>22751893.815212399</v>
      </c>
      <c r="I17" s="5">
        <v>26660242.759366602</v>
      </c>
      <c r="J17" s="5">
        <v>30698112.8760086</v>
      </c>
      <c r="K17" s="5">
        <v>29674842.4468279</v>
      </c>
      <c r="L17" s="5">
        <v>28685681.0590856</v>
      </c>
      <c r="M17" s="5">
        <v>27729491.625114098</v>
      </c>
      <c r="N17" s="5">
        <v>26805175.180289999</v>
      </c>
      <c r="O17" s="5">
        <v>25911669.489359599</v>
      </c>
      <c r="P17" s="5">
        <v>25047947.172929101</v>
      </c>
      <c r="Q17" s="5">
        <v>25036474.684106</v>
      </c>
      <c r="R17" s="5">
        <v>27208273.459938601</v>
      </c>
      <c r="S17" s="5">
        <v>28320316.293848999</v>
      </c>
      <c r="T17" s="5">
        <v>29023460.922173101</v>
      </c>
      <c r="U17" s="5">
        <v>29744422.752376899</v>
      </c>
      <c r="V17" s="5">
        <v>29928612.498713199</v>
      </c>
      <c r="W17" s="5">
        <v>30491757.9138311</v>
      </c>
      <c r="X17" s="5">
        <v>31459850.801031999</v>
      </c>
      <c r="Y17" s="5">
        <v>32013498.211535901</v>
      </c>
      <c r="Z17" s="5">
        <v>32211034.600224201</v>
      </c>
      <c r="AA17" s="5">
        <v>32500639.7365826</v>
      </c>
      <c r="AB17" s="5">
        <v>32941919.873992998</v>
      </c>
      <c r="AC17" s="5">
        <v>33321554.142294001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667.10619917999998</v>
      </c>
      <c r="C18" s="5">
        <v>1188.56774716</v>
      </c>
      <c r="D18" s="5">
        <v>1752.86410402</v>
      </c>
      <c r="E18" s="5">
        <v>2364.4200241200001</v>
      </c>
      <c r="F18" s="5">
        <v>3028.0961335100001</v>
      </c>
      <c r="G18" s="5">
        <v>3749.2330112499999</v>
      </c>
      <c r="H18" s="5">
        <v>4498.2862413599996</v>
      </c>
      <c r="I18" s="5">
        <v>5271.0075112799996</v>
      </c>
      <c r="J18" s="5">
        <v>6069.3364652399996</v>
      </c>
      <c r="K18" s="5">
        <v>5867.0252497299998</v>
      </c>
      <c r="L18" s="5">
        <v>5671.45774678</v>
      </c>
      <c r="M18" s="5">
        <v>5482.4091552199998</v>
      </c>
      <c r="N18" s="5">
        <v>5299.66218338</v>
      </c>
      <c r="O18" s="5">
        <v>5123.0068066100002</v>
      </c>
      <c r="P18" s="5">
        <v>4952.2399130499998</v>
      </c>
      <c r="Q18" s="5">
        <v>4949.9716825799997</v>
      </c>
      <c r="R18" s="5">
        <v>5379.3589096699998</v>
      </c>
      <c r="S18" s="5">
        <v>5599.2213546499997</v>
      </c>
      <c r="T18" s="5">
        <v>5738.2403676200001</v>
      </c>
      <c r="U18" s="5">
        <v>5880.7820268900005</v>
      </c>
      <c r="V18" s="5">
        <v>5917.1982572099996</v>
      </c>
      <c r="W18" s="5">
        <v>6028.5379683000001</v>
      </c>
      <c r="X18" s="5">
        <v>6219.9400102500003</v>
      </c>
      <c r="Y18" s="5">
        <v>6329.4018669500001</v>
      </c>
      <c r="Z18" s="5">
        <v>6368.4568674100001</v>
      </c>
      <c r="AA18" s="5">
        <v>6425.7148177500003</v>
      </c>
      <c r="AB18" s="5">
        <v>6512.9604947799999</v>
      </c>
      <c r="AC18" s="5">
        <v>6588.01814173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15.029149840000001</v>
      </c>
      <c r="D19" s="5">
        <v>22.164539909999998</v>
      </c>
      <c r="E19" s="5">
        <v>29.897515649999999</v>
      </c>
      <c r="F19" s="5">
        <v>38.289538499999999</v>
      </c>
      <c r="G19" s="5">
        <v>47.408138780000002</v>
      </c>
      <c r="H19" s="5">
        <v>56.879734540000001</v>
      </c>
      <c r="I19" s="5">
        <v>66.6506069</v>
      </c>
      <c r="J19" s="5">
        <v>76.745282189999998</v>
      </c>
      <c r="K19" s="5">
        <v>74.187106119999996</v>
      </c>
      <c r="L19" s="5">
        <v>71.714202650000004</v>
      </c>
      <c r="M19" s="5">
        <v>69.323729060000005</v>
      </c>
      <c r="N19" s="5">
        <v>67.012937949999994</v>
      </c>
      <c r="O19" s="5">
        <v>64.779173720000003</v>
      </c>
      <c r="P19" s="5">
        <v>62.619867929999998</v>
      </c>
      <c r="Q19" s="5">
        <v>62.591186710000002</v>
      </c>
      <c r="R19" s="5">
        <v>68.020683649999995</v>
      </c>
      <c r="S19" s="5">
        <v>70.800790730000003</v>
      </c>
      <c r="T19" s="5">
        <v>72.558652309999999</v>
      </c>
      <c r="U19" s="5">
        <v>74.361056880000007</v>
      </c>
      <c r="V19" s="5">
        <v>74.821531250000007</v>
      </c>
      <c r="W19" s="5">
        <v>76.229394780000007</v>
      </c>
      <c r="X19" s="5">
        <v>78.649626999999995</v>
      </c>
      <c r="Y19" s="5">
        <v>80.033745530000004</v>
      </c>
      <c r="Z19" s="5">
        <v>80.527586499999998</v>
      </c>
      <c r="AA19" s="5">
        <v>81.251599339999999</v>
      </c>
      <c r="AB19" s="5">
        <v>82.354799679999999</v>
      </c>
      <c r="AC19" s="5">
        <v>83.303885359999995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1.687079E-2</v>
      </c>
      <c r="C20" s="5">
        <v>3.00583E-2</v>
      </c>
      <c r="D20" s="5">
        <v>4.432908E-2</v>
      </c>
      <c r="E20" s="5">
        <v>5.9795029999999999E-2</v>
      </c>
      <c r="F20" s="5">
        <v>7.6579079999999994E-2</v>
      </c>
      <c r="G20" s="5">
        <v>9.4816280000000003E-2</v>
      </c>
      <c r="H20" s="5">
        <v>0.11375947</v>
      </c>
      <c r="I20" s="5">
        <v>0.13330121</v>
      </c>
      <c r="J20" s="5">
        <v>0.15349056</v>
      </c>
      <c r="K20" s="5">
        <v>0.14837421000000001</v>
      </c>
      <c r="L20" s="5">
        <v>0.14342841000000001</v>
      </c>
      <c r="M20" s="5">
        <v>0.13864746</v>
      </c>
      <c r="N20" s="5">
        <v>0.13402587999999999</v>
      </c>
      <c r="O20" s="5">
        <v>0.12955834999999999</v>
      </c>
      <c r="P20" s="5">
        <v>0.12523973999999999</v>
      </c>
      <c r="Q20" s="5">
        <v>0.12518236999999999</v>
      </c>
      <c r="R20" s="5">
        <v>0.13604136999999999</v>
      </c>
      <c r="S20" s="5">
        <v>0.14160158</v>
      </c>
      <c r="T20" s="5">
        <v>0.1451173</v>
      </c>
      <c r="U20" s="5">
        <v>0.14872210999999999</v>
      </c>
      <c r="V20" s="5">
        <v>0.14964305999999999</v>
      </c>
      <c r="W20" s="5">
        <v>0.15245879000000001</v>
      </c>
      <c r="X20" s="5">
        <v>0.15729925</v>
      </c>
      <c r="Y20" s="5">
        <v>0.16006749000000001</v>
      </c>
      <c r="Z20" s="5">
        <v>0.16105517</v>
      </c>
      <c r="AA20" s="5">
        <v>0.16250319999999999</v>
      </c>
      <c r="AB20" s="5">
        <v>0.16470960000000001</v>
      </c>
      <c r="AC20" s="5">
        <v>0.16660776999999999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667.10619917999998</v>
      </c>
      <c r="C21" s="5">
        <v>1188.56774716</v>
      </c>
      <c r="D21" s="5">
        <v>1752.86410402</v>
      </c>
      <c r="E21" s="5">
        <v>2364.4200241200001</v>
      </c>
      <c r="F21" s="5">
        <v>3028.0961335100001</v>
      </c>
      <c r="G21" s="5">
        <v>3749.2330112499999</v>
      </c>
      <c r="H21" s="5">
        <v>4498.2862413599996</v>
      </c>
      <c r="I21" s="5">
        <v>5271.0075112799996</v>
      </c>
      <c r="J21" s="5">
        <v>6069.3364652399996</v>
      </c>
      <c r="K21" s="5">
        <v>5867.0252497299998</v>
      </c>
      <c r="L21" s="5">
        <v>5671.45774678</v>
      </c>
      <c r="M21" s="5">
        <v>5482.4091552199998</v>
      </c>
      <c r="N21" s="5">
        <v>5299.66218338</v>
      </c>
      <c r="O21" s="5">
        <v>5123.0068066100002</v>
      </c>
      <c r="P21" s="5">
        <v>4952.2399130499998</v>
      </c>
      <c r="Q21" s="5">
        <v>4949.9716825799997</v>
      </c>
      <c r="R21" s="5">
        <v>5379.3589096699998</v>
      </c>
      <c r="S21" s="5">
        <v>5599.2213546499997</v>
      </c>
      <c r="T21" s="5">
        <v>5738.2403676200001</v>
      </c>
      <c r="U21" s="5">
        <v>5880.7820268900005</v>
      </c>
      <c r="V21" s="5">
        <v>5917.1982572099996</v>
      </c>
      <c r="W21" s="5">
        <v>6028.5379683000001</v>
      </c>
      <c r="X21" s="5">
        <v>6219.9400102500003</v>
      </c>
      <c r="Y21" s="5">
        <v>6329.4018669500001</v>
      </c>
      <c r="Z21" s="5">
        <v>6368.4568674100001</v>
      </c>
      <c r="AA21" s="5">
        <v>6425.7148177500003</v>
      </c>
      <c r="AB21" s="5">
        <v>6512.9604947799999</v>
      </c>
      <c r="AC21" s="5">
        <v>6588.01814173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1.52561418</v>
      </c>
      <c r="E23" s="5">
        <v>1.39539295</v>
      </c>
      <c r="F23" s="5">
        <v>1.3248448100000001</v>
      </c>
      <c r="G23" s="5">
        <v>1.28083339</v>
      </c>
      <c r="H23" s="5">
        <v>1.2411504</v>
      </c>
      <c r="I23" s="5">
        <v>1.2121775100000001</v>
      </c>
      <c r="J23" s="5">
        <v>1.1911520200000001</v>
      </c>
      <c r="K23" s="5">
        <v>1.1752532099999999</v>
      </c>
      <c r="L23" s="5">
        <v>1</v>
      </c>
      <c r="M23" s="5">
        <v>1</v>
      </c>
      <c r="N23" s="5">
        <v>1</v>
      </c>
      <c r="O23" s="5">
        <v>1</v>
      </c>
      <c r="P23" s="5">
        <v>1.0000000099999999</v>
      </c>
      <c r="Q23" s="5">
        <v>1</v>
      </c>
      <c r="R23" s="5">
        <v>1.0340089400000001</v>
      </c>
      <c r="S23" s="5">
        <v>1.1242193700000001</v>
      </c>
      <c r="T23" s="5">
        <v>1.0767636199999999</v>
      </c>
      <c r="U23" s="5">
        <v>1.0601671800000001</v>
      </c>
      <c r="V23" s="5">
        <v>1.06017999</v>
      </c>
      <c r="W23" s="5">
        <v>1.0408887</v>
      </c>
      <c r="X23" s="5">
        <v>1.0539478799999999</v>
      </c>
      <c r="Y23" s="5">
        <v>1.0673268899999999</v>
      </c>
      <c r="Z23" s="5">
        <v>1.0526881400000001</v>
      </c>
      <c r="AA23" s="5">
        <v>1.04086594</v>
      </c>
      <c r="AB23" s="5">
        <v>1.0437836599999999</v>
      </c>
      <c r="AC23" s="5">
        <v>1.04852853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1.8431141</v>
      </c>
      <c r="D24" s="5">
        <v>1.5256241800000001</v>
      </c>
      <c r="E24" s="5">
        <v>1.39540295</v>
      </c>
      <c r="F24" s="5">
        <v>1.3248548099999999</v>
      </c>
      <c r="G24" s="5">
        <v>1.28084339</v>
      </c>
      <c r="H24" s="5">
        <v>1.2411604000000001</v>
      </c>
      <c r="I24" s="5">
        <v>1.2121875099999999</v>
      </c>
      <c r="J24" s="5">
        <v>1.1911620199999999</v>
      </c>
      <c r="K24" s="5">
        <v>1</v>
      </c>
      <c r="L24" s="5">
        <v>1</v>
      </c>
      <c r="M24" s="5">
        <v>1</v>
      </c>
      <c r="N24" s="5">
        <v>1</v>
      </c>
      <c r="O24" s="5">
        <v>1.0000000099999999</v>
      </c>
      <c r="P24" s="5">
        <v>1</v>
      </c>
      <c r="Q24" s="5">
        <v>1.0340089400000001</v>
      </c>
      <c r="R24" s="5">
        <v>1.1242193700000001</v>
      </c>
      <c r="S24" s="5">
        <v>1.0767636199999999</v>
      </c>
      <c r="T24" s="5">
        <v>1.0601671800000001</v>
      </c>
      <c r="U24" s="5">
        <v>1.06017999</v>
      </c>
      <c r="V24" s="5">
        <v>1.0408887</v>
      </c>
      <c r="W24" s="5">
        <v>1.0539478799999999</v>
      </c>
      <c r="X24" s="5">
        <v>1.0673268899999999</v>
      </c>
      <c r="Y24" s="5">
        <v>1.0526881400000001</v>
      </c>
      <c r="Z24" s="5">
        <v>1.04086594</v>
      </c>
      <c r="AA24" s="5">
        <v>1.0437836599999999</v>
      </c>
      <c r="AB24" s="5">
        <v>1.04852853</v>
      </c>
      <c r="AC24" s="5">
        <v>1.0464045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1.8431141</v>
      </c>
      <c r="D25" s="5">
        <v>1.5256241800000001</v>
      </c>
      <c r="E25" s="5">
        <v>1.39540295</v>
      </c>
      <c r="F25" s="5">
        <v>1.3248548099999999</v>
      </c>
      <c r="G25" s="5">
        <v>1.28084339</v>
      </c>
      <c r="H25" s="5">
        <v>1.2411604000000001</v>
      </c>
      <c r="I25" s="5">
        <v>1.2121875099999999</v>
      </c>
      <c r="J25" s="5">
        <v>1.1911620199999999</v>
      </c>
      <c r="K25" s="5">
        <v>1.17526321</v>
      </c>
      <c r="L25" s="5">
        <v>1.1847953200000001</v>
      </c>
      <c r="M25" s="5">
        <v>1.1933639599999999</v>
      </c>
      <c r="N25" s="5">
        <v>1.2033676799999999</v>
      </c>
      <c r="O25" s="5">
        <v>1.21305683</v>
      </c>
      <c r="P25" s="5">
        <v>1.22331988</v>
      </c>
      <c r="Q25" s="5">
        <v>1.23417551</v>
      </c>
      <c r="R25" s="5">
        <v>1.2390385399999999</v>
      </c>
      <c r="S25" s="5">
        <v>1.2274069000000001</v>
      </c>
      <c r="T25" s="5">
        <v>1.2244679999999999</v>
      </c>
      <c r="U25" s="5">
        <v>1.2245025300000001</v>
      </c>
      <c r="V25" s="5">
        <v>1.2245190100000001</v>
      </c>
      <c r="W25" s="5">
        <v>1.2280467100000001</v>
      </c>
      <c r="X25" s="5">
        <v>1.2291718599999999</v>
      </c>
      <c r="Y25" s="5">
        <v>1.22783073</v>
      </c>
      <c r="Z25" s="5">
        <v>1.2291679799999999</v>
      </c>
      <c r="AA25" s="5">
        <v>1.23272458</v>
      </c>
      <c r="AB25" s="5">
        <v>1.2357606000000001</v>
      </c>
      <c r="AC25" s="5">
        <v>1.2378959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24984</v>
      </c>
      <c r="C26" s="5">
        <v>28144.19883388</v>
      </c>
      <c r="D26" s="5">
        <v>31586.23659371</v>
      </c>
      <c r="E26" s="5">
        <v>35339.041155049999</v>
      </c>
      <c r="F26" s="5">
        <v>39434.517846330004</v>
      </c>
      <c r="G26" s="5">
        <v>43907.579532950003</v>
      </c>
      <c r="H26" s="5">
        <v>48551.127880879998</v>
      </c>
      <c r="I26" s="5">
        <v>53334.874123829999</v>
      </c>
      <c r="J26" s="5">
        <v>58271.646206750003</v>
      </c>
      <c r="K26" s="5">
        <v>63374.79114709</v>
      </c>
      <c r="L26" s="5">
        <v>68536.070717010007</v>
      </c>
      <c r="M26" s="5">
        <v>73699.687299459998</v>
      </c>
      <c r="N26" s="5">
        <v>78903.806452680001</v>
      </c>
      <c r="O26" s="5">
        <v>84119.231463970005</v>
      </c>
      <c r="P26" s="5">
        <v>89349.974751750007</v>
      </c>
      <c r="Q26" s="5">
        <v>94599.512453210002</v>
      </c>
      <c r="R26" s="5">
        <v>99897.92378949</v>
      </c>
      <c r="S26" s="5">
        <v>105297.10426599</v>
      </c>
      <c r="T26" s="5">
        <v>110779.30210738</v>
      </c>
      <c r="U26" s="5">
        <v>116339.29017027</v>
      </c>
      <c r="V26" s="5">
        <v>121979.6316908</v>
      </c>
      <c r="W26" s="5">
        <v>127692.45547349</v>
      </c>
      <c r="X26" s="5">
        <v>133487.14373710999</v>
      </c>
      <c r="Y26" s="5">
        <v>139373.70343699999</v>
      </c>
      <c r="Z26" s="5">
        <v>145347.00278184999</v>
      </c>
      <c r="AA26" s="5">
        <v>151402.59425277999</v>
      </c>
      <c r="AB26" s="5">
        <v>157544.59171896</v>
      </c>
      <c r="AC26" s="5">
        <v>163778.18904246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88568191.25</v>
      </c>
      <c r="C27" s="5">
        <v>99771084.8902255</v>
      </c>
      <c r="D27" s="5">
        <v>111973096.521764</v>
      </c>
      <c r="E27" s="5">
        <v>125276775.360697</v>
      </c>
      <c r="F27" s="5">
        <v>139795225.68304101</v>
      </c>
      <c r="G27" s="5">
        <v>155643362.203657</v>
      </c>
      <c r="H27" s="5">
        <v>171859143.319208</v>
      </c>
      <c r="I27" s="5">
        <v>187610084.32845801</v>
      </c>
      <c r="J27" s="5">
        <v>202082111.369037</v>
      </c>
      <c r="K27" s="5">
        <v>215298403.593566</v>
      </c>
      <c r="L27" s="5">
        <v>228840913.499176</v>
      </c>
      <c r="M27" s="5">
        <v>240941339.67567801</v>
      </c>
      <c r="N27" s="5">
        <v>257089791.43403</v>
      </c>
      <c r="O27" s="5">
        <v>273216124.22226501</v>
      </c>
      <c r="P27" s="5">
        <v>289231635.55189103</v>
      </c>
      <c r="Q27" s="5">
        <v>303703236.71510899</v>
      </c>
      <c r="R27" s="5">
        <v>319662809.48142099</v>
      </c>
      <c r="S27" s="5">
        <v>335892149.00660902</v>
      </c>
      <c r="T27" s="5">
        <v>352199881.12844503</v>
      </c>
      <c r="U27" s="5">
        <v>368706288.178572</v>
      </c>
      <c r="V27" s="5">
        <v>385439848.41679299</v>
      </c>
      <c r="W27" s="5">
        <v>402371349.68241799</v>
      </c>
      <c r="X27" s="5">
        <v>419454504.89580703</v>
      </c>
      <c r="Y27" s="5">
        <v>436569706.60389203</v>
      </c>
      <c r="Z27" s="5">
        <v>453966087.59775102</v>
      </c>
      <c r="AA27" s="5">
        <v>471566415.87251699</v>
      </c>
      <c r="AB27" s="5">
        <v>489426479.15084201</v>
      </c>
      <c r="AC27" s="5">
        <v>507547993.11728799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88568191.25</v>
      </c>
      <c r="C28" s="5">
        <v>99771084.8902255</v>
      </c>
      <c r="D28" s="5">
        <v>111973096.521764</v>
      </c>
      <c r="E28" s="5">
        <v>125276775.360697</v>
      </c>
      <c r="F28" s="5">
        <v>139795225.68304101</v>
      </c>
      <c r="G28" s="5">
        <v>155652213.47259101</v>
      </c>
      <c r="H28" s="5">
        <v>172113575.87083399</v>
      </c>
      <c r="I28" s="5">
        <v>189071939.30893099</v>
      </c>
      <c r="J28" s="5">
        <v>206572778.80609599</v>
      </c>
      <c r="K28" s="5">
        <v>224663409.49185601</v>
      </c>
      <c r="L28" s="5">
        <v>242960127.23292199</v>
      </c>
      <c r="M28" s="5">
        <v>261265129.67513901</v>
      </c>
      <c r="N28" s="5">
        <v>279713713.58684599</v>
      </c>
      <c r="O28" s="5">
        <v>298202376.72525603</v>
      </c>
      <c r="P28" s="5">
        <v>316745343.09940398</v>
      </c>
      <c r="Q28" s="5">
        <v>335354935.60330802</v>
      </c>
      <c r="R28" s="5">
        <v>354137784.968988</v>
      </c>
      <c r="S28" s="5">
        <v>373277860.57883698</v>
      </c>
      <c r="T28" s="5">
        <v>392712232.45227802</v>
      </c>
      <c r="U28" s="5">
        <v>412422370.38463199</v>
      </c>
      <c r="V28" s="5">
        <v>432417361.03889197</v>
      </c>
      <c r="W28" s="5">
        <v>452669301.05499297</v>
      </c>
      <c r="X28" s="5">
        <v>473211450.36521</v>
      </c>
      <c r="Y28" s="5">
        <v>494079283.59066403</v>
      </c>
      <c r="Z28" s="5">
        <v>515254608.54934698</v>
      </c>
      <c r="AA28" s="5">
        <v>536721658.80268902</v>
      </c>
      <c r="AB28" s="5">
        <v>558495018.00224197</v>
      </c>
      <c r="AC28" s="5">
        <v>580593098.37061298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7556.8142471299998</v>
      </c>
      <c r="C29" s="5">
        <v>8512.6674160300008</v>
      </c>
      <c r="D29" s="5">
        <v>9553.7673192700004</v>
      </c>
      <c r="E29" s="5">
        <v>10688.863659959999</v>
      </c>
      <c r="F29" s="5">
        <v>11927.606719900001</v>
      </c>
      <c r="G29" s="5">
        <v>13280.556458999999</v>
      </c>
      <c r="H29" s="5">
        <v>14685.07264187</v>
      </c>
      <c r="I29" s="5">
        <v>16131.993942040001</v>
      </c>
      <c r="J29" s="5">
        <v>17625.200378599999</v>
      </c>
      <c r="K29" s="5">
        <v>19168.728972519999</v>
      </c>
      <c r="L29" s="5">
        <v>20729.841323910001</v>
      </c>
      <c r="M29" s="5">
        <v>22291.660542490001</v>
      </c>
      <c r="N29" s="5">
        <v>23865.73041765</v>
      </c>
      <c r="O29" s="5">
        <v>25443.21993214</v>
      </c>
      <c r="P29" s="5">
        <v>27025.34270673</v>
      </c>
      <c r="Q29" s="5">
        <v>28613.15015523</v>
      </c>
      <c r="R29" s="5">
        <v>30215.740223789999</v>
      </c>
      <c r="S29" s="5">
        <v>31848.809546069999</v>
      </c>
      <c r="T29" s="5">
        <v>33506.988810930001</v>
      </c>
      <c r="U29" s="5">
        <v>35188.696984460003</v>
      </c>
      <c r="V29" s="5">
        <v>36894.709358829998</v>
      </c>
      <c r="W29" s="5">
        <v>38622.645163840003</v>
      </c>
      <c r="X29" s="5">
        <v>40375.342203070002</v>
      </c>
      <c r="Y29" s="5">
        <v>42155.827241760002</v>
      </c>
      <c r="Z29" s="5">
        <v>43962.548086759998</v>
      </c>
      <c r="AA29" s="5">
        <v>45794.159514170002</v>
      </c>
      <c r="AB29" s="5">
        <v>47651.905830149997</v>
      </c>
      <c r="AC29" s="5">
        <v>49537.358002139998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199.54216977999999</v>
      </c>
      <c r="D30" s="5">
        <v>223.94619304</v>
      </c>
      <c r="E30" s="5">
        <v>250.55355072</v>
      </c>
      <c r="F30" s="5">
        <v>279.59045136999998</v>
      </c>
      <c r="G30" s="5">
        <v>311.30442694999999</v>
      </c>
      <c r="H30" s="5">
        <v>344.22715174000001</v>
      </c>
      <c r="I30" s="5">
        <v>378.14387862000001</v>
      </c>
      <c r="J30" s="5">
        <v>413.14555761000003</v>
      </c>
      <c r="K30" s="5">
        <v>449.32681897999998</v>
      </c>
      <c r="L30" s="5">
        <v>485.92025446999997</v>
      </c>
      <c r="M30" s="5">
        <v>522.53025935000005</v>
      </c>
      <c r="N30" s="5">
        <v>559.42742716999999</v>
      </c>
      <c r="O30" s="5">
        <v>596.40475345000004</v>
      </c>
      <c r="P30" s="5">
        <v>633.49068620000003</v>
      </c>
      <c r="Q30" s="5">
        <v>670.70987120999996</v>
      </c>
      <c r="R30" s="5">
        <v>708.27556993999997</v>
      </c>
      <c r="S30" s="5">
        <v>746.55572115999996</v>
      </c>
      <c r="T30" s="5">
        <v>785.42446489999998</v>
      </c>
      <c r="U30" s="5">
        <v>824.84474077000004</v>
      </c>
      <c r="V30" s="5">
        <v>864.83472208000001</v>
      </c>
      <c r="W30" s="5">
        <v>905.33860211000001</v>
      </c>
      <c r="X30" s="5">
        <v>946.42290073000004</v>
      </c>
      <c r="Y30" s="5">
        <v>988.15856717999998</v>
      </c>
      <c r="Z30" s="5">
        <v>1030.5092170999999</v>
      </c>
      <c r="AA30" s="5">
        <v>1073.4433176099999</v>
      </c>
      <c r="AB30" s="5">
        <v>1116.9900359999999</v>
      </c>
      <c r="AC30" s="5">
        <v>1161.18619674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0.35427277000000001</v>
      </c>
      <c r="C31" s="5">
        <v>0.39908433999999998</v>
      </c>
      <c r="D31" s="5">
        <v>0.44789238999999997</v>
      </c>
      <c r="E31" s="5">
        <v>0.50110710000000003</v>
      </c>
      <c r="F31" s="5">
        <v>0.55918089999999998</v>
      </c>
      <c r="G31" s="5">
        <v>0.62260884999999999</v>
      </c>
      <c r="H31" s="5">
        <v>0.68845429999999996</v>
      </c>
      <c r="I31" s="5">
        <v>0.75628775999999998</v>
      </c>
      <c r="J31" s="5">
        <v>0.82629112000000005</v>
      </c>
      <c r="K31" s="5">
        <v>0.89865364000000003</v>
      </c>
      <c r="L31" s="5">
        <v>0.97184051000000005</v>
      </c>
      <c r="M31" s="5">
        <v>1.04506052</v>
      </c>
      <c r="N31" s="5">
        <v>1.11885485</v>
      </c>
      <c r="O31" s="5">
        <v>1.19280951</v>
      </c>
      <c r="P31" s="5">
        <v>1.2669813700000001</v>
      </c>
      <c r="Q31" s="5">
        <v>1.3414197400000001</v>
      </c>
      <c r="R31" s="5">
        <v>1.4165511399999999</v>
      </c>
      <c r="S31" s="5">
        <v>1.4931114400000001</v>
      </c>
      <c r="T31" s="5">
        <v>1.5708489299999999</v>
      </c>
      <c r="U31" s="5">
        <v>1.6496894799999999</v>
      </c>
      <c r="V31" s="5">
        <v>1.7296694399999999</v>
      </c>
      <c r="W31" s="5">
        <v>1.8106772</v>
      </c>
      <c r="X31" s="5">
        <v>1.8928457999999999</v>
      </c>
      <c r="Y31" s="5">
        <v>1.97631713</v>
      </c>
      <c r="Z31" s="5">
        <v>2.0610184299999998</v>
      </c>
      <c r="AA31" s="5">
        <v>2.14688664</v>
      </c>
      <c r="AB31" s="5">
        <v>2.2339800699999999</v>
      </c>
      <c r="AC31" s="5">
        <v>2.32237239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7556.8142471299998</v>
      </c>
      <c r="C32" s="5">
        <v>8512.6674160300008</v>
      </c>
      <c r="D32" s="5">
        <v>9553.7673192700004</v>
      </c>
      <c r="E32" s="5">
        <v>10688.863659959999</v>
      </c>
      <c r="F32" s="5">
        <v>11927.606719900001</v>
      </c>
      <c r="G32" s="5">
        <v>13280.556458999999</v>
      </c>
      <c r="H32" s="5">
        <v>14685.07264187</v>
      </c>
      <c r="I32" s="5">
        <v>16131.993942040001</v>
      </c>
      <c r="J32" s="5">
        <v>17625.200378599999</v>
      </c>
      <c r="K32" s="5">
        <v>19168.728972519999</v>
      </c>
      <c r="L32" s="5">
        <v>20729.841323910001</v>
      </c>
      <c r="M32" s="5">
        <v>22291.660542490001</v>
      </c>
      <c r="N32" s="5">
        <v>23865.73041765</v>
      </c>
      <c r="O32" s="5">
        <v>25443.21993214</v>
      </c>
      <c r="P32" s="5">
        <v>27025.34270673</v>
      </c>
      <c r="Q32" s="5">
        <v>28613.15015523</v>
      </c>
      <c r="R32" s="5">
        <v>30215.740223789999</v>
      </c>
      <c r="S32" s="5">
        <v>31848.809546069999</v>
      </c>
      <c r="T32" s="5">
        <v>33506.988810930001</v>
      </c>
      <c r="U32" s="5">
        <v>35188.696984460003</v>
      </c>
      <c r="V32" s="5">
        <v>36894.709358829998</v>
      </c>
      <c r="W32" s="5">
        <v>38622.645163840003</v>
      </c>
      <c r="X32" s="5">
        <v>40375.342203070002</v>
      </c>
      <c r="Y32" s="5">
        <v>42155.827241760002</v>
      </c>
      <c r="Z32" s="5">
        <v>43962.548086759998</v>
      </c>
      <c r="AA32" s="5">
        <v>45794.159514170002</v>
      </c>
      <c r="AB32" s="5">
        <v>47651.905830149997</v>
      </c>
      <c r="AC32" s="5">
        <v>49537.358002139998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1.16905258</v>
      </c>
      <c r="E34" s="5">
        <v>1.1654199300000001</v>
      </c>
      <c r="F34" s="5">
        <v>1.16237645</v>
      </c>
      <c r="G34" s="5">
        <v>1.15981303</v>
      </c>
      <c r="H34" s="5">
        <v>1.1518205500000001</v>
      </c>
      <c r="I34" s="5">
        <v>1.14429216</v>
      </c>
      <c r="J34" s="5">
        <v>1.13807521</v>
      </c>
      <c r="K34" s="5">
        <v>1.13288072</v>
      </c>
      <c r="L34" s="5">
        <v>1.1264905999999999</v>
      </c>
      <c r="M34" s="5">
        <v>1.1201374900000001</v>
      </c>
      <c r="N34" s="5">
        <v>1.11521135</v>
      </c>
      <c r="O34" s="5">
        <v>1.11050929</v>
      </c>
      <c r="P34" s="5">
        <v>1.1064300899999999</v>
      </c>
      <c r="Q34" s="5">
        <v>1.1028572299999999</v>
      </c>
      <c r="R34" s="5">
        <v>1.0999992300000001</v>
      </c>
      <c r="S34" s="5">
        <v>1.0979555999999999</v>
      </c>
      <c r="T34" s="5">
        <v>1.0958900899999999</v>
      </c>
      <c r="U34" s="5">
        <v>1.09393768</v>
      </c>
      <c r="V34" s="5">
        <v>1.0921585700000001</v>
      </c>
      <c r="W34" s="5">
        <v>1.0904423400000001</v>
      </c>
      <c r="X34" s="5">
        <v>1.08892754</v>
      </c>
      <c r="Y34" s="5">
        <v>1.08759242</v>
      </c>
      <c r="Z34" s="5">
        <v>1.0863005800000001</v>
      </c>
      <c r="AA34" s="5">
        <v>1.0850556200000001</v>
      </c>
      <c r="AB34" s="5">
        <v>1.0839143099999999</v>
      </c>
      <c r="AC34" s="5">
        <v>1.08287249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1.17342594</v>
      </c>
      <c r="D35" s="5">
        <v>1.1690625800000001</v>
      </c>
      <c r="E35" s="5">
        <v>1.16542853</v>
      </c>
      <c r="F35" s="5">
        <v>1.1623864500000001</v>
      </c>
      <c r="G35" s="5">
        <v>1.1598230300000001</v>
      </c>
      <c r="H35" s="5">
        <v>1.1518305499999999</v>
      </c>
      <c r="I35" s="5">
        <v>1.1443021600000001</v>
      </c>
      <c r="J35" s="5">
        <v>1.1380852100000001</v>
      </c>
      <c r="K35" s="5">
        <v>1.13289072</v>
      </c>
      <c r="L35" s="5">
        <v>1.1265006</v>
      </c>
      <c r="M35" s="5">
        <v>1.1201474899999999</v>
      </c>
      <c r="N35" s="5">
        <v>1.1152213499999999</v>
      </c>
      <c r="O35" s="5">
        <v>1.11051929</v>
      </c>
      <c r="P35" s="5">
        <v>1.10644009</v>
      </c>
      <c r="Q35" s="5">
        <v>1.10286723</v>
      </c>
      <c r="R35" s="5">
        <v>1.1000092299999999</v>
      </c>
      <c r="S35" s="5">
        <v>1.0979656</v>
      </c>
      <c r="T35" s="5">
        <v>1.09590009</v>
      </c>
      <c r="U35" s="5">
        <v>1.0939476800000001</v>
      </c>
      <c r="V35" s="5">
        <v>1.0921685699999999</v>
      </c>
      <c r="W35" s="5">
        <v>1.0904523399999999</v>
      </c>
      <c r="X35" s="5">
        <v>1.0889375400000001</v>
      </c>
      <c r="Y35" s="5">
        <v>1.0876024200000001</v>
      </c>
      <c r="Z35" s="5">
        <v>1.08631057</v>
      </c>
      <c r="AA35" s="5">
        <v>1.08506562</v>
      </c>
      <c r="AB35" s="5">
        <v>1.0839242899999999</v>
      </c>
      <c r="AC35" s="5">
        <v>1.08288249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1.17342594</v>
      </c>
      <c r="D36" s="5">
        <v>1.1690625800000001</v>
      </c>
      <c r="E36" s="5">
        <v>1.1654299299999999</v>
      </c>
      <c r="F36" s="5">
        <v>1.1623864500000001</v>
      </c>
      <c r="G36" s="5">
        <v>1.1598230300000001</v>
      </c>
      <c r="H36" s="5">
        <v>1.1518305499999999</v>
      </c>
      <c r="I36" s="5">
        <v>1.1443021600000001</v>
      </c>
      <c r="J36" s="5">
        <v>1.1380852100000001</v>
      </c>
      <c r="K36" s="5">
        <v>1.13289072</v>
      </c>
      <c r="L36" s="5">
        <v>1.1265006</v>
      </c>
      <c r="M36" s="5">
        <v>1.1201474899999999</v>
      </c>
      <c r="N36" s="5">
        <v>1.1152213499999999</v>
      </c>
      <c r="O36" s="5">
        <v>1.11051929</v>
      </c>
      <c r="P36" s="5">
        <v>1.10644009</v>
      </c>
      <c r="Q36" s="5">
        <v>1.10286723</v>
      </c>
      <c r="R36" s="5">
        <v>1.1000092299999999</v>
      </c>
      <c r="S36" s="5">
        <v>1.0979656</v>
      </c>
      <c r="T36" s="5">
        <v>1.09590009</v>
      </c>
      <c r="U36" s="5">
        <v>1.0939476800000001</v>
      </c>
      <c r="V36" s="5">
        <v>1.0921685699999999</v>
      </c>
      <c r="W36" s="5">
        <v>1.0904523399999999</v>
      </c>
      <c r="X36" s="5">
        <v>1.0889375400000001</v>
      </c>
      <c r="Y36" s="5">
        <v>1.0876024200000001</v>
      </c>
      <c r="Z36" s="5">
        <v>1.0863105799999999</v>
      </c>
      <c r="AA36" s="5">
        <v>1.08506562</v>
      </c>
      <c r="AB36" s="5">
        <v>1.08392431</v>
      </c>
      <c r="AC36" s="5">
        <v>1.08288249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13447</v>
      </c>
      <c r="C37" s="5">
        <v>17452.962085399999</v>
      </c>
      <c r="D37" s="5">
        <v>21822.248476910001</v>
      </c>
      <c r="E37" s="5">
        <v>26591.454027100001</v>
      </c>
      <c r="F37" s="5">
        <v>31800.878027620001</v>
      </c>
      <c r="G37" s="5">
        <v>37494.730989219999</v>
      </c>
      <c r="H37" s="5">
        <v>43449.44322411</v>
      </c>
      <c r="I37" s="5">
        <v>49633.930050900002</v>
      </c>
      <c r="J37" s="5">
        <v>56064.383377350001</v>
      </c>
      <c r="K37" s="5">
        <v>62757.777387540002</v>
      </c>
      <c r="L37" s="5">
        <v>66963.292705340005</v>
      </c>
      <c r="M37" s="5">
        <v>71891.991813949993</v>
      </c>
      <c r="N37" s="5">
        <v>71679.685165520001</v>
      </c>
      <c r="O37" s="5">
        <v>71463.174549679999</v>
      </c>
      <c r="P37" s="5">
        <v>71355.337867030001</v>
      </c>
      <c r="Q37" s="5">
        <v>72708.824596310005</v>
      </c>
      <c r="R37" s="5">
        <v>72389.1096789</v>
      </c>
      <c r="S37" s="5">
        <v>72142.257572140006</v>
      </c>
      <c r="T37" s="5">
        <v>72039.090157090002</v>
      </c>
      <c r="U37" s="5">
        <v>71910.852255799997</v>
      </c>
      <c r="V37" s="5">
        <v>71805.258476119998</v>
      </c>
      <c r="W37" s="5">
        <v>71637.266042339994</v>
      </c>
      <c r="X37" s="5">
        <v>71465.892125419996</v>
      </c>
      <c r="Y37" s="5">
        <v>71503.676891330004</v>
      </c>
      <c r="Z37" s="5">
        <v>71524.418188080002</v>
      </c>
      <c r="AA37" s="5">
        <v>71540.052142350003</v>
      </c>
      <c r="AB37" s="5">
        <v>71509.053426650004</v>
      </c>
      <c r="AC37" s="5">
        <v>71467.058450929995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92994416.5</v>
      </c>
      <c r="C38" s="5">
        <v>120698150.16942</v>
      </c>
      <c r="D38" s="5">
        <v>150914498.68579799</v>
      </c>
      <c r="E38" s="5">
        <v>183896538.345851</v>
      </c>
      <c r="F38" s="5">
        <v>219922963.95971501</v>
      </c>
      <c r="G38" s="5">
        <v>259284773.620805</v>
      </c>
      <c r="H38" s="5">
        <v>300035884.26420701</v>
      </c>
      <c r="I38" s="5">
        <v>340595756.747711</v>
      </c>
      <c r="J38" s="5">
        <v>379291663.97407103</v>
      </c>
      <c r="K38" s="5">
        <v>415917780.97970402</v>
      </c>
      <c r="L38" s="5">
        <v>436181192.83022201</v>
      </c>
      <c r="M38" s="5">
        <v>458502656.55466503</v>
      </c>
      <c r="N38" s="5">
        <v>455615647.39053702</v>
      </c>
      <c r="O38" s="5">
        <v>452802691.00187898</v>
      </c>
      <c r="P38" s="5">
        <v>450602389.83109599</v>
      </c>
      <c r="Q38" s="5">
        <v>455368841.47451103</v>
      </c>
      <c r="R38" s="5">
        <v>451881487.44737399</v>
      </c>
      <c r="S38" s="5">
        <v>448940533.40712702</v>
      </c>
      <c r="T38" s="5">
        <v>446801336.85339999</v>
      </c>
      <c r="U38" s="5">
        <v>444594652.88451099</v>
      </c>
      <c r="V38" s="5">
        <v>442630369.89915699</v>
      </c>
      <c r="W38" s="5">
        <v>440368736.475137</v>
      </c>
      <c r="X38" s="5">
        <v>438086536.70547998</v>
      </c>
      <c r="Y38" s="5">
        <v>436934961.204346</v>
      </c>
      <c r="Z38" s="5">
        <v>435800103.364703</v>
      </c>
      <c r="AA38" s="5">
        <v>434684813.86947501</v>
      </c>
      <c r="AB38" s="5">
        <v>433371808.91303903</v>
      </c>
      <c r="AC38" s="5">
        <v>432058568.00994903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92994416.5</v>
      </c>
      <c r="C39" s="5">
        <v>120698150.16942</v>
      </c>
      <c r="D39" s="5">
        <v>150914498.68579799</v>
      </c>
      <c r="E39" s="5">
        <v>183896538.345851</v>
      </c>
      <c r="F39" s="5">
        <v>219922963.95971501</v>
      </c>
      <c r="G39" s="5">
        <v>259299518.86422101</v>
      </c>
      <c r="H39" s="5">
        <v>300480078.818762</v>
      </c>
      <c r="I39" s="5">
        <v>343249673.80719101</v>
      </c>
      <c r="J39" s="5">
        <v>387720281.00017601</v>
      </c>
      <c r="K39" s="5">
        <v>434009287.49840301</v>
      </c>
      <c r="L39" s="5">
        <v>463093056.59636599</v>
      </c>
      <c r="M39" s="5">
        <v>497178093.98086703</v>
      </c>
      <c r="N39" s="5">
        <v>495709860.70282698</v>
      </c>
      <c r="O39" s="5">
        <v>494212554.36046499</v>
      </c>
      <c r="P39" s="5">
        <v>493466796.244892</v>
      </c>
      <c r="Q39" s="5">
        <v>502827003.62422597</v>
      </c>
      <c r="R39" s="5">
        <v>500615974.97911501</v>
      </c>
      <c r="S39" s="5">
        <v>498908838.24747097</v>
      </c>
      <c r="T39" s="5">
        <v>498195371.03810197</v>
      </c>
      <c r="U39" s="5">
        <v>497308525.73405802</v>
      </c>
      <c r="V39" s="5">
        <v>496578278.69549</v>
      </c>
      <c r="W39" s="5">
        <v>495416505.93166202</v>
      </c>
      <c r="X39" s="5">
        <v>494231348.09666002</v>
      </c>
      <c r="Y39" s="5">
        <v>494492653.38840902</v>
      </c>
      <c r="Z39" s="5">
        <v>494636092.42968899</v>
      </c>
      <c r="AA39" s="5">
        <v>494744211.00300401</v>
      </c>
      <c r="AB39" s="5">
        <v>494529835.493343</v>
      </c>
      <c r="AC39" s="5">
        <v>494239413.96710199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15444.03256842</v>
      </c>
      <c r="C40" s="5">
        <v>20044.925623719999</v>
      </c>
      <c r="D40" s="5">
        <v>25063.10078035</v>
      </c>
      <c r="E40" s="5">
        <v>30540.587643049999</v>
      </c>
      <c r="F40" s="5">
        <v>36523.670406990001</v>
      </c>
      <c r="G40" s="5">
        <v>43063.12534703</v>
      </c>
      <c r="H40" s="5">
        <v>49902.180131820001</v>
      </c>
      <c r="I40" s="5">
        <v>57005.133650969998</v>
      </c>
      <c r="J40" s="5">
        <v>64390.58249483</v>
      </c>
      <c r="K40" s="5">
        <v>72078.021707029999</v>
      </c>
      <c r="L40" s="5">
        <v>76908.103921279995</v>
      </c>
      <c r="M40" s="5">
        <v>82568.770951350001</v>
      </c>
      <c r="N40" s="5">
        <v>82324.934348919996</v>
      </c>
      <c r="O40" s="5">
        <v>82076.269442079996</v>
      </c>
      <c r="P40" s="5">
        <v>81952.417784539997</v>
      </c>
      <c r="Q40" s="5">
        <v>83506.912699980006</v>
      </c>
      <c r="R40" s="5">
        <v>83139.716477990005</v>
      </c>
      <c r="S40" s="5">
        <v>82856.204023429993</v>
      </c>
      <c r="T40" s="5">
        <v>82737.715072880004</v>
      </c>
      <c r="U40" s="5">
        <v>82590.432383509993</v>
      </c>
      <c r="V40" s="5">
        <v>82469.156725559995</v>
      </c>
      <c r="W40" s="5">
        <v>82276.2155031</v>
      </c>
      <c r="X40" s="5">
        <v>82079.390608750007</v>
      </c>
      <c r="Y40" s="5">
        <v>82122.786842500005</v>
      </c>
      <c r="Z40" s="5">
        <v>82146.608457909999</v>
      </c>
      <c r="AA40" s="5">
        <v>82164.564232360004</v>
      </c>
      <c r="AB40" s="5">
        <v>82128.961854520006</v>
      </c>
      <c r="AC40" s="5">
        <v>82080.730146870002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181.04722525</v>
      </c>
      <c r="D41" s="5">
        <v>226.37174802999999</v>
      </c>
      <c r="E41" s="5">
        <v>275.84480752000002</v>
      </c>
      <c r="F41" s="5">
        <v>329.88444593999998</v>
      </c>
      <c r="G41" s="5">
        <v>388.9492783</v>
      </c>
      <c r="H41" s="5">
        <v>450.72011823000003</v>
      </c>
      <c r="I41" s="5">
        <v>514.87451070999998</v>
      </c>
      <c r="J41" s="5">
        <v>581.58042150000006</v>
      </c>
      <c r="K41" s="5">
        <v>651.01393125000004</v>
      </c>
      <c r="L41" s="5">
        <v>694.63958489000004</v>
      </c>
      <c r="M41" s="5">
        <v>745.76714097000001</v>
      </c>
      <c r="N41" s="5">
        <v>743.56479105000005</v>
      </c>
      <c r="O41" s="5">
        <v>741.31883154000002</v>
      </c>
      <c r="P41" s="5">
        <v>740.20019436999996</v>
      </c>
      <c r="Q41" s="5">
        <v>754.24050543999999</v>
      </c>
      <c r="R41" s="5">
        <v>750.92396246999999</v>
      </c>
      <c r="S41" s="5">
        <v>748.36325737000004</v>
      </c>
      <c r="T41" s="5">
        <v>747.29305655999997</v>
      </c>
      <c r="U41" s="5">
        <v>745.96278859999995</v>
      </c>
      <c r="V41" s="5">
        <v>744.86741803999996</v>
      </c>
      <c r="W41" s="5">
        <v>743.12475889999996</v>
      </c>
      <c r="X41" s="5">
        <v>741.34702214000004</v>
      </c>
      <c r="Y41" s="5">
        <v>741.73898008000003</v>
      </c>
      <c r="Z41" s="5">
        <v>741.95413864</v>
      </c>
      <c r="AA41" s="5">
        <v>742.11631650000004</v>
      </c>
      <c r="AB41" s="5">
        <v>741.79475323999998</v>
      </c>
      <c r="AC41" s="5">
        <v>741.35912095000003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0.27898325000000002</v>
      </c>
      <c r="C42" s="5">
        <v>0.36209445000000001</v>
      </c>
      <c r="D42" s="5">
        <v>0.45274350000000002</v>
      </c>
      <c r="E42" s="5">
        <v>0.55168961999999999</v>
      </c>
      <c r="F42" s="5">
        <v>0.65976889000000005</v>
      </c>
      <c r="G42" s="5">
        <v>0.77789856000000002</v>
      </c>
      <c r="H42" s="5">
        <v>0.90144024</v>
      </c>
      <c r="I42" s="5">
        <v>1.0297490199999999</v>
      </c>
      <c r="J42" s="5">
        <v>1.16316084</v>
      </c>
      <c r="K42" s="5">
        <v>1.3020278599999999</v>
      </c>
      <c r="L42" s="5">
        <v>1.38927917</v>
      </c>
      <c r="M42" s="5">
        <v>1.49153428</v>
      </c>
      <c r="N42" s="5">
        <v>1.48712958</v>
      </c>
      <c r="O42" s="5">
        <v>1.48263766</v>
      </c>
      <c r="P42" s="5">
        <v>1.48040039</v>
      </c>
      <c r="Q42" s="5">
        <v>1.5084810099999999</v>
      </c>
      <c r="R42" s="5">
        <v>1.5018479199999999</v>
      </c>
      <c r="S42" s="5">
        <v>1.49672651</v>
      </c>
      <c r="T42" s="5">
        <v>1.49458611</v>
      </c>
      <c r="U42" s="5">
        <v>1.49192558</v>
      </c>
      <c r="V42" s="5">
        <v>1.4897348399999999</v>
      </c>
      <c r="W42" s="5">
        <v>1.4862495200000001</v>
      </c>
      <c r="X42" s="5">
        <v>1.4826940399999999</v>
      </c>
      <c r="Y42" s="5">
        <v>1.4834779600000001</v>
      </c>
      <c r="Z42" s="5">
        <v>1.4839082800000001</v>
      </c>
      <c r="AA42" s="5">
        <v>1.4842326299999999</v>
      </c>
      <c r="AB42" s="5">
        <v>1.4835895100000001</v>
      </c>
      <c r="AC42" s="5">
        <v>1.4827182400000001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14503.8590176</v>
      </c>
      <c r="C43" s="5">
        <v>18824.66732551</v>
      </c>
      <c r="D43" s="5">
        <v>23537.355198640002</v>
      </c>
      <c r="E43" s="5">
        <v>28681.393640369999</v>
      </c>
      <c r="F43" s="5">
        <v>34300.249241359998</v>
      </c>
      <c r="G43" s="5">
        <v>40441.607211310002</v>
      </c>
      <c r="H43" s="5">
        <v>46864.326534970001</v>
      </c>
      <c r="I43" s="5">
        <v>53534.879448779997</v>
      </c>
      <c r="J43" s="5">
        <v>60470.730453919998</v>
      </c>
      <c r="K43" s="5">
        <v>67690.187810429998</v>
      </c>
      <c r="L43" s="5">
        <v>72226.233119099998</v>
      </c>
      <c r="M43" s="5">
        <v>77542.300421199994</v>
      </c>
      <c r="N43" s="5">
        <v>77313.307657219993</v>
      </c>
      <c r="O43" s="5">
        <v>77079.780517489999</v>
      </c>
      <c r="P43" s="5">
        <v>76963.468474499998</v>
      </c>
      <c r="Q43" s="5">
        <v>78423.331693340006</v>
      </c>
      <c r="R43" s="5">
        <v>78078.488970949998</v>
      </c>
      <c r="S43" s="5">
        <v>77812.23566875</v>
      </c>
      <c r="T43" s="5">
        <v>77700.959871689993</v>
      </c>
      <c r="U43" s="5">
        <v>77562.643188339993</v>
      </c>
      <c r="V43" s="5">
        <v>77448.750327949994</v>
      </c>
      <c r="W43" s="5">
        <v>77267.554628130005</v>
      </c>
      <c r="X43" s="5">
        <v>77082.711679500004</v>
      </c>
      <c r="Y43" s="5">
        <v>77123.466116750002</v>
      </c>
      <c r="Z43" s="5">
        <v>77145.837563449997</v>
      </c>
      <c r="AA43" s="5">
        <v>77162.70025912</v>
      </c>
      <c r="AB43" s="5">
        <v>77129.265217690001</v>
      </c>
      <c r="AC43" s="5">
        <v>77083.969671660001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940.17355081999995</v>
      </c>
      <c r="C44" s="5">
        <v>1220.25829821</v>
      </c>
      <c r="D44" s="5">
        <v>1525.7455817099999</v>
      </c>
      <c r="E44" s="5">
        <v>1859.19400268</v>
      </c>
      <c r="F44" s="5">
        <v>2223.4211656299999</v>
      </c>
      <c r="G44" s="5">
        <v>2621.5181357199999</v>
      </c>
      <c r="H44" s="5">
        <v>3037.8535968599999</v>
      </c>
      <c r="I44" s="5">
        <v>3470.2542021899999</v>
      </c>
      <c r="J44" s="5">
        <v>3919.8520409100001</v>
      </c>
      <c r="K44" s="5">
        <v>4387.83389661</v>
      </c>
      <c r="L44" s="5">
        <v>4681.8708021900002</v>
      </c>
      <c r="M44" s="5">
        <v>5026.4705301499998</v>
      </c>
      <c r="N44" s="5">
        <v>5011.6266917100002</v>
      </c>
      <c r="O44" s="5">
        <v>4996.4889245799995</v>
      </c>
      <c r="P44" s="5">
        <v>4988.9493100399995</v>
      </c>
      <c r="Q44" s="5">
        <v>5083.5810066399999</v>
      </c>
      <c r="R44" s="5">
        <v>5061.2275070400001</v>
      </c>
      <c r="S44" s="5">
        <v>5043.9683546799997</v>
      </c>
      <c r="T44" s="5">
        <v>5036.7552011999996</v>
      </c>
      <c r="U44" s="5">
        <v>5027.7891951700003</v>
      </c>
      <c r="V44" s="5">
        <v>5020.4063976099997</v>
      </c>
      <c r="W44" s="5">
        <v>5008.6608749699999</v>
      </c>
      <c r="X44" s="5">
        <v>4996.6789292599997</v>
      </c>
      <c r="Y44" s="5">
        <v>4999.3207257599997</v>
      </c>
      <c r="Z44" s="5">
        <v>5000.7708944599999</v>
      </c>
      <c r="AA44" s="5">
        <v>5001.8639732399997</v>
      </c>
      <c r="AB44" s="5">
        <v>4999.6966368399999</v>
      </c>
      <c r="AC44" s="5">
        <v>4996.7604752099996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1.28239657</v>
      </c>
      <c r="E45" s="5">
        <v>1.2497839100000001</v>
      </c>
      <c r="F45" s="5">
        <v>1.2265602</v>
      </c>
      <c r="G45" s="5">
        <v>1.2092690100000001</v>
      </c>
      <c r="H45" s="5">
        <v>1.18851784</v>
      </c>
      <c r="I45" s="5">
        <v>1.1716182500000001</v>
      </c>
      <c r="J45" s="5">
        <v>1.1585106300000001</v>
      </c>
      <c r="K45" s="5">
        <v>1.1480798800000001</v>
      </c>
      <c r="L45" s="5">
        <v>1.13739521</v>
      </c>
      <c r="M45" s="5">
        <v>1.09437114</v>
      </c>
      <c r="N45" s="5">
        <v>1.1011312799999999</v>
      </c>
      <c r="O45" s="5">
        <v>1.0226121699999999</v>
      </c>
      <c r="P45" s="5">
        <v>1.0225430499999999</v>
      </c>
      <c r="Q45" s="5">
        <v>1.02409335</v>
      </c>
      <c r="R45" s="5">
        <v>1.0450956499999999</v>
      </c>
      <c r="S45" s="5">
        <v>1.02113108</v>
      </c>
      <c r="T45" s="5">
        <v>1.02214352</v>
      </c>
      <c r="U45" s="5">
        <v>1.0241743000000001</v>
      </c>
      <c r="V45" s="5">
        <v>1.0238152700000001</v>
      </c>
      <c r="W45" s="5">
        <v>1.0241349799999999</v>
      </c>
      <c r="X45" s="5">
        <v>1.02324148</v>
      </c>
      <c r="Y45" s="5">
        <v>1.0231874400000001</v>
      </c>
      <c r="Z45" s="5">
        <v>1.0261832900000001</v>
      </c>
      <c r="AA45" s="5">
        <v>1.0259385400000001</v>
      </c>
      <c r="AB45" s="5">
        <v>1.0258652100000001</v>
      </c>
      <c r="AC45" s="5">
        <v>1.0251966100000001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1.33118717</v>
      </c>
      <c r="D46" s="5">
        <v>1.28240657</v>
      </c>
      <c r="E46" s="5">
        <v>1.2497926699999999</v>
      </c>
      <c r="F46" s="5">
        <v>1.2265702000000001</v>
      </c>
      <c r="G46" s="5">
        <v>1.2092790099999999</v>
      </c>
      <c r="H46" s="5">
        <v>1.1885278399999999</v>
      </c>
      <c r="I46" s="5">
        <v>1.1716282499999999</v>
      </c>
      <c r="J46" s="5">
        <v>1.1585206299999999</v>
      </c>
      <c r="K46" s="5">
        <v>1.1480898799999999</v>
      </c>
      <c r="L46" s="5">
        <v>1.09437114</v>
      </c>
      <c r="M46" s="5">
        <v>1.1011312799999999</v>
      </c>
      <c r="N46" s="5">
        <v>1.0226121699999999</v>
      </c>
      <c r="O46" s="5">
        <v>1.0225430499999999</v>
      </c>
      <c r="P46" s="5">
        <v>1.02409335</v>
      </c>
      <c r="Q46" s="5">
        <v>1.0450956499999999</v>
      </c>
      <c r="R46" s="5">
        <v>1.02113108</v>
      </c>
      <c r="S46" s="5">
        <v>1.02214352</v>
      </c>
      <c r="T46" s="5">
        <v>1.0241743000000001</v>
      </c>
      <c r="U46" s="5">
        <v>1.0238152700000001</v>
      </c>
      <c r="V46" s="5">
        <v>1.0241349799999999</v>
      </c>
      <c r="W46" s="5">
        <v>1.02324148</v>
      </c>
      <c r="X46" s="5">
        <v>1.0231874400000001</v>
      </c>
      <c r="Y46" s="5">
        <v>1.0261832900000001</v>
      </c>
      <c r="Z46" s="5">
        <v>1.0259385400000001</v>
      </c>
      <c r="AA46" s="5">
        <v>1.0258652100000001</v>
      </c>
      <c r="AB46" s="5">
        <v>1.0251966100000001</v>
      </c>
      <c r="AC46" s="5">
        <v>1.0250387000000001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1.3311871799999999</v>
      </c>
      <c r="D47" s="5">
        <v>1.28240657</v>
      </c>
      <c r="E47" s="5">
        <v>1.24979391</v>
      </c>
      <c r="F47" s="5">
        <v>1.2265702000000001</v>
      </c>
      <c r="G47" s="5">
        <v>1.2092790099999999</v>
      </c>
      <c r="H47" s="5">
        <v>1.1885278399999999</v>
      </c>
      <c r="I47" s="5">
        <v>1.1716282499999999</v>
      </c>
      <c r="J47" s="5">
        <v>1.1585206299999999</v>
      </c>
      <c r="K47" s="5">
        <v>1.1480898799999999</v>
      </c>
      <c r="L47" s="5">
        <v>1.1374052100000001</v>
      </c>
      <c r="M47" s="5">
        <v>1.13189451</v>
      </c>
      <c r="N47" s="5">
        <v>1.1265628400000001</v>
      </c>
      <c r="O47" s="5">
        <v>1.1287750599999999</v>
      </c>
      <c r="P47" s="5">
        <v>1.1310745499999999</v>
      </c>
      <c r="Q47" s="5">
        <v>1.1332757899999999</v>
      </c>
      <c r="R47" s="5">
        <v>1.1336392099999999</v>
      </c>
      <c r="S47" s="5">
        <v>1.1374552899999999</v>
      </c>
      <c r="T47" s="5">
        <v>1.14093592</v>
      </c>
      <c r="U47" s="5">
        <v>1.1441370099999999</v>
      </c>
      <c r="V47" s="5">
        <v>1.1474578</v>
      </c>
      <c r="W47" s="5">
        <v>1.15065102</v>
      </c>
      <c r="X47" s="5">
        <v>1.1541431</v>
      </c>
      <c r="Y47" s="5">
        <v>1.1578444299999999</v>
      </c>
      <c r="Z47" s="5">
        <v>1.1610982400000001</v>
      </c>
      <c r="AA47" s="5">
        <v>1.16434098</v>
      </c>
      <c r="AB47" s="5">
        <v>1.16768501</v>
      </c>
      <c r="AC47" s="5">
        <v>1.1712371699999999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59204</v>
      </c>
      <c r="C48" s="5">
        <v>65087.277035999999</v>
      </c>
      <c r="D48" s="5">
        <v>71520.182204020006</v>
      </c>
      <c r="E48" s="5">
        <v>78558.629512789994</v>
      </c>
      <c r="F48" s="5">
        <v>86264.042634910002</v>
      </c>
      <c r="G48" s="5">
        <v>84580.399081530006</v>
      </c>
      <c r="H48" s="5">
        <v>81197.183118269997</v>
      </c>
      <c r="I48" s="5">
        <v>77949.295793540005</v>
      </c>
      <c r="J48" s="5">
        <v>74831.323961799993</v>
      </c>
      <c r="K48" s="5">
        <v>71838.071003329998</v>
      </c>
      <c r="L48" s="5">
        <v>68964.548163190004</v>
      </c>
      <c r="M48" s="5">
        <v>66884.086490340007</v>
      </c>
      <c r="N48" s="5">
        <v>68679.365333509995</v>
      </c>
      <c r="O48" s="5">
        <v>70588.807608550007</v>
      </c>
      <c r="P48" s="5">
        <v>72478.446367960001</v>
      </c>
      <c r="Q48" s="5">
        <v>73296.248058960002</v>
      </c>
      <c r="R48" s="5">
        <v>75783.669930389995</v>
      </c>
      <c r="S48" s="5">
        <v>78456.421460579993</v>
      </c>
      <c r="T48" s="5">
        <v>81132.922636670002</v>
      </c>
      <c r="U48" s="5">
        <v>83891.206764849994</v>
      </c>
      <c r="V48" s="5">
        <v>86790.507273540003</v>
      </c>
      <c r="W48" s="5">
        <v>89742.153838819999</v>
      </c>
      <c r="X48" s="5">
        <v>92686.875215449996</v>
      </c>
      <c r="Y48" s="5">
        <v>95580.436080329993</v>
      </c>
      <c r="Z48" s="5">
        <v>98621.955615390005</v>
      </c>
      <c r="AA48" s="5">
        <v>101719.70315219001</v>
      </c>
      <c r="AB48" s="5">
        <v>104901.57489674</v>
      </c>
      <c r="AC48" s="5">
        <v>108174.86947333001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219925860.29367399</v>
      </c>
      <c r="C49" s="5">
        <v>246453322.37348101</v>
      </c>
      <c r="D49" s="5">
        <v>272907266.16990298</v>
      </c>
      <c r="E49" s="5">
        <v>299910561.74843401</v>
      </c>
      <c r="F49" s="5">
        <v>321064924.876293</v>
      </c>
      <c r="G49" s="5">
        <v>288602644.53997099</v>
      </c>
      <c r="H49" s="5">
        <v>242680132.738812</v>
      </c>
      <c r="I49" s="5">
        <v>197729931.54471201</v>
      </c>
      <c r="J49" s="5">
        <v>156383740.47869101</v>
      </c>
      <c r="K49" s="5">
        <v>123840612.318499</v>
      </c>
      <c r="L49" s="5">
        <v>107474176.308293</v>
      </c>
      <c r="M49" s="5">
        <v>90839350.813122794</v>
      </c>
      <c r="N49" s="5">
        <v>95180948.821915597</v>
      </c>
      <c r="O49" s="5">
        <v>99765224.521026999</v>
      </c>
      <c r="P49" s="5">
        <v>104159476.481832</v>
      </c>
      <c r="Q49" s="5">
        <v>102808075.464912</v>
      </c>
      <c r="R49" s="5">
        <v>106491436.098749</v>
      </c>
      <c r="S49" s="5">
        <v>110681256.843694</v>
      </c>
      <c r="T49" s="5">
        <v>114737794.68807399</v>
      </c>
      <c r="U49" s="5">
        <v>119021881.05428299</v>
      </c>
      <c r="V49" s="5">
        <v>123695881.68584201</v>
      </c>
      <c r="W49" s="5">
        <v>128518992.036745</v>
      </c>
      <c r="X49" s="5">
        <v>133253597.59194399</v>
      </c>
      <c r="Y49" s="5">
        <v>137612995.56959301</v>
      </c>
      <c r="Z49" s="5">
        <v>142397798.482492</v>
      </c>
      <c r="AA49" s="5">
        <v>147298613.26969799</v>
      </c>
      <c r="AB49" s="5">
        <v>152431477.48627901</v>
      </c>
      <c r="AC49" s="5">
        <v>157794470.75375599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219925860.29367399</v>
      </c>
      <c r="C50" s="5">
        <v>246453322.37348101</v>
      </c>
      <c r="D50" s="5">
        <v>272907266.16990298</v>
      </c>
      <c r="E50" s="5">
        <v>299910561.74843401</v>
      </c>
      <c r="F50" s="5">
        <v>321064924.876293</v>
      </c>
      <c r="G50" s="5">
        <v>288602644.53997099</v>
      </c>
      <c r="H50" s="5">
        <v>242680132.738812</v>
      </c>
      <c r="I50" s="5">
        <v>197729931.54471201</v>
      </c>
      <c r="J50" s="5">
        <v>156383740.47869101</v>
      </c>
      <c r="K50" s="5">
        <v>123840612.318499</v>
      </c>
      <c r="L50" s="5">
        <v>107474176.308293</v>
      </c>
      <c r="M50" s="5">
        <v>90839350.813122794</v>
      </c>
      <c r="N50" s="5">
        <v>95180948.821915597</v>
      </c>
      <c r="O50" s="5">
        <v>99765224.521026999</v>
      </c>
      <c r="P50" s="5">
        <v>104159476.481832</v>
      </c>
      <c r="Q50" s="5">
        <v>102808075.464912</v>
      </c>
      <c r="R50" s="5">
        <v>106491436.098749</v>
      </c>
      <c r="S50" s="5">
        <v>110681256.843694</v>
      </c>
      <c r="T50" s="5">
        <v>114737794.68807399</v>
      </c>
      <c r="U50" s="5">
        <v>119021881.05428299</v>
      </c>
      <c r="V50" s="5">
        <v>123695881.68584201</v>
      </c>
      <c r="W50" s="5">
        <v>128518992.036745</v>
      </c>
      <c r="X50" s="5">
        <v>133253597.59194399</v>
      </c>
      <c r="Y50" s="5">
        <v>137612995.56959301</v>
      </c>
      <c r="Z50" s="5">
        <v>142397798.482492</v>
      </c>
      <c r="AA50" s="5">
        <v>147298613.26969799</v>
      </c>
      <c r="AB50" s="5">
        <v>152431477.48627901</v>
      </c>
      <c r="AC50" s="5">
        <v>157794470.75375599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16593.517638199999</v>
      </c>
      <c r="C51" s="5">
        <v>18356.480453939999</v>
      </c>
      <c r="D51" s="5">
        <v>20221.879789310002</v>
      </c>
      <c r="E51" s="5">
        <v>22215.51709325</v>
      </c>
      <c r="F51" s="5">
        <v>24192.922491339999</v>
      </c>
      <c r="G51" s="5">
        <v>23081.560097760001</v>
      </c>
      <c r="H51" s="5">
        <v>21319.46458697</v>
      </c>
      <c r="I51" s="5">
        <v>19606.756903910002</v>
      </c>
      <c r="J51" s="5">
        <v>18006.623978930002</v>
      </c>
      <c r="K51" s="5">
        <v>16644.937223370001</v>
      </c>
      <c r="L51" s="5">
        <v>15700.667133409999</v>
      </c>
      <c r="M51" s="5">
        <v>14900.2428535</v>
      </c>
      <c r="N51" s="5">
        <v>15346.630888539999</v>
      </c>
      <c r="O51" s="5">
        <v>15820.58998121</v>
      </c>
      <c r="P51" s="5">
        <v>16286.156996080001</v>
      </c>
      <c r="Q51" s="5">
        <v>16408.269067559999</v>
      </c>
      <c r="R51" s="5">
        <v>16969.85271264</v>
      </c>
      <c r="S51" s="5">
        <v>17578.939525559999</v>
      </c>
      <c r="T51" s="5">
        <v>18185.485310960001</v>
      </c>
      <c r="U51" s="5">
        <v>18813.092433680002</v>
      </c>
      <c r="V51" s="5">
        <v>19476.95552526</v>
      </c>
      <c r="W51" s="5">
        <v>20154.38369413</v>
      </c>
      <c r="X51" s="5">
        <v>20828.339067249999</v>
      </c>
      <c r="Y51" s="5">
        <v>21483.437399639999</v>
      </c>
      <c r="Z51" s="5">
        <v>22176.974194990002</v>
      </c>
      <c r="AA51" s="5">
        <v>22884.00464444</v>
      </c>
      <c r="AB51" s="5">
        <v>23612.650244330001</v>
      </c>
      <c r="AC51" s="5">
        <v>24364.248233760001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60381.063981500003</v>
      </c>
      <c r="D52" s="5">
        <v>66862.280211630001</v>
      </c>
      <c r="E52" s="5">
        <v>73478.087628370005</v>
      </c>
      <c r="F52" s="5">
        <v>78660.906594689994</v>
      </c>
      <c r="G52" s="5">
        <v>70707.647912290005</v>
      </c>
      <c r="H52" s="5">
        <v>59456.632521009997</v>
      </c>
      <c r="I52" s="5">
        <v>48443.833228449999</v>
      </c>
      <c r="J52" s="5">
        <v>38314.01641728</v>
      </c>
      <c r="K52" s="5">
        <v>30340.950018029998</v>
      </c>
      <c r="L52" s="5">
        <v>26331.173195529998</v>
      </c>
      <c r="M52" s="5">
        <v>22255.64094922</v>
      </c>
      <c r="N52" s="5">
        <v>23319.332461369999</v>
      </c>
      <c r="O52" s="5">
        <v>24442.48000765</v>
      </c>
      <c r="P52" s="5">
        <v>25519.071738049999</v>
      </c>
      <c r="Q52" s="5">
        <v>25187.9784889</v>
      </c>
      <c r="R52" s="5">
        <v>26090.401844190001</v>
      </c>
      <c r="S52" s="5">
        <v>27116.907926709999</v>
      </c>
      <c r="T52" s="5">
        <v>28110.759698580001</v>
      </c>
      <c r="U52" s="5">
        <v>29160.360858299999</v>
      </c>
      <c r="V52" s="5">
        <v>30305.491013030001</v>
      </c>
      <c r="W52" s="5">
        <v>31487.153049</v>
      </c>
      <c r="X52" s="5">
        <v>32647.131410030001</v>
      </c>
      <c r="Y52" s="5">
        <v>33715.183914549998</v>
      </c>
      <c r="Z52" s="5">
        <v>34887.460628209999</v>
      </c>
      <c r="AA52" s="5">
        <v>36088.16025108</v>
      </c>
      <c r="AB52" s="5">
        <v>37345.711984139998</v>
      </c>
      <c r="AC52" s="5">
        <v>38659.64533467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107.76367154</v>
      </c>
      <c r="C53" s="5">
        <v>120.76212796</v>
      </c>
      <c r="D53" s="5">
        <v>133.72456041999999</v>
      </c>
      <c r="E53" s="5">
        <v>146.95617526000001</v>
      </c>
      <c r="F53" s="5">
        <v>157.32181319</v>
      </c>
      <c r="G53" s="5">
        <v>141.41529582000001</v>
      </c>
      <c r="H53" s="5">
        <v>118.91326504</v>
      </c>
      <c r="I53" s="5">
        <v>96.887666460000005</v>
      </c>
      <c r="J53" s="5">
        <v>76.628032829999995</v>
      </c>
      <c r="K53" s="5">
        <v>60.681900040000002</v>
      </c>
      <c r="L53" s="5">
        <v>52.662346390000003</v>
      </c>
      <c r="M53" s="5">
        <v>44.5112819</v>
      </c>
      <c r="N53" s="5">
        <v>46.638664919999997</v>
      </c>
      <c r="O53" s="5">
        <v>48.884960020000001</v>
      </c>
      <c r="P53" s="5">
        <v>51.038143480000002</v>
      </c>
      <c r="Q53" s="5">
        <v>50.375956979999998</v>
      </c>
      <c r="R53" s="5">
        <v>52.180803689999998</v>
      </c>
      <c r="S53" s="5">
        <v>54.233815849999999</v>
      </c>
      <c r="T53" s="5">
        <v>56.221519399999998</v>
      </c>
      <c r="U53" s="5">
        <v>58.320721720000002</v>
      </c>
      <c r="V53" s="5">
        <v>60.610982030000002</v>
      </c>
      <c r="W53" s="5">
        <v>62.9743061</v>
      </c>
      <c r="X53" s="5">
        <v>65.29426282</v>
      </c>
      <c r="Y53" s="5">
        <v>67.430367829999994</v>
      </c>
      <c r="Z53" s="5">
        <v>69.774921259999999</v>
      </c>
      <c r="AA53" s="5">
        <v>72.176320500000003</v>
      </c>
      <c r="AB53" s="5">
        <v>74.691423970000002</v>
      </c>
      <c r="AC53" s="5">
        <v>77.319290670000001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11227.32664703</v>
      </c>
      <c r="C54" s="5">
        <v>12343.019388029999</v>
      </c>
      <c r="D54" s="5">
        <v>13562.94249476</v>
      </c>
      <c r="E54" s="5">
        <v>14897.69938658</v>
      </c>
      <c r="F54" s="5">
        <v>16358.93832436</v>
      </c>
      <c r="G54" s="5">
        <v>16039.65557099</v>
      </c>
      <c r="H54" s="5">
        <v>15398.06934815</v>
      </c>
      <c r="I54" s="5">
        <v>14782.14657422</v>
      </c>
      <c r="J54" s="5">
        <v>14190.860711249999</v>
      </c>
      <c r="K54" s="5">
        <v>13623.2262828</v>
      </c>
      <c r="L54" s="5">
        <v>13078.29723149</v>
      </c>
      <c r="M54" s="5">
        <v>12683.762693660001</v>
      </c>
      <c r="N54" s="5">
        <v>13024.215737279999</v>
      </c>
      <c r="O54" s="5">
        <v>13386.3185029</v>
      </c>
      <c r="P54" s="5">
        <v>13744.66576992</v>
      </c>
      <c r="Q54" s="5">
        <v>13899.752026210001</v>
      </c>
      <c r="R54" s="5">
        <v>14371.461671839999</v>
      </c>
      <c r="S54" s="5">
        <v>14878.316858579999</v>
      </c>
      <c r="T54" s="5">
        <v>15385.883120570001</v>
      </c>
      <c r="U54" s="5">
        <v>15908.95853595</v>
      </c>
      <c r="V54" s="5">
        <v>16458.776012120001</v>
      </c>
      <c r="W54" s="5">
        <v>17018.520288439999</v>
      </c>
      <c r="X54" s="5">
        <v>17576.951286</v>
      </c>
      <c r="Y54" s="5">
        <v>18125.68030774</v>
      </c>
      <c r="Z54" s="5">
        <v>18702.467912020002</v>
      </c>
      <c r="AA54" s="5">
        <v>19289.918480659999</v>
      </c>
      <c r="AB54" s="5">
        <v>19893.322193669999</v>
      </c>
      <c r="AC54" s="5">
        <v>20514.063147370001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5366.1909911700004</v>
      </c>
      <c r="C55" s="5">
        <v>6013.4610659099999</v>
      </c>
      <c r="D55" s="5">
        <v>6658.9372945499999</v>
      </c>
      <c r="E55" s="5">
        <v>7317.8177066600001</v>
      </c>
      <c r="F55" s="5">
        <v>7833.9841669799998</v>
      </c>
      <c r="G55" s="5">
        <v>7041.9045267800002</v>
      </c>
      <c r="H55" s="5">
        <v>5921.3952388300004</v>
      </c>
      <c r="I55" s="5">
        <v>4824.6103296900001</v>
      </c>
      <c r="J55" s="5">
        <v>3815.7632676799999</v>
      </c>
      <c r="K55" s="5">
        <v>3021.7109405699998</v>
      </c>
      <c r="L55" s="5">
        <v>2622.3699019199998</v>
      </c>
      <c r="M55" s="5">
        <v>2216.4801598399999</v>
      </c>
      <c r="N55" s="5">
        <v>2322.4151512499998</v>
      </c>
      <c r="O55" s="5">
        <v>2434.27147831</v>
      </c>
      <c r="P55" s="5">
        <v>2541.4912261600002</v>
      </c>
      <c r="Q55" s="5">
        <v>2508.5170413400001</v>
      </c>
      <c r="R55" s="5">
        <v>2598.39104081</v>
      </c>
      <c r="S55" s="5">
        <v>2700.6226669900002</v>
      </c>
      <c r="T55" s="5">
        <v>2799.60219039</v>
      </c>
      <c r="U55" s="5">
        <v>2904.1338977199998</v>
      </c>
      <c r="V55" s="5">
        <v>3018.17951313</v>
      </c>
      <c r="W55" s="5">
        <v>3135.8634056999999</v>
      </c>
      <c r="X55" s="5">
        <v>3251.3877812400001</v>
      </c>
      <c r="Y55" s="5">
        <v>3357.7570919</v>
      </c>
      <c r="Z55" s="5">
        <v>3474.50628297</v>
      </c>
      <c r="AA55" s="5">
        <v>3594.0861637799999</v>
      </c>
      <c r="AB55" s="5">
        <v>3719.3280506699998</v>
      </c>
      <c r="AC55" s="5">
        <v>3850.1850863899999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1.1446098600000001</v>
      </c>
      <c r="E56" s="5">
        <v>1.14416921</v>
      </c>
      <c r="F56" s="5">
        <v>1.14382841</v>
      </c>
      <c r="G56" s="5">
        <v>1.14357087</v>
      </c>
      <c r="H56" s="5">
        <v>1.02133612</v>
      </c>
      <c r="I56" s="5">
        <v>1</v>
      </c>
      <c r="J56" s="5">
        <v>1</v>
      </c>
      <c r="K56" s="5">
        <v>1</v>
      </c>
      <c r="L56" s="5">
        <v>1</v>
      </c>
      <c r="M56" s="5">
        <v>1</v>
      </c>
      <c r="N56" s="5">
        <v>1.0102425900000001</v>
      </c>
      <c r="O56" s="5">
        <v>1.0696267100000001</v>
      </c>
      <c r="P56" s="5">
        <v>1.07062736</v>
      </c>
      <c r="Q56" s="5">
        <v>1.0695517299999999</v>
      </c>
      <c r="R56" s="5">
        <v>1.05342019</v>
      </c>
      <c r="S56" s="5">
        <v>1.07701724</v>
      </c>
      <c r="T56" s="5">
        <v>1.07840435</v>
      </c>
      <c r="U56" s="5">
        <v>1.0772025999999999</v>
      </c>
      <c r="V56" s="5">
        <v>1.0770803099999999</v>
      </c>
      <c r="W56" s="5">
        <v>1.07766692</v>
      </c>
      <c r="X56" s="5">
        <v>1.07709257</v>
      </c>
      <c r="Y56" s="5">
        <v>1.0758470200000001</v>
      </c>
      <c r="Z56" s="5">
        <v>1.0741861100000001</v>
      </c>
      <c r="AA56" s="5">
        <v>1.07481414</v>
      </c>
      <c r="AB56" s="5">
        <v>1.07438575</v>
      </c>
      <c r="AC56" s="5">
        <v>1.0742508099999999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1.1451801699999999</v>
      </c>
      <c r="D57" s="5">
        <v>1.1446198599999999</v>
      </c>
      <c r="E57" s="5">
        <v>1.1441792099999999</v>
      </c>
      <c r="F57" s="5">
        <v>1.1438384100000001</v>
      </c>
      <c r="G57" s="5">
        <v>1.02133612</v>
      </c>
      <c r="H57" s="5">
        <v>1</v>
      </c>
      <c r="I57" s="5">
        <v>1</v>
      </c>
      <c r="J57" s="5">
        <v>1</v>
      </c>
      <c r="K57" s="5">
        <v>1</v>
      </c>
      <c r="L57" s="5">
        <v>1</v>
      </c>
      <c r="M57" s="5">
        <v>1.0102425900000001</v>
      </c>
      <c r="N57" s="5">
        <v>1.0696267100000001</v>
      </c>
      <c r="O57" s="5">
        <v>1.07062736</v>
      </c>
      <c r="P57" s="5">
        <v>1.0695517299999999</v>
      </c>
      <c r="Q57" s="5">
        <v>1.05342019</v>
      </c>
      <c r="R57" s="5">
        <v>1.07701724</v>
      </c>
      <c r="S57" s="5">
        <v>1.07840435</v>
      </c>
      <c r="T57" s="5">
        <v>1.0772025999999999</v>
      </c>
      <c r="U57" s="5">
        <v>1.0770803099999999</v>
      </c>
      <c r="V57" s="5">
        <v>1.07766692</v>
      </c>
      <c r="W57" s="5">
        <v>1.07709257</v>
      </c>
      <c r="X57" s="5">
        <v>1.0758470200000001</v>
      </c>
      <c r="Y57" s="5">
        <v>1.0741861100000001</v>
      </c>
      <c r="Z57" s="5">
        <v>1.07481414</v>
      </c>
      <c r="AA57" s="5">
        <v>1.07438575</v>
      </c>
      <c r="AB57" s="5">
        <v>1.0742508099999999</v>
      </c>
      <c r="AC57" s="5">
        <v>1.0741703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1.1451801699999999</v>
      </c>
      <c r="D58" s="5">
        <v>1.1446198599999999</v>
      </c>
      <c r="E58" s="5">
        <v>1.1441792099999999</v>
      </c>
      <c r="F58" s="5">
        <v>1.1438384100000001</v>
      </c>
      <c r="G58" s="5">
        <v>1.1435808700000001</v>
      </c>
      <c r="H58" s="5">
        <v>1.1523157799999999</v>
      </c>
      <c r="I58" s="5">
        <v>1.1637020199999999</v>
      </c>
      <c r="J58" s="5">
        <v>1.17621416</v>
      </c>
      <c r="K58" s="5">
        <v>1.1899643900000001</v>
      </c>
      <c r="L58" s="5">
        <v>1.2016518199999999</v>
      </c>
      <c r="M58" s="5">
        <v>1.2124239800000001</v>
      </c>
      <c r="N58" s="5">
        <v>1.22286308</v>
      </c>
      <c r="O58" s="5">
        <v>1.2210660099999999</v>
      </c>
      <c r="P58" s="5">
        <v>1.2191592600000001</v>
      </c>
      <c r="Q58" s="5">
        <v>1.21751232</v>
      </c>
      <c r="R58" s="5">
        <v>1.21965174</v>
      </c>
      <c r="S58" s="5">
        <v>1.2187053999999999</v>
      </c>
      <c r="T58" s="5">
        <v>1.21695004</v>
      </c>
      <c r="U58" s="5">
        <v>1.2152144199999999</v>
      </c>
      <c r="V58" s="5">
        <v>1.2135013100000001</v>
      </c>
      <c r="W58" s="5">
        <v>1.2114415999999999</v>
      </c>
      <c r="X58" s="5">
        <v>1.2096489100000001</v>
      </c>
      <c r="Y58" s="5">
        <v>1.20823886</v>
      </c>
      <c r="Z58" s="5">
        <v>1.20694784</v>
      </c>
      <c r="AA58" s="5">
        <v>1.2054000600000001</v>
      </c>
      <c r="AB58" s="5">
        <v>1.2039586</v>
      </c>
      <c r="AC58" s="5">
        <v>1.2025900300000001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50842</v>
      </c>
      <c r="C59" s="5">
        <v>49570.95</v>
      </c>
      <c r="D59" s="5">
        <v>48331.676249999997</v>
      </c>
      <c r="E59" s="5">
        <v>47123.384343750004</v>
      </c>
      <c r="F59" s="5">
        <v>45945.299735159999</v>
      </c>
      <c r="G59" s="5">
        <v>44796.66724178</v>
      </c>
      <c r="H59" s="5">
        <v>43676.750560729997</v>
      </c>
      <c r="I59" s="5">
        <v>42584.831796710001</v>
      </c>
      <c r="J59" s="5">
        <v>41520.211001800002</v>
      </c>
      <c r="K59" s="5">
        <v>40482.205726749999</v>
      </c>
      <c r="L59" s="5">
        <v>39470.150583579998</v>
      </c>
      <c r="M59" s="5">
        <v>38483.396818989997</v>
      </c>
      <c r="N59" s="5">
        <v>37521.311898519998</v>
      </c>
      <c r="O59" s="5">
        <v>36583.279101059998</v>
      </c>
      <c r="P59" s="5">
        <v>35668.697123530001</v>
      </c>
      <c r="Q59" s="5">
        <v>34776.979695440001</v>
      </c>
      <c r="R59" s="5">
        <v>33907.555203049997</v>
      </c>
      <c r="S59" s="5">
        <v>33059.86632298</v>
      </c>
      <c r="T59" s="5">
        <v>32233.369664900001</v>
      </c>
      <c r="U59" s="5">
        <v>31427.535423279998</v>
      </c>
      <c r="V59" s="5">
        <v>30641.847037700001</v>
      </c>
      <c r="W59" s="5">
        <v>29875.800861759999</v>
      </c>
      <c r="X59" s="5">
        <v>29128.905840210002</v>
      </c>
      <c r="Y59" s="5">
        <v>28400.68319421</v>
      </c>
      <c r="Z59" s="5">
        <v>27690.666114349999</v>
      </c>
      <c r="AA59" s="5">
        <v>26998.39946149</v>
      </c>
      <c r="AB59" s="5">
        <v>26323.43947496</v>
      </c>
      <c r="AC59" s="5">
        <v>25665.35348808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247868584.64385</v>
      </c>
      <c r="C60" s="5">
        <v>193202553.02656999</v>
      </c>
      <c r="D60" s="5">
        <v>135149438.72083199</v>
      </c>
      <c r="E60" s="5">
        <v>72714067.889089704</v>
      </c>
      <c r="F60" s="5">
        <v>11883755.358019199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247868584.64385</v>
      </c>
      <c r="C61" s="5">
        <v>193202553.02656999</v>
      </c>
      <c r="D61" s="5">
        <v>135149438.72083199</v>
      </c>
      <c r="E61" s="5">
        <v>72714067.889089704</v>
      </c>
      <c r="F61" s="5">
        <v>11883755.358019199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36202.465000509997</v>
      </c>
      <c r="C62" s="5">
        <v>34169.037675710002</v>
      </c>
      <c r="D62" s="5">
        <v>32075.779118639999</v>
      </c>
      <c r="E62" s="5">
        <v>29899.046181049998</v>
      </c>
      <c r="F62" s="5">
        <v>27777.759938309999</v>
      </c>
      <c r="G62" s="5">
        <v>26813.578460730001</v>
      </c>
      <c r="H62" s="5">
        <v>26143.238999220001</v>
      </c>
      <c r="I62" s="5">
        <v>25489.658024240001</v>
      </c>
      <c r="J62" s="5">
        <v>24852.416573629998</v>
      </c>
      <c r="K62" s="5">
        <v>24231.106159290001</v>
      </c>
      <c r="L62" s="5">
        <v>23625.328505310001</v>
      </c>
      <c r="M62" s="5">
        <v>23034.69529267</v>
      </c>
      <c r="N62" s="5">
        <v>22458.82791036</v>
      </c>
      <c r="O62" s="5">
        <v>21897.3572126</v>
      </c>
      <c r="P62" s="5">
        <v>21349.92328228</v>
      </c>
      <c r="Q62" s="5">
        <v>20816.175200230002</v>
      </c>
      <c r="R62" s="5">
        <v>20295.770820220001</v>
      </c>
      <c r="S62" s="5">
        <v>19788.376549709999</v>
      </c>
      <c r="T62" s="5">
        <v>19293.667135970001</v>
      </c>
      <c r="U62" s="5">
        <v>18811.325457570001</v>
      </c>
      <c r="V62" s="5">
        <v>18341.04232113</v>
      </c>
      <c r="W62" s="5">
        <v>17882.516263109999</v>
      </c>
      <c r="X62" s="5">
        <v>17435.453356530001</v>
      </c>
      <c r="Y62" s="5">
        <v>16999.567022610001</v>
      </c>
      <c r="Z62" s="5">
        <v>16574.577847050001</v>
      </c>
      <c r="AA62" s="5">
        <v>16160.21340087</v>
      </c>
      <c r="AB62" s="5">
        <v>15756.20806585</v>
      </c>
      <c r="AC62" s="5">
        <v>15362.302864200001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79213.04674089</v>
      </c>
      <c r="D63" s="5">
        <v>55411.269875539998</v>
      </c>
      <c r="E63" s="5">
        <v>29812.767834530001</v>
      </c>
      <c r="F63" s="5">
        <v>4872.3396967899998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203.25223940999999</v>
      </c>
      <c r="C64" s="5">
        <v>158.42609347999999</v>
      </c>
      <c r="D64" s="5">
        <v>110.82253975</v>
      </c>
      <c r="E64" s="5">
        <v>59.625535669999998</v>
      </c>
      <c r="F64" s="5">
        <v>9.7446793899999999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30432.084350000001</v>
      </c>
      <c r="C65" s="5">
        <v>29671.282241249999</v>
      </c>
      <c r="D65" s="5">
        <v>28929.50018522</v>
      </c>
      <c r="E65" s="5">
        <v>28206.26268059</v>
      </c>
      <c r="F65" s="5">
        <v>27501.10611357</v>
      </c>
      <c r="G65" s="5">
        <v>26813.578460730001</v>
      </c>
      <c r="H65" s="5">
        <v>26143.238999220001</v>
      </c>
      <c r="I65" s="5">
        <v>25489.658024240001</v>
      </c>
      <c r="J65" s="5">
        <v>24852.416573629998</v>
      </c>
      <c r="K65" s="5">
        <v>24231.106159290001</v>
      </c>
      <c r="L65" s="5">
        <v>23625.328505310001</v>
      </c>
      <c r="M65" s="5">
        <v>23034.69529267</v>
      </c>
      <c r="N65" s="5">
        <v>22458.82791036</v>
      </c>
      <c r="O65" s="5">
        <v>21897.3572126</v>
      </c>
      <c r="P65" s="5">
        <v>21349.92328228</v>
      </c>
      <c r="Q65" s="5">
        <v>20816.175200230002</v>
      </c>
      <c r="R65" s="5">
        <v>20295.770820220001</v>
      </c>
      <c r="S65" s="5">
        <v>19788.376549709999</v>
      </c>
      <c r="T65" s="5">
        <v>19293.667135970001</v>
      </c>
      <c r="U65" s="5">
        <v>18811.325457570001</v>
      </c>
      <c r="V65" s="5">
        <v>18341.04232113</v>
      </c>
      <c r="W65" s="5">
        <v>17882.516263109999</v>
      </c>
      <c r="X65" s="5">
        <v>17435.453356530001</v>
      </c>
      <c r="Y65" s="5">
        <v>16999.567022610001</v>
      </c>
      <c r="Z65" s="5">
        <v>16574.577847050001</v>
      </c>
      <c r="AA65" s="5">
        <v>16160.21340087</v>
      </c>
      <c r="AB65" s="5">
        <v>15756.20806585</v>
      </c>
      <c r="AC65" s="5">
        <v>15362.302864200001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5770.3806505100001</v>
      </c>
      <c r="C66" s="5">
        <v>4497.7554344600003</v>
      </c>
      <c r="D66" s="5">
        <v>3146.2789334200002</v>
      </c>
      <c r="E66" s="5">
        <v>1692.7835004599999</v>
      </c>
      <c r="F66" s="5">
        <v>276.65382473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0.79944163000000001</v>
      </c>
      <c r="E67" s="5">
        <v>0.71745846999999996</v>
      </c>
      <c r="F67" s="5">
        <v>0.55182271999999999</v>
      </c>
      <c r="G67" s="5">
        <v>0.16762186000000001</v>
      </c>
      <c r="H67" s="5">
        <v>0</v>
      </c>
      <c r="I67" s="5">
        <v>4.1199999999999999E-5</v>
      </c>
      <c r="J67" s="5">
        <v>4.1850000000000001E-5</v>
      </c>
      <c r="K67" s="5">
        <v>4.0689999999999998E-5</v>
      </c>
      <c r="L67" s="5">
        <v>3.7719999999999998E-5</v>
      </c>
      <c r="M67" s="5">
        <v>1.5961999999999999E-4</v>
      </c>
      <c r="N67" s="5">
        <v>1.5562E-4</v>
      </c>
      <c r="O67" s="5">
        <v>1.6243E-4</v>
      </c>
      <c r="P67" s="5">
        <v>1.5941999999999999E-4</v>
      </c>
      <c r="Q67" s="5">
        <v>1.5222E-4</v>
      </c>
      <c r="R67" s="5">
        <v>1.4431000000000001E-4</v>
      </c>
      <c r="S67" s="5">
        <v>1.1738E-4</v>
      </c>
      <c r="T67" s="5">
        <v>1.0252E-4</v>
      </c>
      <c r="U67" s="5">
        <v>8.5199999999999997E-5</v>
      </c>
      <c r="V67" s="5">
        <v>8.0939999999999994E-5</v>
      </c>
      <c r="W67" s="5">
        <v>7.5179999999999995E-5</v>
      </c>
      <c r="X67" s="5">
        <v>7.3980000000000007E-5</v>
      </c>
      <c r="Y67" s="5">
        <v>6.4679999999999997E-5</v>
      </c>
      <c r="Z67" s="5">
        <v>6.6849999999999999E-5</v>
      </c>
      <c r="AA67" s="5">
        <v>6.5229999999999997E-5</v>
      </c>
      <c r="AB67" s="5">
        <v>6.8769999999999994E-5</v>
      </c>
      <c r="AC67" s="5">
        <v>6.9740000000000007E-5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0.79944163000000001</v>
      </c>
      <c r="D68" s="5">
        <v>0.71745846999999996</v>
      </c>
      <c r="E68" s="5">
        <v>0.55182271999999999</v>
      </c>
      <c r="F68" s="5">
        <v>0.16762186000000001</v>
      </c>
      <c r="G68" s="5">
        <v>0</v>
      </c>
      <c r="H68" s="5">
        <v>4.1199999999999999E-5</v>
      </c>
      <c r="I68" s="5">
        <v>4.1850000000000001E-5</v>
      </c>
      <c r="J68" s="5">
        <v>4.0689999999999998E-5</v>
      </c>
      <c r="K68" s="5">
        <v>3.7719999999999998E-5</v>
      </c>
      <c r="L68" s="5">
        <v>1.5961999999999999E-4</v>
      </c>
      <c r="M68" s="5">
        <v>1.5562E-4</v>
      </c>
      <c r="N68" s="5">
        <v>1.6243E-4</v>
      </c>
      <c r="O68" s="5">
        <v>1.5941999999999999E-4</v>
      </c>
      <c r="P68" s="5">
        <v>1.5222E-4</v>
      </c>
      <c r="Q68" s="5">
        <v>1.4431000000000001E-4</v>
      </c>
      <c r="R68" s="5">
        <v>1.1738E-4</v>
      </c>
      <c r="S68" s="5">
        <v>1.0252E-4</v>
      </c>
      <c r="T68" s="5">
        <v>8.5199999999999997E-5</v>
      </c>
      <c r="U68" s="5">
        <v>8.0939999999999994E-5</v>
      </c>
      <c r="V68" s="5">
        <v>7.5179999999999995E-5</v>
      </c>
      <c r="W68" s="5">
        <v>7.3980000000000007E-5</v>
      </c>
      <c r="X68" s="5">
        <v>6.4679999999999997E-5</v>
      </c>
      <c r="Y68" s="5">
        <v>6.6849999999999999E-5</v>
      </c>
      <c r="Z68" s="5">
        <v>6.5229999999999997E-5</v>
      </c>
      <c r="AA68" s="5">
        <v>6.8769999999999994E-5</v>
      </c>
      <c r="AB68" s="5">
        <v>6.9740000000000007E-5</v>
      </c>
      <c r="AC68" s="5">
        <v>7.0119999999999999E-5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1.36975275</v>
      </c>
      <c r="D69" s="5">
        <v>1.4126027000000001</v>
      </c>
      <c r="E69" s="5">
        <v>1.46090276</v>
      </c>
      <c r="F69" s="5">
        <v>1.51534747</v>
      </c>
      <c r="G69" s="5">
        <v>1.5767204100000001</v>
      </c>
      <c r="H69" s="5">
        <v>1.6194222300000001</v>
      </c>
      <c r="I69" s="5">
        <v>1.6609891299999999</v>
      </c>
      <c r="J69" s="5">
        <v>1.70608012</v>
      </c>
      <c r="K69" s="5">
        <v>1.75498585</v>
      </c>
      <c r="L69" s="5">
        <v>1.79344141</v>
      </c>
      <c r="M69" s="5">
        <v>1.8267026399999999</v>
      </c>
      <c r="N69" s="5">
        <v>1.8659595200000001</v>
      </c>
      <c r="O69" s="5">
        <v>1.90304754</v>
      </c>
      <c r="P69" s="5">
        <v>1.94204238</v>
      </c>
      <c r="Q69" s="5">
        <v>1.9829704800000001</v>
      </c>
      <c r="R69" s="5">
        <v>2.0296251000000001</v>
      </c>
      <c r="S69" s="5">
        <v>2.08557982</v>
      </c>
      <c r="T69" s="5">
        <v>2.1414518400000002</v>
      </c>
      <c r="U69" s="5">
        <v>2.1989637700000002</v>
      </c>
      <c r="V69" s="5">
        <v>2.2593306200000001</v>
      </c>
      <c r="W69" s="5">
        <v>2.3210403500000001</v>
      </c>
      <c r="X69" s="5">
        <v>2.3868612599999999</v>
      </c>
      <c r="Y69" s="5">
        <v>2.4571447800000001</v>
      </c>
      <c r="Z69" s="5">
        <v>2.5295859100000002</v>
      </c>
      <c r="AA69" s="5">
        <v>2.6043357999999999</v>
      </c>
      <c r="AB69" s="5">
        <v>2.68296964</v>
      </c>
      <c r="AC69" s="5">
        <v>2.7658768299999998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1277.19968567</v>
      </c>
      <c r="D70" s="5">
        <v>2557.01828217</v>
      </c>
      <c r="E70" s="5">
        <v>3923.36049757</v>
      </c>
      <c r="F70" s="5">
        <v>5239.7924100600003</v>
      </c>
      <c r="G70" s="5">
        <v>6592.7315875800005</v>
      </c>
      <c r="H70" s="5">
        <v>7923.7063535899997</v>
      </c>
      <c r="I70" s="5">
        <v>9203.4120637800006</v>
      </c>
      <c r="J70" s="5">
        <v>10453.119534969999</v>
      </c>
      <c r="K70" s="5">
        <v>11681.335057050001</v>
      </c>
      <c r="L70" s="5">
        <v>12853.67116989</v>
      </c>
      <c r="M70" s="5">
        <v>13956.1391499</v>
      </c>
      <c r="N70" s="5">
        <v>15008.47282984</v>
      </c>
      <c r="O70" s="5">
        <v>16004.812320540001</v>
      </c>
      <c r="P70" s="5">
        <v>16951.80184864</v>
      </c>
      <c r="Q70" s="5">
        <v>17855.971130909998</v>
      </c>
      <c r="R70" s="5">
        <v>18730.807971679998</v>
      </c>
      <c r="S70" s="5">
        <v>19597.68138677</v>
      </c>
      <c r="T70" s="5">
        <v>20451.8547574</v>
      </c>
      <c r="U70" s="5">
        <v>21293.352453359999</v>
      </c>
      <c r="V70" s="5">
        <v>22124.78456131</v>
      </c>
      <c r="W70" s="5">
        <v>22944.916726060001</v>
      </c>
      <c r="X70" s="5">
        <v>23758.56034285</v>
      </c>
      <c r="Y70" s="5">
        <v>24570.375618549999</v>
      </c>
      <c r="Z70" s="5">
        <v>25379.426184110001</v>
      </c>
      <c r="AA70" s="5">
        <v>26185.036098920002</v>
      </c>
      <c r="AB70" s="5">
        <v>26989.538493979999</v>
      </c>
      <c r="AC70" s="5">
        <v>27795.448623100001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319.29992140000002</v>
      </c>
      <c r="D71" s="5">
        <v>750.40898448999997</v>
      </c>
      <c r="E71" s="5">
        <v>2562.97507438</v>
      </c>
      <c r="F71" s="5">
        <v>3520.55186344</v>
      </c>
      <c r="G71" s="5">
        <v>5753.3157733199996</v>
      </c>
      <c r="H71" s="5">
        <v>5188.23945516</v>
      </c>
      <c r="I71" s="5">
        <v>4346.4091075400002</v>
      </c>
      <c r="J71" s="5">
        <v>3135.5388955499998</v>
      </c>
      <c r="K71" s="5">
        <v>2420.7085628300001</v>
      </c>
      <c r="L71" s="5">
        <v>6368.0673615300002</v>
      </c>
      <c r="M71" s="5">
        <v>7287.1204940699999</v>
      </c>
      <c r="N71" s="5">
        <v>9801.6636147499994</v>
      </c>
      <c r="O71" s="5">
        <v>12664.92705104</v>
      </c>
      <c r="P71" s="5">
        <v>16615.358228550002</v>
      </c>
      <c r="Q71" s="5">
        <v>20675.369072680001</v>
      </c>
      <c r="R71" s="5">
        <v>20736.90112142</v>
      </c>
      <c r="S71" s="5">
        <v>20326.664466459999</v>
      </c>
      <c r="T71" s="5">
        <v>19877.79872807</v>
      </c>
      <c r="U71" s="5">
        <v>19518.396941030001</v>
      </c>
      <c r="V71" s="5">
        <v>18820.874766299999</v>
      </c>
      <c r="W71" s="5">
        <v>18415.05358073</v>
      </c>
      <c r="X71" s="5">
        <v>18277.956814810001</v>
      </c>
      <c r="Y71" s="5">
        <v>18292.442401069999</v>
      </c>
      <c r="Z71" s="5">
        <v>18291.420028699999</v>
      </c>
      <c r="AA71" s="5">
        <v>18352.0042288</v>
      </c>
      <c r="AB71" s="5">
        <v>18541.82871184</v>
      </c>
      <c r="AC71" s="5">
        <v>18821.461101919998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319.29992140000002</v>
      </c>
      <c r="D72" s="5">
        <v>750.40898448999997</v>
      </c>
      <c r="E72" s="5">
        <v>2562.97507438</v>
      </c>
      <c r="F72" s="5">
        <v>3520.55186344</v>
      </c>
      <c r="G72" s="5">
        <v>5753.3157733199996</v>
      </c>
      <c r="H72" s="5">
        <v>5188.23945516</v>
      </c>
      <c r="I72" s="5">
        <v>4346.4091075400002</v>
      </c>
      <c r="J72" s="5">
        <v>3135.5388955499998</v>
      </c>
      <c r="K72" s="5">
        <v>2420.7085628300001</v>
      </c>
      <c r="L72" s="5">
        <v>6368.0673615300002</v>
      </c>
      <c r="M72" s="5">
        <v>7287.1204940699999</v>
      </c>
      <c r="N72" s="5">
        <v>9801.6636147499994</v>
      </c>
      <c r="O72" s="5">
        <v>12664.92705104</v>
      </c>
      <c r="P72" s="5">
        <v>16615.358228550002</v>
      </c>
      <c r="Q72" s="5">
        <v>20675.369072680001</v>
      </c>
      <c r="R72" s="5">
        <v>20736.90112142</v>
      </c>
      <c r="S72" s="5">
        <v>20326.664466459999</v>
      </c>
      <c r="T72" s="5">
        <v>19877.79872807</v>
      </c>
      <c r="U72" s="5">
        <v>19518.396941030001</v>
      </c>
      <c r="V72" s="5">
        <v>18820.874766299999</v>
      </c>
      <c r="W72" s="5">
        <v>18415.05358073</v>
      </c>
      <c r="X72" s="5">
        <v>18277.956814810001</v>
      </c>
      <c r="Y72" s="5">
        <v>18292.442401069999</v>
      </c>
      <c r="Z72" s="5">
        <v>18291.420028699999</v>
      </c>
      <c r="AA72" s="5">
        <v>18352.0042288</v>
      </c>
      <c r="AB72" s="5">
        <v>18541.82871184</v>
      </c>
      <c r="AC72" s="5">
        <v>18821.461101919998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339.18580070000002</v>
      </c>
      <c r="D73" s="5">
        <v>679.0686359</v>
      </c>
      <c r="E73" s="5">
        <v>1041.94826526</v>
      </c>
      <c r="F73" s="5">
        <v>1391.5616187799999</v>
      </c>
      <c r="G73" s="5">
        <v>1750.8876368900001</v>
      </c>
      <c r="H73" s="5">
        <v>2104.3421176500001</v>
      </c>
      <c r="I73" s="5">
        <v>2444.1774456500002</v>
      </c>
      <c r="J73" s="5">
        <v>2776.0411657300001</v>
      </c>
      <c r="K73" s="5">
        <v>3102.2041753600001</v>
      </c>
      <c r="L73" s="5">
        <v>3413.5916862300001</v>
      </c>
      <c r="M73" s="5">
        <v>3706.38286436</v>
      </c>
      <c r="N73" s="5">
        <v>3985.8820236199999</v>
      </c>
      <c r="O73" s="5">
        <v>4250.5158059300002</v>
      </c>
      <c r="P73" s="5">
        <v>4502.0588634899996</v>
      </c>
      <c r="Q73" s="5">
        <v>4742.2318087000003</v>
      </c>
      <c r="R73" s="5">
        <v>4974.5599820999996</v>
      </c>
      <c r="S73" s="5">
        <v>5204.76684045</v>
      </c>
      <c r="T73" s="5">
        <v>5431.6004609800002</v>
      </c>
      <c r="U73" s="5">
        <v>5655.06907933</v>
      </c>
      <c r="V73" s="5">
        <v>5875.8599591499997</v>
      </c>
      <c r="W73" s="5">
        <v>6093.6539697400003</v>
      </c>
      <c r="X73" s="5">
        <v>6309.7285399299999</v>
      </c>
      <c r="Y73" s="5">
        <v>6525.3196513299999</v>
      </c>
      <c r="Z73" s="5">
        <v>6740.1763348900004</v>
      </c>
      <c r="AA73" s="5">
        <v>6954.1201453100002</v>
      </c>
      <c r="AB73" s="5">
        <v>7167.7716152800003</v>
      </c>
      <c r="AC73" s="5">
        <v>7381.7981688500004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1.7761059999999999E-2</v>
      </c>
      <c r="D74" s="5">
        <v>4.1741500000000001E-2</v>
      </c>
      <c r="E74" s="5">
        <v>0.14256548999999999</v>
      </c>
      <c r="F74" s="5">
        <v>0.1958307</v>
      </c>
      <c r="G74" s="5">
        <v>0.32002818999999999</v>
      </c>
      <c r="H74" s="5">
        <v>0.28859582</v>
      </c>
      <c r="I74" s="5">
        <v>0.24176901000000001</v>
      </c>
      <c r="J74" s="5">
        <v>0.17441435</v>
      </c>
      <c r="K74" s="5">
        <v>0.13465191000000001</v>
      </c>
      <c r="L74" s="5">
        <v>0.35422375</v>
      </c>
      <c r="M74" s="5">
        <v>0.40534608</v>
      </c>
      <c r="N74" s="5">
        <v>0.54521754</v>
      </c>
      <c r="O74" s="5">
        <v>0.70448657000000003</v>
      </c>
      <c r="P74" s="5">
        <v>0.92422930000000003</v>
      </c>
      <c r="Q74" s="5">
        <v>1.1500674</v>
      </c>
      <c r="R74" s="5">
        <v>1.1534901200000001</v>
      </c>
      <c r="S74" s="5">
        <v>1.13067071</v>
      </c>
      <c r="T74" s="5">
        <v>1.10570255</v>
      </c>
      <c r="U74" s="5">
        <v>1.08571083</v>
      </c>
      <c r="V74" s="5">
        <v>1.0469111600000001</v>
      </c>
      <c r="W74" s="5">
        <v>1.0243373600000001</v>
      </c>
      <c r="X74" s="5">
        <v>1.01671135</v>
      </c>
      <c r="Y74" s="5">
        <v>1.01751711</v>
      </c>
      <c r="Z74" s="5">
        <v>1.0174602399999999</v>
      </c>
      <c r="AA74" s="5">
        <v>1.02083024</v>
      </c>
      <c r="AB74" s="5">
        <v>1.0313892200000001</v>
      </c>
      <c r="AC74" s="5">
        <v>1.0469437699999999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3.5519999999999999E-5</v>
      </c>
      <c r="D75" s="5">
        <v>8.3479999999999994E-5</v>
      </c>
      <c r="E75" s="5">
        <v>2.8512999999999998E-4</v>
      </c>
      <c r="F75" s="5">
        <v>3.9166E-4</v>
      </c>
      <c r="G75" s="5">
        <v>6.4006000000000002E-4</v>
      </c>
      <c r="H75" s="5">
        <v>5.7718999999999999E-4</v>
      </c>
      <c r="I75" s="5">
        <v>4.8354000000000002E-4</v>
      </c>
      <c r="J75" s="5">
        <v>3.4883000000000001E-4</v>
      </c>
      <c r="K75" s="5">
        <v>2.6929999999999999E-4</v>
      </c>
      <c r="L75" s="5">
        <v>7.0845000000000001E-4</v>
      </c>
      <c r="M75" s="5">
        <v>8.1068999999999998E-4</v>
      </c>
      <c r="N75" s="5">
        <v>1.09044E-3</v>
      </c>
      <c r="O75" s="5">
        <v>1.4089700000000001E-3</v>
      </c>
      <c r="P75" s="5">
        <v>1.8484599999999999E-3</v>
      </c>
      <c r="Q75" s="5">
        <v>2.3001300000000001E-3</v>
      </c>
      <c r="R75" s="5">
        <v>2.3069800000000001E-3</v>
      </c>
      <c r="S75" s="5">
        <v>2.2613400000000001E-3</v>
      </c>
      <c r="T75" s="5">
        <v>2.21141E-3</v>
      </c>
      <c r="U75" s="5">
        <v>2.1714199999999999E-3</v>
      </c>
      <c r="V75" s="5">
        <v>2.0938200000000001E-3</v>
      </c>
      <c r="W75" s="5">
        <v>2.0486699999999998E-3</v>
      </c>
      <c r="X75" s="5">
        <v>2.0334200000000002E-3</v>
      </c>
      <c r="Y75" s="5">
        <v>2.0350300000000002E-3</v>
      </c>
      <c r="Z75" s="5">
        <v>2.03492E-3</v>
      </c>
      <c r="AA75" s="5">
        <v>2.0416599999999998E-3</v>
      </c>
      <c r="AB75" s="5">
        <v>2.0627800000000002E-3</v>
      </c>
      <c r="AC75" s="5">
        <v>2.0938900000000002E-3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339.18140394</v>
      </c>
      <c r="D76" s="5">
        <v>679.05830276999995</v>
      </c>
      <c r="E76" s="5">
        <v>1041.9129730899999</v>
      </c>
      <c r="F76" s="5">
        <v>1391.51314078</v>
      </c>
      <c r="G76" s="5">
        <v>1750.80841373</v>
      </c>
      <c r="H76" s="5">
        <v>2104.2706755899999</v>
      </c>
      <c r="I76" s="5">
        <v>2444.1175956000002</v>
      </c>
      <c r="J76" s="5">
        <v>2775.9979893599998</v>
      </c>
      <c r="K76" s="5">
        <v>3102.1708422000002</v>
      </c>
      <c r="L76" s="5">
        <v>3413.5039979399999</v>
      </c>
      <c r="M76" s="5">
        <v>3706.28252071</v>
      </c>
      <c r="N76" s="5">
        <v>3985.7470547100002</v>
      </c>
      <c r="O76" s="5">
        <v>4250.3414098800004</v>
      </c>
      <c r="P76" s="5">
        <v>4501.8300700099999</v>
      </c>
      <c r="Q76" s="5">
        <v>4741.9471088700002</v>
      </c>
      <c r="R76" s="5">
        <v>4974.2744349799996</v>
      </c>
      <c r="S76" s="5">
        <v>5204.4869422800002</v>
      </c>
      <c r="T76" s="5">
        <v>5431.3267436899996</v>
      </c>
      <c r="U76" s="5">
        <v>5654.800311</v>
      </c>
      <c r="V76" s="5">
        <v>5875.6007957100001</v>
      </c>
      <c r="W76" s="5">
        <v>6093.40039445</v>
      </c>
      <c r="X76" s="5">
        <v>6309.4768524600004</v>
      </c>
      <c r="Y76" s="5">
        <v>6525.0677643899999</v>
      </c>
      <c r="Z76" s="5">
        <v>6739.9244620299996</v>
      </c>
      <c r="AA76" s="5">
        <v>6953.8674382199997</v>
      </c>
      <c r="AB76" s="5">
        <v>7167.5162942999996</v>
      </c>
      <c r="AC76" s="5">
        <v>7381.5389973299998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4.3967600000000004E-3</v>
      </c>
      <c r="D77" s="5">
        <v>1.0333129999999999E-2</v>
      </c>
      <c r="E77" s="5">
        <v>3.5292169999999998E-2</v>
      </c>
      <c r="F77" s="5">
        <v>4.8478E-2</v>
      </c>
      <c r="G77" s="5">
        <v>7.9223160000000001E-2</v>
      </c>
      <c r="H77" s="5">
        <v>7.1442060000000002E-2</v>
      </c>
      <c r="I77" s="5">
        <v>5.9850050000000002E-2</v>
      </c>
      <c r="J77" s="5">
        <v>4.3176369999999999E-2</v>
      </c>
      <c r="K77" s="5">
        <v>3.3333160000000001E-2</v>
      </c>
      <c r="L77" s="5">
        <v>8.7688290000000002E-2</v>
      </c>
      <c r="M77" s="5">
        <v>0.10034365000000001</v>
      </c>
      <c r="N77" s="5">
        <v>0.13496891</v>
      </c>
      <c r="O77" s="5">
        <v>0.17439605</v>
      </c>
      <c r="P77" s="5">
        <v>0.22879347999999999</v>
      </c>
      <c r="Q77" s="5">
        <v>0.28469982999999999</v>
      </c>
      <c r="R77" s="5">
        <v>0.28554712999999998</v>
      </c>
      <c r="S77" s="5">
        <v>0.27989817</v>
      </c>
      <c r="T77" s="5">
        <v>0.27371729</v>
      </c>
      <c r="U77" s="5">
        <v>0.26876833</v>
      </c>
      <c r="V77" s="5">
        <v>0.25916345000000002</v>
      </c>
      <c r="W77" s="5">
        <v>0.25357529000000001</v>
      </c>
      <c r="X77" s="5">
        <v>0.25168747000000002</v>
      </c>
      <c r="Y77" s="5">
        <v>0.25188693000000001</v>
      </c>
      <c r="Z77" s="5">
        <v>0.25187284999999998</v>
      </c>
      <c r="AA77" s="5">
        <v>0.25270710000000002</v>
      </c>
      <c r="AB77" s="5">
        <v>0.25532097999999998</v>
      </c>
      <c r="AC77" s="5">
        <v>0.25917151999999999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</v>
      </c>
      <c r="F78" s="5">
        <v>1.04650018</v>
      </c>
      <c r="G78" s="5">
        <v>1.0014183299999999</v>
      </c>
      <c r="H78" s="5">
        <v>1</v>
      </c>
      <c r="I78" s="5">
        <v>1.00559713</v>
      </c>
      <c r="J78" s="5">
        <v>1</v>
      </c>
      <c r="K78" s="5">
        <v>1</v>
      </c>
      <c r="L78" s="5">
        <v>1</v>
      </c>
      <c r="M78" s="5">
        <v>1</v>
      </c>
      <c r="N78" s="5">
        <v>1</v>
      </c>
      <c r="O78" s="5">
        <v>1.00000855</v>
      </c>
      <c r="P78" s="5">
        <v>1.0000011799999999</v>
      </c>
      <c r="Q78" s="5">
        <v>1</v>
      </c>
      <c r="R78" s="5">
        <v>1.0002506600000001</v>
      </c>
      <c r="S78" s="5">
        <v>1.0000368399999999</v>
      </c>
      <c r="T78" s="5">
        <v>1.0000226400000001</v>
      </c>
      <c r="U78" s="5">
        <v>1</v>
      </c>
      <c r="V78" s="5">
        <v>1.0000000200000001</v>
      </c>
      <c r="W78" s="5">
        <v>1.00000003</v>
      </c>
      <c r="X78" s="5">
        <v>1.0000000099999999</v>
      </c>
      <c r="Y78" s="5">
        <v>1.0000000099999999</v>
      </c>
      <c r="Z78" s="5">
        <v>1.0000001599999999</v>
      </c>
      <c r="AA78" s="5">
        <v>1.0000000200000001</v>
      </c>
      <c r="AB78" s="5">
        <v>1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</v>
      </c>
      <c r="E79" s="5">
        <v>1.04650018</v>
      </c>
      <c r="F79" s="5">
        <v>1.0014183299999999</v>
      </c>
      <c r="G79" s="5">
        <v>1</v>
      </c>
      <c r="H79" s="5">
        <v>1.00559713</v>
      </c>
      <c r="I79" s="5">
        <v>1</v>
      </c>
      <c r="J79" s="5">
        <v>1</v>
      </c>
      <c r="K79" s="5">
        <v>1</v>
      </c>
      <c r="L79" s="5">
        <v>1</v>
      </c>
      <c r="M79" s="5">
        <v>1</v>
      </c>
      <c r="N79" s="5">
        <v>1.00000855</v>
      </c>
      <c r="O79" s="5">
        <v>1.0000011799999999</v>
      </c>
      <c r="P79" s="5">
        <v>1</v>
      </c>
      <c r="Q79" s="5">
        <v>1.0002506600000001</v>
      </c>
      <c r="R79" s="5">
        <v>1.0000368399999999</v>
      </c>
      <c r="S79" s="5">
        <v>1.0000226400000001</v>
      </c>
      <c r="T79" s="5">
        <v>1</v>
      </c>
      <c r="U79" s="5">
        <v>1.0000000200000001</v>
      </c>
      <c r="V79" s="5">
        <v>1.00000003</v>
      </c>
      <c r="W79" s="5">
        <v>1.0000000099999999</v>
      </c>
      <c r="X79" s="5">
        <v>1.0000000099999999</v>
      </c>
      <c r="Y79" s="5">
        <v>1.0000001599999999</v>
      </c>
      <c r="Z79" s="5">
        <v>1.0000000200000001</v>
      </c>
      <c r="AA79" s="5">
        <v>1</v>
      </c>
      <c r="AB79" s="5">
        <v>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D44DA-BABC-401D-8C34-0A863F49FDF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22151</v>
      </c>
      <c r="C5" s="5">
        <v>23374.359026760001</v>
      </c>
      <c r="D5" s="5">
        <v>24618.600459509998</v>
      </c>
      <c r="E5" s="5">
        <v>25911.58352136</v>
      </c>
      <c r="F5" s="5">
        <v>27273.873258930002</v>
      </c>
      <c r="G5" s="5">
        <v>28687.63596331</v>
      </c>
      <c r="H5" s="5">
        <v>30151.755400030001</v>
      </c>
      <c r="I5" s="5">
        <v>31667.575851310001</v>
      </c>
      <c r="J5" s="5">
        <v>33358.061260360002</v>
      </c>
      <c r="K5" s="5">
        <v>34983.11840123</v>
      </c>
      <c r="L5" s="5">
        <v>36608.644743559998</v>
      </c>
      <c r="M5" s="5">
        <v>37554.411498679998</v>
      </c>
      <c r="N5" s="5">
        <v>38524.583356850002</v>
      </c>
      <c r="O5" s="5">
        <v>39550.367199569999</v>
      </c>
      <c r="P5" s="5">
        <v>40598.89110357</v>
      </c>
      <c r="Q5" s="5">
        <v>41384.126831699999</v>
      </c>
      <c r="R5" s="5">
        <v>42087.770750210002</v>
      </c>
      <c r="S5" s="5">
        <v>42802.651588760004</v>
      </c>
      <c r="T5" s="5">
        <v>43005.411371349997</v>
      </c>
      <c r="U5" s="5">
        <v>43322.231480640003</v>
      </c>
      <c r="V5" s="5">
        <v>43725.53645467</v>
      </c>
      <c r="W5" s="5">
        <v>44643.059874569997</v>
      </c>
      <c r="X5" s="5">
        <v>45582.488779020001</v>
      </c>
      <c r="Y5" s="5">
        <v>46550.130255600001</v>
      </c>
      <c r="Z5" s="5">
        <v>47652.802959460001</v>
      </c>
      <c r="AA5" s="5">
        <v>48343.93729663</v>
      </c>
      <c r="AB5" s="5">
        <v>49509.84850575</v>
      </c>
      <c r="AC5" s="5">
        <v>50179.022545990003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83647954.25</v>
      </c>
      <c r="C6" s="5">
        <v>85587796.4320333</v>
      </c>
      <c r="D6" s="5">
        <v>87566477.392597303</v>
      </c>
      <c r="E6" s="5">
        <v>89602571.716940299</v>
      </c>
      <c r="F6" s="5">
        <v>91762728.564033598</v>
      </c>
      <c r="G6" s="5">
        <v>94182609.357196093</v>
      </c>
      <c r="H6" s="5">
        <v>97037377.298585996</v>
      </c>
      <c r="I6" s="5">
        <v>100471776.564804</v>
      </c>
      <c r="J6" s="5">
        <v>104567989.739419</v>
      </c>
      <c r="K6" s="5">
        <v>109434936.97546799</v>
      </c>
      <c r="L6" s="5">
        <v>113680558.83725201</v>
      </c>
      <c r="M6" s="5">
        <v>116330760.808717</v>
      </c>
      <c r="N6" s="5">
        <v>119042995.835529</v>
      </c>
      <c r="O6" s="5">
        <v>122484152.416713</v>
      </c>
      <c r="P6" s="5">
        <v>125532583.058056</v>
      </c>
      <c r="Q6" s="5">
        <v>128094238.896954</v>
      </c>
      <c r="R6" s="5">
        <v>130526292.525222</v>
      </c>
      <c r="S6" s="5">
        <v>132989742.35777</v>
      </c>
      <c r="T6" s="5">
        <v>136594981.55171001</v>
      </c>
      <c r="U6" s="5">
        <v>139390508.179589</v>
      </c>
      <c r="V6" s="5">
        <v>142456348.136145</v>
      </c>
      <c r="W6" s="5">
        <v>145481124.17663601</v>
      </c>
      <c r="X6" s="5">
        <v>148564346.87026599</v>
      </c>
      <c r="Y6" s="5">
        <v>151712996.53095099</v>
      </c>
      <c r="Z6" s="5">
        <v>155126760.441084</v>
      </c>
      <c r="AA6" s="5">
        <v>158128609.035678</v>
      </c>
      <c r="AB6" s="5">
        <v>161998544.646855</v>
      </c>
      <c r="AC6" s="5">
        <v>165445513.028211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83647954.25</v>
      </c>
      <c r="C7" s="5">
        <v>85587749.974999994</v>
      </c>
      <c r="D7" s="5">
        <v>87566341.614500001</v>
      </c>
      <c r="E7" s="5">
        <v>89584505.086789995</v>
      </c>
      <c r="F7" s="5">
        <v>91643031.828525797</v>
      </c>
      <c r="G7" s="5">
        <v>93742729.105096295</v>
      </c>
      <c r="H7" s="5">
        <v>95884420.327198207</v>
      </c>
      <c r="I7" s="5">
        <v>98068945.373742193</v>
      </c>
      <c r="J7" s="5">
        <v>100297160.92121699</v>
      </c>
      <c r="K7" s="5">
        <v>102569940.779641</v>
      </c>
      <c r="L7" s="5">
        <v>104888176.23523401</v>
      </c>
      <c r="M7" s="5">
        <v>107252776.399938</v>
      </c>
      <c r="N7" s="5">
        <v>109664668.567937</v>
      </c>
      <c r="O7" s="5">
        <v>112124798.57929599</v>
      </c>
      <c r="P7" s="5">
        <v>114634131.190882</v>
      </c>
      <c r="Q7" s="5">
        <v>117193650.45469999</v>
      </c>
      <c r="R7" s="5">
        <v>119804360.10379399</v>
      </c>
      <c r="S7" s="5">
        <v>122467283.945869</v>
      </c>
      <c r="T7" s="5">
        <v>125183466.264787</v>
      </c>
      <c r="U7" s="5">
        <v>127953972.230083</v>
      </c>
      <c r="V7" s="5">
        <v>130779888.314684</v>
      </c>
      <c r="W7" s="5">
        <v>133662322.72097801</v>
      </c>
      <c r="X7" s="5">
        <v>136602405.81539801</v>
      </c>
      <c r="Y7" s="5">
        <v>139601290.57170501</v>
      </c>
      <c r="Z7" s="5">
        <v>142660153.02314001</v>
      </c>
      <c r="AA7" s="5">
        <v>145780192.723602</v>
      </c>
      <c r="AB7" s="5">
        <v>148962633.21807399</v>
      </c>
      <c r="AC7" s="5">
        <v>152208722.52243599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8057.78244094</v>
      </c>
      <c r="C8" s="5">
        <v>8904.9108643100008</v>
      </c>
      <c r="D8" s="5">
        <v>9783.2015350000001</v>
      </c>
      <c r="E8" s="5">
        <v>10698.5150608</v>
      </c>
      <c r="F8" s="5">
        <v>11656.117402710001</v>
      </c>
      <c r="G8" s="5">
        <v>12654.560983220001</v>
      </c>
      <c r="H8" s="5">
        <v>13695.01194074</v>
      </c>
      <c r="I8" s="5">
        <v>14779.04302906</v>
      </c>
      <c r="J8" s="5">
        <v>15931.305301169999</v>
      </c>
      <c r="K8" s="5">
        <v>17111.155514120001</v>
      </c>
      <c r="L8" s="5">
        <v>17944.198435210001</v>
      </c>
      <c r="M8" s="5">
        <v>18226.730368680001</v>
      </c>
      <c r="N8" s="5">
        <v>18511.93378471</v>
      </c>
      <c r="O8" s="5">
        <v>19001.57347942</v>
      </c>
      <c r="P8" s="5">
        <v>19362.065863169999</v>
      </c>
      <c r="Q8" s="5">
        <v>19661.404580679999</v>
      </c>
      <c r="R8" s="5">
        <v>19942.014191630002</v>
      </c>
      <c r="S8" s="5">
        <v>20221.640968889998</v>
      </c>
      <c r="T8" s="5">
        <v>21061.745973910001</v>
      </c>
      <c r="U8" s="5">
        <v>21587.3449764</v>
      </c>
      <c r="V8" s="5">
        <v>22160.083709049999</v>
      </c>
      <c r="W8" s="5">
        <v>22548.550112299999</v>
      </c>
      <c r="X8" s="5">
        <v>22943.05429176</v>
      </c>
      <c r="Y8" s="5">
        <v>23344.211719999999</v>
      </c>
      <c r="Z8" s="5">
        <v>23777.862791740001</v>
      </c>
      <c r="AA8" s="5">
        <v>24221.28709722</v>
      </c>
      <c r="AB8" s="5">
        <v>24770.71052013</v>
      </c>
      <c r="AC8" s="5">
        <v>25357.523977950001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1569.21746136</v>
      </c>
      <c r="C9" s="5">
        <v>1516.7082355499999</v>
      </c>
      <c r="D9" s="5">
        <v>1460.3859015800001</v>
      </c>
      <c r="E9" s="5">
        <v>1400.8374800900001</v>
      </c>
      <c r="F9" s="5">
        <v>1339.5086913299999</v>
      </c>
      <c r="G9" s="5">
        <v>1279.43529822</v>
      </c>
      <c r="H9" s="5">
        <v>1224.7036652899999</v>
      </c>
      <c r="I9" s="5">
        <v>1178.6655552300001</v>
      </c>
      <c r="J9" s="5">
        <v>1143.26669075</v>
      </c>
      <c r="K9" s="5">
        <v>1120.1488444500001</v>
      </c>
      <c r="L9" s="5">
        <v>1117.7773541199999</v>
      </c>
      <c r="M9" s="5">
        <v>1136.3034320199999</v>
      </c>
      <c r="N9" s="5">
        <v>1155.81988009</v>
      </c>
      <c r="O9" s="5">
        <v>1171.2839859600001</v>
      </c>
      <c r="P9" s="5">
        <v>1190.92667615</v>
      </c>
      <c r="Q9" s="5">
        <v>1219.15490391</v>
      </c>
      <c r="R9" s="5">
        <v>1251.08982573</v>
      </c>
      <c r="S9" s="5">
        <v>1284.30879297</v>
      </c>
      <c r="T9" s="5">
        <v>1316.8517044499999</v>
      </c>
      <c r="U9" s="5">
        <v>1355.9453022299999</v>
      </c>
      <c r="V9" s="5">
        <v>1393.6039009799999</v>
      </c>
      <c r="W9" s="5">
        <v>1424.2472607100001</v>
      </c>
      <c r="X9" s="5">
        <v>1455.6777692200001</v>
      </c>
      <c r="Y9" s="5">
        <v>1487.7506702799999</v>
      </c>
      <c r="Z9" s="5">
        <v>1517.47744962</v>
      </c>
      <c r="AA9" s="5">
        <v>1557.81954885</v>
      </c>
      <c r="AB9" s="5">
        <v>1586.3307464300001</v>
      </c>
      <c r="AC9" s="5">
        <v>1626.7882329399999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12298.288281700001</v>
      </c>
      <c r="D11" s="5">
        <v>11326.625839800001</v>
      </c>
      <c r="E11" s="5">
        <v>10302.317099899999</v>
      </c>
      <c r="F11" s="5">
        <v>9239.11254629</v>
      </c>
      <c r="G11" s="5">
        <v>8166.3542140700001</v>
      </c>
      <c r="H11" s="5">
        <v>7124.2654215800003</v>
      </c>
      <c r="I11" s="5">
        <v>6145.71524752</v>
      </c>
      <c r="J11" s="5">
        <v>5229.4656322600003</v>
      </c>
      <c r="K11" s="5">
        <v>4429.4238191699997</v>
      </c>
      <c r="L11" s="5">
        <v>4104.8713977699999</v>
      </c>
      <c r="M11" s="5">
        <v>4304.0195193600002</v>
      </c>
      <c r="N11" s="5">
        <v>4514.1813345299997</v>
      </c>
      <c r="O11" s="5">
        <v>4535.6606933000003</v>
      </c>
      <c r="P11" s="5">
        <v>4700.9529454399999</v>
      </c>
      <c r="Q11" s="5">
        <v>4931.2039357699996</v>
      </c>
      <c r="R11" s="5">
        <v>5187.4455089800003</v>
      </c>
      <c r="S11" s="5">
        <v>5457.2206432900002</v>
      </c>
      <c r="T11" s="5">
        <v>5149.2211505400001</v>
      </c>
      <c r="U11" s="5">
        <v>5177.37301398</v>
      </c>
      <c r="V11" s="5">
        <v>5173.3685911800003</v>
      </c>
      <c r="W11" s="5">
        <v>5371.0990798499997</v>
      </c>
      <c r="X11" s="5">
        <v>5575.2476146700001</v>
      </c>
      <c r="Y11" s="5">
        <v>5785.9864350999997</v>
      </c>
      <c r="Z11" s="5">
        <v>5980.6620984700003</v>
      </c>
      <c r="AA11" s="5">
        <v>6167.1883957800001</v>
      </c>
      <c r="AB11" s="5">
        <v>6271.7715669099998</v>
      </c>
      <c r="AC11" s="5">
        <v>6338.1601216099998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9626.9999023</v>
      </c>
      <c r="C12" s="5">
        <v>10421.61909986</v>
      </c>
      <c r="D12" s="5">
        <v>11243.587436579999</v>
      </c>
      <c r="E12" s="5">
        <v>12099.35254089</v>
      </c>
      <c r="F12" s="5">
        <v>12995.626094040001</v>
      </c>
      <c r="G12" s="5">
        <v>13933.99628143</v>
      </c>
      <c r="H12" s="5">
        <v>14919.71560603</v>
      </c>
      <c r="I12" s="5">
        <v>15957.70858429</v>
      </c>
      <c r="J12" s="5">
        <v>17074.571991919998</v>
      </c>
      <c r="K12" s="5">
        <v>18231.30435857</v>
      </c>
      <c r="L12" s="5">
        <v>19061.975789330001</v>
      </c>
      <c r="M12" s="5">
        <v>19363.033800689998</v>
      </c>
      <c r="N12" s="5">
        <v>19667.753664809999</v>
      </c>
      <c r="O12" s="5">
        <v>20172.857465370002</v>
      </c>
      <c r="P12" s="5">
        <v>20552.992539309998</v>
      </c>
      <c r="Q12" s="5">
        <v>20880.559484590001</v>
      </c>
      <c r="R12" s="5">
        <v>21193.104017360001</v>
      </c>
      <c r="S12" s="5">
        <v>21505.94976186</v>
      </c>
      <c r="T12" s="5">
        <v>22378.597678369999</v>
      </c>
      <c r="U12" s="5">
        <v>22943.29027863</v>
      </c>
      <c r="V12" s="5">
        <v>23553.68761003</v>
      </c>
      <c r="W12" s="5">
        <v>23972.797373009998</v>
      </c>
      <c r="X12" s="5">
        <v>24398.732060990002</v>
      </c>
      <c r="Y12" s="5">
        <v>24831.962390289998</v>
      </c>
      <c r="Z12" s="5">
        <v>25295.340241360002</v>
      </c>
      <c r="AA12" s="5">
        <v>25779.106646069999</v>
      </c>
      <c r="AB12" s="5">
        <v>26357.041266560002</v>
      </c>
      <c r="AC12" s="5">
        <v>26984.312210889999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9626.9999023</v>
      </c>
      <c r="C13" s="5">
        <v>22719.907381559999</v>
      </c>
      <c r="D13" s="5">
        <v>22570.21327638</v>
      </c>
      <c r="E13" s="5">
        <v>22401.669640780001</v>
      </c>
      <c r="F13" s="5">
        <v>22234.738640330001</v>
      </c>
      <c r="G13" s="5">
        <v>22100.350495499999</v>
      </c>
      <c r="H13" s="5">
        <v>22043.981027620001</v>
      </c>
      <c r="I13" s="5">
        <v>22103.42383182</v>
      </c>
      <c r="J13" s="5">
        <v>22304.03762418</v>
      </c>
      <c r="K13" s="5">
        <v>22660.728177739999</v>
      </c>
      <c r="L13" s="5">
        <v>23166.847187089999</v>
      </c>
      <c r="M13" s="5">
        <v>23667.053320049999</v>
      </c>
      <c r="N13" s="5">
        <v>24181.934999339999</v>
      </c>
      <c r="O13" s="5">
        <v>24708.518158669998</v>
      </c>
      <c r="P13" s="5">
        <v>25253.945484759999</v>
      </c>
      <c r="Q13" s="5">
        <v>25811.763420359999</v>
      </c>
      <c r="R13" s="5">
        <v>26380.549526340001</v>
      </c>
      <c r="S13" s="5">
        <v>26963.170405140001</v>
      </c>
      <c r="T13" s="5">
        <v>27527.818828899999</v>
      </c>
      <c r="U13" s="5">
        <v>28120.663292609999</v>
      </c>
      <c r="V13" s="5">
        <v>28727.056201200001</v>
      </c>
      <c r="W13" s="5">
        <v>29343.896452870002</v>
      </c>
      <c r="X13" s="5">
        <v>29973.97967565</v>
      </c>
      <c r="Y13" s="5">
        <v>30617.948825390002</v>
      </c>
      <c r="Z13" s="5">
        <v>31276.00233983</v>
      </c>
      <c r="AA13" s="5">
        <v>31946.29504185</v>
      </c>
      <c r="AB13" s="5">
        <v>32628.812833470001</v>
      </c>
      <c r="AC13" s="5">
        <v>33322.472332500001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707</v>
      </c>
      <c r="C15" s="5">
        <v>1076.6316969899999</v>
      </c>
      <c r="D15" s="5">
        <v>1462.0492779799999</v>
      </c>
      <c r="E15" s="5">
        <v>1863.3895345400001</v>
      </c>
      <c r="F15" s="5">
        <v>2281.2646487500001</v>
      </c>
      <c r="G15" s="5">
        <v>2716.63026997</v>
      </c>
      <c r="H15" s="5">
        <v>3170.1241304599998</v>
      </c>
      <c r="I15" s="5">
        <v>3642.33688631</v>
      </c>
      <c r="J15" s="5">
        <v>4133.90949636</v>
      </c>
      <c r="K15" s="5">
        <v>4647.5834466400001</v>
      </c>
      <c r="L15" s="5">
        <v>5181.90928446</v>
      </c>
      <c r="M15" s="5">
        <v>5009.17897498</v>
      </c>
      <c r="N15" s="5">
        <v>4842.2063713699999</v>
      </c>
      <c r="O15" s="5">
        <v>4680.7994923300002</v>
      </c>
      <c r="P15" s="5">
        <v>4524.7728442899997</v>
      </c>
      <c r="Q15" s="5">
        <v>4373.9470830199998</v>
      </c>
      <c r="R15" s="5">
        <v>4228.14884867</v>
      </c>
      <c r="S15" s="5">
        <v>4087.2106366899998</v>
      </c>
      <c r="T15" s="5">
        <v>3950.97034235</v>
      </c>
      <c r="U15" s="5">
        <v>3819.2713309400001</v>
      </c>
      <c r="V15" s="5">
        <v>3691.9622865800002</v>
      </c>
      <c r="W15" s="5">
        <v>3573.2350190799998</v>
      </c>
      <c r="X15" s="5">
        <v>3454.1271851199999</v>
      </c>
      <c r="Y15" s="5">
        <v>3338.98961233</v>
      </c>
      <c r="Z15" s="5">
        <v>3227.6899607999999</v>
      </c>
      <c r="AA15" s="5">
        <v>3120.11533465</v>
      </c>
      <c r="AB15" s="5">
        <v>3016.1114930799999</v>
      </c>
      <c r="AC15" s="5">
        <v>2917.3579352699999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675460</v>
      </c>
      <c r="C16" s="5">
        <v>1028602.04532923</v>
      </c>
      <c r="D16" s="5">
        <v>1396822.71062156</v>
      </c>
      <c r="E16" s="5">
        <v>1779594.521346</v>
      </c>
      <c r="F16" s="5">
        <v>2174720.9045606302</v>
      </c>
      <c r="G16" s="5">
        <v>2576865.7578591602</v>
      </c>
      <c r="H16" s="5">
        <v>2977812.8195433798</v>
      </c>
      <c r="I16" s="5">
        <v>3369963.6352405702</v>
      </c>
      <c r="J16" s="5">
        <v>3748178.0998677001</v>
      </c>
      <c r="K16" s="5">
        <v>4108834.61960848</v>
      </c>
      <c r="L16" s="5">
        <v>4504687.8249388495</v>
      </c>
      <c r="M16" s="5">
        <v>4348818.4292123001</v>
      </c>
      <c r="N16" s="5">
        <v>4197936.7711932799</v>
      </c>
      <c r="O16" s="5">
        <v>4029456.1269313698</v>
      </c>
      <c r="P16" s="5">
        <v>3882933.8340936899</v>
      </c>
      <c r="Q16" s="5">
        <v>3759812.4852463398</v>
      </c>
      <c r="R16" s="5">
        <v>3646174.6805007402</v>
      </c>
      <c r="S16" s="5">
        <v>3536302.0322044799</v>
      </c>
      <c r="T16" s="5">
        <v>3404555.7249449301</v>
      </c>
      <c r="U16" s="5">
        <v>3298402.7294610399</v>
      </c>
      <c r="V16" s="5">
        <v>3190124.48385958</v>
      </c>
      <c r="W16" s="5">
        <v>3089487.44970652</v>
      </c>
      <c r="X16" s="5">
        <v>2988384.0343056</v>
      </c>
      <c r="Y16" s="5">
        <v>2890450.5979297198</v>
      </c>
      <c r="Z16" s="5">
        <v>2791592.0233110199</v>
      </c>
      <c r="AA16" s="5">
        <v>2705939.1642156402</v>
      </c>
      <c r="AB16" s="5">
        <v>2608027.1105073499</v>
      </c>
      <c r="AC16" s="5">
        <v>2524666.1783082499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675460</v>
      </c>
      <c r="C17" s="5">
        <v>1028602.04532923</v>
      </c>
      <c r="D17" s="5">
        <v>1396825.7500811401</v>
      </c>
      <c r="E17" s="5">
        <v>1780261.8033917199</v>
      </c>
      <c r="F17" s="5">
        <v>2179495.07729305</v>
      </c>
      <c r="G17" s="5">
        <v>2595438.5886153402</v>
      </c>
      <c r="H17" s="5">
        <v>3028701.6197424498</v>
      </c>
      <c r="I17" s="5">
        <v>3479848.4769797302</v>
      </c>
      <c r="J17" s="5">
        <v>3949491.5253362502</v>
      </c>
      <c r="K17" s="5">
        <v>4440249.9503118796</v>
      </c>
      <c r="L17" s="5">
        <v>4950738.9607984005</v>
      </c>
      <c r="M17" s="5">
        <v>4785714.31420564</v>
      </c>
      <c r="N17" s="5">
        <v>4626190.5313320104</v>
      </c>
      <c r="O17" s="5">
        <v>4471984.1717071803</v>
      </c>
      <c r="P17" s="5">
        <v>4322918.0342826899</v>
      </c>
      <c r="Q17" s="5">
        <v>4178820.7666681302</v>
      </c>
      <c r="R17" s="5">
        <v>4039526.74278579</v>
      </c>
      <c r="S17" s="5">
        <v>3904875.9306348702</v>
      </c>
      <c r="T17" s="5">
        <v>3774713.45714628</v>
      </c>
      <c r="U17" s="5">
        <v>3648889.6752446699</v>
      </c>
      <c r="V17" s="5">
        <v>3527260.0194053198</v>
      </c>
      <c r="W17" s="5">
        <v>3413829.2984618</v>
      </c>
      <c r="X17" s="5">
        <v>3300034.98851548</v>
      </c>
      <c r="Y17" s="5">
        <v>3190033.82228343</v>
      </c>
      <c r="Z17" s="5">
        <v>3083699.3636546298</v>
      </c>
      <c r="AA17" s="5">
        <v>2980923.7531638499</v>
      </c>
      <c r="AB17" s="5">
        <v>2881559.63084056</v>
      </c>
      <c r="AC17" s="5">
        <v>2787211.5716792699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144.33960178999999</v>
      </c>
      <c r="C18" s="5">
        <v>219.80281531</v>
      </c>
      <c r="D18" s="5">
        <v>298.48884099999998</v>
      </c>
      <c r="E18" s="5">
        <v>380.42560594000003</v>
      </c>
      <c r="F18" s="5">
        <v>465.73809191999999</v>
      </c>
      <c r="G18" s="5">
        <v>554.62140224999996</v>
      </c>
      <c r="H18" s="5">
        <v>647.20573496999998</v>
      </c>
      <c r="I18" s="5">
        <v>743.61167718000002</v>
      </c>
      <c r="J18" s="5">
        <v>843.97008564999999</v>
      </c>
      <c r="K18" s="5">
        <v>948.84065627999996</v>
      </c>
      <c r="L18" s="5">
        <v>1057.92747192</v>
      </c>
      <c r="M18" s="5">
        <v>1022.66322286</v>
      </c>
      <c r="N18" s="5">
        <v>988.57445466000001</v>
      </c>
      <c r="O18" s="5">
        <v>955.62197284000001</v>
      </c>
      <c r="P18" s="5">
        <v>923.76790743000004</v>
      </c>
      <c r="Q18" s="5">
        <v>892.97564389000001</v>
      </c>
      <c r="R18" s="5">
        <v>863.20978945000002</v>
      </c>
      <c r="S18" s="5">
        <v>834.43614674000003</v>
      </c>
      <c r="T18" s="5">
        <v>806.62162080999997</v>
      </c>
      <c r="U18" s="5">
        <v>779.73423345000003</v>
      </c>
      <c r="V18" s="5">
        <v>753.74309233999998</v>
      </c>
      <c r="W18" s="5">
        <v>729.50398835999999</v>
      </c>
      <c r="X18" s="5">
        <v>705.18718875000002</v>
      </c>
      <c r="Y18" s="5">
        <v>681.68094913000004</v>
      </c>
      <c r="Z18" s="5">
        <v>658.95825128000001</v>
      </c>
      <c r="AA18" s="5">
        <v>636.99604661000001</v>
      </c>
      <c r="AB18" s="5">
        <v>615.76284565000003</v>
      </c>
      <c r="AC18" s="5">
        <v>595.60153134999996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2.5715051099999999</v>
      </c>
      <c r="D19" s="5">
        <v>3.49206438</v>
      </c>
      <c r="E19" s="5">
        <v>4.4506545099999997</v>
      </c>
      <c r="F19" s="5">
        <v>5.4487376899999997</v>
      </c>
      <c r="G19" s="5">
        <v>6.4885964700000001</v>
      </c>
      <c r="H19" s="5">
        <v>7.57175405</v>
      </c>
      <c r="I19" s="5">
        <v>8.6996211900000002</v>
      </c>
      <c r="J19" s="5">
        <v>9.8737288099999994</v>
      </c>
      <c r="K19" s="5">
        <v>11.10062488</v>
      </c>
      <c r="L19" s="5">
        <v>12.376847400000001</v>
      </c>
      <c r="M19" s="5">
        <v>11.96428579</v>
      </c>
      <c r="N19" s="5">
        <v>11.565476329999999</v>
      </c>
      <c r="O19" s="5">
        <v>11.17996043</v>
      </c>
      <c r="P19" s="5">
        <v>10.80729509</v>
      </c>
      <c r="Q19" s="5">
        <v>10.44705192</v>
      </c>
      <c r="R19" s="5">
        <v>10.098816859999999</v>
      </c>
      <c r="S19" s="5">
        <v>9.7621898300000005</v>
      </c>
      <c r="T19" s="5">
        <v>9.4367836399999998</v>
      </c>
      <c r="U19" s="5">
        <v>9.1222241900000007</v>
      </c>
      <c r="V19" s="5">
        <v>8.8181500499999999</v>
      </c>
      <c r="W19" s="5">
        <v>8.5345732499999993</v>
      </c>
      <c r="X19" s="5">
        <v>8.2500874700000004</v>
      </c>
      <c r="Y19" s="5">
        <v>7.97508456</v>
      </c>
      <c r="Z19" s="5">
        <v>7.7092484099999998</v>
      </c>
      <c r="AA19" s="5">
        <v>7.45230938</v>
      </c>
      <c r="AB19" s="5">
        <v>7.2038990800000002</v>
      </c>
      <c r="AC19" s="5">
        <v>6.96802893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3.3773000000000002E-3</v>
      </c>
      <c r="C20" s="5">
        <v>5.1430099999999999E-3</v>
      </c>
      <c r="D20" s="5">
        <v>6.9841299999999999E-3</v>
      </c>
      <c r="E20" s="5">
        <v>8.9013100000000008E-3</v>
      </c>
      <c r="F20" s="5">
        <v>1.0897479999999999E-2</v>
      </c>
      <c r="G20" s="5">
        <v>1.297719E-2</v>
      </c>
      <c r="H20" s="5">
        <v>1.5143510000000001E-2</v>
      </c>
      <c r="I20" s="5">
        <v>1.739924E-2</v>
      </c>
      <c r="J20" s="5">
        <v>1.9747460000000001E-2</v>
      </c>
      <c r="K20" s="5">
        <v>2.2201249999999999E-2</v>
      </c>
      <c r="L20" s="5">
        <v>2.4753689999999998E-2</v>
      </c>
      <c r="M20" s="5">
        <v>2.392857E-2</v>
      </c>
      <c r="N20" s="5">
        <v>2.3130950000000001E-2</v>
      </c>
      <c r="O20" s="5">
        <v>2.2359919999999998E-2</v>
      </c>
      <c r="P20" s="5">
        <v>2.1614589999999999E-2</v>
      </c>
      <c r="Q20" s="5">
        <v>2.0894099999999999E-2</v>
      </c>
      <c r="R20" s="5">
        <v>2.0197630000000001E-2</v>
      </c>
      <c r="S20" s="5">
        <v>1.9524380000000001E-2</v>
      </c>
      <c r="T20" s="5">
        <v>1.8873569999999999E-2</v>
      </c>
      <c r="U20" s="5">
        <v>1.8244449999999999E-2</v>
      </c>
      <c r="V20" s="5">
        <v>1.7636300000000001E-2</v>
      </c>
      <c r="W20" s="5">
        <v>1.7069150000000002E-2</v>
      </c>
      <c r="X20" s="5">
        <v>1.6500170000000002E-2</v>
      </c>
      <c r="Y20" s="5">
        <v>1.595017E-2</v>
      </c>
      <c r="Z20" s="5">
        <v>1.54185E-2</v>
      </c>
      <c r="AA20" s="5">
        <v>1.490462E-2</v>
      </c>
      <c r="AB20" s="5">
        <v>1.44078E-2</v>
      </c>
      <c r="AC20" s="5">
        <v>1.393606E-2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144.33960178999999</v>
      </c>
      <c r="C21" s="5">
        <v>219.80281531</v>
      </c>
      <c r="D21" s="5">
        <v>298.48884099999998</v>
      </c>
      <c r="E21" s="5">
        <v>380.42560594000003</v>
      </c>
      <c r="F21" s="5">
        <v>465.73809191999999</v>
      </c>
      <c r="G21" s="5">
        <v>554.62140224999996</v>
      </c>
      <c r="H21" s="5">
        <v>647.20573496999998</v>
      </c>
      <c r="I21" s="5">
        <v>743.61167718000002</v>
      </c>
      <c r="J21" s="5">
        <v>843.97008564999999</v>
      </c>
      <c r="K21" s="5">
        <v>948.84065627999996</v>
      </c>
      <c r="L21" s="5">
        <v>1057.92747192</v>
      </c>
      <c r="M21" s="5">
        <v>1022.66322286</v>
      </c>
      <c r="N21" s="5">
        <v>988.57445466000001</v>
      </c>
      <c r="O21" s="5">
        <v>955.62197284000001</v>
      </c>
      <c r="P21" s="5">
        <v>923.76790743000004</v>
      </c>
      <c r="Q21" s="5">
        <v>892.97564389000001</v>
      </c>
      <c r="R21" s="5">
        <v>863.20978945000002</v>
      </c>
      <c r="S21" s="5">
        <v>834.43614674000003</v>
      </c>
      <c r="T21" s="5">
        <v>806.62162080999997</v>
      </c>
      <c r="U21" s="5">
        <v>779.73423345000003</v>
      </c>
      <c r="V21" s="5">
        <v>753.74309233999998</v>
      </c>
      <c r="W21" s="5">
        <v>729.50398835999999</v>
      </c>
      <c r="X21" s="5">
        <v>705.18718875000002</v>
      </c>
      <c r="Y21" s="5">
        <v>681.68094913000004</v>
      </c>
      <c r="Z21" s="5">
        <v>658.95825128000001</v>
      </c>
      <c r="AA21" s="5">
        <v>636.99604661000001</v>
      </c>
      <c r="AB21" s="5">
        <v>615.76284565000003</v>
      </c>
      <c r="AC21" s="5">
        <v>595.60153134999996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1.4048016699999999</v>
      </c>
      <c r="E23" s="5">
        <v>1.3184437499999999</v>
      </c>
      <c r="F23" s="5">
        <v>1.26646109</v>
      </c>
      <c r="G23" s="5">
        <v>1.2318977499999999</v>
      </c>
      <c r="H23" s="5">
        <v>1.20716158</v>
      </c>
      <c r="I23" s="5">
        <v>1.18857232</v>
      </c>
      <c r="J23" s="5">
        <v>1.17409275</v>
      </c>
      <c r="K23" s="5">
        <v>1.1630161699999999</v>
      </c>
      <c r="L23" s="5">
        <v>1.1534057200000001</v>
      </c>
      <c r="M23" s="5">
        <v>1.1452088</v>
      </c>
      <c r="N23" s="5">
        <v>1</v>
      </c>
      <c r="O23" s="5">
        <v>1.0000000099999999</v>
      </c>
      <c r="P23" s="5">
        <v>1</v>
      </c>
      <c r="Q23" s="5">
        <v>1</v>
      </c>
      <c r="R23" s="5">
        <v>1</v>
      </c>
      <c r="S23" s="5">
        <v>1</v>
      </c>
      <c r="T23" s="5">
        <v>1.0000000200000001</v>
      </c>
      <c r="U23" s="5">
        <v>1.0000000200000001</v>
      </c>
      <c r="V23" s="5">
        <v>1</v>
      </c>
      <c r="W23" s="5">
        <v>1</v>
      </c>
      <c r="X23" s="5">
        <v>1.00121554</v>
      </c>
      <c r="Y23" s="5">
        <v>1</v>
      </c>
      <c r="Z23" s="5">
        <v>1</v>
      </c>
      <c r="AA23" s="5">
        <v>1</v>
      </c>
      <c r="AB23" s="5">
        <v>1.00000482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1.57532805</v>
      </c>
      <c r="D24" s="5">
        <v>1.40481167</v>
      </c>
      <c r="E24" s="5">
        <v>1.31845375</v>
      </c>
      <c r="F24" s="5">
        <v>1.2664710800000001</v>
      </c>
      <c r="G24" s="5">
        <v>1.23190756</v>
      </c>
      <c r="H24" s="5">
        <v>1.20717154</v>
      </c>
      <c r="I24" s="5">
        <v>1.1885763899999999</v>
      </c>
      <c r="J24" s="5">
        <v>1.17409735</v>
      </c>
      <c r="K24" s="5">
        <v>1.16302617</v>
      </c>
      <c r="L24" s="5">
        <v>1.1534157199999999</v>
      </c>
      <c r="M24" s="5">
        <v>1</v>
      </c>
      <c r="N24" s="5">
        <v>1.0000000099999999</v>
      </c>
      <c r="O24" s="5">
        <v>1</v>
      </c>
      <c r="P24" s="5">
        <v>1</v>
      </c>
      <c r="Q24" s="5">
        <v>1</v>
      </c>
      <c r="R24" s="5">
        <v>1</v>
      </c>
      <c r="S24" s="5">
        <v>1.0000000200000001</v>
      </c>
      <c r="T24" s="5">
        <v>1.0000000200000001</v>
      </c>
      <c r="U24" s="5">
        <v>1</v>
      </c>
      <c r="V24" s="5">
        <v>1</v>
      </c>
      <c r="W24" s="5">
        <v>1.00121554</v>
      </c>
      <c r="X24" s="5">
        <v>1</v>
      </c>
      <c r="Y24" s="5">
        <v>1</v>
      </c>
      <c r="Z24" s="5">
        <v>1</v>
      </c>
      <c r="AA24" s="5">
        <v>1.00000482</v>
      </c>
      <c r="AB24" s="5">
        <v>1</v>
      </c>
      <c r="AC24" s="5">
        <v>1.00061171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1.57532805</v>
      </c>
      <c r="D25" s="5">
        <v>1.40481167</v>
      </c>
      <c r="E25" s="5">
        <v>1.31845375</v>
      </c>
      <c r="F25" s="5">
        <v>1.26647109</v>
      </c>
      <c r="G25" s="5">
        <v>1.23190775</v>
      </c>
      <c r="H25" s="5">
        <v>1.20717158</v>
      </c>
      <c r="I25" s="5">
        <v>1.1885823200000001</v>
      </c>
      <c r="J25" s="5">
        <v>1.1741027500000001</v>
      </c>
      <c r="K25" s="5">
        <v>1.16302617</v>
      </c>
      <c r="L25" s="5">
        <v>1.1534157199999999</v>
      </c>
      <c r="M25" s="5">
        <v>1.1452188000000001</v>
      </c>
      <c r="N25" s="5">
        <v>1.1528832099999999</v>
      </c>
      <c r="O25" s="5">
        <v>1.16101663</v>
      </c>
      <c r="P25" s="5">
        <v>1.16976356</v>
      </c>
      <c r="Q25" s="5">
        <v>1.1790351299999999</v>
      </c>
      <c r="R25" s="5">
        <v>1.1877011200000001</v>
      </c>
      <c r="S25" s="5">
        <v>1.1964336200000001</v>
      </c>
      <c r="T25" s="5">
        <v>1.20561768</v>
      </c>
      <c r="U25" s="5">
        <v>1.21292789</v>
      </c>
      <c r="V25" s="5">
        <v>1.2210508799999999</v>
      </c>
      <c r="W25" s="5">
        <v>1.22991988</v>
      </c>
      <c r="X25" s="5">
        <v>1.24144611</v>
      </c>
      <c r="Y25" s="5">
        <v>1.25390278</v>
      </c>
      <c r="Z25" s="5">
        <v>1.26710499</v>
      </c>
      <c r="AA25" s="5">
        <v>1.28168108</v>
      </c>
      <c r="AB25" s="5">
        <v>1.2946294199999999</v>
      </c>
      <c r="AC25" s="5">
        <v>1.3109510200000001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1238</v>
      </c>
      <c r="C26" s="5">
        <v>1749.4200331899999</v>
      </c>
      <c r="D26" s="5">
        <v>2279.8693930099998</v>
      </c>
      <c r="E26" s="5">
        <v>2829.45882127</v>
      </c>
      <c r="F26" s="5">
        <v>3398.97204865</v>
      </c>
      <c r="G26" s="5">
        <v>3989.6755479200001</v>
      </c>
      <c r="H26" s="5">
        <v>4602.3767141899998</v>
      </c>
      <c r="I26" s="5">
        <v>5237.8391664700002</v>
      </c>
      <c r="J26" s="5">
        <v>5896.8432398900004</v>
      </c>
      <c r="K26" s="5">
        <v>6583.1349624300001</v>
      </c>
      <c r="L26" s="5">
        <v>7294.5600871899996</v>
      </c>
      <c r="M26" s="5">
        <v>8030.6070841000001</v>
      </c>
      <c r="N26" s="5">
        <v>8774.2784576600006</v>
      </c>
      <c r="O26" s="5">
        <v>9525.8749786400003</v>
      </c>
      <c r="P26" s="5">
        <v>10286.848678570001</v>
      </c>
      <c r="Q26" s="5">
        <v>10714.11595945</v>
      </c>
      <c r="R26" s="5">
        <v>11020.001582499999</v>
      </c>
      <c r="S26" s="5">
        <v>11318.238123700001</v>
      </c>
      <c r="T26" s="5">
        <v>10865.50987306</v>
      </c>
      <c r="U26" s="5">
        <v>10585.35914749</v>
      </c>
      <c r="V26" s="5">
        <v>10381.36628165</v>
      </c>
      <c r="W26" s="5">
        <v>10808.82403494</v>
      </c>
      <c r="X26" s="5">
        <v>11242.433871519999</v>
      </c>
      <c r="Y26" s="5">
        <v>11688.48006772</v>
      </c>
      <c r="Z26" s="5">
        <v>12272.898978200001</v>
      </c>
      <c r="AA26" s="5">
        <v>12332.53461427</v>
      </c>
      <c r="AB26" s="5">
        <v>12931.723273039999</v>
      </c>
      <c r="AC26" s="5">
        <v>12895.38328188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3550049.5</v>
      </c>
      <c r="C27" s="5">
        <v>5016581.3522804901</v>
      </c>
      <c r="D27" s="5">
        <v>6537666.87166161</v>
      </c>
      <c r="E27" s="5">
        <v>8110625.1113255899</v>
      </c>
      <c r="F27" s="5">
        <v>9725434.0663128197</v>
      </c>
      <c r="G27" s="5">
        <v>11358798.100548901</v>
      </c>
      <c r="H27" s="5">
        <v>12975880.3747655</v>
      </c>
      <c r="I27" s="5">
        <v>14545571.9664852</v>
      </c>
      <c r="J27" s="5">
        <v>16047684.5673606</v>
      </c>
      <c r="K27" s="5">
        <v>17468586.548387799</v>
      </c>
      <c r="L27" s="5">
        <v>19033012.9020405</v>
      </c>
      <c r="M27" s="5">
        <v>20926020.548141401</v>
      </c>
      <c r="N27" s="5">
        <v>22831663.472365402</v>
      </c>
      <c r="O27" s="5">
        <v>24613014.928974401</v>
      </c>
      <c r="P27" s="5">
        <v>26495926.1357393</v>
      </c>
      <c r="Q27" s="5">
        <v>27642832.863076001</v>
      </c>
      <c r="R27" s="5">
        <v>28523473.023945801</v>
      </c>
      <c r="S27" s="5">
        <v>29392376.478915598</v>
      </c>
      <c r="T27" s="5">
        <v>28102200.779632401</v>
      </c>
      <c r="U27" s="5">
        <v>27438622.8474009</v>
      </c>
      <c r="V27" s="5">
        <v>26923928.764327101</v>
      </c>
      <c r="W27" s="5">
        <v>28050257.001610201</v>
      </c>
      <c r="X27" s="5">
        <v>29193890.092714202</v>
      </c>
      <c r="Y27" s="5">
        <v>30369809.512819801</v>
      </c>
      <c r="Z27" s="5">
        <v>31859638.2982352</v>
      </c>
      <c r="AA27" s="5">
        <v>32102087.0315479</v>
      </c>
      <c r="AB27" s="5">
        <v>33562527.3407785</v>
      </c>
      <c r="AC27" s="5">
        <v>33495159.068215601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3550049.5</v>
      </c>
      <c r="C28" s="5">
        <v>5016581.3522804901</v>
      </c>
      <c r="D28" s="5">
        <v>6537681.0975000197</v>
      </c>
      <c r="E28" s="5">
        <v>8113666.2953994898</v>
      </c>
      <c r="F28" s="5">
        <v>9746784.3471847009</v>
      </c>
      <c r="G28" s="5">
        <v>11440666.9499726</v>
      </c>
      <c r="H28" s="5">
        <v>13197629.3643141</v>
      </c>
      <c r="I28" s="5">
        <v>15019861.3198861</v>
      </c>
      <c r="J28" s="5">
        <v>16909600.480910201</v>
      </c>
      <c r="K28" s="5">
        <v>18877588.838289399</v>
      </c>
      <c r="L28" s="5">
        <v>20917648.942030702</v>
      </c>
      <c r="M28" s="5">
        <v>23028313.9447468</v>
      </c>
      <c r="N28" s="5">
        <v>25160842.367902599</v>
      </c>
      <c r="O28" s="5">
        <v>27316096.692232501</v>
      </c>
      <c r="P28" s="5">
        <v>29498240.717239499</v>
      </c>
      <c r="Q28" s="5">
        <v>30723458.8083959</v>
      </c>
      <c r="R28" s="5">
        <v>31600606.710793801</v>
      </c>
      <c r="S28" s="5">
        <v>32455820.348899201</v>
      </c>
      <c r="T28" s="5">
        <v>31157591.189088501</v>
      </c>
      <c r="U28" s="5">
        <v>30354239.861781102</v>
      </c>
      <c r="V28" s="5">
        <v>29769276.395393498</v>
      </c>
      <c r="W28" s="5">
        <v>30995040.679183401</v>
      </c>
      <c r="X28" s="5">
        <v>32238446.481734902</v>
      </c>
      <c r="Y28" s="5">
        <v>33517514.394327</v>
      </c>
      <c r="Z28" s="5">
        <v>35193375.509795398</v>
      </c>
      <c r="AA28" s="5">
        <v>35364384.766651899</v>
      </c>
      <c r="AB28" s="5">
        <v>37082599.143440701</v>
      </c>
      <c r="AC28" s="5">
        <v>36978391.738398597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374.45309150000003</v>
      </c>
      <c r="C29" s="5">
        <v>529.14033905999997</v>
      </c>
      <c r="D29" s="5">
        <v>689.58331375</v>
      </c>
      <c r="E29" s="5">
        <v>855.81551121999996</v>
      </c>
      <c r="F29" s="5">
        <v>1028.0739834599999</v>
      </c>
      <c r="G29" s="5">
        <v>1206.7417956300001</v>
      </c>
      <c r="H29" s="5">
        <v>1392.0631573999999</v>
      </c>
      <c r="I29" s="5">
        <v>1584.2690376800001</v>
      </c>
      <c r="J29" s="5">
        <v>1783.5954614299999</v>
      </c>
      <c r="K29" s="5">
        <v>1991.1754753</v>
      </c>
      <c r="L29" s="5">
        <v>2206.3574925299999</v>
      </c>
      <c r="M29" s="5">
        <v>2428.9867926000002</v>
      </c>
      <c r="N29" s="5">
        <v>2653.9222085000001</v>
      </c>
      <c r="O29" s="5">
        <v>2881.2547132200002</v>
      </c>
      <c r="P29" s="5">
        <v>3111.4234971300002</v>
      </c>
      <c r="Q29" s="5">
        <v>3240.6573858400002</v>
      </c>
      <c r="R29" s="5">
        <v>3333.17743204</v>
      </c>
      <c r="S29" s="5">
        <v>3423.3838899100001</v>
      </c>
      <c r="T29" s="5">
        <v>3286.4489197500002</v>
      </c>
      <c r="U29" s="5">
        <v>3201.7128088700001</v>
      </c>
      <c r="V29" s="5">
        <v>3140.0118724700001</v>
      </c>
      <c r="W29" s="5">
        <v>3269.3033726399999</v>
      </c>
      <c r="X29" s="5">
        <v>3400.4556697399998</v>
      </c>
      <c r="Y29" s="5">
        <v>3535.3695446299998</v>
      </c>
      <c r="Z29" s="5">
        <v>3712.13648143</v>
      </c>
      <c r="AA29" s="5">
        <v>3730.1742425699999</v>
      </c>
      <c r="AB29" s="5">
        <v>3911.4085282400001</v>
      </c>
      <c r="AC29" s="5">
        <v>3900.4169110900002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10.0331627</v>
      </c>
      <c r="D30" s="5">
        <v>13.075362200000001</v>
      </c>
      <c r="E30" s="5">
        <v>16.22733259</v>
      </c>
      <c r="F30" s="5">
        <v>19.49356869</v>
      </c>
      <c r="G30" s="5">
        <v>22.881333900000001</v>
      </c>
      <c r="H30" s="5">
        <v>26.395258729999998</v>
      </c>
      <c r="I30" s="5">
        <v>30.039722640000001</v>
      </c>
      <c r="J30" s="5">
        <v>33.819200960000003</v>
      </c>
      <c r="K30" s="5">
        <v>37.755177680000003</v>
      </c>
      <c r="L30" s="5">
        <v>41.835297879999999</v>
      </c>
      <c r="M30" s="5">
        <v>46.056627890000001</v>
      </c>
      <c r="N30" s="5">
        <v>50.321684740000002</v>
      </c>
      <c r="O30" s="5">
        <v>54.632193379999997</v>
      </c>
      <c r="P30" s="5">
        <v>58.996481430000003</v>
      </c>
      <c r="Q30" s="5">
        <v>61.446917620000001</v>
      </c>
      <c r="R30" s="5">
        <v>63.201213420000002</v>
      </c>
      <c r="S30" s="5">
        <v>64.911640700000007</v>
      </c>
      <c r="T30" s="5">
        <v>62.315182380000003</v>
      </c>
      <c r="U30" s="5">
        <v>60.70847972</v>
      </c>
      <c r="V30" s="5">
        <v>59.538552789999997</v>
      </c>
      <c r="W30" s="5">
        <v>61.990081359999998</v>
      </c>
      <c r="X30" s="5">
        <v>64.476892960000001</v>
      </c>
      <c r="Y30" s="5">
        <v>67.035028789999998</v>
      </c>
      <c r="Z30" s="5">
        <v>70.386751020000005</v>
      </c>
      <c r="AA30" s="5">
        <v>70.728769529999994</v>
      </c>
      <c r="AB30" s="5">
        <v>74.165198290000006</v>
      </c>
      <c r="AC30" s="5">
        <v>73.956783479999999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1.42002E-2</v>
      </c>
      <c r="C31" s="5">
        <v>2.006633E-2</v>
      </c>
      <c r="D31" s="5">
        <v>2.6150719999999999E-2</v>
      </c>
      <c r="E31" s="5">
        <v>3.2454669999999998E-2</v>
      </c>
      <c r="F31" s="5">
        <v>3.8987140000000003E-2</v>
      </c>
      <c r="G31" s="5">
        <v>4.5762669999999998E-2</v>
      </c>
      <c r="H31" s="5">
        <v>5.2790520000000001E-2</v>
      </c>
      <c r="I31" s="5">
        <v>6.007945E-2</v>
      </c>
      <c r="J31" s="5">
        <v>6.7638400000000001E-2</v>
      </c>
      <c r="K31" s="5">
        <v>7.5510359999999999E-2</v>
      </c>
      <c r="L31" s="5">
        <v>8.3670599999999998E-2</v>
      </c>
      <c r="M31" s="5">
        <v>9.2113260000000002E-2</v>
      </c>
      <c r="N31" s="5">
        <v>0.10064337</v>
      </c>
      <c r="O31" s="5">
        <v>0.10926439</v>
      </c>
      <c r="P31" s="5">
        <v>0.11799295999999999</v>
      </c>
      <c r="Q31" s="5">
        <v>0.12289384</v>
      </c>
      <c r="R31" s="5">
        <v>0.12640243000000001</v>
      </c>
      <c r="S31" s="5">
        <v>0.12982328000000001</v>
      </c>
      <c r="T31" s="5">
        <v>0.12463036</v>
      </c>
      <c r="U31" s="5">
        <v>0.12141696</v>
      </c>
      <c r="V31" s="5">
        <v>0.11907711</v>
      </c>
      <c r="W31" s="5">
        <v>0.12398016000000001</v>
      </c>
      <c r="X31" s="5">
        <v>0.12895379000000001</v>
      </c>
      <c r="Y31" s="5">
        <v>0.13407005999999999</v>
      </c>
      <c r="Z31" s="5">
        <v>0.1407735</v>
      </c>
      <c r="AA31" s="5">
        <v>0.14145753999999999</v>
      </c>
      <c r="AB31" s="5">
        <v>0.1483304</v>
      </c>
      <c r="AC31" s="5">
        <v>0.14791356999999999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374.45309150000003</v>
      </c>
      <c r="C32" s="5">
        <v>529.14033905999997</v>
      </c>
      <c r="D32" s="5">
        <v>689.58331375</v>
      </c>
      <c r="E32" s="5">
        <v>855.81551121999996</v>
      </c>
      <c r="F32" s="5">
        <v>1028.0739834599999</v>
      </c>
      <c r="G32" s="5">
        <v>1206.7417956300001</v>
      </c>
      <c r="H32" s="5">
        <v>1392.0631573999999</v>
      </c>
      <c r="I32" s="5">
        <v>1584.2690376800001</v>
      </c>
      <c r="J32" s="5">
        <v>1783.5954614299999</v>
      </c>
      <c r="K32" s="5">
        <v>1991.1754753</v>
      </c>
      <c r="L32" s="5">
        <v>2206.3574925299999</v>
      </c>
      <c r="M32" s="5">
        <v>2428.9867926000002</v>
      </c>
      <c r="N32" s="5">
        <v>2653.9222085000001</v>
      </c>
      <c r="O32" s="5">
        <v>2881.2547132200002</v>
      </c>
      <c r="P32" s="5">
        <v>3111.4234971300002</v>
      </c>
      <c r="Q32" s="5">
        <v>3240.6573858400002</v>
      </c>
      <c r="R32" s="5">
        <v>3333.17743204</v>
      </c>
      <c r="S32" s="5">
        <v>3423.3838899100001</v>
      </c>
      <c r="T32" s="5">
        <v>3286.4489197500002</v>
      </c>
      <c r="U32" s="5">
        <v>3201.7128088700001</v>
      </c>
      <c r="V32" s="5">
        <v>3140.0118724700001</v>
      </c>
      <c r="W32" s="5">
        <v>3269.3033726399999</v>
      </c>
      <c r="X32" s="5">
        <v>3400.4556697399998</v>
      </c>
      <c r="Y32" s="5">
        <v>3535.3695446299998</v>
      </c>
      <c r="Z32" s="5">
        <v>3712.13648143</v>
      </c>
      <c r="AA32" s="5">
        <v>3730.1742425699999</v>
      </c>
      <c r="AB32" s="5">
        <v>3911.4085282400001</v>
      </c>
      <c r="AC32" s="5">
        <v>3900.4169110900002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1.3575050500000001</v>
      </c>
      <c r="E34" s="5">
        <v>1.2927627100000001</v>
      </c>
      <c r="F34" s="5">
        <v>1.25132328</v>
      </c>
      <c r="G34" s="5">
        <v>1.2226867400000001</v>
      </c>
      <c r="H34" s="5">
        <v>1.2016271599999999</v>
      </c>
      <c r="I34" s="5">
        <v>1.1854823699999999</v>
      </c>
      <c r="J34" s="5">
        <v>1.1727150200000001</v>
      </c>
      <c r="K34" s="5">
        <v>1.16288886</v>
      </c>
      <c r="L34" s="5">
        <v>1.1542273300000001</v>
      </c>
      <c r="M34" s="5">
        <v>1.1467645500000001</v>
      </c>
      <c r="N34" s="5">
        <v>1.1381199799999999</v>
      </c>
      <c r="O34" s="5">
        <v>1.1309008599999999</v>
      </c>
      <c r="P34" s="5">
        <v>1.12487012</v>
      </c>
      <c r="Q34" s="5">
        <v>1.1196863699999999</v>
      </c>
      <c r="R34" s="5">
        <v>1.0849325999999999</v>
      </c>
      <c r="S34" s="5">
        <v>1.07140602</v>
      </c>
      <c r="T34" s="5">
        <v>1.0698574999999999</v>
      </c>
      <c r="U34" s="5">
        <v>1.0000001199999999</v>
      </c>
      <c r="V34" s="5">
        <v>1.01480887</v>
      </c>
      <c r="W34" s="5">
        <v>1.0215924700000001</v>
      </c>
      <c r="X34" s="5">
        <v>1.0845577900000001</v>
      </c>
      <c r="Y34" s="5">
        <v>1.08345446</v>
      </c>
      <c r="Z34" s="5">
        <v>1.0829950399999999</v>
      </c>
      <c r="AA34" s="5">
        <v>1.0937495500000001</v>
      </c>
      <c r="AB34" s="5">
        <v>1.0467282600000001</v>
      </c>
      <c r="AC34" s="5">
        <v>1.0922770900000001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1.4719810499999999</v>
      </c>
      <c r="D35" s="5">
        <v>1.35751501</v>
      </c>
      <c r="E35" s="5">
        <v>1.2927727099999999</v>
      </c>
      <c r="F35" s="5">
        <v>1.2513332399999999</v>
      </c>
      <c r="G35" s="5">
        <v>1.2226967399999999</v>
      </c>
      <c r="H35" s="5">
        <v>1.20163716</v>
      </c>
      <c r="I35" s="5">
        <v>1.18549237</v>
      </c>
      <c r="J35" s="5">
        <v>1.1727250199999999</v>
      </c>
      <c r="K35" s="5">
        <v>1.1628988600000001</v>
      </c>
      <c r="L35" s="5">
        <v>1.15423733</v>
      </c>
      <c r="M35" s="5">
        <v>1.1467745300000001</v>
      </c>
      <c r="N35" s="5">
        <v>1.1381298200000001</v>
      </c>
      <c r="O35" s="5">
        <v>1.1308948599999999</v>
      </c>
      <c r="P35" s="5">
        <v>1.12488012</v>
      </c>
      <c r="Q35" s="5">
        <v>1.0849325999999999</v>
      </c>
      <c r="R35" s="5">
        <v>1.07140602</v>
      </c>
      <c r="S35" s="5">
        <v>1.0698574999999999</v>
      </c>
      <c r="T35" s="5">
        <v>1.0000001199999999</v>
      </c>
      <c r="U35" s="5">
        <v>1.01480887</v>
      </c>
      <c r="V35" s="5">
        <v>1.0215924700000001</v>
      </c>
      <c r="W35" s="5">
        <v>1.0845577900000001</v>
      </c>
      <c r="X35" s="5">
        <v>1.08345446</v>
      </c>
      <c r="Y35" s="5">
        <v>1.0829950399999999</v>
      </c>
      <c r="Z35" s="5">
        <v>1.0937495500000001</v>
      </c>
      <c r="AA35" s="5">
        <v>1.0467282600000001</v>
      </c>
      <c r="AB35" s="5">
        <v>1.0922770900000001</v>
      </c>
      <c r="AC35" s="5">
        <v>1.0387394299999999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1.4719810499999999</v>
      </c>
      <c r="D36" s="5">
        <v>1.3575150499999999</v>
      </c>
      <c r="E36" s="5">
        <v>1.2927727099999999</v>
      </c>
      <c r="F36" s="5">
        <v>1.2513332800000001</v>
      </c>
      <c r="G36" s="5">
        <v>1.2226967399999999</v>
      </c>
      <c r="H36" s="5">
        <v>1.20163716</v>
      </c>
      <c r="I36" s="5">
        <v>1.18549237</v>
      </c>
      <c r="J36" s="5">
        <v>1.1727250199999999</v>
      </c>
      <c r="K36" s="5">
        <v>1.1628988600000001</v>
      </c>
      <c r="L36" s="5">
        <v>1.15423733</v>
      </c>
      <c r="M36" s="5">
        <v>1.1467745499999999</v>
      </c>
      <c r="N36" s="5">
        <v>1.13812998</v>
      </c>
      <c r="O36" s="5">
        <v>1.13091086</v>
      </c>
      <c r="P36" s="5">
        <v>1.12488012</v>
      </c>
      <c r="Q36" s="5">
        <v>1.11969637</v>
      </c>
      <c r="R36" s="5">
        <v>1.1175719500000001</v>
      </c>
      <c r="S36" s="5">
        <v>1.11647656</v>
      </c>
      <c r="T36" s="5">
        <v>1.11552991</v>
      </c>
      <c r="U36" s="5">
        <v>1.1199817000000001</v>
      </c>
      <c r="V36" s="5">
        <v>1.1233838599999999</v>
      </c>
      <c r="W36" s="5">
        <v>1.1263966999999999</v>
      </c>
      <c r="X36" s="5">
        <v>1.1243333200000001</v>
      </c>
      <c r="Y36" s="5">
        <v>1.12242011</v>
      </c>
      <c r="Z36" s="5">
        <v>1.1206028699999999</v>
      </c>
      <c r="AA36" s="5">
        <v>1.11808189</v>
      </c>
      <c r="AB36" s="5">
        <v>1.1190232600000001</v>
      </c>
      <c r="AC36" s="5">
        <v>1.11671253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3805</v>
      </c>
      <c r="C37" s="5">
        <v>4379.6411185400002</v>
      </c>
      <c r="D37" s="5">
        <v>4984.0138713599999</v>
      </c>
      <c r="E37" s="5">
        <v>5618.5161946999997</v>
      </c>
      <c r="F37" s="5">
        <v>6284.2926933999997</v>
      </c>
      <c r="G37" s="5">
        <v>6983.0351500500001</v>
      </c>
      <c r="H37" s="5">
        <v>7715.94603697</v>
      </c>
      <c r="I37" s="5">
        <v>8484.1913417699998</v>
      </c>
      <c r="J37" s="5">
        <v>9288.9667979200003</v>
      </c>
      <c r="K37" s="5">
        <v>10134.76766066</v>
      </c>
      <c r="L37" s="5">
        <v>10586.523311700001</v>
      </c>
      <c r="M37" s="5">
        <v>10572.753356110001</v>
      </c>
      <c r="N37" s="5">
        <v>10557.49051</v>
      </c>
      <c r="O37" s="5">
        <v>10760.74067293</v>
      </c>
      <c r="P37" s="5">
        <v>10813.763077879999</v>
      </c>
      <c r="Q37" s="5">
        <v>10895.343057300001</v>
      </c>
      <c r="R37" s="5">
        <v>10992.48618525</v>
      </c>
      <c r="S37" s="5">
        <v>11088.63661469</v>
      </c>
      <c r="T37" s="5">
        <v>12021.183487599999</v>
      </c>
      <c r="U37" s="5">
        <v>12556.15311628</v>
      </c>
      <c r="V37" s="5">
        <v>13117.976613770001</v>
      </c>
      <c r="W37" s="5">
        <v>13283.4646994</v>
      </c>
      <c r="X37" s="5">
        <v>13451.197150550001</v>
      </c>
      <c r="Y37" s="5">
        <v>13618.84113769</v>
      </c>
      <c r="Z37" s="5">
        <v>13776.607943769999</v>
      </c>
      <c r="AA37" s="5">
        <v>14099.29181348</v>
      </c>
      <c r="AB37" s="5">
        <v>14372.16218619</v>
      </c>
      <c r="AC37" s="5">
        <v>14873.088357750001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25776890.75</v>
      </c>
      <c r="C38" s="5">
        <v>29669784.661482099</v>
      </c>
      <c r="D38" s="5">
        <v>33764021.4206926</v>
      </c>
      <c r="E38" s="5">
        <v>38048250.562785499</v>
      </c>
      <c r="F38" s="5">
        <v>42479550.322385401</v>
      </c>
      <c r="G38" s="5">
        <v>46967899.170428798</v>
      </c>
      <c r="H38" s="5">
        <v>51393235.140561603</v>
      </c>
      <c r="I38" s="5">
        <v>55661025.672932997</v>
      </c>
      <c r="J38" s="5">
        <v>59720345.676634602</v>
      </c>
      <c r="K38" s="5">
        <v>63533226.297846898</v>
      </c>
      <c r="L38" s="5">
        <v>65256518.484992102</v>
      </c>
      <c r="M38" s="5">
        <v>65086134.097712897</v>
      </c>
      <c r="N38" s="5">
        <v>64900635.160463199</v>
      </c>
      <c r="O38" s="5">
        <v>65684698.205127001</v>
      </c>
      <c r="P38" s="5">
        <v>65801487.1628341</v>
      </c>
      <c r="Q38" s="5">
        <v>66409348.621884599</v>
      </c>
      <c r="R38" s="5">
        <v>67216946.798704594</v>
      </c>
      <c r="S38" s="5">
        <v>68029320.360843003</v>
      </c>
      <c r="T38" s="5">
        <v>73451311.298090398</v>
      </c>
      <c r="U38" s="5">
        <v>76890984.472247601</v>
      </c>
      <c r="V38" s="5">
        <v>80373499.214049295</v>
      </c>
      <c r="W38" s="5">
        <v>81438894.518127501</v>
      </c>
      <c r="X38" s="5">
        <v>82519135.754092202</v>
      </c>
      <c r="Y38" s="5">
        <v>83596152.014704794</v>
      </c>
      <c r="Z38" s="5">
        <v>84488594.729730994</v>
      </c>
      <c r="AA38" s="5">
        <v>86704238.790675506</v>
      </c>
      <c r="AB38" s="5">
        <v>88121619.403055996</v>
      </c>
      <c r="AC38" s="5">
        <v>91266428.011333302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25776890.75</v>
      </c>
      <c r="C39" s="5">
        <v>29669784.661482099</v>
      </c>
      <c r="D39" s="5">
        <v>33764094.890559196</v>
      </c>
      <c r="E39" s="5">
        <v>38062517.2477898</v>
      </c>
      <c r="F39" s="5">
        <v>42572805.834119901</v>
      </c>
      <c r="G39" s="5">
        <v>47306421.594270699</v>
      </c>
      <c r="H39" s="5">
        <v>52271510.651193902</v>
      </c>
      <c r="I39" s="5">
        <v>57475971.962901697</v>
      </c>
      <c r="J39" s="5">
        <v>62927906.000076503</v>
      </c>
      <c r="K39" s="5">
        <v>68657765.772780001</v>
      </c>
      <c r="L39" s="5">
        <v>71718174.724814996</v>
      </c>
      <c r="M39" s="5">
        <v>71624890.456544399</v>
      </c>
      <c r="N39" s="5">
        <v>71521492.633492798</v>
      </c>
      <c r="O39" s="5">
        <v>72898406.495466501</v>
      </c>
      <c r="P39" s="5">
        <v>73257605.638605997</v>
      </c>
      <c r="Q39" s="5">
        <v>73810267.456424206</v>
      </c>
      <c r="R39" s="5">
        <v>74468361.489605904</v>
      </c>
      <c r="S39" s="5">
        <v>75119730.508116201</v>
      </c>
      <c r="T39" s="5">
        <v>81437249.262949497</v>
      </c>
      <c r="U39" s="5">
        <v>85061389.518685997</v>
      </c>
      <c r="V39" s="5">
        <v>88867450.731712595</v>
      </c>
      <c r="W39" s="5">
        <v>89988546.212328494</v>
      </c>
      <c r="X39" s="5">
        <v>91124846.098918602</v>
      </c>
      <c r="Y39" s="5">
        <v>92260546.688001201</v>
      </c>
      <c r="Z39" s="5">
        <v>93329334.526156694</v>
      </c>
      <c r="AA39" s="5">
        <v>95515349.468706101</v>
      </c>
      <c r="AB39" s="5">
        <v>97363903.946054205</v>
      </c>
      <c r="AC39" s="5">
        <v>100757417.53291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4364.6560916600001</v>
      </c>
      <c r="C40" s="5">
        <v>5023.8179467399996</v>
      </c>
      <c r="D40" s="5">
        <v>5717.0844952899997</v>
      </c>
      <c r="E40" s="5">
        <v>6444.91220376</v>
      </c>
      <c r="F40" s="5">
        <v>7208.6140304999999</v>
      </c>
      <c r="G40" s="5">
        <v>8010.1305928900001</v>
      </c>
      <c r="H40" s="5">
        <v>8850.8412281700002</v>
      </c>
      <c r="I40" s="5">
        <v>9732.0834225199997</v>
      </c>
      <c r="J40" s="5">
        <v>10655.22878313</v>
      </c>
      <c r="K40" s="5">
        <v>11625.4337471</v>
      </c>
      <c r="L40" s="5">
        <v>12143.63560104</v>
      </c>
      <c r="M40" s="5">
        <v>12127.84029998</v>
      </c>
      <c r="N40" s="5">
        <v>12110.33252751</v>
      </c>
      <c r="O40" s="5">
        <v>12343.477616009999</v>
      </c>
      <c r="P40" s="5">
        <v>12404.29878888</v>
      </c>
      <c r="Q40" s="5">
        <v>12497.87790954</v>
      </c>
      <c r="R40" s="5">
        <v>12609.30927489</v>
      </c>
      <c r="S40" s="5">
        <v>12719.601931290001</v>
      </c>
      <c r="T40" s="5">
        <v>13789.311889140001</v>
      </c>
      <c r="U40" s="5">
        <v>14402.96719759</v>
      </c>
      <c r="V40" s="5">
        <v>15047.426159680001</v>
      </c>
      <c r="W40" s="5">
        <v>15237.25495891</v>
      </c>
      <c r="X40" s="5">
        <v>15429.65823477</v>
      </c>
      <c r="Y40" s="5">
        <v>15621.96003496</v>
      </c>
      <c r="Z40" s="5">
        <v>15802.931874960001</v>
      </c>
      <c r="AA40" s="5">
        <v>16173.07750377</v>
      </c>
      <c r="AB40" s="5">
        <v>16486.082847919999</v>
      </c>
      <c r="AC40" s="5">
        <v>17060.687438239998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44.50467699</v>
      </c>
      <c r="D41" s="5">
        <v>50.646142339999997</v>
      </c>
      <c r="E41" s="5">
        <v>57.093775870000002</v>
      </c>
      <c r="F41" s="5">
        <v>63.859208750000001</v>
      </c>
      <c r="G41" s="5">
        <v>70.959632389999996</v>
      </c>
      <c r="H41" s="5">
        <v>78.407265980000005</v>
      </c>
      <c r="I41" s="5">
        <v>86.21395794</v>
      </c>
      <c r="J41" s="5">
        <v>94.391858999999997</v>
      </c>
      <c r="K41" s="5">
        <v>102.98664866</v>
      </c>
      <c r="L41" s="5">
        <v>107.57726209</v>
      </c>
      <c r="M41" s="5">
        <v>107.43733568</v>
      </c>
      <c r="N41" s="5">
        <v>107.28223895000001</v>
      </c>
      <c r="O41" s="5">
        <v>109.34760974</v>
      </c>
      <c r="P41" s="5">
        <v>109.88640846</v>
      </c>
      <c r="Q41" s="5">
        <v>110.71540118</v>
      </c>
      <c r="R41" s="5">
        <v>111.70254223000001</v>
      </c>
      <c r="S41" s="5">
        <v>112.67959576</v>
      </c>
      <c r="T41" s="5">
        <v>122.15587389</v>
      </c>
      <c r="U41" s="5">
        <v>127.59208427999999</v>
      </c>
      <c r="V41" s="5">
        <v>133.30117609999999</v>
      </c>
      <c r="W41" s="5">
        <v>134.98281932</v>
      </c>
      <c r="X41" s="5">
        <v>136.68726914999999</v>
      </c>
      <c r="Y41" s="5">
        <v>138.39082002999999</v>
      </c>
      <c r="Z41" s="5">
        <v>139.99400179</v>
      </c>
      <c r="AA41" s="5">
        <v>143.27302420000001</v>
      </c>
      <c r="AB41" s="5">
        <v>146.04585592000001</v>
      </c>
      <c r="AC41" s="5">
        <v>151.1361263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7.7330670000000004E-2</v>
      </c>
      <c r="C42" s="5">
        <v>8.9009350000000001E-2</v>
      </c>
      <c r="D42" s="5">
        <v>0.10129228</v>
      </c>
      <c r="E42" s="5">
        <v>0.11418755</v>
      </c>
      <c r="F42" s="5">
        <v>0.12771842</v>
      </c>
      <c r="G42" s="5">
        <v>0.14191925999999999</v>
      </c>
      <c r="H42" s="5">
        <v>0.15681453000000001</v>
      </c>
      <c r="I42" s="5">
        <v>0.17242792000000001</v>
      </c>
      <c r="J42" s="5">
        <v>0.18878371999999999</v>
      </c>
      <c r="K42" s="5">
        <v>0.2059733</v>
      </c>
      <c r="L42" s="5">
        <v>0.21515451999999999</v>
      </c>
      <c r="M42" s="5">
        <v>0.21487466999999999</v>
      </c>
      <c r="N42" s="5">
        <v>0.21456448</v>
      </c>
      <c r="O42" s="5">
        <v>0.21869522</v>
      </c>
      <c r="P42" s="5">
        <v>0.21977282000000001</v>
      </c>
      <c r="Q42" s="5">
        <v>0.22143080000000001</v>
      </c>
      <c r="R42" s="5">
        <v>0.22340508000000001</v>
      </c>
      <c r="S42" s="5">
        <v>0.22535918999999999</v>
      </c>
      <c r="T42" s="5">
        <v>0.24431174999999999</v>
      </c>
      <c r="U42" s="5">
        <v>0.25518416999999999</v>
      </c>
      <c r="V42" s="5">
        <v>0.26660234999999999</v>
      </c>
      <c r="W42" s="5">
        <v>0.26996564000000001</v>
      </c>
      <c r="X42" s="5">
        <v>0.27337454</v>
      </c>
      <c r="Y42" s="5">
        <v>0.27678164</v>
      </c>
      <c r="Z42" s="5">
        <v>0.27998800000000001</v>
      </c>
      <c r="AA42" s="5">
        <v>0.28654605</v>
      </c>
      <c r="AB42" s="5">
        <v>0.29209171</v>
      </c>
      <c r="AC42" s="5">
        <v>0.30227225000000002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4104.0517261799996</v>
      </c>
      <c r="C43" s="5">
        <v>4723.8564238199997</v>
      </c>
      <c r="D43" s="5">
        <v>5375.7294959499995</v>
      </c>
      <c r="E43" s="5">
        <v>6060.1001543800003</v>
      </c>
      <c r="F43" s="5">
        <v>6778.2029635199997</v>
      </c>
      <c r="G43" s="5">
        <v>7531.8626705799998</v>
      </c>
      <c r="H43" s="5">
        <v>8322.3762554900004</v>
      </c>
      <c r="I43" s="5">
        <v>9151.0013459799993</v>
      </c>
      <c r="J43" s="5">
        <v>10019.027653470001</v>
      </c>
      <c r="K43" s="5">
        <v>10931.303735130001</v>
      </c>
      <c r="L43" s="5">
        <v>11418.564854570001</v>
      </c>
      <c r="M43" s="5">
        <v>11403.712657460001</v>
      </c>
      <c r="N43" s="5">
        <v>11387.25023698</v>
      </c>
      <c r="O43" s="5">
        <v>11606.474726349999</v>
      </c>
      <c r="P43" s="5">
        <v>11663.664395870001</v>
      </c>
      <c r="Q43" s="5">
        <v>11751.65610556</v>
      </c>
      <c r="R43" s="5">
        <v>11856.43414023</v>
      </c>
      <c r="S43" s="5">
        <v>11960.141455860001</v>
      </c>
      <c r="T43" s="5">
        <v>12965.981299090001</v>
      </c>
      <c r="U43" s="5">
        <v>13542.996549560001</v>
      </c>
      <c r="V43" s="5">
        <v>14148.976232790001</v>
      </c>
      <c r="W43" s="5">
        <v>14327.4707567</v>
      </c>
      <c r="X43" s="5">
        <v>14508.38604071</v>
      </c>
      <c r="Y43" s="5">
        <v>14689.20590795</v>
      </c>
      <c r="Z43" s="5">
        <v>14859.372302899999</v>
      </c>
      <c r="AA43" s="5">
        <v>15207.417320639999</v>
      </c>
      <c r="AB43" s="5">
        <v>15501.733779030001</v>
      </c>
      <c r="AC43" s="5">
        <v>16042.029946979999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260.60436548000001</v>
      </c>
      <c r="C44" s="5">
        <v>299.96152293</v>
      </c>
      <c r="D44" s="5">
        <v>341.35499934000001</v>
      </c>
      <c r="E44" s="5">
        <v>384.81204938000002</v>
      </c>
      <c r="F44" s="5">
        <v>430.41106697999999</v>
      </c>
      <c r="G44" s="5">
        <v>478.26792232000003</v>
      </c>
      <c r="H44" s="5">
        <v>528.46497267999996</v>
      </c>
      <c r="I44" s="5">
        <v>581.08207654</v>
      </c>
      <c r="J44" s="5">
        <v>636.20112965999999</v>
      </c>
      <c r="K44" s="5">
        <v>694.13001196000005</v>
      </c>
      <c r="L44" s="5">
        <v>725.07074647000002</v>
      </c>
      <c r="M44" s="5">
        <v>724.12764251999999</v>
      </c>
      <c r="N44" s="5">
        <v>723.08229052000002</v>
      </c>
      <c r="O44" s="5">
        <v>737.00288966999994</v>
      </c>
      <c r="P44" s="5">
        <v>740.63439301000005</v>
      </c>
      <c r="Q44" s="5">
        <v>746.22180398</v>
      </c>
      <c r="R44" s="5">
        <v>752.87513465999996</v>
      </c>
      <c r="S44" s="5">
        <v>759.46047543999998</v>
      </c>
      <c r="T44" s="5">
        <v>823.33059004999996</v>
      </c>
      <c r="U44" s="5">
        <v>859.97064803000001</v>
      </c>
      <c r="V44" s="5">
        <v>898.44992690000004</v>
      </c>
      <c r="W44" s="5">
        <v>909.78420220999999</v>
      </c>
      <c r="X44" s="5">
        <v>921.27219405999995</v>
      </c>
      <c r="Y44" s="5">
        <v>932.75412702000006</v>
      </c>
      <c r="Z44" s="5">
        <v>943.55957206000005</v>
      </c>
      <c r="AA44" s="5">
        <v>965.66018312999995</v>
      </c>
      <c r="AB44" s="5">
        <v>984.34906889000001</v>
      </c>
      <c r="AC44" s="5">
        <v>1018.65749126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1.1671653399999999</v>
      </c>
      <c r="E45" s="5">
        <v>1.1562028200000001</v>
      </c>
      <c r="F45" s="5">
        <v>1.1471663000000001</v>
      </c>
      <c r="G45" s="5">
        <v>1.1396707399999999</v>
      </c>
      <c r="H45" s="5">
        <v>1.1332781199999999</v>
      </c>
      <c r="I45" s="5">
        <v>1.1277499200000001</v>
      </c>
      <c r="J45" s="5">
        <v>1.12291911</v>
      </c>
      <c r="K45" s="5">
        <v>1.1190201099999999</v>
      </c>
      <c r="L45" s="5">
        <v>1.1151772099999999</v>
      </c>
      <c r="M45" s="5">
        <v>1.07135881</v>
      </c>
      <c r="N45" s="5">
        <v>1.02430697</v>
      </c>
      <c r="O45" s="5">
        <v>1.0241604099999999</v>
      </c>
      <c r="P45" s="5">
        <v>1.0453864100000001</v>
      </c>
      <c r="Q45" s="5">
        <v>1.03069476</v>
      </c>
      <c r="R45" s="5">
        <v>1.0333785499999999</v>
      </c>
      <c r="S45" s="5">
        <v>1.0347856600000001</v>
      </c>
      <c r="T45" s="5">
        <v>1.03461223</v>
      </c>
      <c r="U45" s="5">
        <v>1.1118967500000001</v>
      </c>
      <c r="V45" s="5">
        <v>1.07128435</v>
      </c>
      <c r="W45" s="5">
        <v>1.0715332</v>
      </c>
      <c r="X45" s="5">
        <v>1.03857986</v>
      </c>
      <c r="Y45" s="5">
        <v>1.03859196</v>
      </c>
      <c r="Z45" s="5">
        <v>1.0384237199999999</v>
      </c>
      <c r="AA45" s="5">
        <v>1.0375225100000001</v>
      </c>
      <c r="AB45" s="5">
        <v>1.0496642</v>
      </c>
      <c r="AC45" s="5">
        <v>1.0454907499999999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1.1805360300000001</v>
      </c>
      <c r="D46" s="5">
        <v>1.16717534</v>
      </c>
      <c r="E46" s="5">
        <v>1.1562128199999999</v>
      </c>
      <c r="F46" s="5">
        <v>1.1471762599999999</v>
      </c>
      <c r="G46" s="5">
        <v>1.13968074</v>
      </c>
      <c r="H46" s="5">
        <v>1.13328812</v>
      </c>
      <c r="I46" s="5">
        <v>1.1277599199999999</v>
      </c>
      <c r="J46" s="5">
        <v>1.1229291100000001</v>
      </c>
      <c r="K46" s="5">
        <v>1.11903011</v>
      </c>
      <c r="L46" s="5">
        <v>1.07135881</v>
      </c>
      <c r="M46" s="5">
        <v>1.02430697</v>
      </c>
      <c r="N46" s="5">
        <v>1.0241604099999999</v>
      </c>
      <c r="O46" s="5">
        <v>1.0453864100000001</v>
      </c>
      <c r="P46" s="5">
        <v>1.03069476</v>
      </c>
      <c r="Q46" s="5">
        <v>1.0333785499999999</v>
      </c>
      <c r="R46" s="5">
        <v>1.0347856600000001</v>
      </c>
      <c r="S46" s="5">
        <v>1.03461223</v>
      </c>
      <c r="T46" s="5">
        <v>1.1118967500000001</v>
      </c>
      <c r="U46" s="5">
        <v>1.07128435</v>
      </c>
      <c r="V46" s="5">
        <v>1.0715332</v>
      </c>
      <c r="W46" s="5">
        <v>1.03857986</v>
      </c>
      <c r="X46" s="5">
        <v>1.03859196</v>
      </c>
      <c r="Y46" s="5">
        <v>1.0384237199999999</v>
      </c>
      <c r="Z46" s="5">
        <v>1.0375225100000001</v>
      </c>
      <c r="AA46" s="5">
        <v>1.0496642</v>
      </c>
      <c r="AB46" s="5">
        <v>1.0454907499999999</v>
      </c>
      <c r="AC46" s="5">
        <v>1.0613886299999999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1.1805360300000001</v>
      </c>
      <c r="D47" s="5">
        <v>1.16717534</v>
      </c>
      <c r="E47" s="5">
        <v>1.1562128199999999</v>
      </c>
      <c r="F47" s="5">
        <v>1.1471762999999999</v>
      </c>
      <c r="G47" s="5">
        <v>1.13968074</v>
      </c>
      <c r="H47" s="5">
        <v>1.13328812</v>
      </c>
      <c r="I47" s="5">
        <v>1.1277599199999999</v>
      </c>
      <c r="J47" s="5">
        <v>1.1229291100000001</v>
      </c>
      <c r="K47" s="5">
        <v>1.11903011</v>
      </c>
      <c r="L47" s="5">
        <v>1.11518721</v>
      </c>
      <c r="M47" s="5">
        <v>1.11535954</v>
      </c>
      <c r="N47" s="5">
        <v>1.11795051</v>
      </c>
      <c r="O47" s="5">
        <v>1.12062621</v>
      </c>
      <c r="P47" s="5">
        <v>1.1213543100000001</v>
      </c>
      <c r="Q47" s="5">
        <v>1.1235311800000001</v>
      </c>
      <c r="R47" s="5">
        <v>1.1247434199999999</v>
      </c>
      <c r="S47" s="5">
        <v>1.12558296</v>
      </c>
      <c r="T47" s="5">
        <v>1.1264452700000001</v>
      </c>
      <c r="U47" s="5">
        <v>1.11865287</v>
      </c>
      <c r="V47" s="5">
        <v>1.1151454599999999</v>
      </c>
      <c r="W47" s="5">
        <v>1.11191833</v>
      </c>
      <c r="X47" s="5">
        <v>1.1126779499999999</v>
      </c>
      <c r="Y47" s="5">
        <v>1.1134482000000001</v>
      </c>
      <c r="Z47" s="5">
        <v>1.1142572100000001</v>
      </c>
      <c r="AA47" s="5">
        <v>1.11538498</v>
      </c>
      <c r="AB47" s="5">
        <v>1.11455371</v>
      </c>
      <c r="AC47" s="5">
        <v>1.11499557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15607</v>
      </c>
      <c r="C48" s="5">
        <v>15394.516178039999</v>
      </c>
      <c r="D48" s="5">
        <v>15137.87166716</v>
      </c>
      <c r="E48" s="5">
        <v>14864.29262711</v>
      </c>
      <c r="F48" s="5">
        <v>14591.815682979999</v>
      </c>
      <c r="G48" s="5">
        <v>14298.70501485</v>
      </c>
      <c r="H48" s="5">
        <v>13981.208287400001</v>
      </c>
      <c r="I48" s="5">
        <v>13638.160731530001</v>
      </c>
      <c r="J48" s="5">
        <v>13389.920194079999</v>
      </c>
      <c r="K48" s="5">
        <v>12985.421337690001</v>
      </c>
      <c r="L48" s="5">
        <v>12929.24634125</v>
      </c>
      <c r="M48" s="5">
        <v>13340.876507499999</v>
      </c>
      <c r="N48" s="5">
        <v>13764.637331239999</v>
      </c>
      <c r="O48" s="5">
        <v>14011.63063625</v>
      </c>
      <c r="P48" s="5">
        <v>14416.468118889999</v>
      </c>
      <c r="Q48" s="5">
        <v>14857.608307590001</v>
      </c>
      <c r="R48" s="5">
        <v>15317.59952007</v>
      </c>
      <c r="S48" s="5">
        <v>15792.269965289999</v>
      </c>
      <c r="T48" s="5">
        <v>15664.35882616</v>
      </c>
      <c r="U48" s="5">
        <v>15870.643764799999</v>
      </c>
      <c r="V48" s="5">
        <v>16055.69725458</v>
      </c>
      <c r="W48" s="5">
        <v>16510.965453510002</v>
      </c>
      <c r="X48" s="5">
        <v>16979.824170880001</v>
      </c>
      <c r="Y48" s="5">
        <v>17460.285696930001</v>
      </c>
      <c r="Z48" s="5">
        <v>17943.160679280001</v>
      </c>
      <c r="AA48" s="5">
        <v>18370.361271760001</v>
      </c>
      <c r="AB48" s="5">
        <v>18778.75814754</v>
      </c>
      <c r="AC48" s="5">
        <v>19092.37690033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53343391.75</v>
      </c>
      <c r="C49" s="5">
        <v>49737490.081592001</v>
      </c>
      <c r="D49" s="5">
        <v>45735920.907468997</v>
      </c>
      <c r="E49" s="5">
        <v>41517471.501563698</v>
      </c>
      <c r="F49" s="5">
        <v>37138204.881999798</v>
      </c>
      <c r="G49" s="5">
        <v>32717785.9247743</v>
      </c>
      <c r="H49" s="5">
        <v>28420297.3105263</v>
      </c>
      <c r="I49" s="5">
        <v>24379837.4202298</v>
      </c>
      <c r="J49" s="5">
        <v>20780991.455369499</v>
      </c>
      <c r="K49" s="5">
        <v>17459332.4140861</v>
      </c>
      <c r="L49" s="5">
        <v>16093996.209608</v>
      </c>
      <c r="M49" s="5">
        <v>16891842.093221001</v>
      </c>
      <c r="N49" s="5">
        <v>17734470.302802</v>
      </c>
      <c r="O49" s="5">
        <v>17797665.057307001</v>
      </c>
      <c r="P49" s="5">
        <v>18453818.6679282</v>
      </c>
      <c r="Q49" s="5">
        <v>19381691.865466099</v>
      </c>
      <c r="R49" s="5">
        <v>20417797.5820367</v>
      </c>
      <c r="S49" s="5">
        <v>21509315.570119999</v>
      </c>
      <c r="T49" s="5">
        <v>20225427.642525598</v>
      </c>
      <c r="U49" s="5">
        <v>20325989.123877302</v>
      </c>
      <c r="V49" s="5">
        <v>20292360.989634398</v>
      </c>
      <c r="W49" s="5">
        <v>21083707.986662999</v>
      </c>
      <c r="X49" s="5">
        <v>21901019.3010973</v>
      </c>
      <c r="Y49" s="5">
        <v>22744901.626339599</v>
      </c>
      <c r="Z49" s="5">
        <v>23520351.041477699</v>
      </c>
      <c r="AA49" s="5">
        <v>24267951.047156699</v>
      </c>
      <c r="AB49" s="5">
        <v>24670481.926520299</v>
      </c>
      <c r="AC49" s="5">
        <v>24922492.185222901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53343391.75</v>
      </c>
      <c r="C50" s="5">
        <v>49737490.081592001</v>
      </c>
      <c r="D50" s="5">
        <v>45735920.907468997</v>
      </c>
      <c r="E50" s="5">
        <v>41517471.501563698</v>
      </c>
      <c r="F50" s="5">
        <v>37138204.881999798</v>
      </c>
      <c r="G50" s="5">
        <v>32717785.9247743</v>
      </c>
      <c r="H50" s="5">
        <v>28420297.3105263</v>
      </c>
      <c r="I50" s="5">
        <v>24379837.4202298</v>
      </c>
      <c r="J50" s="5">
        <v>20780991.455369499</v>
      </c>
      <c r="K50" s="5">
        <v>17459332.4140861</v>
      </c>
      <c r="L50" s="5">
        <v>16093996.209608</v>
      </c>
      <c r="M50" s="5">
        <v>16891842.093221001</v>
      </c>
      <c r="N50" s="5">
        <v>17734470.302802</v>
      </c>
      <c r="O50" s="5">
        <v>17797665.057307001</v>
      </c>
      <c r="P50" s="5">
        <v>18453818.6679282</v>
      </c>
      <c r="Q50" s="5">
        <v>19381691.865466099</v>
      </c>
      <c r="R50" s="5">
        <v>20417797.5820367</v>
      </c>
      <c r="S50" s="5">
        <v>21509315.570119999</v>
      </c>
      <c r="T50" s="5">
        <v>20225427.642525598</v>
      </c>
      <c r="U50" s="5">
        <v>20325989.123877302</v>
      </c>
      <c r="V50" s="5">
        <v>20292360.989634398</v>
      </c>
      <c r="W50" s="5">
        <v>21083707.986662999</v>
      </c>
      <c r="X50" s="5">
        <v>21901019.3010973</v>
      </c>
      <c r="Y50" s="5">
        <v>22744901.626339599</v>
      </c>
      <c r="Z50" s="5">
        <v>23520351.041477699</v>
      </c>
      <c r="AA50" s="5">
        <v>24267951.047156699</v>
      </c>
      <c r="AB50" s="5">
        <v>24670481.926520299</v>
      </c>
      <c r="AC50" s="5">
        <v>24922492.185222901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4261.2586279699999</v>
      </c>
      <c r="C51" s="5">
        <v>4132.9796256299996</v>
      </c>
      <c r="D51" s="5">
        <v>3986.6717925500002</v>
      </c>
      <c r="E51" s="5">
        <v>3831.8606520100002</v>
      </c>
      <c r="F51" s="5">
        <v>3673.3345706800001</v>
      </c>
      <c r="G51" s="5">
        <v>3509.8914347</v>
      </c>
      <c r="H51" s="5">
        <v>3344.82327618</v>
      </c>
      <c r="I51" s="5">
        <v>3181.18121118</v>
      </c>
      <c r="J51" s="5">
        <v>3046.2935369000002</v>
      </c>
      <c r="K51" s="5">
        <v>2888.5367124499999</v>
      </c>
      <c r="L51" s="5">
        <v>2844.5695965099999</v>
      </c>
      <c r="M51" s="5">
        <v>2942.0977470799999</v>
      </c>
      <c r="N51" s="5">
        <v>3043.0190197100001</v>
      </c>
      <c r="O51" s="5">
        <v>3091.4002818200001</v>
      </c>
      <c r="P51" s="5">
        <v>3184.1829901599999</v>
      </c>
      <c r="Q51" s="5">
        <v>3290.4800280700001</v>
      </c>
      <c r="R51" s="5">
        <v>3402.9928094100001</v>
      </c>
      <c r="S51" s="5">
        <v>3519.64139015</v>
      </c>
      <c r="T51" s="5">
        <v>3464.0577153600002</v>
      </c>
      <c r="U51" s="5">
        <v>3505.6308734600002</v>
      </c>
      <c r="V51" s="5">
        <v>3539.9035159700002</v>
      </c>
      <c r="W51" s="5">
        <v>3645.5485218399999</v>
      </c>
      <c r="X51" s="5">
        <v>3754.4043354400001</v>
      </c>
      <c r="Y51" s="5">
        <v>3866.1088148399999</v>
      </c>
      <c r="Z51" s="5">
        <v>3976.6012141900001</v>
      </c>
      <c r="AA51" s="5">
        <v>4075.8561094299998</v>
      </c>
      <c r="AB51" s="5">
        <v>4163.1254192300003</v>
      </c>
      <c r="AC51" s="5">
        <v>4228.7484946200002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12185.685069990001</v>
      </c>
      <c r="D52" s="5">
        <v>11205.30062233</v>
      </c>
      <c r="E52" s="5">
        <v>10171.780517880001</v>
      </c>
      <c r="F52" s="5">
        <v>9098.8601960899996</v>
      </c>
      <c r="G52" s="5">
        <v>8015.8575515700004</v>
      </c>
      <c r="H52" s="5">
        <v>6962.9728410799999</v>
      </c>
      <c r="I52" s="5">
        <v>5973.0601679600004</v>
      </c>
      <c r="J52" s="5">
        <v>5091.3429065700002</v>
      </c>
      <c r="K52" s="5">
        <v>4277.53644145</v>
      </c>
      <c r="L52" s="5">
        <v>3943.0290713499999</v>
      </c>
      <c r="M52" s="5">
        <v>4138.5013128399996</v>
      </c>
      <c r="N52" s="5">
        <v>4344.9452241899999</v>
      </c>
      <c r="O52" s="5">
        <v>4360.4279390399997</v>
      </c>
      <c r="P52" s="5">
        <v>4521.1855736400003</v>
      </c>
      <c r="Q52" s="5">
        <v>4748.5145070400004</v>
      </c>
      <c r="R52" s="5">
        <v>5002.3604076000001</v>
      </c>
      <c r="S52" s="5">
        <v>5269.7823146800001</v>
      </c>
      <c r="T52" s="5">
        <v>4955.2297724199998</v>
      </c>
      <c r="U52" s="5">
        <v>4979.8673353499998</v>
      </c>
      <c r="V52" s="5">
        <v>4971.6284424599999</v>
      </c>
      <c r="W52" s="5">
        <v>5165.50845673</v>
      </c>
      <c r="X52" s="5">
        <v>5365.7497287699998</v>
      </c>
      <c r="Y52" s="5">
        <v>5572.50089845</v>
      </c>
      <c r="Z52" s="5">
        <v>5762.4860051599999</v>
      </c>
      <c r="AA52" s="5">
        <v>5945.64800655</v>
      </c>
      <c r="AB52" s="5">
        <v>6044.2680719999998</v>
      </c>
      <c r="AC52" s="5">
        <v>6106.0105853799996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26.138261960000001</v>
      </c>
      <c r="C53" s="5">
        <v>24.37137014</v>
      </c>
      <c r="D53" s="5">
        <v>22.410601239999998</v>
      </c>
      <c r="E53" s="5">
        <v>20.343561040000001</v>
      </c>
      <c r="F53" s="5">
        <v>18.197720390000001</v>
      </c>
      <c r="G53" s="5">
        <v>16.0317151</v>
      </c>
      <c r="H53" s="5">
        <v>13.92594568</v>
      </c>
      <c r="I53" s="5">
        <v>11.94612034</v>
      </c>
      <c r="J53" s="5">
        <v>10.182685810000001</v>
      </c>
      <c r="K53" s="5">
        <v>8.5550728800000009</v>
      </c>
      <c r="L53" s="5">
        <v>7.8860581400000003</v>
      </c>
      <c r="M53" s="5">
        <v>8.2770026300000001</v>
      </c>
      <c r="N53" s="5">
        <v>8.68989045</v>
      </c>
      <c r="O53" s="5">
        <v>8.7208558800000002</v>
      </c>
      <c r="P53" s="5">
        <v>9.0423711499999992</v>
      </c>
      <c r="Q53" s="5">
        <v>9.4970290100000003</v>
      </c>
      <c r="R53" s="5">
        <v>10.004720819999999</v>
      </c>
      <c r="S53" s="5">
        <v>10.539564629999999</v>
      </c>
      <c r="T53" s="5">
        <v>9.9104595399999997</v>
      </c>
      <c r="U53" s="5">
        <v>9.9597346699999996</v>
      </c>
      <c r="V53" s="5">
        <v>9.9432568799999999</v>
      </c>
      <c r="W53" s="5">
        <v>10.331016910000001</v>
      </c>
      <c r="X53" s="5">
        <v>10.73149946</v>
      </c>
      <c r="Y53" s="5">
        <v>11.145001799999999</v>
      </c>
      <c r="Z53" s="5">
        <v>11.524972010000001</v>
      </c>
      <c r="AA53" s="5">
        <v>11.89129601</v>
      </c>
      <c r="AB53" s="5">
        <v>12.08853614</v>
      </c>
      <c r="AC53" s="5">
        <v>12.21202117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2959.6798692699999</v>
      </c>
      <c r="C54" s="5">
        <v>2919.3848676399998</v>
      </c>
      <c r="D54" s="5">
        <v>2870.7153224100002</v>
      </c>
      <c r="E54" s="5">
        <v>2818.8343473700002</v>
      </c>
      <c r="F54" s="5">
        <v>2767.1623715599999</v>
      </c>
      <c r="G54" s="5">
        <v>2711.5774581300002</v>
      </c>
      <c r="H54" s="5">
        <v>2651.3680218</v>
      </c>
      <c r="I54" s="5">
        <v>2586.31317812</v>
      </c>
      <c r="J54" s="5">
        <v>2539.23734539</v>
      </c>
      <c r="K54" s="5">
        <v>2462.52900155</v>
      </c>
      <c r="L54" s="5">
        <v>2451.8760889999999</v>
      </c>
      <c r="M54" s="5">
        <v>2529.9367999999999</v>
      </c>
      <c r="N54" s="5">
        <v>2610.2979443200002</v>
      </c>
      <c r="O54" s="5">
        <v>2657.1372544199999</v>
      </c>
      <c r="P54" s="5">
        <v>2733.9098146599999</v>
      </c>
      <c r="Q54" s="5">
        <v>2817.5667465500001</v>
      </c>
      <c r="R54" s="5">
        <v>2904.79854841</v>
      </c>
      <c r="S54" s="5">
        <v>2994.81409024</v>
      </c>
      <c r="T54" s="5">
        <v>2970.5572808900001</v>
      </c>
      <c r="U54" s="5">
        <v>3009.6767388399999</v>
      </c>
      <c r="V54" s="5">
        <v>3044.7699078300002</v>
      </c>
      <c r="W54" s="5">
        <v>3131.1060469600002</v>
      </c>
      <c r="X54" s="5">
        <v>3220.0194644899998</v>
      </c>
      <c r="Y54" s="5">
        <v>3311.1332151500001</v>
      </c>
      <c r="Z54" s="5">
        <v>3402.7046487799998</v>
      </c>
      <c r="AA54" s="5">
        <v>3483.7181038799999</v>
      </c>
      <c r="AB54" s="5">
        <v>3561.16566023</v>
      </c>
      <c r="AC54" s="5">
        <v>3620.6396853000001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1301.5787587</v>
      </c>
      <c r="C55" s="5">
        <v>1213.5947579900001</v>
      </c>
      <c r="D55" s="5">
        <v>1115.95647014</v>
      </c>
      <c r="E55" s="5">
        <v>1013.02630464</v>
      </c>
      <c r="F55" s="5">
        <v>906.17219911999996</v>
      </c>
      <c r="G55" s="5">
        <v>798.31397656000001</v>
      </c>
      <c r="H55" s="5">
        <v>693.45525438000004</v>
      </c>
      <c r="I55" s="5">
        <v>594.86803305000001</v>
      </c>
      <c r="J55" s="5">
        <v>507.05619151000002</v>
      </c>
      <c r="K55" s="5">
        <v>426.00771090000001</v>
      </c>
      <c r="L55" s="5">
        <v>392.69350751000002</v>
      </c>
      <c r="M55" s="5">
        <v>412.16094707000002</v>
      </c>
      <c r="N55" s="5">
        <v>432.72107539000001</v>
      </c>
      <c r="O55" s="5">
        <v>434.2630274</v>
      </c>
      <c r="P55" s="5">
        <v>450.27317549999998</v>
      </c>
      <c r="Q55" s="5">
        <v>472.91328152</v>
      </c>
      <c r="R55" s="5">
        <v>498.19426099999998</v>
      </c>
      <c r="S55" s="5">
        <v>524.82729990999997</v>
      </c>
      <c r="T55" s="5">
        <v>493.50043448000002</v>
      </c>
      <c r="U55" s="5">
        <v>495.95413461999999</v>
      </c>
      <c r="V55" s="5">
        <v>495.13360814999999</v>
      </c>
      <c r="W55" s="5">
        <v>514.44247486999996</v>
      </c>
      <c r="X55" s="5">
        <v>534.38487095000005</v>
      </c>
      <c r="Y55" s="5">
        <v>554.97559967999996</v>
      </c>
      <c r="Z55" s="5">
        <v>573.89656540999999</v>
      </c>
      <c r="AA55" s="5">
        <v>592.13800555</v>
      </c>
      <c r="AB55" s="5">
        <v>601.95975900999997</v>
      </c>
      <c r="AC55" s="5">
        <v>608.10880931999998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1.02748474</v>
      </c>
      <c r="E56" s="5">
        <v>1.02430087</v>
      </c>
      <c r="F56" s="5">
        <v>1.02284116</v>
      </c>
      <c r="G56" s="5">
        <v>1.0225719</v>
      </c>
      <c r="H56" s="5">
        <v>1.0207423600000001</v>
      </c>
      <c r="I56" s="5">
        <v>1.0185369</v>
      </c>
      <c r="J56" s="5">
        <v>1.0161079900000001</v>
      </c>
      <c r="K56" s="5">
        <v>1.02270635</v>
      </c>
      <c r="L56" s="5">
        <v>1.0101987400000001</v>
      </c>
      <c r="M56" s="5">
        <v>1.03716041</v>
      </c>
      <c r="N56" s="5">
        <v>1.07483035</v>
      </c>
      <c r="O56" s="5">
        <v>1.07475426</v>
      </c>
      <c r="P56" s="5">
        <v>1.06035838</v>
      </c>
      <c r="Q56" s="5">
        <v>1.0717635000000001</v>
      </c>
      <c r="R56" s="5">
        <v>1.0735414000000001</v>
      </c>
      <c r="S56" s="5">
        <v>1.07391664</v>
      </c>
      <c r="T56" s="5">
        <v>1.07394642</v>
      </c>
      <c r="U56" s="5">
        <v>1.03322958</v>
      </c>
      <c r="V56" s="5">
        <v>1.0553844400000001</v>
      </c>
      <c r="W56" s="5">
        <v>1.05381262</v>
      </c>
      <c r="X56" s="5">
        <v>1.0712037000000001</v>
      </c>
      <c r="Y56" s="5">
        <v>1.07124668</v>
      </c>
      <c r="Z56" s="5">
        <v>1.0711416899999999</v>
      </c>
      <c r="AA56" s="5">
        <v>1.0704746000000001</v>
      </c>
      <c r="AB56" s="5">
        <v>1.0664672399999999</v>
      </c>
      <c r="AC56" s="5">
        <v>1.06482426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1.02748474</v>
      </c>
      <c r="D57" s="5">
        <v>1.02430087</v>
      </c>
      <c r="E57" s="5">
        <v>1.02284116</v>
      </c>
      <c r="F57" s="5">
        <v>1.0225719</v>
      </c>
      <c r="G57" s="5">
        <v>1.0207423600000001</v>
      </c>
      <c r="H57" s="5">
        <v>1.0185369</v>
      </c>
      <c r="I57" s="5">
        <v>1.0161079900000001</v>
      </c>
      <c r="J57" s="5">
        <v>1.02270635</v>
      </c>
      <c r="K57" s="5">
        <v>1.0101987400000001</v>
      </c>
      <c r="L57" s="5">
        <v>1.03716041</v>
      </c>
      <c r="M57" s="5">
        <v>1.07483035</v>
      </c>
      <c r="N57" s="5">
        <v>1.07475426</v>
      </c>
      <c r="O57" s="5">
        <v>1.06035838</v>
      </c>
      <c r="P57" s="5">
        <v>1.0717635000000001</v>
      </c>
      <c r="Q57" s="5">
        <v>1.0735414000000001</v>
      </c>
      <c r="R57" s="5">
        <v>1.07391664</v>
      </c>
      <c r="S57" s="5">
        <v>1.07394642</v>
      </c>
      <c r="T57" s="5">
        <v>1.03322958</v>
      </c>
      <c r="U57" s="5">
        <v>1.0553844400000001</v>
      </c>
      <c r="V57" s="5">
        <v>1.05381262</v>
      </c>
      <c r="W57" s="5">
        <v>1.0712037000000001</v>
      </c>
      <c r="X57" s="5">
        <v>1.07124668</v>
      </c>
      <c r="Y57" s="5">
        <v>1.0711416899999999</v>
      </c>
      <c r="Z57" s="5">
        <v>1.0704746000000001</v>
      </c>
      <c r="AA57" s="5">
        <v>1.0664672399999999</v>
      </c>
      <c r="AB57" s="5">
        <v>1.06482426</v>
      </c>
      <c r="AC57" s="5">
        <v>1.0590632499999999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1.0893181999999999</v>
      </c>
      <c r="D58" s="5">
        <v>1.0941561200000001</v>
      </c>
      <c r="E58" s="5">
        <v>1.09942768</v>
      </c>
      <c r="F58" s="5">
        <v>1.10513792</v>
      </c>
      <c r="G58" s="5">
        <v>1.1112873999999999</v>
      </c>
      <c r="H58" s="5">
        <v>1.11798766</v>
      </c>
      <c r="I58" s="5">
        <v>1.1253273699999999</v>
      </c>
      <c r="J58" s="5">
        <v>1.13340504</v>
      </c>
      <c r="K58" s="5">
        <v>1.1416735499999999</v>
      </c>
      <c r="L58" s="5">
        <v>1.15157574</v>
      </c>
      <c r="M58" s="5">
        <v>1.15828778</v>
      </c>
      <c r="N58" s="5">
        <v>1.1574833</v>
      </c>
      <c r="O58" s="5">
        <v>1.1566930799999999</v>
      </c>
      <c r="P58" s="5">
        <v>1.1578590200000001</v>
      </c>
      <c r="Q58" s="5">
        <v>1.1575398800000001</v>
      </c>
      <c r="R58" s="5">
        <v>1.1560373799999999</v>
      </c>
      <c r="S58" s="5">
        <v>1.1541956900000001</v>
      </c>
      <c r="T58" s="5">
        <v>1.15237302</v>
      </c>
      <c r="U58" s="5">
        <v>1.1540861200000001</v>
      </c>
      <c r="V58" s="5">
        <v>1.15331826</v>
      </c>
      <c r="W58" s="5">
        <v>1.15300848</v>
      </c>
      <c r="X58" s="5">
        <v>1.1520550000000001</v>
      </c>
      <c r="Y58" s="5">
        <v>1.1511107199999999</v>
      </c>
      <c r="Z58" s="5">
        <v>1.1502095699999999</v>
      </c>
      <c r="AA58" s="5">
        <v>1.14970683</v>
      </c>
      <c r="AB58" s="5">
        <v>1.1485279799999999</v>
      </c>
      <c r="AC58" s="5">
        <v>1.1487650700000001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794</v>
      </c>
      <c r="C59" s="5">
        <v>774.15</v>
      </c>
      <c r="D59" s="5">
        <v>754.79624999999999</v>
      </c>
      <c r="E59" s="5">
        <v>735.92634375</v>
      </c>
      <c r="F59" s="5">
        <v>717.52818516000002</v>
      </c>
      <c r="G59" s="5">
        <v>699.58998053000005</v>
      </c>
      <c r="H59" s="5">
        <v>682.10023101000002</v>
      </c>
      <c r="I59" s="5">
        <v>665.04772523999998</v>
      </c>
      <c r="J59" s="5">
        <v>648.42153211000004</v>
      </c>
      <c r="K59" s="5">
        <v>632.21099380999999</v>
      </c>
      <c r="L59" s="5">
        <v>616.40571895999994</v>
      </c>
      <c r="M59" s="5">
        <v>600.99557599000002</v>
      </c>
      <c r="N59" s="5">
        <v>585.97068659000001</v>
      </c>
      <c r="O59" s="5">
        <v>571.32141941999998</v>
      </c>
      <c r="P59" s="5">
        <v>557.03838394000002</v>
      </c>
      <c r="Q59" s="5">
        <v>543.11242433999996</v>
      </c>
      <c r="R59" s="5">
        <v>529.53461373000005</v>
      </c>
      <c r="S59" s="5">
        <v>516.29624838999996</v>
      </c>
      <c r="T59" s="5">
        <v>503.38884217999998</v>
      </c>
      <c r="U59" s="5">
        <v>490.80412111999999</v>
      </c>
      <c r="V59" s="5">
        <v>478.53401809000002</v>
      </c>
      <c r="W59" s="5">
        <v>466.57066764000001</v>
      </c>
      <c r="X59" s="5">
        <v>454.90640094999998</v>
      </c>
      <c r="Y59" s="5">
        <v>443.53374093000002</v>
      </c>
      <c r="Z59" s="5">
        <v>432.44539739999999</v>
      </c>
      <c r="AA59" s="5">
        <v>421.63426247000001</v>
      </c>
      <c r="AB59" s="5">
        <v>411.09340591</v>
      </c>
      <c r="AC59" s="5">
        <v>400.81607076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302162.25</v>
      </c>
      <c r="C60" s="5">
        <v>135338.29134934</v>
      </c>
      <c r="D60" s="5">
        <v>131954.45985754</v>
      </c>
      <c r="E60" s="5">
        <v>128606.64606566</v>
      </c>
      <c r="F60" s="5">
        <v>125163.65121606</v>
      </c>
      <c r="G60" s="5">
        <v>121421.15326455999</v>
      </c>
      <c r="H60" s="5">
        <v>117234.88813221001</v>
      </c>
      <c r="I60" s="5">
        <v>112586.26969518</v>
      </c>
      <c r="J60" s="5">
        <v>0.26357093999999998</v>
      </c>
      <c r="K60" s="5">
        <v>5.4000000000000002E-7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302162.25</v>
      </c>
      <c r="C61" s="5">
        <v>135338.29134934</v>
      </c>
      <c r="D61" s="5">
        <v>131954.74698793</v>
      </c>
      <c r="E61" s="5">
        <v>128654.86879553</v>
      </c>
      <c r="F61" s="5">
        <v>125438.42343600999</v>
      </c>
      <c r="G61" s="5">
        <v>122296.29956309999</v>
      </c>
      <c r="H61" s="5">
        <v>119238.35280916</v>
      </c>
      <c r="I61" s="5">
        <v>116257.38480694999</v>
      </c>
      <c r="J61" s="5">
        <v>0.27772724999999998</v>
      </c>
      <c r="K61" s="5">
        <v>5.8999999999999996E-7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482.29248938000001</v>
      </c>
      <c r="C62" s="5">
        <v>466.52737380999997</v>
      </c>
      <c r="D62" s="5">
        <v>454.86418744000002</v>
      </c>
      <c r="E62" s="5">
        <v>443.49255925</v>
      </c>
      <c r="F62" s="5">
        <v>432.40524355999997</v>
      </c>
      <c r="G62" s="5">
        <v>421.59496898999998</v>
      </c>
      <c r="H62" s="5">
        <v>411.05508221000002</v>
      </c>
      <c r="I62" s="5">
        <v>400.77870494000001</v>
      </c>
      <c r="J62" s="5">
        <v>388.12043366</v>
      </c>
      <c r="K62" s="5">
        <v>378.41741652000002</v>
      </c>
      <c r="L62" s="5">
        <v>368.95698110000001</v>
      </c>
      <c r="M62" s="5">
        <v>359.73305656999997</v>
      </c>
      <c r="N62" s="5">
        <v>350.73973016000002</v>
      </c>
      <c r="O62" s="5">
        <v>341.97123691000002</v>
      </c>
      <c r="P62" s="5">
        <v>333.42195598000001</v>
      </c>
      <c r="Q62" s="5">
        <v>325.08640708000001</v>
      </c>
      <c r="R62" s="5">
        <v>316.95924690999999</v>
      </c>
      <c r="S62" s="5">
        <v>309.03526572999999</v>
      </c>
      <c r="T62" s="5">
        <v>301.30938408999998</v>
      </c>
      <c r="U62" s="5">
        <v>293.77664949000001</v>
      </c>
      <c r="V62" s="5">
        <v>286.43223325000002</v>
      </c>
      <c r="W62" s="5">
        <v>279.27142742000001</v>
      </c>
      <c r="X62" s="5">
        <v>272.28964173000003</v>
      </c>
      <c r="Y62" s="5">
        <v>265.48240069000002</v>
      </c>
      <c r="Z62" s="5">
        <v>258.84534066999998</v>
      </c>
      <c r="AA62" s="5">
        <v>252.37420716</v>
      </c>
      <c r="AB62" s="5">
        <v>246.06485197999999</v>
      </c>
      <c r="AC62" s="5">
        <v>239.91323068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55.488699449999999</v>
      </c>
      <c r="D63" s="5">
        <v>54.101446269999997</v>
      </c>
      <c r="E63" s="5">
        <v>52.748496209999999</v>
      </c>
      <c r="F63" s="5">
        <v>51.429753609999999</v>
      </c>
      <c r="G63" s="5">
        <v>50.14148282</v>
      </c>
      <c r="H63" s="5">
        <v>48.887724650000003</v>
      </c>
      <c r="I63" s="5">
        <v>47.665527769999997</v>
      </c>
      <c r="J63" s="5">
        <v>1.1387000000000001E-4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0.24777304</v>
      </c>
      <c r="C64" s="5">
        <v>0.1109774</v>
      </c>
      <c r="D64" s="5">
        <v>0.10820289</v>
      </c>
      <c r="E64" s="5">
        <v>0.10549699</v>
      </c>
      <c r="F64" s="5">
        <v>0.10285951</v>
      </c>
      <c r="G64" s="5">
        <v>0.10028297</v>
      </c>
      <c r="H64" s="5">
        <v>9.777545E-2</v>
      </c>
      <c r="I64" s="5">
        <v>9.5331059999999995E-2</v>
      </c>
      <c r="J64" s="5">
        <v>2.2999999999999999E-7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475.25815219999998</v>
      </c>
      <c r="C65" s="5">
        <v>463.37669839</v>
      </c>
      <c r="D65" s="5">
        <v>451.79228093</v>
      </c>
      <c r="E65" s="5">
        <v>440.49747391</v>
      </c>
      <c r="F65" s="5">
        <v>429.48503706000002</v>
      </c>
      <c r="G65" s="5">
        <v>418.74791112999998</v>
      </c>
      <c r="H65" s="5">
        <v>408.27921335000002</v>
      </c>
      <c r="I65" s="5">
        <v>398.07223302</v>
      </c>
      <c r="J65" s="5">
        <v>388.12042719999999</v>
      </c>
      <c r="K65" s="5">
        <v>378.41741652000002</v>
      </c>
      <c r="L65" s="5">
        <v>368.95698110000001</v>
      </c>
      <c r="M65" s="5">
        <v>359.73305656999997</v>
      </c>
      <c r="N65" s="5">
        <v>350.73973016000002</v>
      </c>
      <c r="O65" s="5">
        <v>341.97123691000002</v>
      </c>
      <c r="P65" s="5">
        <v>333.42195598000001</v>
      </c>
      <c r="Q65" s="5">
        <v>325.08640708000001</v>
      </c>
      <c r="R65" s="5">
        <v>316.95924690999999</v>
      </c>
      <c r="S65" s="5">
        <v>309.03526572999999</v>
      </c>
      <c r="T65" s="5">
        <v>301.30938408999998</v>
      </c>
      <c r="U65" s="5">
        <v>293.77664949000001</v>
      </c>
      <c r="V65" s="5">
        <v>286.43223325000002</v>
      </c>
      <c r="W65" s="5">
        <v>279.27142742000001</v>
      </c>
      <c r="X65" s="5">
        <v>272.28964173000003</v>
      </c>
      <c r="Y65" s="5">
        <v>265.48240069000002</v>
      </c>
      <c r="Z65" s="5">
        <v>258.84534066999998</v>
      </c>
      <c r="AA65" s="5">
        <v>252.37420716</v>
      </c>
      <c r="AB65" s="5">
        <v>246.06485197999999</v>
      </c>
      <c r="AC65" s="5">
        <v>239.91323068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7.0343371799999996</v>
      </c>
      <c r="C66" s="5">
        <v>3.1506754199999998</v>
      </c>
      <c r="D66" s="5">
        <v>3.0719065099999998</v>
      </c>
      <c r="E66" s="5">
        <v>2.9950853500000001</v>
      </c>
      <c r="F66" s="5">
        <v>2.9202064999999999</v>
      </c>
      <c r="G66" s="5">
        <v>2.8470578500000001</v>
      </c>
      <c r="H66" s="5">
        <v>2.7758688500000002</v>
      </c>
      <c r="I66" s="5">
        <v>2.7064719199999998</v>
      </c>
      <c r="J66" s="5">
        <v>6.4699999999999999E-6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0.45938400000000001</v>
      </c>
      <c r="E67" s="5">
        <v>0.99999934000000001</v>
      </c>
      <c r="F67" s="5">
        <v>0.99999214999999997</v>
      </c>
      <c r="G67" s="5">
        <v>0.99999941000000003</v>
      </c>
      <c r="H67" s="5">
        <v>0.99994961000000004</v>
      </c>
      <c r="I67" s="5">
        <v>0.99999548000000005</v>
      </c>
      <c r="J67" s="5">
        <v>0.99999992000000004</v>
      </c>
      <c r="K67" s="5">
        <v>2.4499999999999998E-6</v>
      </c>
      <c r="L67" s="5">
        <v>2.1600000000000001E-6</v>
      </c>
      <c r="M67" s="5">
        <v>7.4662999999999997E-4</v>
      </c>
      <c r="N67" s="5">
        <v>0</v>
      </c>
      <c r="O67" s="5">
        <v>1.905E-4</v>
      </c>
      <c r="P67" s="5">
        <v>1.7066999999999999E-4</v>
      </c>
      <c r="Q67" s="5">
        <v>1.7935E-4</v>
      </c>
      <c r="R67" s="5">
        <v>0</v>
      </c>
      <c r="S67" s="5">
        <v>3.0578900000000002E-3</v>
      </c>
      <c r="T67" s="5">
        <v>4.3093699999999999E-3</v>
      </c>
      <c r="U67" s="5">
        <v>4.2725310000000002E-2</v>
      </c>
      <c r="V67" s="5">
        <v>5.3166350000000001E-2</v>
      </c>
      <c r="W67" s="5">
        <v>0.41343890999999999</v>
      </c>
      <c r="X67" s="5">
        <v>3.1464539999999999E-2</v>
      </c>
      <c r="Y67" s="5">
        <v>3.200368E-2</v>
      </c>
      <c r="Z67" s="5">
        <v>3.0800270000000001E-2</v>
      </c>
      <c r="AA67" s="5">
        <v>8.0792599999999996E-3</v>
      </c>
      <c r="AB67" s="5">
        <v>1</v>
      </c>
      <c r="AC67" s="5">
        <v>0.99999998999999995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0.45938400000000001</v>
      </c>
      <c r="D68" s="5">
        <v>0.99999934000000001</v>
      </c>
      <c r="E68" s="5">
        <v>0.99999214999999997</v>
      </c>
      <c r="F68" s="5">
        <v>0.99999941000000003</v>
      </c>
      <c r="G68" s="5">
        <v>0.99994961000000004</v>
      </c>
      <c r="H68" s="5">
        <v>0.99999548000000005</v>
      </c>
      <c r="I68" s="5">
        <v>0.99999992000000004</v>
      </c>
      <c r="J68" s="5">
        <v>2.4499999999999998E-6</v>
      </c>
      <c r="K68" s="5">
        <v>2.1600000000000001E-6</v>
      </c>
      <c r="L68" s="5">
        <v>7.4662999999999997E-4</v>
      </c>
      <c r="M68" s="5">
        <v>0</v>
      </c>
      <c r="N68" s="5">
        <v>1.905E-4</v>
      </c>
      <c r="O68" s="5">
        <v>1.7066999999999999E-4</v>
      </c>
      <c r="P68" s="5">
        <v>1.7935E-4</v>
      </c>
      <c r="Q68" s="5">
        <v>0</v>
      </c>
      <c r="R68" s="5">
        <v>3.0578900000000002E-3</v>
      </c>
      <c r="S68" s="5">
        <v>4.3093699999999999E-3</v>
      </c>
      <c r="T68" s="5">
        <v>4.2725310000000002E-2</v>
      </c>
      <c r="U68" s="5">
        <v>5.3166350000000001E-2</v>
      </c>
      <c r="V68" s="5">
        <v>0.41343890999999999</v>
      </c>
      <c r="W68" s="5">
        <v>3.1464539999999999E-2</v>
      </c>
      <c r="X68" s="5">
        <v>3.200368E-2</v>
      </c>
      <c r="Y68" s="5">
        <v>3.0800270000000001E-2</v>
      </c>
      <c r="Z68" s="5">
        <v>8.0792599999999996E-3</v>
      </c>
      <c r="AA68" s="5">
        <v>1</v>
      </c>
      <c r="AB68" s="5">
        <v>0.99999998999999995</v>
      </c>
      <c r="AC68" s="5">
        <v>0.99999996999999996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4.2892140000000003</v>
      </c>
      <c r="D69" s="5">
        <v>4.5582222400000001</v>
      </c>
      <c r="E69" s="5">
        <v>4.8421184500000001</v>
      </c>
      <c r="F69" s="5">
        <v>5.1460085299999996</v>
      </c>
      <c r="G69" s="5">
        <v>5.4742887700000002</v>
      </c>
      <c r="H69" s="5">
        <v>5.8253131700000003</v>
      </c>
      <c r="I69" s="5">
        <v>6.20006156</v>
      </c>
      <c r="J69" s="5">
        <v>6.5999784699999999</v>
      </c>
      <c r="K69" s="5">
        <v>7.0485642000000004</v>
      </c>
      <c r="L69" s="5">
        <v>7.50435812</v>
      </c>
      <c r="M69" s="5">
        <v>7.9796517400000004</v>
      </c>
      <c r="N69" s="5">
        <v>8.3425138499999996</v>
      </c>
      <c r="O69" s="5">
        <v>8.7242891799999995</v>
      </c>
      <c r="P69" s="5">
        <v>9.1322351200000007</v>
      </c>
      <c r="Q69" s="5">
        <v>9.5608199299999992</v>
      </c>
      <c r="R69" s="5">
        <v>9.9492416099999996</v>
      </c>
      <c r="S69" s="5">
        <v>10.33391104</v>
      </c>
      <c r="T69" s="5">
        <v>10.73498693</v>
      </c>
      <c r="U69" s="5">
        <v>11.03128989</v>
      </c>
      <c r="V69" s="5">
        <v>11.36363373</v>
      </c>
      <c r="W69" s="5">
        <v>11.72761743</v>
      </c>
      <c r="X69" s="5">
        <v>12.23261829</v>
      </c>
      <c r="Y69" s="5">
        <v>12.76211966</v>
      </c>
      <c r="Z69" s="5">
        <v>13.31885703</v>
      </c>
      <c r="AA69" s="5">
        <v>13.933015960000001</v>
      </c>
      <c r="AB69" s="5">
        <v>14.45620555</v>
      </c>
      <c r="AC69" s="5">
        <v>15.13307348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185.82813286999999</v>
      </c>
      <c r="D70" s="5">
        <v>364.85134312999998</v>
      </c>
      <c r="E70" s="5">
        <v>537.87653003000003</v>
      </c>
      <c r="F70" s="5">
        <v>705.86832608999998</v>
      </c>
      <c r="G70" s="5">
        <v>869.87544396999999</v>
      </c>
      <c r="H70" s="5">
        <v>1030.70076666</v>
      </c>
      <c r="I70" s="5">
        <v>1189.0641337100001</v>
      </c>
      <c r="J70" s="5">
        <v>1345.63048013</v>
      </c>
      <c r="K70" s="5">
        <v>1502.0316338499999</v>
      </c>
      <c r="L70" s="5">
        <v>1658.7770156300001</v>
      </c>
      <c r="M70" s="5">
        <v>1813.8504105500001</v>
      </c>
      <c r="N70" s="5">
        <v>1962.4059561500001</v>
      </c>
      <c r="O70" s="5">
        <v>2105.3621302000001</v>
      </c>
      <c r="P70" s="5">
        <v>2243.8009823399998</v>
      </c>
      <c r="Q70" s="5">
        <v>2385.32487489</v>
      </c>
      <c r="R70" s="5">
        <v>2513.2504508799998</v>
      </c>
      <c r="S70" s="5">
        <v>2635.2353030499999</v>
      </c>
      <c r="T70" s="5">
        <v>2751.95692689</v>
      </c>
      <c r="U70" s="5">
        <v>2859.7285427500001</v>
      </c>
      <c r="V70" s="5">
        <v>2960.2772860300001</v>
      </c>
      <c r="W70" s="5">
        <v>3057.21780137</v>
      </c>
      <c r="X70" s="5">
        <v>3150.6850478400002</v>
      </c>
      <c r="Y70" s="5">
        <v>3243.4054003000001</v>
      </c>
      <c r="Z70" s="5">
        <v>3335.6838600199999</v>
      </c>
      <c r="AA70" s="5">
        <v>3428.92383221</v>
      </c>
      <c r="AB70" s="5">
        <v>3519.1749818100002</v>
      </c>
      <c r="AC70" s="5">
        <v>3610.85755801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92.897946570000002</v>
      </c>
      <c r="D71" s="5">
        <v>183.41213972</v>
      </c>
      <c r="E71" s="5">
        <v>293.44429449</v>
      </c>
      <c r="F71" s="5">
        <v>378.99244780999999</v>
      </c>
      <c r="G71" s="5">
        <v>460.52880420000002</v>
      </c>
      <c r="H71" s="5">
        <v>549.70065990000001</v>
      </c>
      <c r="I71" s="5">
        <v>651.68574375000003</v>
      </c>
      <c r="J71" s="5">
        <v>679.96495806999997</v>
      </c>
      <c r="K71" s="5">
        <v>807.66756512999996</v>
      </c>
      <c r="L71" s="5">
        <v>951.35352035000005</v>
      </c>
      <c r="M71" s="5">
        <v>1077.88146667</v>
      </c>
      <c r="N71" s="5">
        <v>1199.28684481</v>
      </c>
      <c r="O71" s="5">
        <v>1312.19234865</v>
      </c>
      <c r="P71" s="5">
        <v>1387.6283031400001</v>
      </c>
      <c r="Q71" s="5">
        <v>1439.2451992599999</v>
      </c>
      <c r="R71" s="5">
        <v>1483.66502464</v>
      </c>
      <c r="S71" s="5">
        <v>1526.33388373</v>
      </c>
      <c r="T71" s="5">
        <v>1501.81035987</v>
      </c>
      <c r="U71" s="5">
        <v>1490.16523921</v>
      </c>
      <c r="V71" s="5">
        <v>1479.00731152</v>
      </c>
      <c r="W71" s="5">
        <v>1494.8170449199999</v>
      </c>
      <c r="X71" s="5">
        <v>1503.57417693</v>
      </c>
      <c r="Y71" s="5">
        <v>1520.9576112</v>
      </c>
      <c r="Z71" s="5">
        <v>1547.72293517</v>
      </c>
      <c r="AA71" s="5">
        <v>1551.2108369800001</v>
      </c>
      <c r="AB71" s="5">
        <v>1591.7595591199999</v>
      </c>
      <c r="AC71" s="5">
        <v>1592.76453838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92.897946570000002</v>
      </c>
      <c r="D72" s="5">
        <v>183.41213972</v>
      </c>
      <c r="E72" s="5">
        <v>293.44429449</v>
      </c>
      <c r="F72" s="5">
        <v>378.99244780999999</v>
      </c>
      <c r="G72" s="5">
        <v>460.52880420000002</v>
      </c>
      <c r="H72" s="5">
        <v>549.70065990000001</v>
      </c>
      <c r="I72" s="5">
        <v>651.68574375000003</v>
      </c>
      <c r="J72" s="5">
        <v>679.96495806999997</v>
      </c>
      <c r="K72" s="5">
        <v>807.66756512999996</v>
      </c>
      <c r="L72" s="5">
        <v>951.35352035000005</v>
      </c>
      <c r="M72" s="5">
        <v>1077.88146667</v>
      </c>
      <c r="N72" s="5">
        <v>1199.28684481</v>
      </c>
      <c r="O72" s="5">
        <v>1312.19234865</v>
      </c>
      <c r="P72" s="5">
        <v>1387.6283031400001</v>
      </c>
      <c r="Q72" s="5">
        <v>1439.2451992599999</v>
      </c>
      <c r="R72" s="5">
        <v>1483.66502464</v>
      </c>
      <c r="S72" s="5">
        <v>1526.33388373</v>
      </c>
      <c r="T72" s="5">
        <v>1501.81035987</v>
      </c>
      <c r="U72" s="5">
        <v>1490.16523921</v>
      </c>
      <c r="V72" s="5">
        <v>1479.00731152</v>
      </c>
      <c r="W72" s="5">
        <v>1494.8170449199999</v>
      </c>
      <c r="X72" s="5">
        <v>1503.57417693</v>
      </c>
      <c r="Y72" s="5">
        <v>1520.9576112</v>
      </c>
      <c r="Z72" s="5">
        <v>1547.72293517</v>
      </c>
      <c r="AA72" s="5">
        <v>1551.2108369800001</v>
      </c>
      <c r="AB72" s="5">
        <v>1591.7595591199999</v>
      </c>
      <c r="AC72" s="5">
        <v>1592.76453838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49.350999299999998</v>
      </c>
      <c r="D73" s="5">
        <v>96.894806549999998</v>
      </c>
      <c r="E73" s="5">
        <v>142.84600871000001</v>
      </c>
      <c r="F73" s="5">
        <v>187.46017391000001</v>
      </c>
      <c r="G73" s="5">
        <v>231.01608698000001</v>
      </c>
      <c r="H73" s="5">
        <v>273.72712710000002</v>
      </c>
      <c r="I73" s="5">
        <v>315.78453079000002</v>
      </c>
      <c r="J73" s="5">
        <v>357.36369115000002</v>
      </c>
      <c r="K73" s="5">
        <v>398.90035091999999</v>
      </c>
      <c r="L73" s="5">
        <v>440.52864621999998</v>
      </c>
      <c r="M73" s="5">
        <v>481.71268161</v>
      </c>
      <c r="N73" s="5">
        <v>521.16572427000006</v>
      </c>
      <c r="O73" s="5">
        <v>559.13164458000006</v>
      </c>
      <c r="P73" s="5">
        <v>595.89739972999996</v>
      </c>
      <c r="Q73" s="5">
        <v>633.48211017000006</v>
      </c>
      <c r="R73" s="5">
        <v>667.45546465999996</v>
      </c>
      <c r="S73" s="5">
        <v>699.85113802000001</v>
      </c>
      <c r="T73" s="5">
        <v>730.84814920999997</v>
      </c>
      <c r="U73" s="5">
        <v>759.46851576999995</v>
      </c>
      <c r="V73" s="5">
        <v>786.17073631000005</v>
      </c>
      <c r="W73" s="5">
        <v>811.91510385000004</v>
      </c>
      <c r="X73" s="5">
        <v>836.73699054999997</v>
      </c>
      <c r="Y73" s="5">
        <v>861.36064604000001</v>
      </c>
      <c r="Z73" s="5">
        <v>885.86707881999996</v>
      </c>
      <c r="AA73" s="5">
        <v>910.62853653000002</v>
      </c>
      <c r="AB73" s="5">
        <v>934.59677352999995</v>
      </c>
      <c r="AC73" s="5">
        <v>958.94460490999995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5.1674499999999996E-3</v>
      </c>
      <c r="D74" s="5">
        <v>1.0202299999999999E-2</v>
      </c>
      <c r="E74" s="5">
        <v>1.6322840000000002E-2</v>
      </c>
      <c r="F74" s="5">
        <v>2.1081450000000002E-2</v>
      </c>
      <c r="G74" s="5">
        <v>2.561691E-2</v>
      </c>
      <c r="H74" s="5">
        <v>3.0577099999999999E-2</v>
      </c>
      <c r="I74" s="5">
        <v>3.6250020000000001E-2</v>
      </c>
      <c r="J74" s="5">
        <v>3.7823049999999997E-2</v>
      </c>
      <c r="K74" s="5">
        <v>4.4926510000000003E-2</v>
      </c>
      <c r="L74" s="5">
        <v>5.2919040000000001E-2</v>
      </c>
      <c r="M74" s="5">
        <v>5.9957160000000002E-2</v>
      </c>
      <c r="N74" s="5">
        <v>6.6710329999999998E-2</v>
      </c>
      <c r="O74" s="5">
        <v>7.2990700000000006E-2</v>
      </c>
      <c r="P74" s="5">
        <v>7.7186820000000003E-2</v>
      </c>
      <c r="Q74" s="5">
        <v>8.0058009999999999E-2</v>
      </c>
      <c r="R74" s="5">
        <v>8.2528870000000004E-2</v>
      </c>
      <c r="S74" s="5">
        <v>8.4902320000000003E-2</v>
      </c>
      <c r="T74" s="5">
        <v>8.3538200000000007E-2</v>
      </c>
      <c r="U74" s="5">
        <v>8.2890439999999996E-2</v>
      </c>
      <c r="V74" s="5">
        <v>8.2269780000000001E-2</v>
      </c>
      <c r="W74" s="5">
        <v>8.3149200000000006E-2</v>
      </c>
      <c r="X74" s="5">
        <v>8.3636310000000005E-2</v>
      </c>
      <c r="Y74" s="5">
        <v>8.4603269999999994E-2</v>
      </c>
      <c r="Z74" s="5">
        <v>8.6092089999999996E-2</v>
      </c>
      <c r="AA74" s="5">
        <v>8.6286100000000004E-2</v>
      </c>
      <c r="AB74" s="5">
        <v>8.8541629999999996E-2</v>
      </c>
      <c r="AC74" s="5">
        <v>8.8597529999999994E-2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1.0329999999999999E-5</v>
      </c>
      <c r="D75" s="5">
        <v>2.0400000000000001E-5</v>
      </c>
      <c r="E75" s="5">
        <v>3.2650000000000001E-5</v>
      </c>
      <c r="F75" s="5">
        <v>4.2160000000000003E-5</v>
      </c>
      <c r="G75" s="5">
        <v>5.1230000000000002E-5</v>
      </c>
      <c r="H75" s="5">
        <v>6.1149999999999996E-5</v>
      </c>
      <c r="I75" s="5">
        <v>7.25E-5</v>
      </c>
      <c r="J75" s="5">
        <v>7.5649999999999996E-5</v>
      </c>
      <c r="K75" s="5">
        <v>8.9850000000000002E-5</v>
      </c>
      <c r="L75" s="5">
        <v>1.0584E-4</v>
      </c>
      <c r="M75" s="5">
        <v>1.1991E-4</v>
      </c>
      <c r="N75" s="5">
        <v>1.3342000000000001E-4</v>
      </c>
      <c r="O75" s="5">
        <v>1.4598000000000001E-4</v>
      </c>
      <c r="P75" s="5">
        <v>1.5437E-4</v>
      </c>
      <c r="Q75" s="5">
        <v>1.6012000000000001E-4</v>
      </c>
      <c r="R75" s="5">
        <v>1.6506E-4</v>
      </c>
      <c r="S75" s="5">
        <v>1.6980000000000001E-4</v>
      </c>
      <c r="T75" s="5">
        <v>1.6708000000000001E-4</v>
      </c>
      <c r="U75" s="5">
        <v>1.6578E-4</v>
      </c>
      <c r="V75" s="5">
        <v>1.6453999999999999E-4</v>
      </c>
      <c r="W75" s="5">
        <v>1.663E-4</v>
      </c>
      <c r="X75" s="5">
        <v>1.6726999999999999E-4</v>
      </c>
      <c r="Y75" s="5">
        <v>1.6920999999999999E-4</v>
      </c>
      <c r="Z75" s="5">
        <v>1.7217999999999999E-4</v>
      </c>
      <c r="AA75" s="5">
        <v>1.7257000000000001E-4</v>
      </c>
      <c r="AB75" s="5">
        <v>1.7708000000000001E-4</v>
      </c>
      <c r="AC75" s="5">
        <v>1.772E-4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49.349720099999999</v>
      </c>
      <c r="D76" s="5">
        <v>96.892280959999994</v>
      </c>
      <c r="E76" s="5">
        <v>142.84196797999999</v>
      </c>
      <c r="F76" s="5">
        <v>187.45495518999999</v>
      </c>
      <c r="G76" s="5">
        <v>231.00974550000001</v>
      </c>
      <c r="H76" s="5">
        <v>273.71955772000001</v>
      </c>
      <c r="I76" s="5">
        <v>315.77555708</v>
      </c>
      <c r="J76" s="5">
        <v>357.35432802999998</v>
      </c>
      <c r="K76" s="5">
        <v>398.88922933999999</v>
      </c>
      <c r="L76" s="5">
        <v>440.51554607999998</v>
      </c>
      <c r="M76" s="5">
        <v>481.69783918000002</v>
      </c>
      <c r="N76" s="5">
        <v>521.14921009</v>
      </c>
      <c r="O76" s="5">
        <v>559.11357568999995</v>
      </c>
      <c r="P76" s="5">
        <v>595.87829208999995</v>
      </c>
      <c r="Q76" s="5">
        <v>633.46229175999997</v>
      </c>
      <c r="R76" s="5">
        <v>667.43503458999999</v>
      </c>
      <c r="S76" s="5">
        <v>699.83012040000006</v>
      </c>
      <c r="T76" s="5">
        <v>730.82746927999995</v>
      </c>
      <c r="U76" s="5">
        <v>759.44799619000003</v>
      </c>
      <c r="V76" s="5">
        <v>786.15037037000002</v>
      </c>
      <c r="W76" s="5">
        <v>811.89452022</v>
      </c>
      <c r="X76" s="5">
        <v>836.71628634000001</v>
      </c>
      <c r="Y76" s="5">
        <v>861.33970245</v>
      </c>
      <c r="Z76" s="5">
        <v>885.84576666999999</v>
      </c>
      <c r="AA76" s="5">
        <v>910.60717636000004</v>
      </c>
      <c r="AB76" s="5">
        <v>934.57485499999996</v>
      </c>
      <c r="AC76" s="5">
        <v>958.92267254000001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1.2792000000000001E-3</v>
      </c>
      <c r="D77" s="5">
        <v>2.5255899999999999E-3</v>
      </c>
      <c r="E77" s="5">
        <v>4.0407300000000002E-3</v>
      </c>
      <c r="F77" s="5">
        <v>5.2187300000000004E-3</v>
      </c>
      <c r="G77" s="5">
        <v>6.34148E-3</v>
      </c>
      <c r="H77" s="5">
        <v>7.5693799999999997E-3</v>
      </c>
      <c r="I77" s="5">
        <v>8.9737099999999993E-3</v>
      </c>
      <c r="J77" s="5">
        <v>9.3631200000000008E-3</v>
      </c>
      <c r="K77" s="5">
        <v>1.1121580000000001E-2</v>
      </c>
      <c r="L77" s="5">
        <v>1.310014E-2</v>
      </c>
      <c r="M77" s="5">
        <v>1.484243E-2</v>
      </c>
      <c r="N77" s="5">
        <v>1.651418E-2</v>
      </c>
      <c r="O77" s="5">
        <v>1.8068890000000001E-2</v>
      </c>
      <c r="P77" s="5">
        <v>1.9107639999999999E-2</v>
      </c>
      <c r="Q77" s="5">
        <v>1.9818410000000002E-2</v>
      </c>
      <c r="R77" s="5">
        <v>2.0430070000000002E-2</v>
      </c>
      <c r="S77" s="5">
        <v>2.1017620000000001E-2</v>
      </c>
      <c r="T77" s="5">
        <v>2.0679929999999999E-2</v>
      </c>
      <c r="U77" s="5">
        <v>2.0519579999999999E-2</v>
      </c>
      <c r="V77" s="5">
        <v>2.0365930000000001E-2</v>
      </c>
      <c r="W77" s="5">
        <v>2.0583629999999999E-2</v>
      </c>
      <c r="X77" s="5">
        <v>2.0704219999999999E-2</v>
      </c>
      <c r="Y77" s="5">
        <v>2.0943590000000002E-2</v>
      </c>
      <c r="Z77" s="5">
        <v>2.131214E-2</v>
      </c>
      <c r="AA77" s="5">
        <v>2.1360170000000001E-2</v>
      </c>
      <c r="AB77" s="5">
        <v>2.1918529999999999E-2</v>
      </c>
      <c r="AC77" s="5">
        <v>2.193237E-2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</v>
      </c>
      <c r="F78" s="5">
        <v>1.0000014100000001</v>
      </c>
      <c r="G78" s="5">
        <v>1.0000000899999999</v>
      </c>
      <c r="H78" s="5">
        <v>1.00000019</v>
      </c>
      <c r="I78" s="5">
        <v>1.0000000499999999</v>
      </c>
      <c r="J78" s="5">
        <v>1.00000004</v>
      </c>
      <c r="K78" s="5">
        <v>1.00000019</v>
      </c>
      <c r="L78" s="5">
        <v>1.0000004300000001</v>
      </c>
      <c r="M78" s="5">
        <v>1.00338229</v>
      </c>
      <c r="N78" s="5">
        <v>1.0004085300000001</v>
      </c>
      <c r="O78" s="5">
        <v>1.00003698</v>
      </c>
      <c r="P78" s="5">
        <v>1.00002032</v>
      </c>
      <c r="Q78" s="5">
        <v>1.00021136</v>
      </c>
      <c r="R78" s="5">
        <v>1.0199465299999999</v>
      </c>
      <c r="S78" s="5">
        <v>1.0000978199999999</v>
      </c>
      <c r="T78" s="5">
        <v>1</v>
      </c>
      <c r="U78" s="5">
        <v>1</v>
      </c>
      <c r="V78" s="5">
        <v>1</v>
      </c>
      <c r="W78" s="5">
        <v>1.0000009000000001</v>
      </c>
      <c r="X78" s="5">
        <v>1.00568868</v>
      </c>
      <c r="Y78" s="5">
        <v>1</v>
      </c>
      <c r="Z78" s="5">
        <v>1</v>
      </c>
      <c r="AA78" s="5">
        <v>1.00000011</v>
      </c>
      <c r="AB78" s="5">
        <v>1.00055071</v>
      </c>
      <c r="AC78" s="5">
        <v>1.00006189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</v>
      </c>
      <c r="E79" s="5">
        <v>1.0000014100000001</v>
      </c>
      <c r="F79" s="5">
        <v>1.0000000899999999</v>
      </c>
      <c r="G79" s="5">
        <v>1.00000019</v>
      </c>
      <c r="H79" s="5">
        <v>1.0000000499999999</v>
      </c>
      <c r="I79" s="5">
        <v>1.00000004</v>
      </c>
      <c r="J79" s="5">
        <v>1.00000019</v>
      </c>
      <c r="K79" s="5">
        <v>1.0000004300000001</v>
      </c>
      <c r="L79" s="5">
        <v>1.00338229</v>
      </c>
      <c r="M79" s="5">
        <v>1.0004085300000001</v>
      </c>
      <c r="N79" s="5">
        <v>1.00003698</v>
      </c>
      <c r="O79" s="5">
        <v>1.00002032</v>
      </c>
      <c r="P79" s="5">
        <v>1.00021136</v>
      </c>
      <c r="Q79" s="5">
        <v>1.0199465299999999</v>
      </c>
      <c r="R79" s="5">
        <v>1.0000978199999999</v>
      </c>
      <c r="S79" s="5">
        <v>1</v>
      </c>
      <c r="T79" s="5">
        <v>1</v>
      </c>
      <c r="U79" s="5">
        <v>1</v>
      </c>
      <c r="V79" s="5">
        <v>1.0000009000000001</v>
      </c>
      <c r="W79" s="5">
        <v>1.00568868</v>
      </c>
      <c r="X79" s="5">
        <v>1</v>
      </c>
      <c r="Y79" s="5">
        <v>1</v>
      </c>
      <c r="Z79" s="5">
        <v>1.00000011</v>
      </c>
      <c r="AA79" s="5">
        <v>1.00055071</v>
      </c>
      <c r="AB79" s="5">
        <v>1.00006189</v>
      </c>
      <c r="AC79" s="5">
        <v>1.0000012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CFA58-2DC7-4455-8D29-750FE830CD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25729</v>
      </c>
      <c r="C5" s="5">
        <v>26721.439972349999</v>
      </c>
      <c r="D5" s="5">
        <v>28161.386937840001</v>
      </c>
      <c r="E5" s="5">
        <v>29663.872192660001</v>
      </c>
      <c r="F5" s="5">
        <v>31222.981058180001</v>
      </c>
      <c r="G5" s="5">
        <v>32840.314136679997</v>
      </c>
      <c r="H5" s="5">
        <v>34517.536773860003</v>
      </c>
      <c r="I5" s="5">
        <v>36271.664403520001</v>
      </c>
      <c r="J5" s="5">
        <v>38094.056577000003</v>
      </c>
      <c r="K5" s="5">
        <v>39982.46321011</v>
      </c>
      <c r="L5" s="5">
        <v>41855.473110409999</v>
      </c>
      <c r="M5" s="5">
        <v>43281.177582190001</v>
      </c>
      <c r="N5" s="5">
        <v>44735.386044619998</v>
      </c>
      <c r="O5" s="5">
        <v>46218.714727049999</v>
      </c>
      <c r="P5" s="5">
        <v>47730.930486999998</v>
      </c>
      <c r="Q5" s="5">
        <v>49272.115459879999</v>
      </c>
      <c r="R5" s="5">
        <v>50842.893988119999</v>
      </c>
      <c r="S5" s="5">
        <v>52443.90174506</v>
      </c>
      <c r="T5" s="5">
        <v>54077.09099438</v>
      </c>
      <c r="U5" s="5">
        <v>55739.205631639998</v>
      </c>
      <c r="V5" s="5">
        <v>57457.065587429999</v>
      </c>
      <c r="W5" s="5">
        <v>59208.402661109998</v>
      </c>
      <c r="X5" s="5">
        <v>60985.022402789997</v>
      </c>
      <c r="Y5" s="5">
        <v>62793.924476280001</v>
      </c>
      <c r="Z5" s="5">
        <v>64636.958977570001</v>
      </c>
      <c r="AA5" s="5">
        <v>66564.502470770007</v>
      </c>
      <c r="AB5" s="5">
        <v>68528.863520710001</v>
      </c>
      <c r="AC5" s="5">
        <v>70314.356413579997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90406301.25</v>
      </c>
      <c r="C6" s="5">
        <v>92909096.789442495</v>
      </c>
      <c r="D6" s="5">
        <v>95461890.328855097</v>
      </c>
      <c r="E6" s="5">
        <v>98065892.7546933</v>
      </c>
      <c r="F6" s="5">
        <v>100730462.145054</v>
      </c>
      <c r="G6" s="5">
        <v>103494822.94598401</v>
      </c>
      <c r="H6" s="5">
        <v>106423082.46273001</v>
      </c>
      <c r="I6" s="5">
        <v>109579245.73184501</v>
      </c>
      <c r="J6" s="5">
        <v>113039766.06094199</v>
      </c>
      <c r="K6" s="5">
        <v>116862240.52558</v>
      </c>
      <c r="L6" s="5">
        <v>120935558.799095</v>
      </c>
      <c r="M6" s="5">
        <v>124190858.200977</v>
      </c>
      <c r="N6" s="5">
        <v>127523754.11667299</v>
      </c>
      <c r="O6" s="5">
        <v>130934540.78423201</v>
      </c>
      <c r="P6" s="5">
        <v>134423378.96233699</v>
      </c>
      <c r="Q6" s="5">
        <v>137989432.34957001</v>
      </c>
      <c r="R6" s="5">
        <v>141632337.24151099</v>
      </c>
      <c r="S6" s="5">
        <v>145353934.981305</v>
      </c>
      <c r="T6" s="5">
        <v>149156688.14523301</v>
      </c>
      <c r="U6" s="5">
        <v>153027211.35407501</v>
      </c>
      <c r="V6" s="5">
        <v>157028729.501724</v>
      </c>
      <c r="W6" s="5">
        <v>161114363.358964</v>
      </c>
      <c r="X6" s="5">
        <v>165266300.41170001</v>
      </c>
      <c r="Y6" s="5">
        <v>169500168.17685601</v>
      </c>
      <c r="Z6" s="5">
        <v>173818995.937563</v>
      </c>
      <c r="AA6" s="5">
        <v>178271136.634049</v>
      </c>
      <c r="AB6" s="5">
        <v>182811910.59912899</v>
      </c>
      <c r="AC6" s="5">
        <v>187226206.620125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90406301.25</v>
      </c>
      <c r="C7" s="5">
        <v>92909042.834999993</v>
      </c>
      <c r="D7" s="5">
        <v>95461839.251699999</v>
      </c>
      <c r="E7" s="5">
        <v>98065691.596734002</v>
      </c>
      <c r="F7" s="5">
        <v>100721620.98866799</v>
      </c>
      <c r="G7" s="5">
        <v>103430668.96844199</v>
      </c>
      <c r="H7" s="5">
        <v>106193897.90781</v>
      </c>
      <c r="I7" s="5">
        <v>109012391.42596699</v>
      </c>
      <c r="J7" s="5">
        <v>111887254.814486</v>
      </c>
      <c r="K7" s="5">
        <v>114819615.47077601</v>
      </c>
      <c r="L7" s="5">
        <v>117810623.34019101</v>
      </c>
      <c r="M7" s="5">
        <v>120861451.36699501</v>
      </c>
      <c r="N7" s="5">
        <v>123973295.954335</v>
      </c>
      <c r="O7" s="5">
        <v>127147377.433422</v>
      </c>
      <c r="P7" s="5">
        <v>130384940.54209</v>
      </c>
      <c r="Q7" s="5">
        <v>133687254.91293199</v>
      </c>
      <c r="R7" s="5">
        <v>137055615.57119101</v>
      </c>
      <c r="S7" s="5">
        <v>140491343.44261399</v>
      </c>
      <c r="T7" s="5">
        <v>143995785.87146699</v>
      </c>
      <c r="U7" s="5">
        <v>147570317.14889601</v>
      </c>
      <c r="V7" s="5">
        <v>151216339.05187401</v>
      </c>
      <c r="W7" s="5">
        <v>154935281.392912</v>
      </c>
      <c r="X7" s="5">
        <v>158728602.58076999</v>
      </c>
      <c r="Y7" s="5">
        <v>162597790.19238499</v>
      </c>
      <c r="Z7" s="5">
        <v>166544361.55623299</v>
      </c>
      <c r="AA7" s="5">
        <v>170569864.34735799</v>
      </c>
      <c r="AB7" s="5">
        <v>174675877.194305</v>
      </c>
      <c r="AC7" s="5">
        <v>178864010.29819101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9991.0862086199995</v>
      </c>
      <c r="C8" s="5">
        <v>10890.18873643</v>
      </c>
      <c r="D8" s="5">
        <v>11892.93918965</v>
      </c>
      <c r="E8" s="5">
        <v>12939.388963969999</v>
      </c>
      <c r="F8" s="5">
        <v>14030.16251607</v>
      </c>
      <c r="G8" s="5">
        <v>15167.100994050001</v>
      </c>
      <c r="H8" s="5">
        <v>16352.071288949999</v>
      </c>
      <c r="I8" s="5">
        <v>17589.868322210001</v>
      </c>
      <c r="J8" s="5">
        <v>18880.882979819999</v>
      </c>
      <c r="K8" s="5">
        <v>20226.434577920001</v>
      </c>
      <c r="L8" s="5">
        <v>21495.56864591</v>
      </c>
      <c r="M8" s="5">
        <v>22000.62914116</v>
      </c>
      <c r="N8" s="5">
        <v>22511.237765040001</v>
      </c>
      <c r="O8" s="5">
        <v>23027.936449979999</v>
      </c>
      <c r="P8" s="5">
        <v>23549.871823369998</v>
      </c>
      <c r="Q8" s="5">
        <v>24076.674553550001</v>
      </c>
      <c r="R8" s="5">
        <v>24608.814911410002</v>
      </c>
      <c r="S8" s="5">
        <v>25146.745883560001</v>
      </c>
      <c r="T8" s="5">
        <v>25691.982986210001</v>
      </c>
      <c r="U8" s="5">
        <v>26234.77467219</v>
      </c>
      <c r="V8" s="5">
        <v>26822.15075538</v>
      </c>
      <c r="W8" s="5">
        <v>27417.33637388</v>
      </c>
      <c r="X8" s="5">
        <v>28006.53294194</v>
      </c>
      <c r="Y8" s="5">
        <v>28600.352474390002</v>
      </c>
      <c r="Z8" s="5">
        <v>29200.723234140001</v>
      </c>
      <c r="AA8" s="5">
        <v>29848.94987271</v>
      </c>
      <c r="AB8" s="5">
        <v>30504.8017081</v>
      </c>
      <c r="AC8" s="5">
        <v>31114.157390069999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1681.7490151500001</v>
      </c>
      <c r="C9" s="5">
        <v>1662.8650459600001</v>
      </c>
      <c r="D9" s="5">
        <v>1642.83555847</v>
      </c>
      <c r="E9" s="5">
        <v>1620.2460180999999</v>
      </c>
      <c r="F9" s="5">
        <v>1595.1568717</v>
      </c>
      <c r="G9" s="5">
        <v>1568.3797154399999</v>
      </c>
      <c r="H9" s="5">
        <v>1541.3296674000001</v>
      </c>
      <c r="I9" s="5">
        <v>1515.4149604900001</v>
      </c>
      <c r="J9" s="5">
        <v>1492.2938147499999</v>
      </c>
      <c r="K9" s="5">
        <v>1473.1945660199999</v>
      </c>
      <c r="L9" s="5">
        <v>1465.2266067400001</v>
      </c>
      <c r="M9" s="5">
        <v>1493.9871416399999</v>
      </c>
      <c r="N9" s="5">
        <v>1523.80614952</v>
      </c>
      <c r="O9" s="5">
        <v>1554.6551535900001</v>
      </c>
      <c r="P9" s="5">
        <v>1586.6061788</v>
      </c>
      <c r="Q9" s="5">
        <v>1619.6700159100001</v>
      </c>
      <c r="R9" s="5">
        <v>1653.8053609999999</v>
      </c>
      <c r="S9" s="5">
        <v>1689.02505077</v>
      </c>
      <c r="T9" s="5">
        <v>1725.28653508</v>
      </c>
      <c r="U9" s="5">
        <v>1763.0347428800001</v>
      </c>
      <c r="V9" s="5">
        <v>1800.23198011</v>
      </c>
      <c r="W9" s="5">
        <v>1838.4820701399999</v>
      </c>
      <c r="X9" s="5">
        <v>1878.38482634</v>
      </c>
      <c r="Y9" s="5">
        <v>1919.5272682899999</v>
      </c>
      <c r="Z9" s="5">
        <v>1961.83999178</v>
      </c>
      <c r="AA9" s="5">
        <v>2003.7842196399999</v>
      </c>
      <c r="AB9" s="5">
        <v>2046.88801246</v>
      </c>
      <c r="AC9" s="5">
        <v>2096.85576919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13449.693726539999</v>
      </c>
      <c r="D11" s="5">
        <v>12887.94226025</v>
      </c>
      <c r="E11" s="5">
        <v>12282.03656685</v>
      </c>
      <c r="F11" s="5">
        <v>11631.805589830001</v>
      </c>
      <c r="G11" s="5">
        <v>10944.701071560001</v>
      </c>
      <c r="H11" s="5">
        <v>10234.214963889999</v>
      </c>
      <c r="I11" s="5">
        <v>9513.7530920900008</v>
      </c>
      <c r="J11" s="5">
        <v>8798.9911004000005</v>
      </c>
      <c r="K11" s="5">
        <v>8101.4178504000001</v>
      </c>
      <c r="L11" s="5">
        <v>7561.5157638800001</v>
      </c>
      <c r="M11" s="5">
        <v>7797.6294221999997</v>
      </c>
      <c r="N11" s="5">
        <v>8044.8321556700002</v>
      </c>
      <c r="O11" s="5">
        <v>8302.7102176600001</v>
      </c>
      <c r="P11" s="5">
        <v>8572.5868163699997</v>
      </c>
      <c r="Q11" s="5">
        <v>8854.9073818300003</v>
      </c>
      <c r="R11" s="5">
        <v>9149.1461889500006</v>
      </c>
      <c r="S11" s="5">
        <v>9455.32762086</v>
      </c>
      <c r="T11" s="5">
        <v>9772.4304650100003</v>
      </c>
      <c r="U11" s="5">
        <v>10110.46050273</v>
      </c>
      <c r="V11" s="5">
        <v>10424.0037849</v>
      </c>
      <c r="W11" s="5">
        <v>10748.73554027</v>
      </c>
      <c r="X11" s="5">
        <v>11098.05624729</v>
      </c>
      <c r="Y11" s="5">
        <v>11462.321172759999</v>
      </c>
      <c r="Z11" s="5">
        <v>11839.952773339999</v>
      </c>
      <c r="AA11" s="5">
        <v>12196.62690623</v>
      </c>
      <c r="AB11" s="5">
        <v>12566.481299929999</v>
      </c>
      <c r="AC11" s="5">
        <v>12998.105945429999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11672.835223759999</v>
      </c>
      <c r="C12" s="5">
        <v>12553.053782389999</v>
      </c>
      <c r="D12" s="5">
        <v>13535.77474812</v>
      </c>
      <c r="E12" s="5">
        <v>14559.63498207</v>
      </c>
      <c r="F12" s="5">
        <v>15625.31938778</v>
      </c>
      <c r="G12" s="5">
        <v>16735.480709480002</v>
      </c>
      <c r="H12" s="5">
        <v>17893.40095635</v>
      </c>
      <c r="I12" s="5">
        <v>19105.283282699998</v>
      </c>
      <c r="J12" s="5">
        <v>20373.176794570001</v>
      </c>
      <c r="K12" s="5">
        <v>21699.629143940001</v>
      </c>
      <c r="L12" s="5">
        <v>22960.795252650001</v>
      </c>
      <c r="M12" s="5">
        <v>23494.616282800001</v>
      </c>
      <c r="N12" s="5">
        <v>24035.043914549999</v>
      </c>
      <c r="O12" s="5">
        <v>24582.591603569999</v>
      </c>
      <c r="P12" s="5">
        <v>25136.478002169999</v>
      </c>
      <c r="Q12" s="5">
        <v>25696.344569460001</v>
      </c>
      <c r="R12" s="5">
        <v>26262.62027241</v>
      </c>
      <c r="S12" s="5">
        <v>26835.770934330001</v>
      </c>
      <c r="T12" s="5">
        <v>27417.269521279999</v>
      </c>
      <c r="U12" s="5">
        <v>27997.809415070002</v>
      </c>
      <c r="V12" s="5">
        <v>28622.382735489999</v>
      </c>
      <c r="W12" s="5">
        <v>29255.818444019998</v>
      </c>
      <c r="X12" s="5">
        <v>29884.91776828</v>
      </c>
      <c r="Y12" s="5">
        <v>30519.879742689998</v>
      </c>
      <c r="Z12" s="5">
        <v>31162.563225909998</v>
      </c>
      <c r="AA12" s="5">
        <v>31852.734092350001</v>
      </c>
      <c r="AB12" s="5">
        <v>32551.68972056</v>
      </c>
      <c r="AC12" s="5">
        <v>33211.013159249997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11672.835223759999</v>
      </c>
      <c r="C13" s="5">
        <v>26002.747508929999</v>
      </c>
      <c r="D13" s="5">
        <v>26423.71700837</v>
      </c>
      <c r="E13" s="5">
        <v>26841.67154892</v>
      </c>
      <c r="F13" s="5">
        <v>27257.1249776</v>
      </c>
      <c r="G13" s="5">
        <v>27680.181781039999</v>
      </c>
      <c r="H13" s="5">
        <v>28127.615920240001</v>
      </c>
      <c r="I13" s="5">
        <v>28619.036374800002</v>
      </c>
      <c r="J13" s="5">
        <v>29172.16789497</v>
      </c>
      <c r="K13" s="5">
        <v>29801.046994349999</v>
      </c>
      <c r="L13" s="5">
        <v>30522.311016520001</v>
      </c>
      <c r="M13" s="5">
        <v>31292.245705000001</v>
      </c>
      <c r="N13" s="5">
        <v>32079.876070229999</v>
      </c>
      <c r="O13" s="5">
        <v>32885.301821230001</v>
      </c>
      <c r="P13" s="5">
        <v>33709.064818539999</v>
      </c>
      <c r="Q13" s="5">
        <v>34551.251951279999</v>
      </c>
      <c r="R13" s="5">
        <v>35411.766461370004</v>
      </c>
      <c r="S13" s="5">
        <v>36291.098555190001</v>
      </c>
      <c r="T13" s="5">
        <v>37189.699986300002</v>
      </c>
      <c r="U13" s="5">
        <v>38108.269917799997</v>
      </c>
      <c r="V13" s="5">
        <v>39046.386520380001</v>
      </c>
      <c r="W13" s="5">
        <v>40004.553984290003</v>
      </c>
      <c r="X13" s="5">
        <v>40982.974015569998</v>
      </c>
      <c r="Y13" s="5">
        <v>41982.200915449997</v>
      </c>
      <c r="Z13" s="5">
        <v>43002.515999249998</v>
      </c>
      <c r="AA13" s="5">
        <v>44049.360998579999</v>
      </c>
      <c r="AB13" s="5">
        <v>45118.171020490001</v>
      </c>
      <c r="AC13" s="5">
        <v>46209.119104689998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5.9999999999999997E-7</v>
      </c>
      <c r="E23" s="5">
        <v>5.8999999999999996E-7</v>
      </c>
      <c r="F23" s="5">
        <v>5.8999999999999996E-7</v>
      </c>
      <c r="G23" s="5">
        <v>5.4000000000000002E-7</v>
      </c>
      <c r="H23" s="5">
        <v>4.9999999999999998E-7</v>
      </c>
      <c r="I23" s="5">
        <v>4.4999999999999998E-7</v>
      </c>
      <c r="J23" s="5">
        <v>3.9999999999999998E-7</v>
      </c>
      <c r="K23" s="5">
        <v>4.0999999999999999E-7</v>
      </c>
      <c r="L23" s="5">
        <v>3.9000000000000002E-7</v>
      </c>
      <c r="M23" s="5">
        <v>0</v>
      </c>
      <c r="N23" s="5">
        <v>0</v>
      </c>
      <c r="O23" s="5">
        <v>0</v>
      </c>
      <c r="P23" s="5">
        <v>1.3E-7</v>
      </c>
      <c r="Q23" s="5">
        <v>9.9999999999999995E-8</v>
      </c>
      <c r="R23" s="5">
        <v>8.0000000000000002E-8</v>
      </c>
      <c r="S23" s="5">
        <v>5.9999999999999995E-8</v>
      </c>
      <c r="T23" s="5">
        <v>5.9999999999999995E-8</v>
      </c>
      <c r="U23" s="5">
        <v>4.9999999999999998E-8</v>
      </c>
      <c r="V23" s="5">
        <v>4.9999999999999998E-8</v>
      </c>
      <c r="W23" s="5">
        <v>1.1999999999999999E-7</v>
      </c>
      <c r="X23" s="5">
        <v>1.1000000000000001E-7</v>
      </c>
      <c r="Y23" s="5">
        <v>2E-8</v>
      </c>
      <c r="Z23" s="5">
        <v>2E-8</v>
      </c>
      <c r="AA23" s="5">
        <v>2.9999999999999997E-8</v>
      </c>
      <c r="AB23" s="5">
        <v>2E-8</v>
      </c>
      <c r="AC23" s="5">
        <v>2.9999999999999997E-8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5.9999999999999997E-7</v>
      </c>
      <c r="D24" s="5">
        <v>5.8999999999999996E-7</v>
      </c>
      <c r="E24" s="5">
        <v>5.8999999999999996E-7</v>
      </c>
      <c r="F24" s="5">
        <v>5.4000000000000002E-7</v>
      </c>
      <c r="G24" s="5">
        <v>4.9999999999999998E-7</v>
      </c>
      <c r="H24" s="5">
        <v>4.4999999999999998E-7</v>
      </c>
      <c r="I24" s="5">
        <v>3.9999999999999998E-7</v>
      </c>
      <c r="J24" s="5">
        <v>4.0999999999999999E-7</v>
      </c>
      <c r="K24" s="5">
        <v>3.9000000000000002E-7</v>
      </c>
      <c r="L24" s="5">
        <v>0</v>
      </c>
      <c r="M24" s="5">
        <v>0</v>
      </c>
      <c r="N24" s="5">
        <v>0</v>
      </c>
      <c r="O24" s="5">
        <v>1.3E-7</v>
      </c>
      <c r="P24" s="5">
        <v>9.9999999999999995E-8</v>
      </c>
      <c r="Q24" s="5">
        <v>8.0000000000000002E-8</v>
      </c>
      <c r="R24" s="5">
        <v>5.9999999999999995E-8</v>
      </c>
      <c r="S24" s="5">
        <v>5.9999999999999995E-8</v>
      </c>
      <c r="T24" s="5">
        <v>4.9999999999999998E-8</v>
      </c>
      <c r="U24" s="5">
        <v>4.9999999999999998E-8</v>
      </c>
      <c r="V24" s="5">
        <v>1.1999999999999999E-7</v>
      </c>
      <c r="W24" s="5">
        <v>1.1000000000000001E-7</v>
      </c>
      <c r="X24" s="5">
        <v>2E-8</v>
      </c>
      <c r="Y24" s="5">
        <v>2E-8</v>
      </c>
      <c r="Z24" s="5">
        <v>2.9999999999999997E-8</v>
      </c>
      <c r="AA24" s="5">
        <v>2E-8</v>
      </c>
      <c r="AB24" s="5">
        <v>2.9999999999999997E-8</v>
      </c>
      <c r="AC24" s="5">
        <v>0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10</v>
      </c>
      <c r="D25" s="5">
        <v>10</v>
      </c>
      <c r="E25" s="5">
        <v>10</v>
      </c>
      <c r="F25" s="5">
        <v>10</v>
      </c>
      <c r="G25" s="5">
        <v>10</v>
      </c>
      <c r="H25" s="5">
        <v>10</v>
      </c>
      <c r="I25" s="5">
        <v>10</v>
      </c>
      <c r="J25" s="5">
        <v>10</v>
      </c>
      <c r="K25" s="5">
        <v>10</v>
      </c>
      <c r="L25" s="5">
        <v>10</v>
      </c>
      <c r="M25" s="5">
        <v>10</v>
      </c>
      <c r="N25" s="5">
        <v>10</v>
      </c>
      <c r="O25" s="5">
        <v>10</v>
      </c>
      <c r="P25" s="5">
        <v>10</v>
      </c>
      <c r="Q25" s="5">
        <v>10</v>
      </c>
      <c r="R25" s="5">
        <v>10</v>
      </c>
      <c r="S25" s="5">
        <v>10</v>
      </c>
      <c r="T25" s="5">
        <v>10</v>
      </c>
      <c r="U25" s="5">
        <v>10</v>
      </c>
      <c r="V25" s="5">
        <v>10</v>
      </c>
      <c r="W25" s="5">
        <v>10</v>
      </c>
      <c r="X25" s="5">
        <v>10</v>
      </c>
      <c r="Y25" s="5">
        <v>10</v>
      </c>
      <c r="Z25" s="5">
        <v>10</v>
      </c>
      <c r="AA25" s="5">
        <v>10</v>
      </c>
      <c r="AB25" s="5">
        <v>10</v>
      </c>
      <c r="AC25" s="5">
        <v>10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2115</v>
      </c>
      <c r="C26" s="5">
        <v>2694.9463357700001</v>
      </c>
      <c r="D26" s="5">
        <v>3286.8968461200002</v>
      </c>
      <c r="E26" s="5">
        <v>3901.4540642299999</v>
      </c>
      <c r="F26" s="5">
        <v>4539.6643486000003</v>
      </c>
      <c r="G26" s="5">
        <v>5202.40886022</v>
      </c>
      <c r="H26" s="5">
        <v>5890.5892471400002</v>
      </c>
      <c r="I26" s="5">
        <v>6605.1287884399999</v>
      </c>
      <c r="J26" s="5">
        <v>7347.3441899199997</v>
      </c>
      <c r="K26" s="5">
        <v>8118.3152356299997</v>
      </c>
      <c r="L26" s="5">
        <v>8919.0446847000003</v>
      </c>
      <c r="M26" s="5">
        <v>9748.5401855300006</v>
      </c>
      <c r="N26" s="5">
        <v>10595.356029819999</v>
      </c>
      <c r="O26" s="5">
        <v>11459.82327225</v>
      </c>
      <c r="P26" s="5">
        <v>12342.28089806</v>
      </c>
      <c r="Q26" s="5">
        <v>13243.05517362</v>
      </c>
      <c r="R26" s="5">
        <v>14162.467740579999</v>
      </c>
      <c r="S26" s="5">
        <v>15100.84852121</v>
      </c>
      <c r="T26" s="5">
        <v>16058.536047289999</v>
      </c>
      <c r="U26" s="5">
        <v>17035.909152339998</v>
      </c>
      <c r="V26" s="5">
        <v>18033.259828310001</v>
      </c>
      <c r="W26" s="5">
        <v>19051.524387549998</v>
      </c>
      <c r="X26" s="5">
        <v>20091.079654509998</v>
      </c>
      <c r="Y26" s="5">
        <v>21152.095897089999</v>
      </c>
      <c r="Z26" s="5">
        <v>22234.909581010001</v>
      </c>
      <c r="AA26" s="5">
        <v>23339.893845930001</v>
      </c>
      <c r="AB26" s="5">
        <v>24468.385006330001</v>
      </c>
      <c r="AC26" s="5">
        <v>25385.948864679998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4456405.5</v>
      </c>
      <c r="C27" s="5">
        <v>5678379.9871968599</v>
      </c>
      <c r="D27" s="5">
        <v>6925647.8406491699</v>
      </c>
      <c r="E27" s="5">
        <v>8220523.2447896898</v>
      </c>
      <c r="F27" s="5">
        <v>9563719.34263294</v>
      </c>
      <c r="G27" s="5">
        <v>10949853.8378607</v>
      </c>
      <c r="H27" s="5">
        <v>12368047.598123901</v>
      </c>
      <c r="I27" s="5">
        <v>13806546.0243726</v>
      </c>
      <c r="J27" s="5">
        <v>15251382.581047701</v>
      </c>
      <c r="K27" s="5">
        <v>16691427.532239201</v>
      </c>
      <c r="L27" s="5">
        <v>18145126.8648661</v>
      </c>
      <c r="M27" s="5">
        <v>19805084.3715299</v>
      </c>
      <c r="N27" s="5">
        <v>21493339.157499999</v>
      </c>
      <c r="O27" s="5">
        <v>23210339.242071498</v>
      </c>
      <c r="P27" s="5">
        <v>24956588.041402899</v>
      </c>
      <c r="Q27" s="5">
        <v>26732921.998045001</v>
      </c>
      <c r="R27" s="5">
        <v>28540200.280713301</v>
      </c>
      <c r="S27" s="5">
        <v>30378746.097025599</v>
      </c>
      <c r="T27" s="5">
        <v>32248775.537742302</v>
      </c>
      <c r="U27" s="5">
        <v>34154683.079745099</v>
      </c>
      <c r="V27" s="5">
        <v>36080896.1321861</v>
      </c>
      <c r="W27" s="5">
        <v>38041240.2582523</v>
      </c>
      <c r="X27" s="5">
        <v>40041699.882946499</v>
      </c>
      <c r="Y27" s="5">
        <v>42078824.580622897</v>
      </c>
      <c r="Z27" s="5">
        <v>44152873.856163502</v>
      </c>
      <c r="AA27" s="5">
        <v>46251000.989906102</v>
      </c>
      <c r="AB27" s="5">
        <v>48388787.447384901</v>
      </c>
      <c r="AC27" s="5">
        <v>50178836.608993202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4456405.5</v>
      </c>
      <c r="C28" s="5">
        <v>5678379.9871968599</v>
      </c>
      <c r="D28" s="5">
        <v>6925647.8406491699</v>
      </c>
      <c r="E28" s="5">
        <v>8220549.1015650099</v>
      </c>
      <c r="F28" s="5">
        <v>9565288.4970452208</v>
      </c>
      <c r="G28" s="5">
        <v>10961722.675140699</v>
      </c>
      <c r="H28" s="5">
        <v>12411751.451161901</v>
      </c>
      <c r="I28" s="5">
        <v>13917320.217978301</v>
      </c>
      <c r="J28" s="5">
        <v>15481203.3372845</v>
      </c>
      <c r="K28" s="5">
        <v>17105675.965394098</v>
      </c>
      <c r="L28" s="5">
        <v>18792850.9634296</v>
      </c>
      <c r="M28" s="5">
        <v>20540637.399424199</v>
      </c>
      <c r="N28" s="5">
        <v>22324918.622099198</v>
      </c>
      <c r="O28" s="5">
        <v>24146392.1794274</v>
      </c>
      <c r="P28" s="5">
        <v>26005772.329380602</v>
      </c>
      <c r="Q28" s="5">
        <v>27903746.530752499</v>
      </c>
      <c r="R28" s="5">
        <v>29840992.497736</v>
      </c>
      <c r="S28" s="5">
        <v>31818205.392232101</v>
      </c>
      <c r="T28" s="5">
        <v>33836098.516833499</v>
      </c>
      <c r="U28" s="5">
        <v>35895470.091724798</v>
      </c>
      <c r="V28" s="5">
        <v>37996935.357827999</v>
      </c>
      <c r="W28" s="5">
        <v>40142467.169758998</v>
      </c>
      <c r="X28" s="5">
        <v>42332859.514560796</v>
      </c>
      <c r="Y28" s="5">
        <v>44568471.154766098</v>
      </c>
      <c r="Z28" s="5">
        <v>46850011.0396332</v>
      </c>
      <c r="AA28" s="5">
        <v>49178265.392154798</v>
      </c>
      <c r="AB28" s="5">
        <v>51556049.890469298</v>
      </c>
      <c r="AC28" s="5">
        <v>53489400.540557899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639.71590348999996</v>
      </c>
      <c r="C29" s="5">
        <v>815.13003784</v>
      </c>
      <c r="D29" s="5">
        <v>994.17502864000005</v>
      </c>
      <c r="E29" s="5">
        <v>1180.05778326</v>
      </c>
      <c r="F29" s="5">
        <v>1373.09478973</v>
      </c>
      <c r="G29" s="5">
        <v>1573.5525694200001</v>
      </c>
      <c r="H29" s="5">
        <v>1781.70384033</v>
      </c>
      <c r="I29" s="5">
        <v>1997.8278631400001</v>
      </c>
      <c r="J29" s="5">
        <v>2222.3228967700002</v>
      </c>
      <c r="K29" s="5">
        <v>2455.5155393599998</v>
      </c>
      <c r="L29" s="5">
        <v>2697.7090915899998</v>
      </c>
      <c r="M29" s="5">
        <v>2948.6034006899999</v>
      </c>
      <c r="N29" s="5">
        <v>3204.7365273599999</v>
      </c>
      <c r="O29" s="5">
        <v>3466.2086044399998</v>
      </c>
      <c r="P29" s="5">
        <v>3733.1221634899998</v>
      </c>
      <c r="Q29" s="5">
        <v>4005.5758890299999</v>
      </c>
      <c r="R29" s="5">
        <v>4283.6670667899998</v>
      </c>
      <c r="S29" s="5">
        <v>4567.4954870600004</v>
      </c>
      <c r="T29" s="5">
        <v>4857.1635442799998</v>
      </c>
      <c r="U29" s="5">
        <v>5152.7858227400002</v>
      </c>
      <c r="V29" s="5">
        <v>5454.4506401199997</v>
      </c>
      <c r="W29" s="5">
        <v>5762.4411992200003</v>
      </c>
      <c r="X29" s="5">
        <v>6076.8714766800003</v>
      </c>
      <c r="Y29" s="5">
        <v>6397.7929727800001</v>
      </c>
      <c r="Z29" s="5">
        <v>6725.30745699</v>
      </c>
      <c r="AA29" s="5">
        <v>7059.5277914400003</v>
      </c>
      <c r="AB29" s="5">
        <v>7400.8581660299997</v>
      </c>
      <c r="AC29" s="5">
        <v>7678.3901720100002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11.356759970000001</v>
      </c>
      <c r="D30" s="5">
        <v>13.85129568</v>
      </c>
      <c r="E30" s="5">
        <v>16.441098199999999</v>
      </c>
      <c r="F30" s="5">
        <v>19.130576990000002</v>
      </c>
      <c r="G30" s="5">
        <v>21.923445350000001</v>
      </c>
      <c r="H30" s="5">
        <v>24.823502900000001</v>
      </c>
      <c r="I30" s="5">
        <v>27.834640440000001</v>
      </c>
      <c r="J30" s="5">
        <v>30.96240667</v>
      </c>
      <c r="K30" s="5">
        <v>34.211351929999999</v>
      </c>
      <c r="L30" s="5">
        <v>37.585701929999999</v>
      </c>
      <c r="M30" s="5">
        <v>41.081274800000003</v>
      </c>
      <c r="N30" s="5">
        <v>44.649837239999997</v>
      </c>
      <c r="O30" s="5">
        <v>48.292784359999999</v>
      </c>
      <c r="P30" s="5">
        <v>52.011544659999998</v>
      </c>
      <c r="Q30" s="5">
        <v>55.807493059999999</v>
      </c>
      <c r="R30" s="5">
        <v>59.681984999999997</v>
      </c>
      <c r="S30" s="5">
        <v>63.636410779999999</v>
      </c>
      <c r="T30" s="5">
        <v>67.672197030000007</v>
      </c>
      <c r="U30" s="5">
        <v>71.790940180000007</v>
      </c>
      <c r="V30" s="5">
        <v>75.993870720000004</v>
      </c>
      <c r="W30" s="5">
        <v>80.284934340000007</v>
      </c>
      <c r="X30" s="5">
        <v>84.665719030000005</v>
      </c>
      <c r="Y30" s="5">
        <v>89.136942309999995</v>
      </c>
      <c r="Z30" s="5">
        <v>93.700022079999997</v>
      </c>
      <c r="AA30" s="5">
        <v>98.35653078</v>
      </c>
      <c r="AB30" s="5">
        <v>103.11209977999999</v>
      </c>
      <c r="AC30" s="5">
        <v>106.97880108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1.782562E-2</v>
      </c>
      <c r="C31" s="5">
        <v>2.2713520000000001E-2</v>
      </c>
      <c r="D31" s="5">
        <v>2.7702589999999999E-2</v>
      </c>
      <c r="E31" s="5">
        <v>3.28822E-2</v>
      </c>
      <c r="F31" s="5">
        <v>3.8261150000000001E-2</v>
      </c>
      <c r="G31" s="5">
        <v>4.3846889999999999E-2</v>
      </c>
      <c r="H31" s="5">
        <v>4.9647009999999998E-2</v>
      </c>
      <c r="I31" s="5">
        <v>5.5669280000000002E-2</v>
      </c>
      <c r="J31" s="5">
        <v>6.1924809999999997E-2</v>
      </c>
      <c r="K31" s="5">
        <v>6.8422700000000003E-2</v>
      </c>
      <c r="L31" s="5">
        <v>7.5171399999999999E-2</v>
      </c>
      <c r="M31" s="5">
        <v>8.2162550000000001E-2</v>
      </c>
      <c r="N31" s="5">
        <v>8.9299669999999998E-2</v>
      </c>
      <c r="O31" s="5">
        <v>9.6585569999999996E-2</v>
      </c>
      <c r="P31" s="5">
        <v>0.10402309</v>
      </c>
      <c r="Q31" s="5">
        <v>0.11161499</v>
      </c>
      <c r="R31" s="5">
        <v>0.11936397</v>
      </c>
      <c r="S31" s="5">
        <v>0.12727282000000001</v>
      </c>
      <c r="T31" s="5">
        <v>0.13534439000000001</v>
      </c>
      <c r="U31" s="5">
        <v>0.14358188</v>
      </c>
      <c r="V31" s="5">
        <v>0.15198774000000001</v>
      </c>
      <c r="W31" s="5">
        <v>0.16056987</v>
      </c>
      <c r="X31" s="5">
        <v>0.16933144</v>
      </c>
      <c r="Y31" s="5">
        <v>0.17827388</v>
      </c>
      <c r="Z31" s="5">
        <v>0.18740003999999999</v>
      </c>
      <c r="AA31" s="5">
        <v>0.19671306</v>
      </c>
      <c r="AB31" s="5">
        <v>0.2062242</v>
      </c>
      <c r="AC31" s="5">
        <v>0.2139576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639.71590348999996</v>
      </c>
      <c r="C32" s="5">
        <v>815.13003784</v>
      </c>
      <c r="D32" s="5">
        <v>994.17502864000005</v>
      </c>
      <c r="E32" s="5">
        <v>1180.05778326</v>
      </c>
      <c r="F32" s="5">
        <v>1373.09478973</v>
      </c>
      <c r="G32" s="5">
        <v>1573.5525694200001</v>
      </c>
      <c r="H32" s="5">
        <v>1781.70384033</v>
      </c>
      <c r="I32" s="5">
        <v>1997.8278631400001</v>
      </c>
      <c r="J32" s="5">
        <v>2222.3228967700002</v>
      </c>
      <c r="K32" s="5">
        <v>2455.5155393599998</v>
      </c>
      <c r="L32" s="5">
        <v>2697.7090915899998</v>
      </c>
      <c r="M32" s="5">
        <v>2948.6034006899999</v>
      </c>
      <c r="N32" s="5">
        <v>3204.7365273599999</v>
      </c>
      <c r="O32" s="5">
        <v>3466.2086044399998</v>
      </c>
      <c r="P32" s="5">
        <v>3733.1221634899998</v>
      </c>
      <c r="Q32" s="5">
        <v>4005.5758890299999</v>
      </c>
      <c r="R32" s="5">
        <v>4283.6670667899998</v>
      </c>
      <c r="S32" s="5">
        <v>4567.4954870600004</v>
      </c>
      <c r="T32" s="5">
        <v>4857.1635442799998</v>
      </c>
      <c r="U32" s="5">
        <v>5152.7858227400002</v>
      </c>
      <c r="V32" s="5">
        <v>5454.4506401199997</v>
      </c>
      <c r="W32" s="5">
        <v>5762.4411992200003</v>
      </c>
      <c r="X32" s="5">
        <v>6076.8714766800003</v>
      </c>
      <c r="Y32" s="5">
        <v>6397.7929727800001</v>
      </c>
      <c r="Z32" s="5">
        <v>6725.30745699</v>
      </c>
      <c r="AA32" s="5">
        <v>7059.5277914400003</v>
      </c>
      <c r="AB32" s="5">
        <v>7400.8581660299997</v>
      </c>
      <c r="AC32" s="5">
        <v>7678.3901720100002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1.2704608900000001</v>
      </c>
      <c r="E34" s="5">
        <v>1.23641902</v>
      </c>
      <c r="F34" s="5">
        <v>1.21205528</v>
      </c>
      <c r="G34" s="5">
        <v>1.19372933</v>
      </c>
      <c r="H34" s="5">
        <v>1.1794494799999999</v>
      </c>
      <c r="I34" s="5">
        <v>1.1680127899999999</v>
      </c>
      <c r="J34" s="5">
        <v>1.1587082900000001</v>
      </c>
      <c r="K34" s="5">
        <v>1.15096077</v>
      </c>
      <c r="L34" s="5">
        <v>1.1443988199999999</v>
      </c>
      <c r="M34" s="5">
        <v>1.1385345099999999</v>
      </c>
      <c r="N34" s="5">
        <v>1.132142</v>
      </c>
      <c r="O34" s="5">
        <v>1.1266454800000001</v>
      </c>
      <c r="P34" s="5">
        <v>1.12186966</v>
      </c>
      <c r="Q34" s="5">
        <v>1.1176804300000001</v>
      </c>
      <c r="R34" s="5">
        <v>1.11397543</v>
      </c>
      <c r="S34" s="5">
        <v>1.11067571</v>
      </c>
      <c r="T34" s="5">
        <v>1.1077186000000001</v>
      </c>
      <c r="U34" s="5">
        <v>1.10505578</v>
      </c>
      <c r="V34" s="5">
        <v>1.1026400300000001</v>
      </c>
      <c r="W34" s="5">
        <v>1.1004753300000001</v>
      </c>
      <c r="X34" s="5">
        <v>1.09849569</v>
      </c>
      <c r="Y34" s="5">
        <v>1.09666741</v>
      </c>
      <c r="Z34" s="5">
        <v>1.0949814499999999</v>
      </c>
      <c r="AA34" s="5">
        <v>1.0934233099999999</v>
      </c>
      <c r="AB34" s="5">
        <v>1.09203293</v>
      </c>
      <c r="AC34" s="5">
        <v>1.09073826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1.32729823</v>
      </c>
      <c r="D35" s="5">
        <v>1.2704708899999999</v>
      </c>
      <c r="E35" s="5">
        <v>1.2364290200000001</v>
      </c>
      <c r="F35" s="5">
        <v>1.21206528</v>
      </c>
      <c r="G35" s="5">
        <v>1.1937393300000001</v>
      </c>
      <c r="H35" s="5">
        <v>1.17945948</v>
      </c>
      <c r="I35" s="5">
        <v>1.16802279</v>
      </c>
      <c r="J35" s="5">
        <v>1.1587182899999999</v>
      </c>
      <c r="K35" s="5">
        <v>1.15097077</v>
      </c>
      <c r="L35" s="5">
        <v>1.14440882</v>
      </c>
      <c r="M35" s="5">
        <v>1.13854451</v>
      </c>
      <c r="N35" s="5">
        <v>1.1321519900000001</v>
      </c>
      <c r="O35" s="5">
        <v>1.1266554799999999</v>
      </c>
      <c r="P35" s="5">
        <v>1.1218796600000001</v>
      </c>
      <c r="Q35" s="5">
        <v>1.11769042</v>
      </c>
      <c r="R35" s="5">
        <v>1.1139854300000001</v>
      </c>
      <c r="S35" s="5">
        <v>1.11068571</v>
      </c>
      <c r="T35" s="5">
        <v>1.1077286</v>
      </c>
      <c r="U35" s="5">
        <v>1.1050657800000001</v>
      </c>
      <c r="V35" s="5">
        <v>1.1026500299999999</v>
      </c>
      <c r="W35" s="5">
        <v>1.1004853299999999</v>
      </c>
      <c r="X35" s="5">
        <v>1.0985056900000001</v>
      </c>
      <c r="Y35" s="5">
        <v>1.0966774100000001</v>
      </c>
      <c r="Z35" s="5">
        <v>1.09499145</v>
      </c>
      <c r="AA35" s="5">
        <v>1.0934332499999999</v>
      </c>
      <c r="AB35" s="5">
        <v>1.09203158</v>
      </c>
      <c r="AC35" s="5">
        <v>1.0807291400000001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1.32729823</v>
      </c>
      <c r="D36" s="5">
        <v>1.2704708899999999</v>
      </c>
      <c r="E36" s="5">
        <v>1.2364290200000001</v>
      </c>
      <c r="F36" s="5">
        <v>1.21206528</v>
      </c>
      <c r="G36" s="5">
        <v>1.1937393300000001</v>
      </c>
      <c r="H36" s="5">
        <v>1.17945948</v>
      </c>
      <c r="I36" s="5">
        <v>1.16802279</v>
      </c>
      <c r="J36" s="5">
        <v>1.1587182899999999</v>
      </c>
      <c r="K36" s="5">
        <v>1.15097077</v>
      </c>
      <c r="L36" s="5">
        <v>1.14440882</v>
      </c>
      <c r="M36" s="5">
        <v>1.13854451</v>
      </c>
      <c r="N36" s="5">
        <v>1.132152</v>
      </c>
      <c r="O36" s="5">
        <v>1.1266554799999999</v>
      </c>
      <c r="P36" s="5">
        <v>1.1218796600000001</v>
      </c>
      <c r="Q36" s="5">
        <v>1.1176904299999999</v>
      </c>
      <c r="R36" s="5">
        <v>1.1139854300000001</v>
      </c>
      <c r="S36" s="5">
        <v>1.11068571</v>
      </c>
      <c r="T36" s="5">
        <v>1.1077286</v>
      </c>
      <c r="U36" s="5">
        <v>1.1050657800000001</v>
      </c>
      <c r="V36" s="5">
        <v>1.1026500299999999</v>
      </c>
      <c r="W36" s="5">
        <v>1.1004853299999999</v>
      </c>
      <c r="X36" s="5">
        <v>1.0985056900000001</v>
      </c>
      <c r="Y36" s="5">
        <v>1.0966774100000001</v>
      </c>
      <c r="Z36" s="5">
        <v>1.09499145</v>
      </c>
      <c r="AA36" s="5">
        <v>1.09343331</v>
      </c>
      <c r="AB36" s="5">
        <v>1.0920429300000001</v>
      </c>
      <c r="AC36" s="5">
        <v>1.09074826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5482</v>
      </c>
      <c r="C37" s="5">
        <v>6143.6184454699996</v>
      </c>
      <c r="D37" s="5">
        <v>6828.2814847400005</v>
      </c>
      <c r="E37" s="5">
        <v>7547.8943856200003</v>
      </c>
      <c r="F37" s="5">
        <v>8303.9463758500005</v>
      </c>
      <c r="G37" s="5">
        <v>9097.7594658500002</v>
      </c>
      <c r="H37" s="5">
        <v>9930.6914300200006</v>
      </c>
      <c r="I37" s="5">
        <v>10804.13735074</v>
      </c>
      <c r="J37" s="5">
        <v>11719.942127300001</v>
      </c>
      <c r="K37" s="5">
        <v>12679.7081984</v>
      </c>
      <c r="L37" s="5">
        <v>13553.16455532</v>
      </c>
      <c r="M37" s="5">
        <v>13659.048824539999</v>
      </c>
      <c r="N37" s="5">
        <v>13764.200631969999</v>
      </c>
      <c r="O37" s="5">
        <v>13868.864655519999</v>
      </c>
      <c r="P37" s="5">
        <v>13971.9122764</v>
      </c>
      <c r="Q37" s="5">
        <v>14072.71051142</v>
      </c>
      <c r="R37" s="5">
        <v>14171.4702184</v>
      </c>
      <c r="S37" s="5">
        <v>14268.39106075</v>
      </c>
      <c r="T37" s="5">
        <v>14364.59660995</v>
      </c>
      <c r="U37" s="5">
        <v>14449.64822951</v>
      </c>
      <c r="V37" s="5">
        <v>14570.59565209</v>
      </c>
      <c r="W37" s="5">
        <v>14690.545593450001</v>
      </c>
      <c r="X37" s="5">
        <v>14795.591279980001</v>
      </c>
      <c r="Y37" s="5">
        <v>14896.09951124</v>
      </c>
      <c r="Z37" s="5">
        <v>14993.73332497</v>
      </c>
      <c r="AA37" s="5">
        <v>15124.09584129</v>
      </c>
      <c r="AB37" s="5">
        <v>15251.747139450001</v>
      </c>
      <c r="AC37" s="5">
        <v>15391.201532180001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29071269.5</v>
      </c>
      <c r="C38" s="5">
        <v>32579859.090358399</v>
      </c>
      <c r="D38" s="5">
        <v>36210655.101170599</v>
      </c>
      <c r="E38" s="5">
        <v>40026665.753430098</v>
      </c>
      <c r="F38" s="5">
        <v>44028942.191694602</v>
      </c>
      <c r="G38" s="5">
        <v>48193551.091668703</v>
      </c>
      <c r="H38" s="5">
        <v>52477426.781016096</v>
      </c>
      <c r="I38" s="5">
        <v>56838745.995568901</v>
      </c>
      <c r="J38" s="5">
        <v>61228685.2088245</v>
      </c>
      <c r="K38" s="5">
        <v>65612632.9035381</v>
      </c>
      <c r="L38" s="5">
        <v>69395772.836204499</v>
      </c>
      <c r="M38" s="5">
        <v>69840638.987024993</v>
      </c>
      <c r="N38" s="5">
        <v>70273238.417187497</v>
      </c>
      <c r="O38" s="5">
        <v>70696044.285493195</v>
      </c>
      <c r="P38" s="5">
        <v>71104366.301441297</v>
      </c>
      <c r="Q38" s="5">
        <v>71496804.679637507</v>
      </c>
      <c r="R38" s="5">
        <v>71875954.882788599</v>
      </c>
      <c r="S38" s="5">
        <v>72242727.271028996</v>
      </c>
      <c r="T38" s="5">
        <v>72602462.169532597</v>
      </c>
      <c r="U38" s="5">
        <v>72910966.477025896</v>
      </c>
      <c r="V38" s="5">
        <v>73372111.558980197</v>
      </c>
      <c r="W38" s="5">
        <v>73826707.157990202</v>
      </c>
      <c r="X38" s="5">
        <v>74215085.571619898</v>
      </c>
      <c r="Y38" s="5">
        <v>74581891.608640403</v>
      </c>
      <c r="Z38" s="5">
        <v>74934881.915821105</v>
      </c>
      <c r="AA38" s="5">
        <v>75429688.9681568</v>
      </c>
      <c r="AB38" s="5">
        <v>75911865.929311395</v>
      </c>
      <c r="AC38" s="5">
        <v>76568536.8308824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29071269.5</v>
      </c>
      <c r="C39" s="5">
        <v>32579859.090358399</v>
      </c>
      <c r="D39" s="5">
        <v>36210655.101170599</v>
      </c>
      <c r="E39" s="5">
        <v>40026791.653019801</v>
      </c>
      <c r="F39" s="5">
        <v>44036166.181277797</v>
      </c>
      <c r="G39" s="5">
        <v>48245789.361176603</v>
      </c>
      <c r="H39" s="5">
        <v>52662861.5256394</v>
      </c>
      <c r="I39" s="5">
        <v>57294780.853389502</v>
      </c>
      <c r="J39" s="5">
        <v>62151330.920667298</v>
      </c>
      <c r="K39" s="5">
        <v>67241009.525187597</v>
      </c>
      <c r="L39" s="5">
        <v>71872984.1965442</v>
      </c>
      <c r="M39" s="5">
        <v>72434492.793112502</v>
      </c>
      <c r="N39" s="5">
        <v>72992117.114926994</v>
      </c>
      <c r="O39" s="5">
        <v>73547154.698947504</v>
      </c>
      <c r="P39" s="5">
        <v>74093620.433709696</v>
      </c>
      <c r="Q39" s="5">
        <v>74628157.583567694</v>
      </c>
      <c r="R39" s="5">
        <v>75151884.336086199</v>
      </c>
      <c r="S39" s="5">
        <v>75665859.514513195</v>
      </c>
      <c r="T39" s="5">
        <v>76176041.464207605</v>
      </c>
      <c r="U39" s="5">
        <v>76627073.670225501</v>
      </c>
      <c r="V39" s="5">
        <v>77268462.783188507</v>
      </c>
      <c r="W39" s="5">
        <v>77904562.212535799</v>
      </c>
      <c r="X39" s="5">
        <v>78461623.7709364</v>
      </c>
      <c r="Y39" s="5">
        <v>78994623.018967807</v>
      </c>
      <c r="Z39" s="5">
        <v>79512379.113681495</v>
      </c>
      <c r="AA39" s="5">
        <v>80203696.852599502</v>
      </c>
      <c r="AB39" s="5">
        <v>80880636.891051203</v>
      </c>
      <c r="AC39" s="5">
        <v>81620169.221250996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6206.7650846899996</v>
      </c>
      <c r="C40" s="5">
        <v>6955.8548816100001</v>
      </c>
      <c r="D40" s="5">
        <v>7731.0359554699999</v>
      </c>
      <c r="E40" s="5">
        <v>8545.7875475399997</v>
      </c>
      <c r="F40" s="5">
        <v>9401.7957735799991</v>
      </c>
      <c r="G40" s="5">
        <v>10300.557424590001</v>
      </c>
      <c r="H40" s="5">
        <v>11243.60978379</v>
      </c>
      <c r="I40" s="5">
        <v>12232.532374820001</v>
      </c>
      <c r="J40" s="5">
        <v>13269.414007720001</v>
      </c>
      <c r="K40" s="5">
        <v>14356.068976639999</v>
      </c>
      <c r="L40" s="5">
        <v>15345.00338362</v>
      </c>
      <c r="M40" s="5">
        <v>15464.88641632</v>
      </c>
      <c r="N40" s="5">
        <v>15583.940149800001</v>
      </c>
      <c r="O40" s="5">
        <v>15702.441610399999</v>
      </c>
      <c r="P40" s="5">
        <v>15819.11296672</v>
      </c>
      <c r="Q40" s="5">
        <v>15933.237550039999</v>
      </c>
      <c r="R40" s="5">
        <v>16045.05409528</v>
      </c>
      <c r="S40" s="5">
        <v>16154.78866301</v>
      </c>
      <c r="T40" s="5">
        <v>16263.713369999999</v>
      </c>
      <c r="U40" s="5">
        <v>16360.00950693</v>
      </c>
      <c r="V40" s="5">
        <v>16496.947164640002</v>
      </c>
      <c r="W40" s="5">
        <v>16632.755465980001</v>
      </c>
      <c r="X40" s="5">
        <v>16751.689048519998</v>
      </c>
      <c r="Y40" s="5">
        <v>16865.485287200001</v>
      </c>
      <c r="Z40" s="5">
        <v>16976.027086940001</v>
      </c>
      <c r="AA40" s="5">
        <v>17123.624590520001</v>
      </c>
      <c r="AB40" s="5">
        <v>17268.152430810002</v>
      </c>
      <c r="AC40" s="5">
        <v>17426.043830980001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48.869788640000003</v>
      </c>
      <c r="D41" s="5">
        <v>54.315982650000002</v>
      </c>
      <c r="E41" s="5">
        <v>60.04018748</v>
      </c>
      <c r="F41" s="5">
        <v>66.05424927</v>
      </c>
      <c r="G41" s="5">
        <v>72.368684040000005</v>
      </c>
      <c r="H41" s="5">
        <v>78.994292290000004</v>
      </c>
      <c r="I41" s="5">
        <v>85.942171279999997</v>
      </c>
      <c r="J41" s="5">
        <v>93.226996380000003</v>
      </c>
      <c r="K41" s="5">
        <v>100.86151429</v>
      </c>
      <c r="L41" s="5">
        <v>107.80947629000001</v>
      </c>
      <c r="M41" s="5">
        <v>108.65173919</v>
      </c>
      <c r="N41" s="5">
        <v>109.48817567</v>
      </c>
      <c r="O41" s="5">
        <v>110.32073205</v>
      </c>
      <c r="P41" s="5">
        <v>111.14043065</v>
      </c>
      <c r="Q41" s="5">
        <v>111.94223638</v>
      </c>
      <c r="R41" s="5">
        <v>112.72782650000001</v>
      </c>
      <c r="S41" s="5">
        <v>113.49878927</v>
      </c>
      <c r="T41" s="5">
        <v>114.2640622</v>
      </c>
      <c r="U41" s="5">
        <v>114.94061051</v>
      </c>
      <c r="V41" s="5">
        <v>115.90269417</v>
      </c>
      <c r="W41" s="5">
        <v>116.85684332</v>
      </c>
      <c r="X41" s="5">
        <v>117.69243566</v>
      </c>
      <c r="Y41" s="5">
        <v>118.49193452999999</v>
      </c>
      <c r="Z41" s="5">
        <v>119.26856866999999</v>
      </c>
      <c r="AA41" s="5">
        <v>120.30554528</v>
      </c>
      <c r="AB41" s="5">
        <v>121.32095534</v>
      </c>
      <c r="AC41" s="5">
        <v>122.43025383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8.7213810000000003E-2</v>
      </c>
      <c r="C42" s="5">
        <v>9.7739580000000006E-2</v>
      </c>
      <c r="D42" s="5">
        <v>0.10863196999999999</v>
      </c>
      <c r="E42" s="5">
        <v>0.12008037000000001</v>
      </c>
      <c r="F42" s="5">
        <v>0.13210849999999999</v>
      </c>
      <c r="G42" s="5">
        <v>0.14473737</v>
      </c>
      <c r="H42" s="5">
        <v>0.15798857999999999</v>
      </c>
      <c r="I42" s="5">
        <v>0.17188434</v>
      </c>
      <c r="J42" s="5">
        <v>0.18645399000000001</v>
      </c>
      <c r="K42" s="5">
        <v>0.20172303</v>
      </c>
      <c r="L42" s="5">
        <v>0.21561895</v>
      </c>
      <c r="M42" s="5">
        <v>0.21730347999999999</v>
      </c>
      <c r="N42" s="5">
        <v>0.21897634999999999</v>
      </c>
      <c r="O42" s="5">
        <v>0.22064146000000001</v>
      </c>
      <c r="P42" s="5">
        <v>0.22228086</v>
      </c>
      <c r="Q42" s="5">
        <v>0.22388447</v>
      </c>
      <c r="R42" s="5">
        <v>0.22545565000000001</v>
      </c>
      <c r="S42" s="5">
        <v>0.22699758</v>
      </c>
      <c r="T42" s="5">
        <v>0.22852812</v>
      </c>
      <c r="U42" s="5">
        <v>0.22988122</v>
      </c>
      <c r="V42" s="5">
        <v>0.23180539</v>
      </c>
      <c r="W42" s="5">
        <v>0.23371369</v>
      </c>
      <c r="X42" s="5">
        <v>0.23538487</v>
      </c>
      <c r="Y42" s="5">
        <v>0.23698387000000001</v>
      </c>
      <c r="Z42" s="5">
        <v>0.23853714000000001</v>
      </c>
      <c r="AA42" s="5">
        <v>0.24061109</v>
      </c>
      <c r="AB42" s="5">
        <v>0.24264190999999999</v>
      </c>
      <c r="AC42" s="5">
        <v>0.24486051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5912.8545500500004</v>
      </c>
      <c r="C43" s="5">
        <v>6626.4725062099997</v>
      </c>
      <c r="D43" s="5">
        <v>7364.9462323999996</v>
      </c>
      <c r="E43" s="5">
        <v>8141.1166839300004</v>
      </c>
      <c r="F43" s="5">
        <v>8956.5901334900009</v>
      </c>
      <c r="G43" s="5">
        <v>9812.7924941399997</v>
      </c>
      <c r="H43" s="5">
        <v>10711.188253759999</v>
      </c>
      <c r="I43" s="5">
        <v>11653.28214039</v>
      </c>
      <c r="J43" s="5">
        <v>12641.064052109999</v>
      </c>
      <c r="K43" s="5">
        <v>13676.26237034</v>
      </c>
      <c r="L43" s="5">
        <v>14618.3675134</v>
      </c>
      <c r="M43" s="5">
        <v>14732.573694180001</v>
      </c>
      <c r="N43" s="5">
        <v>14845.98984577</v>
      </c>
      <c r="O43" s="5">
        <v>14958.879876389999</v>
      </c>
      <c r="P43" s="5">
        <v>15070.02646413</v>
      </c>
      <c r="Q43" s="5">
        <v>15178.74687687</v>
      </c>
      <c r="R43" s="5">
        <v>15285.268544639999</v>
      </c>
      <c r="S43" s="5">
        <v>15389.806823319999</v>
      </c>
      <c r="T43" s="5">
        <v>15493.573590800001</v>
      </c>
      <c r="U43" s="5">
        <v>15585.309792120001</v>
      </c>
      <c r="V43" s="5">
        <v>15715.7630059</v>
      </c>
      <c r="W43" s="5">
        <v>15845.14034201</v>
      </c>
      <c r="X43" s="5">
        <v>15958.44203219</v>
      </c>
      <c r="Y43" s="5">
        <v>16066.84964848</v>
      </c>
      <c r="Z43" s="5">
        <v>16172.156934099999</v>
      </c>
      <c r="AA43" s="5">
        <v>16312.765215339999</v>
      </c>
      <c r="AB43" s="5">
        <v>16450.449191840002</v>
      </c>
      <c r="AC43" s="5">
        <v>16600.863920150001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293.91053463999998</v>
      </c>
      <c r="C44" s="5">
        <v>329.3823754</v>
      </c>
      <c r="D44" s="5">
        <v>366.08972306999999</v>
      </c>
      <c r="E44" s="5">
        <v>404.67086361000003</v>
      </c>
      <c r="F44" s="5">
        <v>445.20564008999997</v>
      </c>
      <c r="G44" s="5">
        <v>487.76493044</v>
      </c>
      <c r="H44" s="5">
        <v>532.42153001999998</v>
      </c>
      <c r="I44" s="5">
        <v>579.25023442999998</v>
      </c>
      <c r="J44" s="5">
        <v>628.34995561000005</v>
      </c>
      <c r="K44" s="5">
        <v>679.8066063</v>
      </c>
      <c r="L44" s="5">
        <v>726.63587023000002</v>
      </c>
      <c r="M44" s="5">
        <v>732.31272214000001</v>
      </c>
      <c r="N44" s="5">
        <v>737.95030402999998</v>
      </c>
      <c r="O44" s="5">
        <v>743.56173401000001</v>
      </c>
      <c r="P44" s="5">
        <v>749.08650258</v>
      </c>
      <c r="Q44" s="5">
        <v>754.49067317000004</v>
      </c>
      <c r="R44" s="5">
        <v>759.78555064</v>
      </c>
      <c r="S44" s="5">
        <v>764.98183969000002</v>
      </c>
      <c r="T44" s="5">
        <v>770.13977920000002</v>
      </c>
      <c r="U44" s="5">
        <v>774.69971481000005</v>
      </c>
      <c r="V44" s="5">
        <v>781.18415874000004</v>
      </c>
      <c r="W44" s="5">
        <v>787.61512397000001</v>
      </c>
      <c r="X44" s="5">
        <v>793.24701631999994</v>
      </c>
      <c r="Y44" s="5">
        <v>798.63563871999997</v>
      </c>
      <c r="Z44" s="5">
        <v>803.87015283999995</v>
      </c>
      <c r="AA44" s="5">
        <v>810.85937518000003</v>
      </c>
      <c r="AB44" s="5">
        <v>817.70323897000003</v>
      </c>
      <c r="AC44" s="5">
        <v>825.17991083000004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1.1399315000000001</v>
      </c>
      <c r="E45" s="5">
        <v>1.13372038</v>
      </c>
      <c r="F45" s="5">
        <v>1.12836669</v>
      </c>
      <c r="G45" s="5">
        <v>1.1236768500000001</v>
      </c>
      <c r="H45" s="5">
        <v>1.1195320799999999</v>
      </c>
      <c r="I45" s="5">
        <v>1.1158404500000001</v>
      </c>
      <c r="J45" s="5">
        <v>1.11256873</v>
      </c>
      <c r="K45" s="5">
        <v>1.1096225200000001</v>
      </c>
      <c r="L45" s="5">
        <v>1.1069449200000001</v>
      </c>
      <c r="M45" s="5">
        <v>1.0962934900000001</v>
      </c>
      <c r="N45" s="5">
        <v>1.03365386</v>
      </c>
      <c r="O45" s="5">
        <v>1.03353674</v>
      </c>
      <c r="P45" s="5">
        <v>1.0334400800000001</v>
      </c>
      <c r="Q45" s="5">
        <v>1.0332616800000001</v>
      </c>
      <c r="R45" s="5">
        <v>1.03304036</v>
      </c>
      <c r="S45" s="5">
        <v>1.03283879</v>
      </c>
      <c r="T45" s="5">
        <v>1.0326555399999999</v>
      </c>
      <c r="U45" s="5">
        <v>1.03255648</v>
      </c>
      <c r="V45" s="5">
        <v>1.0317137599999999</v>
      </c>
      <c r="W45" s="5">
        <v>1.0342259199999999</v>
      </c>
      <c r="X45" s="5">
        <v>1.03408444</v>
      </c>
      <c r="Y45" s="5">
        <v>1.0329749399999999</v>
      </c>
      <c r="Z45" s="5">
        <v>1.03260833</v>
      </c>
      <c r="AA45" s="5">
        <v>1.0323634100000001</v>
      </c>
      <c r="AB45" s="5">
        <v>1.0345584299999999</v>
      </c>
      <c r="AC45" s="5">
        <v>1.0342977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1.14942487</v>
      </c>
      <c r="D46" s="5">
        <v>1.1399414999999999</v>
      </c>
      <c r="E46" s="5">
        <v>1.13373038</v>
      </c>
      <c r="F46" s="5">
        <v>1.1283766900000001</v>
      </c>
      <c r="G46" s="5">
        <v>1.1236868499999999</v>
      </c>
      <c r="H46" s="5">
        <v>1.11954208</v>
      </c>
      <c r="I46" s="5">
        <v>1.1158504499999999</v>
      </c>
      <c r="J46" s="5">
        <v>1.1125787300000001</v>
      </c>
      <c r="K46" s="5">
        <v>1.1096325199999999</v>
      </c>
      <c r="L46" s="5">
        <v>1.0962934900000001</v>
      </c>
      <c r="M46" s="5">
        <v>1.03365386</v>
      </c>
      <c r="N46" s="5">
        <v>1.03353674</v>
      </c>
      <c r="O46" s="5">
        <v>1.0334400800000001</v>
      </c>
      <c r="P46" s="5">
        <v>1.0332616800000001</v>
      </c>
      <c r="Q46" s="5">
        <v>1.03304036</v>
      </c>
      <c r="R46" s="5">
        <v>1.03283879</v>
      </c>
      <c r="S46" s="5">
        <v>1.0326555399999999</v>
      </c>
      <c r="T46" s="5">
        <v>1.03255648</v>
      </c>
      <c r="U46" s="5">
        <v>1.0317137599999999</v>
      </c>
      <c r="V46" s="5">
        <v>1.0342259199999999</v>
      </c>
      <c r="W46" s="5">
        <v>1.03408444</v>
      </c>
      <c r="X46" s="5">
        <v>1.0329749399999999</v>
      </c>
      <c r="Y46" s="5">
        <v>1.03260833</v>
      </c>
      <c r="Z46" s="5">
        <v>1.0323634100000001</v>
      </c>
      <c r="AA46" s="5">
        <v>1.0345584299999999</v>
      </c>
      <c r="AB46" s="5">
        <v>1.0342977</v>
      </c>
      <c r="AC46" s="5">
        <v>1.03501898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1.14942487</v>
      </c>
      <c r="D47" s="5">
        <v>1.1399414999999999</v>
      </c>
      <c r="E47" s="5">
        <v>1.13373038</v>
      </c>
      <c r="F47" s="5">
        <v>1.1283766900000001</v>
      </c>
      <c r="G47" s="5">
        <v>1.1236868499999999</v>
      </c>
      <c r="H47" s="5">
        <v>1.11954208</v>
      </c>
      <c r="I47" s="5">
        <v>1.1158504499999999</v>
      </c>
      <c r="J47" s="5">
        <v>1.1125787300000001</v>
      </c>
      <c r="K47" s="5">
        <v>1.1096325199999999</v>
      </c>
      <c r="L47" s="5">
        <v>1.10695492</v>
      </c>
      <c r="M47" s="5">
        <v>1.1051619100000001</v>
      </c>
      <c r="N47" s="5">
        <v>1.1073800899999999</v>
      </c>
      <c r="O47" s="5">
        <v>1.1096260099999999</v>
      </c>
      <c r="P47" s="5">
        <v>1.111899</v>
      </c>
      <c r="Q47" s="5">
        <v>1.11420586</v>
      </c>
      <c r="R47" s="5">
        <v>1.11655112</v>
      </c>
      <c r="S47" s="5">
        <v>1.1189348299999999</v>
      </c>
      <c r="T47" s="5">
        <v>1.12135702</v>
      </c>
      <c r="U47" s="5">
        <v>1.1238134799999999</v>
      </c>
      <c r="V47" s="5">
        <v>1.1263744600000001</v>
      </c>
      <c r="W47" s="5">
        <v>1.1287426700000001</v>
      </c>
      <c r="X47" s="5">
        <v>1.13114227</v>
      </c>
      <c r="Y47" s="5">
        <v>1.13366447</v>
      </c>
      <c r="Z47" s="5">
        <v>1.13624624</v>
      </c>
      <c r="AA47" s="5">
        <v>1.13887896</v>
      </c>
      <c r="AB47" s="5">
        <v>1.1413688200000001</v>
      </c>
      <c r="AC47" s="5">
        <v>1.1439047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18132</v>
      </c>
      <c r="C48" s="5">
        <v>17882.875191120002</v>
      </c>
      <c r="D48" s="5">
        <v>18046.20860699</v>
      </c>
      <c r="E48" s="5">
        <v>18214.523742810001</v>
      </c>
      <c r="F48" s="5">
        <v>18379.37033374</v>
      </c>
      <c r="G48" s="5">
        <v>18540.14581061</v>
      </c>
      <c r="H48" s="5">
        <v>18696.256096699999</v>
      </c>
      <c r="I48" s="5">
        <v>18862.398264340001</v>
      </c>
      <c r="J48" s="5">
        <v>19026.770259780002</v>
      </c>
      <c r="K48" s="5">
        <v>19184.439776070001</v>
      </c>
      <c r="L48" s="5">
        <v>19383.263870390001</v>
      </c>
      <c r="M48" s="5">
        <v>19873.588572119999</v>
      </c>
      <c r="N48" s="5">
        <v>20375.829382839998</v>
      </c>
      <c r="O48" s="5">
        <v>20890.02679928</v>
      </c>
      <c r="P48" s="5">
        <v>21416.737312540001</v>
      </c>
      <c r="Q48" s="5">
        <v>21956.34977484</v>
      </c>
      <c r="R48" s="5">
        <v>22508.95602913</v>
      </c>
      <c r="S48" s="5">
        <v>23074.662163100002</v>
      </c>
      <c r="T48" s="5">
        <v>23653.95833713</v>
      </c>
      <c r="U48" s="5">
        <v>24253.64824979</v>
      </c>
      <c r="V48" s="5">
        <v>24853.210107030001</v>
      </c>
      <c r="W48" s="5">
        <v>25466.332680119998</v>
      </c>
      <c r="X48" s="5">
        <v>26098.351468289999</v>
      </c>
      <c r="Y48" s="5">
        <v>26745.72906795</v>
      </c>
      <c r="Z48" s="5">
        <v>27408.316071590001</v>
      </c>
      <c r="AA48" s="5">
        <v>28100.512783549999</v>
      </c>
      <c r="AB48" s="5">
        <v>28808.731374930001</v>
      </c>
      <c r="AC48" s="5">
        <v>29537.206016709999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56878626.25</v>
      </c>
      <c r="C49" s="5">
        <v>54650857.711887203</v>
      </c>
      <c r="D49" s="5">
        <v>52325587.387035199</v>
      </c>
      <c r="E49" s="5">
        <v>49818552.000108398</v>
      </c>
      <c r="F49" s="5">
        <v>47129007.4667309</v>
      </c>
      <c r="G49" s="5">
        <v>44287310.909666702</v>
      </c>
      <c r="H49" s="5">
        <v>41348469.485928603</v>
      </c>
      <c r="I49" s="5">
        <v>38367144.660478003</v>
      </c>
      <c r="J49" s="5">
        <v>35407231.802989997</v>
      </c>
      <c r="K49" s="5">
        <v>32515555.034998801</v>
      </c>
      <c r="L49" s="5">
        <v>30269723.6391211</v>
      </c>
      <c r="M49" s="5">
        <v>31215728.008440498</v>
      </c>
      <c r="N49" s="5">
        <v>32206718.379647698</v>
      </c>
      <c r="O49" s="5">
        <v>33240993.905857399</v>
      </c>
      <c r="P49" s="5">
        <v>34323986.1992466</v>
      </c>
      <c r="Q49" s="5">
        <v>35457528.235249899</v>
      </c>
      <c r="R49" s="5">
        <v>36639460.407689199</v>
      </c>
      <c r="S49" s="5">
        <v>37869870.074560203</v>
      </c>
      <c r="T49" s="5">
        <v>39144548.164192297</v>
      </c>
      <c r="U49" s="5">
        <v>40504667.592125401</v>
      </c>
      <c r="V49" s="5">
        <v>41763331.360708103</v>
      </c>
      <c r="W49" s="5">
        <v>43067333.976669297</v>
      </c>
      <c r="X49" s="5">
        <v>44471817.126203597</v>
      </c>
      <c r="Y49" s="5">
        <v>45937074.003122099</v>
      </c>
      <c r="Z49" s="5">
        <v>47456605.784248598</v>
      </c>
      <c r="AA49" s="5">
        <v>48889174.389295503</v>
      </c>
      <c r="AB49" s="5">
        <v>50375223.817608401</v>
      </c>
      <c r="AC49" s="5">
        <v>52116636.8583159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56878626.25</v>
      </c>
      <c r="C50" s="5">
        <v>54650857.711887203</v>
      </c>
      <c r="D50" s="5">
        <v>52325587.387035199</v>
      </c>
      <c r="E50" s="5">
        <v>49818552.000108398</v>
      </c>
      <c r="F50" s="5">
        <v>47129007.4667309</v>
      </c>
      <c r="G50" s="5">
        <v>44287310.909666702</v>
      </c>
      <c r="H50" s="5">
        <v>41348469.485928603</v>
      </c>
      <c r="I50" s="5">
        <v>38367144.660478003</v>
      </c>
      <c r="J50" s="5">
        <v>35407231.802989997</v>
      </c>
      <c r="K50" s="5">
        <v>32515555.034998801</v>
      </c>
      <c r="L50" s="5">
        <v>30269723.6391211</v>
      </c>
      <c r="M50" s="5">
        <v>31215728.008440498</v>
      </c>
      <c r="N50" s="5">
        <v>32206718.379647698</v>
      </c>
      <c r="O50" s="5">
        <v>33240993.905857399</v>
      </c>
      <c r="P50" s="5">
        <v>34323986.1992466</v>
      </c>
      <c r="Q50" s="5">
        <v>35457528.235249899</v>
      </c>
      <c r="R50" s="5">
        <v>36639460.407689199</v>
      </c>
      <c r="S50" s="5">
        <v>37869870.074560203</v>
      </c>
      <c r="T50" s="5">
        <v>39144548.164192297</v>
      </c>
      <c r="U50" s="5">
        <v>40504667.592125401</v>
      </c>
      <c r="V50" s="5">
        <v>41763331.360708103</v>
      </c>
      <c r="W50" s="5">
        <v>43067333.976669297</v>
      </c>
      <c r="X50" s="5">
        <v>44471817.126203597</v>
      </c>
      <c r="Y50" s="5">
        <v>45937074.003122099</v>
      </c>
      <c r="Z50" s="5">
        <v>47456605.784248598</v>
      </c>
      <c r="AA50" s="5">
        <v>48889174.389295503</v>
      </c>
      <c r="AB50" s="5">
        <v>50375223.817608401</v>
      </c>
      <c r="AC50" s="5">
        <v>52116636.8583159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4826.35423558</v>
      </c>
      <c r="C51" s="5">
        <v>4724.7531590799999</v>
      </c>
      <c r="D51" s="5">
        <v>4698.9907813199998</v>
      </c>
      <c r="E51" s="5">
        <v>4669.7380593300004</v>
      </c>
      <c r="F51" s="5">
        <v>4635.3743463299998</v>
      </c>
      <c r="G51" s="5">
        <v>4596.5260861400002</v>
      </c>
      <c r="H51" s="5">
        <v>4554.4227938599997</v>
      </c>
      <c r="I51" s="5">
        <v>4513.1853322899997</v>
      </c>
      <c r="J51" s="5">
        <v>4472.1346308599996</v>
      </c>
      <c r="K51" s="5">
        <v>4431.4778454400002</v>
      </c>
      <c r="L51" s="5">
        <v>4414.3841579199998</v>
      </c>
      <c r="M51" s="5">
        <v>4530.4508478600001</v>
      </c>
      <c r="N51" s="5">
        <v>4649.8749430099997</v>
      </c>
      <c r="O51" s="5">
        <v>4772.6226224399998</v>
      </c>
      <c r="P51" s="5">
        <v>4898.9319493200001</v>
      </c>
      <c r="Q51" s="5">
        <v>5028.9213894100003</v>
      </c>
      <c r="R51" s="5">
        <v>5162.5556652200003</v>
      </c>
      <c r="S51" s="5">
        <v>5299.8570265500002</v>
      </c>
      <c r="T51" s="5">
        <v>5440.8157250599997</v>
      </c>
      <c r="U51" s="5">
        <v>5587.7266195100001</v>
      </c>
      <c r="V51" s="5">
        <v>5732.1377117100001</v>
      </c>
      <c r="W51" s="5">
        <v>5880.22669847</v>
      </c>
      <c r="X51" s="5">
        <v>6034.3508502000004</v>
      </c>
      <c r="Y51" s="5">
        <v>6192.8704947899996</v>
      </c>
      <c r="Z51" s="5">
        <v>6355.5987275999996</v>
      </c>
      <c r="AA51" s="5">
        <v>6521.8201840299998</v>
      </c>
      <c r="AB51" s="5">
        <v>6692.3849293100002</v>
      </c>
      <c r="AC51" s="5">
        <v>6873.0218630999998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13389.460139409999</v>
      </c>
      <c r="D52" s="5">
        <v>12819.768909820001</v>
      </c>
      <c r="E52" s="5">
        <v>12205.54524003</v>
      </c>
      <c r="F52" s="5">
        <v>11546.606829349999</v>
      </c>
      <c r="G52" s="5">
        <v>10850.39117287</v>
      </c>
      <c r="H52" s="5">
        <v>10130.375024049999</v>
      </c>
      <c r="I52" s="5">
        <v>9399.9504418199995</v>
      </c>
      <c r="J52" s="5">
        <v>8674.7717917299997</v>
      </c>
      <c r="K52" s="5">
        <v>7966.3109835699997</v>
      </c>
      <c r="L52" s="5">
        <v>7416.0822915799999</v>
      </c>
      <c r="M52" s="5">
        <v>7647.85336207</v>
      </c>
      <c r="N52" s="5">
        <v>7890.6460030099997</v>
      </c>
      <c r="O52" s="5">
        <v>8144.04350694</v>
      </c>
      <c r="P52" s="5">
        <v>8409.3766188200007</v>
      </c>
      <c r="Q52" s="5">
        <v>8687.0944176400008</v>
      </c>
      <c r="R52" s="5">
        <v>8976.6677998800005</v>
      </c>
      <c r="S52" s="5">
        <v>9278.1181682700008</v>
      </c>
      <c r="T52" s="5">
        <v>9590.4143002300007</v>
      </c>
      <c r="U52" s="5">
        <v>9923.6435600700006</v>
      </c>
      <c r="V52" s="5">
        <v>10232.01618337</v>
      </c>
      <c r="W52" s="5">
        <v>10551.496824280001</v>
      </c>
      <c r="X52" s="5">
        <v>10895.595195919999</v>
      </c>
      <c r="Y52" s="5">
        <v>11254.58313076</v>
      </c>
      <c r="Z52" s="5">
        <v>11626.86841714</v>
      </c>
      <c r="AA52" s="5">
        <v>11977.847725379999</v>
      </c>
      <c r="AB52" s="5">
        <v>12341.92983531</v>
      </c>
      <c r="AC52" s="5">
        <v>12768.57603029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27.870526859999998</v>
      </c>
      <c r="C53" s="5">
        <v>26.778920280000001</v>
      </c>
      <c r="D53" s="5">
        <v>25.639537820000001</v>
      </c>
      <c r="E53" s="5">
        <v>24.411090479999999</v>
      </c>
      <c r="F53" s="5">
        <v>23.09321366</v>
      </c>
      <c r="G53" s="5">
        <v>21.700782350000001</v>
      </c>
      <c r="H53" s="5">
        <v>20.260750049999999</v>
      </c>
      <c r="I53" s="5">
        <v>18.799900879999999</v>
      </c>
      <c r="J53" s="5">
        <v>17.349543579999999</v>
      </c>
      <c r="K53" s="5">
        <v>15.93262197</v>
      </c>
      <c r="L53" s="5">
        <v>14.832164580000001</v>
      </c>
      <c r="M53" s="5">
        <v>15.29570672</v>
      </c>
      <c r="N53" s="5">
        <v>15.78129201</v>
      </c>
      <c r="O53" s="5">
        <v>16.288087010000002</v>
      </c>
      <c r="P53" s="5">
        <v>16.818753239999999</v>
      </c>
      <c r="Q53" s="5">
        <v>17.374188839999999</v>
      </c>
      <c r="R53" s="5">
        <v>17.953335599999999</v>
      </c>
      <c r="S53" s="5">
        <v>18.556236340000002</v>
      </c>
      <c r="T53" s="5">
        <v>19.180828600000002</v>
      </c>
      <c r="U53" s="5">
        <v>19.847287120000001</v>
      </c>
      <c r="V53" s="5">
        <v>20.464032370000002</v>
      </c>
      <c r="W53" s="5">
        <v>21.102993649999998</v>
      </c>
      <c r="X53" s="5">
        <v>21.791190390000001</v>
      </c>
      <c r="Y53" s="5">
        <v>22.509166260000001</v>
      </c>
      <c r="Z53" s="5">
        <v>23.253736830000001</v>
      </c>
      <c r="AA53" s="5">
        <v>23.95569545</v>
      </c>
      <c r="AB53" s="5">
        <v>24.68385967</v>
      </c>
      <c r="AC53" s="5">
        <v>25.53715206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3438.51575508</v>
      </c>
      <c r="C54" s="5">
        <v>3391.27223091</v>
      </c>
      <c r="D54" s="5">
        <v>3422.2464490799998</v>
      </c>
      <c r="E54" s="5">
        <v>3454.16539053</v>
      </c>
      <c r="F54" s="5">
        <v>3485.4265641500001</v>
      </c>
      <c r="G54" s="5">
        <v>3515.9156999400002</v>
      </c>
      <c r="H54" s="5">
        <v>3545.5201384100001</v>
      </c>
      <c r="I54" s="5">
        <v>3577.0270025700001</v>
      </c>
      <c r="J54" s="5">
        <v>3608.1981748600001</v>
      </c>
      <c r="K54" s="5">
        <v>3638.09830259</v>
      </c>
      <c r="L54" s="5">
        <v>3675.80290113</v>
      </c>
      <c r="M54" s="5">
        <v>3768.7870844499998</v>
      </c>
      <c r="N54" s="5">
        <v>3864.0310145499998</v>
      </c>
      <c r="O54" s="5">
        <v>3961.5423711399999</v>
      </c>
      <c r="P54" s="5">
        <v>4061.4266860600001</v>
      </c>
      <c r="Q54" s="5">
        <v>4163.7577004699997</v>
      </c>
      <c r="R54" s="5">
        <v>4268.5528312699998</v>
      </c>
      <c r="S54" s="5">
        <v>4375.8321967299999</v>
      </c>
      <c r="T54" s="5">
        <v>4485.68874985</v>
      </c>
      <c r="U54" s="5">
        <v>4599.41273026</v>
      </c>
      <c r="V54" s="5">
        <v>4713.1124265099998</v>
      </c>
      <c r="W54" s="5">
        <v>4829.3837494400004</v>
      </c>
      <c r="X54" s="5">
        <v>4949.2385123200002</v>
      </c>
      <c r="Y54" s="5">
        <v>5072.0058891099998</v>
      </c>
      <c r="Z54" s="5">
        <v>5197.65754646</v>
      </c>
      <c r="AA54" s="5">
        <v>5328.9243289300002</v>
      </c>
      <c r="AB54" s="5">
        <v>5463.2294681599997</v>
      </c>
      <c r="AC54" s="5">
        <v>5601.3759237599998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1387.8384805000001</v>
      </c>
      <c r="C55" s="5">
        <v>1333.48092817</v>
      </c>
      <c r="D55" s="5">
        <v>1276.7443322399999</v>
      </c>
      <c r="E55" s="5">
        <v>1215.5726688</v>
      </c>
      <c r="F55" s="5">
        <v>1149.94778219</v>
      </c>
      <c r="G55" s="5">
        <v>1080.6103862</v>
      </c>
      <c r="H55" s="5">
        <v>1008.90265546</v>
      </c>
      <c r="I55" s="5">
        <v>936.15832971999998</v>
      </c>
      <c r="J55" s="5">
        <v>863.93645599000001</v>
      </c>
      <c r="K55" s="5">
        <v>793.37954285000001</v>
      </c>
      <c r="L55" s="5">
        <v>738.58125679</v>
      </c>
      <c r="M55" s="5">
        <v>761.66376341</v>
      </c>
      <c r="N55" s="5">
        <v>785.84392846000003</v>
      </c>
      <c r="O55" s="5">
        <v>811.08025129999999</v>
      </c>
      <c r="P55" s="5">
        <v>837.50526325999999</v>
      </c>
      <c r="Q55" s="5">
        <v>865.16368894000004</v>
      </c>
      <c r="R55" s="5">
        <v>894.00283394999997</v>
      </c>
      <c r="S55" s="5">
        <v>924.02482982000004</v>
      </c>
      <c r="T55" s="5">
        <v>955.12697520999996</v>
      </c>
      <c r="U55" s="5">
        <v>988.31388924999999</v>
      </c>
      <c r="V55" s="5">
        <v>1019.0252852</v>
      </c>
      <c r="W55" s="5">
        <v>1050.84294903</v>
      </c>
      <c r="X55" s="5">
        <v>1085.11233788</v>
      </c>
      <c r="Y55" s="5">
        <v>1120.8646056800001</v>
      </c>
      <c r="Z55" s="5">
        <v>1157.94118114</v>
      </c>
      <c r="AA55" s="5">
        <v>1192.8958551000001</v>
      </c>
      <c r="AB55" s="5">
        <v>1229.1554611500001</v>
      </c>
      <c r="AC55" s="5">
        <v>1271.64593934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1.02735468</v>
      </c>
      <c r="E56" s="5">
        <v>1.0511807399999999</v>
      </c>
      <c r="F56" s="5">
        <v>1.0513821800000001</v>
      </c>
      <c r="G56" s="5">
        <v>1.05109404</v>
      </c>
      <c r="H56" s="5">
        <v>1.05077876</v>
      </c>
      <c r="I56" s="5">
        <v>1.05043763</v>
      </c>
      <c r="J56" s="5">
        <v>1.0509233200000001</v>
      </c>
      <c r="K56" s="5">
        <v>1.0507440299999999</v>
      </c>
      <c r="L56" s="5">
        <v>1.0502986700000001</v>
      </c>
      <c r="M56" s="5">
        <v>1.0524623099999999</v>
      </c>
      <c r="N56" s="5">
        <v>1.06801697</v>
      </c>
      <c r="O56" s="5">
        <v>1.06799143</v>
      </c>
      <c r="P56" s="5">
        <v>1.0679538099999999</v>
      </c>
      <c r="Q56" s="5">
        <v>1.0679307200000001</v>
      </c>
      <c r="R56" s="5">
        <v>1.06791232</v>
      </c>
      <c r="S56" s="5">
        <v>1.06788375</v>
      </c>
      <c r="T56" s="5">
        <v>1.06784634</v>
      </c>
      <c r="U56" s="5">
        <v>1.0678180100000001</v>
      </c>
      <c r="V56" s="5">
        <v>1.0680756499999999</v>
      </c>
      <c r="W56" s="5">
        <v>1.0674171699999999</v>
      </c>
      <c r="X56" s="5">
        <v>1.06736433</v>
      </c>
      <c r="Y56" s="5">
        <v>1.0675185599999999</v>
      </c>
      <c r="Z56" s="5">
        <v>1.06750553</v>
      </c>
      <c r="AA56" s="5">
        <v>1.0674724600000001</v>
      </c>
      <c r="AB56" s="5">
        <v>1.0679739500000001</v>
      </c>
      <c r="AC56" s="5">
        <v>1.0679198400000001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1.02735468</v>
      </c>
      <c r="D57" s="5">
        <v>1.0511807399999999</v>
      </c>
      <c r="E57" s="5">
        <v>1.0513821800000001</v>
      </c>
      <c r="F57" s="5">
        <v>1.05109404</v>
      </c>
      <c r="G57" s="5">
        <v>1.05077876</v>
      </c>
      <c r="H57" s="5">
        <v>1.05043763</v>
      </c>
      <c r="I57" s="5">
        <v>1.0509233200000001</v>
      </c>
      <c r="J57" s="5">
        <v>1.0507440299999999</v>
      </c>
      <c r="K57" s="5">
        <v>1.0502986700000001</v>
      </c>
      <c r="L57" s="5">
        <v>1.0524623099999999</v>
      </c>
      <c r="M57" s="5">
        <v>1.06801697</v>
      </c>
      <c r="N57" s="5">
        <v>1.06799143</v>
      </c>
      <c r="O57" s="5">
        <v>1.0679538099999999</v>
      </c>
      <c r="P57" s="5">
        <v>1.0679307200000001</v>
      </c>
      <c r="Q57" s="5">
        <v>1.06791232</v>
      </c>
      <c r="R57" s="5">
        <v>1.06788375</v>
      </c>
      <c r="S57" s="5">
        <v>1.06784634</v>
      </c>
      <c r="T57" s="5">
        <v>1.0678180100000001</v>
      </c>
      <c r="U57" s="5">
        <v>1.0680756499999999</v>
      </c>
      <c r="V57" s="5">
        <v>1.0674171699999999</v>
      </c>
      <c r="W57" s="5">
        <v>1.06736433</v>
      </c>
      <c r="X57" s="5">
        <v>1.0675185599999999</v>
      </c>
      <c r="Y57" s="5">
        <v>1.06750553</v>
      </c>
      <c r="Z57" s="5">
        <v>1.0674724600000001</v>
      </c>
      <c r="AA57" s="5">
        <v>1.0679739500000001</v>
      </c>
      <c r="AB57" s="5">
        <v>1.0679198400000001</v>
      </c>
      <c r="AC57" s="5">
        <v>1.0680068700000001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1.08930276</v>
      </c>
      <c r="D58" s="5">
        <v>1.09297866</v>
      </c>
      <c r="E58" s="5">
        <v>1.09621517</v>
      </c>
      <c r="F58" s="5">
        <v>1.09953959</v>
      </c>
      <c r="G58" s="5">
        <v>1.10296924</v>
      </c>
      <c r="H58" s="5">
        <v>1.10651024</v>
      </c>
      <c r="I58" s="5">
        <v>1.1101692599999999</v>
      </c>
      <c r="J58" s="5">
        <v>1.11391694</v>
      </c>
      <c r="K58" s="5">
        <v>1.1177834799999999</v>
      </c>
      <c r="L58" s="5">
        <v>1.12178734</v>
      </c>
      <c r="M58" s="5">
        <v>1.12546265</v>
      </c>
      <c r="N58" s="5">
        <v>1.12636436</v>
      </c>
      <c r="O58" s="5">
        <v>1.1272282600000001</v>
      </c>
      <c r="P58" s="5">
        <v>1.12805683</v>
      </c>
      <c r="Q58" s="5">
        <v>1.12884787</v>
      </c>
      <c r="R58" s="5">
        <v>1.12960098</v>
      </c>
      <c r="S58" s="5">
        <v>1.1303184799999999</v>
      </c>
      <c r="T58" s="5">
        <v>1.13100256</v>
      </c>
      <c r="U58" s="5">
        <v>1.1316561999999999</v>
      </c>
      <c r="V58" s="5">
        <v>1.13224243</v>
      </c>
      <c r="W58" s="5">
        <v>1.13291049</v>
      </c>
      <c r="X58" s="5">
        <v>1.13355082</v>
      </c>
      <c r="Y58" s="5">
        <v>1.1341257</v>
      </c>
      <c r="Z58" s="5">
        <v>1.1346664900000001</v>
      </c>
      <c r="AA58" s="5">
        <v>1.13517863</v>
      </c>
      <c r="AB58" s="5">
        <v>1.13569159</v>
      </c>
      <c r="AC58" s="5">
        <v>1.13617769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1.1000000000000001E-7</v>
      </c>
      <c r="E67" s="5">
        <v>9.9999999999999995E-8</v>
      </c>
      <c r="F67" s="5">
        <v>1.1000000000000001E-7</v>
      </c>
      <c r="G67" s="5">
        <v>8.9999999999999999E-8</v>
      </c>
      <c r="H67" s="5">
        <v>8.0000000000000002E-8</v>
      </c>
      <c r="I67" s="5">
        <v>7.0000000000000005E-8</v>
      </c>
      <c r="J67" s="5">
        <v>7.0000000000000005E-8</v>
      </c>
      <c r="K67" s="5">
        <v>7.0000000000000005E-8</v>
      </c>
      <c r="L67" s="5">
        <v>7.0000000000000005E-8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1.1000000000000001E-7</v>
      </c>
      <c r="D68" s="5">
        <v>9.9999999999999995E-8</v>
      </c>
      <c r="E68" s="5">
        <v>1.1000000000000001E-7</v>
      </c>
      <c r="F68" s="5">
        <v>8.9999999999999999E-8</v>
      </c>
      <c r="G68" s="5">
        <v>8.0000000000000002E-8</v>
      </c>
      <c r="H68" s="5">
        <v>7.0000000000000005E-8</v>
      </c>
      <c r="I68" s="5">
        <v>7.0000000000000005E-8</v>
      </c>
      <c r="J68" s="5">
        <v>7.0000000000000005E-8</v>
      </c>
      <c r="K68" s="5">
        <v>7.0000000000000005E-8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1E-8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10</v>
      </c>
      <c r="D69" s="5">
        <v>10</v>
      </c>
      <c r="E69" s="5">
        <v>10</v>
      </c>
      <c r="F69" s="5">
        <v>10</v>
      </c>
      <c r="G69" s="5">
        <v>10</v>
      </c>
      <c r="H69" s="5">
        <v>10</v>
      </c>
      <c r="I69" s="5">
        <v>10</v>
      </c>
      <c r="J69" s="5">
        <v>10</v>
      </c>
      <c r="K69" s="5">
        <v>10</v>
      </c>
      <c r="L69" s="5">
        <v>10</v>
      </c>
      <c r="M69" s="5">
        <v>10</v>
      </c>
      <c r="N69" s="5">
        <v>10</v>
      </c>
      <c r="O69" s="5">
        <v>10</v>
      </c>
      <c r="P69" s="5">
        <v>10</v>
      </c>
      <c r="Q69" s="5">
        <v>10</v>
      </c>
      <c r="R69" s="5">
        <v>10</v>
      </c>
      <c r="S69" s="5">
        <v>10</v>
      </c>
      <c r="T69" s="5">
        <v>10</v>
      </c>
      <c r="U69" s="5">
        <v>10</v>
      </c>
      <c r="V69" s="5">
        <v>10</v>
      </c>
      <c r="W69" s="5">
        <v>10</v>
      </c>
      <c r="X69" s="5">
        <v>10</v>
      </c>
      <c r="Y69" s="5">
        <v>10</v>
      </c>
      <c r="Z69" s="5">
        <v>10</v>
      </c>
      <c r="AA69" s="5">
        <v>10</v>
      </c>
      <c r="AB69" s="5">
        <v>10</v>
      </c>
      <c r="AC69" s="5">
        <v>10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215.81776808000001</v>
      </c>
      <c r="D70" s="5">
        <v>420.12638937999998</v>
      </c>
      <c r="E70" s="5">
        <v>617.73276630999999</v>
      </c>
      <c r="F70" s="5">
        <v>809.78232615000002</v>
      </c>
      <c r="G70" s="5">
        <v>997.26534318999995</v>
      </c>
      <c r="H70" s="5">
        <v>1181.0943750199999</v>
      </c>
      <c r="I70" s="5">
        <v>1362.1121849900001</v>
      </c>
      <c r="J70" s="5">
        <v>1541.2256894</v>
      </c>
      <c r="K70" s="5">
        <v>1719.1868254200001</v>
      </c>
      <c r="L70" s="5">
        <v>1896.65943812</v>
      </c>
      <c r="M70" s="5">
        <v>2073.5485731099998</v>
      </c>
      <c r="N70" s="5">
        <v>2246.06815594</v>
      </c>
      <c r="O70" s="5">
        <v>2414.8591246000001</v>
      </c>
      <c r="P70" s="5">
        <v>2580.5084730499998</v>
      </c>
      <c r="Q70" s="5">
        <v>2743.5470468499998</v>
      </c>
      <c r="R70" s="5">
        <v>2904.4573550800001</v>
      </c>
      <c r="S70" s="5">
        <v>3063.6826848000001</v>
      </c>
      <c r="T70" s="5">
        <v>3221.6308091400001</v>
      </c>
      <c r="U70" s="5">
        <v>3378.6883879000002</v>
      </c>
      <c r="V70" s="5">
        <v>3535.17786028</v>
      </c>
      <c r="W70" s="5">
        <v>3691.6223141099999</v>
      </c>
      <c r="X70" s="5">
        <v>3848.3056428199998</v>
      </c>
      <c r="Y70" s="5">
        <v>4005.4152518699998</v>
      </c>
      <c r="Z70" s="5">
        <v>4163.1811534099998</v>
      </c>
      <c r="AA70" s="5">
        <v>4321.8278432999996</v>
      </c>
      <c r="AB70" s="5">
        <v>4481.9849071400004</v>
      </c>
      <c r="AC70" s="5">
        <v>4644.89136555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126.53512043000001</v>
      </c>
      <c r="D71" s="5">
        <v>109.16126711</v>
      </c>
      <c r="E71" s="5">
        <v>180.51481072999999</v>
      </c>
      <c r="F71" s="5">
        <v>250.5026751</v>
      </c>
      <c r="G71" s="5">
        <v>319.44808339000002</v>
      </c>
      <c r="H71" s="5">
        <v>398.10597846000002</v>
      </c>
      <c r="I71" s="5">
        <v>464.51344353000002</v>
      </c>
      <c r="J71" s="5">
        <v>537.62893033</v>
      </c>
      <c r="K71" s="5">
        <v>611.24693803000002</v>
      </c>
      <c r="L71" s="5">
        <v>688.43275314000005</v>
      </c>
      <c r="M71" s="5">
        <v>773.86324816000001</v>
      </c>
      <c r="N71" s="5">
        <v>865.43357591999995</v>
      </c>
      <c r="O71" s="5">
        <v>956.30230981</v>
      </c>
      <c r="P71" s="5">
        <v>1046.69205227</v>
      </c>
      <c r="Q71" s="5">
        <v>1136.8045367699999</v>
      </c>
      <c r="R71" s="5">
        <v>1232.85515665</v>
      </c>
      <c r="S71" s="5">
        <v>1334.87708531</v>
      </c>
      <c r="T71" s="5">
        <v>1436.50440073</v>
      </c>
      <c r="U71" s="5">
        <v>1535.1365449699999</v>
      </c>
      <c r="V71" s="5">
        <v>1636.6136020599999</v>
      </c>
      <c r="W71" s="5">
        <v>1742.71149242</v>
      </c>
      <c r="X71" s="5">
        <v>1849.8280752600001</v>
      </c>
      <c r="Y71" s="5">
        <v>1962.51971073</v>
      </c>
      <c r="Z71" s="5">
        <v>2081.1766270399999</v>
      </c>
      <c r="AA71" s="5">
        <v>2105.2546725900002</v>
      </c>
      <c r="AB71" s="5">
        <v>2128.7101208499998</v>
      </c>
      <c r="AC71" s="5">
        <v>2172.7681784900001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126.53512043000001</v>
      </c>
      <c r="D72" s="5">
        <v>109.16126711</v>
      </c>
      <c r="E72" s="5">
        <v>180.51481072999999</v>
      </c>
      <c r="F72" s="5">
        <v>250.5026751</v>
      </c>
      <c r="G72" s="5">
        <v>319.44808339000002</v>
      </c>
      <c r="H72" s="5">
        <v>398.10597846000002</v>
      </c>
      <c r="I72" s="5">
        <v>464.51344353000002</v>
      </c>
      <c r="J72" s="5">
        <v>537.62893033</v>
      </c>
      <c r="K72" s="5">
        <v>611.24693803000002</v>
      </c>
      <c r="L72" s="5">
        <v>688.43275314000005</v>
      </c>
      <c r="M72" s="5">
        <v>773.86324816000001</v>
      </c>
      <c r="N72" s="5">
        <v>865.43357591999995</v>
      </c>
      <c r="O72" s="5">
        <v>956.30230981</v>
      </c>
      <c r="P72" s="5">
        <v>1046.69205227</v>
      </c>
      <c r="Q72" s="5">
        <v>1136.8045367699999</v>
      </c>
      <c r="R72" s="5">
        <v>1232.85515665</v>
      </c>
      <c r="S72" s="5">
        <v>1334.87708531</v>
      </c>
      <c r="T72" s="5">
        <v>1436.50440073</v>
      </c>
      <c r="U72" s="5">
        <v>1535.1365449699999</v>
      </c>
      <c r="V72" s="5">
        <v>1636.6136020599999</v>
      </c>
      <c r="W72" s="5">
        <v>1742.71149242</v>
      </c>
      <c r="X72" s="5">
        <v>1849.8280752600001</v>
      </c>
      <c r="Y72" s="5">
        <v>1962.51971073</v>
      </c>
      <c r="Z72" s="5">
        <v>2081.1766270399999</v>
      </c>
      <c r="AA72" s="5">
        <v>2105.2546725900002</v>
      </c>
      <c r="AB72" s="5">
        <v>2128.7101208499998</v>
      </c>
      <c r="AC72" s="5">
        <v>2172.7681784900001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57.315703859999999</v>
      </c>
      <c r="D73" s="5">
        <v>111.57298268</v>
      </c>
      <c r="E73" s="5">
        <v>164.05159194000001</v>
      </c>
      <c r="F73" s="5">
        <v>215.05447813000001</v>
      </c>
      <c r="G73" s="5">
        <v>264.84462933999998</v>
      </c>
      <c r="H73" s="5">
        <v>313.66453837</v>
      </c>
      <c r="I73" s="5">
        <v>361.73771246000001</v>
      </c>
      <c r="J73" s="5">
        <v>409.30525921999998</v>
      </c>
      <c r="K73" s="5">
        <v>456.56678251</v>
      </c>
      <c r="L73" s="5">
        <v>503.69861951000001</v>
      </c>
      <c r="M73" s="5">
        <v>550.67561793000004</v>
      </c>
      <c r="N73" s="5">
        <v>596.49229437999998</v>
      </c>
      <c r="O73" s="5">
        <v>641.31876629999999</v>
      </c>
      <c r="P73" s="5">
        <v>685.31092263999994</v>
      </c>
      <c r="Q73" s="5">
        <v>728.60974097999997</v>
      </c>
      <c r="R73" s="5">
        <v>771.34344511999996</v>
      </c>
      <c r="S73" s="5">
        <v>813.62975771000004</v>
      </c>
      <c r="T73" s="5">
        <v>855.57688194000002</v>
      </c>
      <c r="U73" s="5">
        <v>897.28746589000002</v>
      </c>
      <c r="V73" s="5">
        <v>938.84721902000001</v>
      </c>
      <c r="W73" s="5">
        <v>980.39508034999994</v>
      </c>
      <c r="X73" s="5">
        <v>1022.00639287</v>
      </c>
      <c r="Y73" s="5">
        <v>1063.73098792</v>
      </c>
      <c r="Z73" s="5">
        <v>1105.62995439</v>
      </c>
      <c r="AA73" s="5">
        <v>1147.7615263499999</v>
      </c>
      <c r="AB73" s="5">
        <v>1190.29419441</v>
      </c>
      <c r="AC73" s="5">
        <v>1233.55729316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7.0385200000000004E-3</v>
      </c>
      <c r="D74" s="5">
        <v>6.0721000000000004E-3</v>
      </c>
      <c r="E74" s="5">
        <v>1.004114E-2</v>
      </c>
      <c r="F74" s="5">
        <v>1.3934210000000001E-2</v>
      </c>
      <c r="G74" s="5">
        <v>1.7769299999999998E-2</v>
      </c>
      <c r="H74" s="5">
        <v>2.2144649999999998E-2</v>
      </c>
      <c r="I74" s="5">
        <v>2.583856E-2</v>
      </c>
      <c r="J74" s="5">
        <v>2.9905609999999999E-2</v>
      </c>
      <c r="K74" s="5">
        <v>3.4000610000000001E-2</v>
      </c>
      <c r="L74" s="5">
        <v>3.8294069999999999E-2</v>
      </c>
      <c r="M74" s="5">
        <v>4.3046139999999997E-2</v>
      </c>
      <c r="N74" s="5">
        <v>4.813974E-2</v>
      </c>
      <c r="O74" s="5">
        <v>5.3194320000000003E-2</v>
      </c>
      <c r="P74" s="5">
        <v>5.8222250000000003E-2</v>
      </c>
      <c r="Q74" s="5">
        <v>6.3234750000000006E-2</v>
      </c>
      <c r="R74" s="5">
        <v>6.8577570000000004E-2</v>
      </c>
      <c r="S74" s="5">
        <v>7.4252540000000006E-2</v>
      </c>
      <c r="T74" s="5">
        <v>7.990556E-2</v>
      </c>
      <c r="U74" s="5">
        <v>8.5391969999999998E-2</v>
      </c>
      <c r="V74" s="5">
        <v>9.1036629999999993E-2</v>
      </c>
      <c r="W74" s="5">
        <v>9.6938330000000003E-2</v>
      </c>
      <c r="X74" s="5">
        <v>0.10289669</v>
      </c>
      <c r="Y74" s="5">
        <v>0.10916516</v>
      </c>
      <c r="Z74" s="5">
        <v>0.11576545000000001</v>
      </c>
      <c r="AA74" s="5">
        <v>0.11710479</v>
      </c>
      <c r="AB74" s="5">
        <v>0.1184095</v>
      </c>
      <c r="AC74" s="5">
        <v>0.12086023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1.4080000000000001E-5</v>
      </c>
      <c r="D75" s="5">
        <v>1.2140000000000001E-5</v>
      </c>
      <c r="E75" s="5">
        <v>2.0080000000000001E-5</v>
      </c>
      <c r="F75" s="5">
        <v>2.7869999999999999E-5</v>
      </c>
      <c r="G75" s="5">
        <v>3.5540000000000002E-5</v>
      </c>
      <c r="H75" s="5">
        <v>4.4289999999999998E-5</v>
      </c>
      <c r="I75" s="5">
        <v>5.168E-5</v>
      </c>
      <c r="J75" s="5">
        <v>5.9809999999999998E-5</v>
      </c>
      <c r="K75" s="5">
        <v>6.7999999999999999E-5</v>
      </c>
      <c r="L75" s="5">
        <v>7.6589999999999997E-5</v>
      </c>
      <c r="M75" s="5">
        <v>8.6089999999999997E-5</v>
      </c>
      <c r="N75" s="5">
        <v>9.6280000000000007E-5</v>
      </c>
      <c r="O75" s="5">
        <v>1.0639E-4</v>
      </c>
      <c r="P75" s="5">
        <v>1.1644E-4</v>
      </c>
      <c r="Q75" s="5">
        <v>1.2647E-4</v>
      </c>
      <c r="R75" s="5">
        <v>1.3715999999999999E-4</v>
      </c>
      <c r="S75" s="5">
        <v>1.4851E-4</v>
      </c>
      <c r="T75" s="5">
        <v>1.5981E-4</v>
      </c>
      <c r="U75" s="5">
        <v>1.7077999999999999E-4</v>
      </c>
      <c r="V75" s="5">
        <v>1.8207E-4</v>
      </c>
      <c r="W75" s="5">
        <v>1.9388000000000001E-4</v>
      </c>
      <c r="X75" s="5">
        <v>2.0578999999999999E-4</v>
      </c>
      <c r="Y75" s="5">
        <v>2.1833000000000001E-4</v>
      </c>
      <c r="Z75" s="5">
        <v>2.3153E-4</v>
      </c>
      <c r="AA75" s="5">
        <v>2.3421E-4</v>
      </c>
      <c r="AB75" s="5">
        <v>2.3682E-4</v>
      </c>
      <c r="AC75" s="5">
        <v>2.4172000000000001E-4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57.313961470000002</v>
      </c>
      <c r="D76" s="5">
        <v>111.57147953</v>
      </c>
      <c r="E76" s="5">
        <v>164.04910624999999</v>
      </c>
      <c r="F76" s="5">
        <v>215.05102871</v>
      </c>
      <c r="G76" s="5">
        <v>264.84023053999999</v>
      </c>
      <c r="H76" s="5">
        <v>313.65905644999998</v>
      </c>
      <c r="I76" s="5">
        <v>361.73131611000002</v>
      </c>
      <c r="J76" s="5">
        <v>409.29785607000002</v>
      </c>
      <c r="K76" s="5">
        <v>456.55836563999998</v>
      </c>
      <c r="L76" s="5">
        <v>503.68913979000001</v>
      </c>
      <c r="M76" s="5">
        <v>550.66496184000005</v>
      </c>
      <c r="N76" s="5">
        <v>596.48037736000003</v>
      </c>
      <c r="O76" s="5">
        <v>641.30559801000004</v>
      </c>
      <c r="P76" s="5">
        <v>685.29650968999999</v>
      </c>
      <c r="Q76" s="5">
        <v>728.59408717999997</v>
      </c>
      <c r="R76" s="5">
        <v>771.32646870999997</v>
      </c>
      <c r="S76" s="5">
        <v>813.61137644999997</v>
      </c>
      <c r="T76" s="5">
        <v>855.55710127999998</v>
      </c>
      <c r="U76" s="5">
        <v>897.26632705999998</v>
      </c>
      <c r="V76" s="5">
        <v>938.82468285000004</v>
      </c>
      <c r="W76" s="5">
        <v>980.37108321000005</v>
      </c>
      <c r="X76" s="5">
        <v>1021.98092074</v>
      </c>
      <c r="Y76" s="5">
        <v>1063.7039640200001</v>
      </c>
      <c r="Z76" s="5">
        <v>1105.6012965800001</v>
      </c>
      <c r="AA76" s="5">
        <v>1147.73253699</v>
      </c>
      <c r="AB76" s="5">
        <v>1190.2648820700001</v>
      </c>
      <c r="AC76" s="5">
        <v>1233.5273741399999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1.7423899999999999E-3</v>
      </c>
      <c r="D77" s="5">
        <v>1.50315E-3</v>
      </c>
      <c r="E77" s="5">
        <v>2.48569E-3</v>
      </c>
      <c r="F77" s="5">
        <v>3.4494199999999999E-3</v>
      </c>
      <c r="G77" s="5">
        <v>4.3987999999999996E-3</v>
      </c>
      <c r="H77" s="5">
        <v>5.4819200000000004E-3</v>
      </c>
      <c r="I77" s="5">
        <v>6.3963500000000003E-3</v>
      </c>
      <c r="J77" s="5">
        <v>7.4031499999999998E-3</v>
      </c>
      <c r="K77" s="5">
        <v>8.4168699999999999E-3</v>
      </c>
      <c r="L77" s="5">
        <v>9.4797200000000005E-3</v>
      </c>
      <c r="M77" s="5">
        <v>1.06561E-2</v>
      </c>
      <c r="N77" s="5">
        <v>1.191702E-2</v>
      </c>
      <c r="O77" s="5">
        <v>1.3168279999999999E-2</v>
      </c>
      <c r="P77" s="5">
        <v>1.4412950000000001E-2</v>
      </c>
      <c r="Q77" s="5">
        <v>1.5653799999999999E-2</v>
      </c>
      <c r="R77" s="5">
        <v>1.6976419999999999E-2</v>
      </c>
      <c r="S77" s="5">
        <v>1.838126E-2</v>
      </c>
      <c r="T77" s="5">
        <v>1.978067E-2</v>
      </c>
      <c r="U77" s="5">
        <v>2.1138830000000001E-2</v>
      </c>
      <c r="V77" s="5">
        <v>2.2536170000000001E-2</v>
      </c>
      <c r="W77" s="5">
        <v>2.399714E-2</v>
      </c>
      <c r="X77" s="5">
        <v>2.5472129999999999E-2</v>
      </c>
      <c r="Y77" s="5">
        <v>2.70239E-2</v>
      </c>
      <c r="Z77" s="5">
        <v>2.8657800000000001E-2</v>
      </c>
      <c r="AA77" s="5">
        <v>2.8989359999999999E-2</v>
      </c>
      <c r="AB77" s="5">
        <v>2.9312339999999999E-2</v>
      </c>
      <c r="AC77" s="5">
        <v>2.9919020000000001E-2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1.0000121200000001</v>
      </c>
      <c r="E78" s="5">
        <v>1.00000149</v>
      </c>
      <c r="F78" s="5">
        <v>1</v>
      </c>
      <c r="G78" s="5">
        <v>1</v>
      </c>
      <c r="H78" s="5">
        <v>1.0000000099999999</v>
      </c>
      <c r="I78" s="5">
        <v>1</v>
      </c>
      <c r="J78" s="5">
        <v>1.0000006800000001</v>
      </c>
      <c r="K78" s="5">
        <v>1.0000000200000001</v>
      </c>
      <c r="L78" s="5">
        <v>1</v>
      </c>
      <c r="M78" s="5">
        <v>1</v>
      </c>
      <c r="N78" s="5">
        <v>1.00000004</v>
      </c>
      <c r="O78" s="5">
        <v>1.0000000099999999</v>
      </c>
      <c r="P78" s="5">
        <v>1.00000004</v>
      </c>
      <c r="Q78" s="5">
        <v>1</v>
      </c>
      <c r="R78" s="5">
        <v>1</v>
      </c>
      <c r="S78" s="5">
        <v>1</v>
      </c>
      <c r="T78" s="5">
        <v>1</v>
      </c>
      <c r="U78" s="5">
        <v>1</v>
      </c>
      <c r="V78" s="5">
        <v>1</v>
      </c>
      <c r="W78" s="5">
        <v>1</v>
      </c>
      <c r="X78" s="5">
        <v>1</v>
      </c>
      <c r="Y78" s="5">
        <v>1</v>
      </c>
      <c r="Z78" s="5">
        <v>1</v>
      </c>
      <c r="AA78" s="5">
        <v>1.0000000099999999</v>
      </c>
      <c r="AB78" s="5">
        <v>1.00000003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1.0000121200000001</v>
      </c>
      <c r="D79" s="5">
        <v>1.00000149</v>
      </c>
      <c r="E79" s="5">
        <v>1</v>
      </c>
      <c r="F79" s="5">
        <v>1</v>
      </c>
      <c r="G79" s="5">
        <v>1.0000000099999999</v>
      </c>
      <c r="H79" s="5">
        <v>1</v>
      </c>
      <c r="I79" s="5">
        <v>1.0000006800000001</v>
      </c>
      <c r="J79" s="5">
        <v>1.0000000200000001</v>
      </c>
      <c r="K79" s="5">
        <v>1</v>
      </c>
      <c r="L79" s="5">
        <v>1</v>
      </c>
      <c r="M79" s="5">
        <v>1.00000004</v>
      </c>
      <c r="N79" s="5">
        <v>1.0000000099999999</v>
      </c>
      <c r="O79" s="5">
        <v>1.00000004</v>
      </c>
      <c r="P79" s="5">
        <v>1</v>
      </c>
      <c r="Q79" s="5">
        <v>1</v>
      </c>
      <c r="R79" s="5">
        <v>1</v>
      </c>
      <c r="S79" s="5">
        <v>1</v>
      </c>
      <c r="T79" s="5">
        <v>1</v>
      </c>
      <c r="U79" s="5">
        <v>1</v>
      </c>
      <c r="V79" s="5">
        <v>1</v>
      </c>
      <c r="W79" s="5">
        <v>1</v>
      </c>
      <c r="X79" s="5">
        <v>1</v>
      </c>
      <c r="Y79" s="5">
        <v>1</v>
      </c>
      <c r="Z79" s="5">
        <v>1.0000000099999999</v>
      </c>
      <c r="AA79" s="5">
        <v>1.00000003</v>
      </c>
      <c r="AB79" s="5">
        <v>1</v>
      </c>
      <c r="AC79" s="5">
        <v>1.00175524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5271-80D7-431E-8C76-75D6B6C0C6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55048</v>
      </c>
      <c r="C5" s="5">
        <v>60247.373461399999</v>
      </c>
      <c r="D5" s="5">
        <v>65967.159366439999</v>
      </c>
      <c r="E5" s="5">
        <v>72258.970700360005</v>
      </c>
      <c r="F5" s="5">
        <v>79179.542213959998</v>
      </c>
      <c r="G5" s="5">
        <v>84651.662027099999</v>
      </c>
      <c r="H5" s="5">
        <v>89781.574359360005</v>
      </c>
      <c r="I5" s="5">
        <v>95183.486673930005</v>
      </c>
      <c r="J5" s="5">
        <v>100870.10323855</v>
      </c>
      <c r="K5" s="5">
        <v>106893.5326801</v>
      </c>
      <c r="L5" s="5">
        <v>112266.89325547</v>
      </c>
      <c r="M5" s="5">
        <v>115974.97498652</v>
      </c>
      <c r="N5" s="5">
        <v>119803.20452099</v>
      </c>
      <c r="O5" s="5">
        <v>123715.92371172</v>
      </c>
      <c r="P5" s="5">
        <v>126819.90368557</v>
      </c>
      <c r="Q5" s="5">
        <v>130266.51590113</v>
      </c>
      <c r="R5" s="5">
        <v>133754.78163948999</v>
      </c>
      <c r="S5" s="5">
        <v>137345.56462598999</v>
      </c>
      <c r="T5" s="5">
        <v>141099.78184866</v>
      </c>
      <c r="U5" s="5">
        <v>144676.48208339</v>
      </c>
      <c r="V5" s="5">
        <v>147256.38526720999</v>
      </c>
      <c r="W5" s="5">
        <v>150275.87817638999</v>
      </c>
      <c r="X5" s="5">
        <v>153334.82369086999</v>
      </c>
      <c r="Y5" s="5">
        <v>156946.05395885001</v>
      </c>
      <c r="Z5" s="5">
        <v>161433.57631797</v>
      </c>
      <c r="AA5" s="5">
        <v>165750.95657012</v>
      </c>
      <c r="AB5" s="5">
        <v>170301.05977286</v>
      </c>
      <c r="AC5" s="5">
        <v>174994.48725028001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234195297.75</v>
      </c>
      <c r="C6" s="5">
        <v>241589674.40824401</v>
      </c>
      <c r="D6" s="5">
        <v>249131948.36108401</v>
      </c>
      <c r="E6" s="5">
        <v>256824940.977561</v>
      </c>
      <c r="F6" s="5">
        <v>264678520.563357</v>
      </c>
      <c r="G6" s="5">
        <v>272779095.639229</v>
      </c>
      <c r="H6" s="5">
        <v>281468815.40233201</v>
      </c>
      <c r="I6" s="5">
        <v>291317359.91524303</v>
      </c>
      <c r="J6" s="5">
        <v>303261784.98139799</v>
      </c>
      <c r="K6" s="5">
        <v>318419691.50094998</v>
      </c>
      <c r="L6" s="5">
        <v>333904719.92647702</v>
      </c>
      <c r="M6" s="5">
        <v>344399704.61334902</v>
      </c>
      <c r="N6" s="5">
        <v>355235556.06182098</v>
      </c>
      <c r="O6" s="5">
        <v>366291006.05826801</v>
      </c>
      <c r="P6" s="5">
        <v>376866866.30913299</v>
      </c>
      <c r="Q6" s="5">
        <v>387839657.63763499</v>
      </c>
      <c r="R6" s="5">
        <v>398997792.41096401</v>
      </c>
      <c r="S6" s="5">
        <v>410435587.36503899</v>
      </c>
      <c r="T6" s="5">
        <v>422231761.415218</v>
      </c>
      <c r="U6" s="5">
        <v>434002859.58490801</v>
      </c>
      <c r="V6" s="5">
        <v>445110189.964634</v>
      </c>
      <c r="W6" s="5">
        <v>456814308.57110202</v>
      </c>
      <c r="X6" s="5">
        <v>468689125.79181498</v>
      </c>
      <c r="Y6" s="5">
        <v>481275029.03605598</v>
      </c>
      <c r="Z6" s="5">
        <v>494513664.84033197</v>
      </c>
      <c r="AA6" s="5">
        <v>507750014.31028599</v>
      </c>
      <c r="AB6" s="5">
        <v>521390215.95274198</v>
      </c>
      <c r="AC6" s="5">
        <v>535287430.42979097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234195297.75</v>
      </c>
      <c r="C7" s="5">
        <v>241589558.73144999</v>
      </c>
      <c r="D7" s="5">
        <v>249131704.932529</v>
      </c>
      <c r="E7" s="5">
        <v>256824694.05762899</v>
      </c>
      <c r="F7" s="5">
        <v>264671542.96523201</v>
      </c>
      <c r="G7" s="5">
        <v>272675328.850986</v>
      </c>
      <c r="H7" s="5">
        <v>280839190.45445597</v>
      </c>
      <c r="I7" s="5">
        <v>289166329.28999501</v>
      </c>
      <c r="J7" s="5">
        <v>297660010.90224499</v>
      </c>
      <c r="K7" s="5">
        <v>306323566.14674002</v>
      </c>
      <c r="L7" s="5">
        <v>315160392.49612498</v>
      </c>
      <c r="M7" s="5">
        <v>324173955.37249702</v>
      </c>
      <c r="N7" s="5">
        <v>333367789.50639701</v>
      </c>
      <c r="O7" s="5">
        <v>342745500.32297498</v>
      </c>
      <c r="P7" s="5">
        <v>352310765.35588503</v>
      </c>
      <c r="Q7" s="5">
        <v>362067335.68945301</v>
      </c>
      <c r="R7" s="5">
        <v>372019037.42969197</v>
      </c>
      <c r="S7" s="5">
        <v>382169773.20473599</v>
      </c>
      <c r="T7" s="5">
        <v>392523523.69528002</v>
      </c>
      <c r="U7" s="5">
        <v>403084349.19563597</v>
      </c>
      <c r="V7" s="5">
        <v>413856391.20599902</v>
      </c>
      <c r="W7" s="5">
        <v>424843874.05656898</v>
      </c>
      <c r="X7" s="5">
        <v>436051106.56414998</v>
      </c>
      <c r="Y7" s="5">
        <v>447482483.721883</v>
      </c>
      <c r="Z7" s="5">
        <v>459142488.42277098</v>
      </c>
      <c r="AA7" s="5">
        <v>471035693.21767598</v>
      </c>
      <c r="AB7" s="5">
        <v>483166762.10847998</v>
      </c>
      <c r="AC7" s="5">
        <v>495540452.37709898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19162.548844559999</v>
      </c>
      <c r="C8" s="5">
        <v>21561.502819919999</v>
      </c>
      <c r="D8" s="5">
        <v>24328.564105050002</v>
      </c>
      <c r="E8" s="5">
        <v>27354.521137169999</v>
      </c>
      <c r="F8" s="5">
        <v>30666.65033964</v>
      </c>
      <c r="G8" s="5">
        <v>33705.241351409997</v>
      </c>
      <c r="H8" s="5">
        <v>36819.111489770003</v>
      </c>
      <c r="I8" s="5">
        <v>40113.443285239999</v>
      </c>
      <c r="J8" s="5">
        <v>43597.405474359999</v>
      </c>
      <c r="K8" s="5">
        <v>47287.933713719998</v>
      </c>
      <c r="L8" s="5">
        <v>50048.898277230001</v>
      </c>
      <c r="M8" s="5">
        <v>50889.944177930003</v>
      </c>
      <c r="N8" s="5">
        <v>51777.328843269999</v>
      </c>
      <c r="O8" s="5">
        <v>52670.792879070003</v>
      </c>
      <c r="P8" s="5">
        <v>53596.350648189997</v>
      </c>
      <c r="Q8" s="5">
        <v>54523.686572060004</v>
      </c>
      <c r="R8" s="5">
        <v>55468.75130928</v>
      </c>
      <c r="S8" s="5">
        <v>56449.708194370003</v>
      </c>
      <c r="T8" s="5">
        <v>57479.116062300003</v>
      </c>
      <c r="U8" s="5">
        <v>58511.91653301</v>
      </c>
      <c r="V8" s="5">
        <v>59549.95312649</v>
      </c>
      <c r="W8" s="5">
        <v>60663.906529879998</v>
      </c>
      <c r="X8" s="5">
        <v>61774.126617250004</v>
      </c>
      <c r="Y8" s="5">
        <v>62999.780369580003</v>
      </c>
      <c r="Z8" s="5">
        <v>64269.836508</v>
      </c>
      <c r="AA8" s="5">
        <v>65512.306773340002</v>
      </c>
      <c r="AB8" s="5">
        <v>66811.386168009994</v>
      </c>
      <c r="AC8" s="5">
        <v>68124.832766499996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4015.3697614799999</v>
      </c>
      <c r="C9" s="5">
        <v>3933.7697042700001</v>
      </c>
      <c r="D9" s="5">
        <v>3829.3787719299999</v>
      </c>
      <c r="E9" s="5">
        <v>3694.5655358899999</v>
      </c>
      <c r="F9" s="5">
        <v>3532.3483613600001</v>
      </c>
      <c r="G9" s="5">
        <v>3324.7739314700002</v>
      </c>
      <c r="H9" s="5">
        <v>3099.6920375300001</v>
      </c>
      <c r="I9" s="5">
        <v>2878.4266538400002</v>
      </c>
      <c r="J9" s="5">
        <v>2682.5573356</v>
      </c>
      <c r="K9" s="5">
        <v>2538.0102531900002</v>
      </c>
      <c r="L9" s="5">
        <v>2490.7313287900001</v>
      </c>
      <c r="M9" s="5">
        <v>2510.86332963</v>
      </c>
      <c r="N9" s="5">
        <v>2531.5991210299999</v>
      </c>
      <c r="O9" s="5">
        <v>2553.9528868500001</v>
      </c>
      <c r="P9" s="5">
        <v>2592.34571314</v>
      </c>
      <c r="Q9" s="5">
        <v>2628.1455375800001</v>
      </c>
      <c r="R9" s="5">
        <v>2666.0549498800001</v>
      </c>
      <c r="S9" s="5">
        <v>2704.9054271700002</v>
      </c>
      <c r="T9" s="5">
        <v>2743.4670833</v>
      </c>
      <c r="U9" s="5">
        <v>2788.0020592000001</v>
      </c>
      <c r="V9" s="5">
        <v>2853.7034763900001</v>
      </c>
      <c r="W9" s="5">
        <v>2917.03090733</v>
      </c>
      <c r="X9" s="5">
        <v>2984.3333774600001</v>
      </c>
      <c r="Y9" s="5">
        <v>3045.5814124799999</v>
      </c>
      <c r="Z9" s="5">
        <v>3095.3130677600002</v>
      </c>
      <c r="AA9" s="5">
        <v>3151.2393643400001</v>
      </c>
      <c r="AB9" s="5">
        <v>3205.9477697900002</v>
      </c>
      <c r="AC9" s="5">
        <v>3261.3767199399999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48834.717765510002</v>
      </c>
      <c r="D11" s="5">
        <v>42635.629230120001</v>
      </c>
      <c r="E11" s="5">
        <v>36778.322724799997</v>
      </c>
      <c r="F11" s="5">
        <v>30383.558261229999</v>
      </c>
      <c r="G11" s="5">
        <v>25905.346792109998</v>
      </c>
      <c r="H11" s="5">
        <v>21959.279437069999</v>
      </c>
      <c r="I11" s="5">
        <v>17956.07397401</v>
      </c>
      <c r="J11" s="5">
        <v>14107.384415209999</v>
      </c>
      <c r="K11" s="5">
        <v>10668.278929329999</v>
      </c>
      <c r="L11" s="5">
        <v>8919.7074596000002</v>
      </c>
      <c r="M11" s="5">
        <v>9246.3135070099997</v>
      </c>
      <c r="N11" s="5">
        <v>9564.9334737000008</v>
      </c>
      <c r="O11" s="5">
        <v>9915.2112598999993</v>
      </c>
      <c r="P11" s="5">
        <v>10250.948453270001</v>
      </c>
      <c r="Q11" s="5">
        <v>10625.332339430001</v>
      </c>
      <c r="R11" s="5">
        <v>11016.327991599999</v>
      </c>
      <c r="S11" s="5">
        <v>11407.77955949</v>
      </c>
      <c r="T11" s="5">
        <v>11788.12053373</v>
      </c>
      <c r="U11" s="5">
        <v>12196.535414149999</v>
      </c>
      <c r="V11" s="5">
        <v>12628.700438579999</v>
      </c>
      <c r="W11" s="5">
        <v>13050.803904779999</v>
      </c>
      <c r="X11" s="5">
        <v>13525.07702647</v>
      </c>
      <c r="Y11" s="5">
        <v>13940.551114829999</v>
      </c>
      <c r="Z11" s="5">
        <v>14367.220520839999</v>
      </c>
      <c r="AA11" s="5">
        <v>14856.887654489999</v>
      </c>
      <c r="AB11" s="5">
        <v>15334.19409049</v>
      </c>
      <c r="AC11" s="5">
        <v>15840.09805065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23177.918606039999</v>
      </c>
      <c r="C12" s="5">
        <v>25495.272524190001</v>
      </c>
      <c r="D12" s="5">
        <v>28157.942876969999</v>
      </c>
      <c r="E12" s="5">
        <v>31049.086673059999</v>
      </c>
      <c r="F12" s="5">
        <v>34198.998700999997</v>
      </c>
      <c r="G12" s="5">
        <v>37030.015282879998</v>
      </c>
      <c r="H12" s="5">
        <v>39918.803527299999</v>
      </c>
      <c r="I12" s="5">
        <v>42991.869939080003</v>
      </c>
      <c r="J12" s="5">
        <v>46279.962809960001</v>
      </c>
      <c r="K12" s="5">
        <v>49825.943966910003</v>
      </c>
      <c r="L12" s="5">
        <v>52539.629606019997</v>
      </c>
      <c r="M12" s="5">
        <v>53400.807507570004</v>
      </c>
      <c r="N12" s="5">
        <v>54308.927964299997</v>
      </c>
      <c r="O12" s="5">
        <v>55224.745765909996</v>
      </c>
      <c r="P12" s="5">
        <v>56188.696361330003</v>
      </c>
      <c r="Q12" s="5">
        <v>57151.832109640003</v>
      </c>
      <c r="R12" s="5">
        <v>58134.806259160003</v>
      </c>
      <c r="S12" s="5">
        <v>59154.613621529999</v>
      </c>
      <c r="T12" s="5">
        <v>60222.583145609999</v>
      </c>
      <c r="U12" s="5">
        <v>61299.91859221</v>
      </c>
      <c r="V12" s="5">
        <v>62403.656602880001</v>
      </c>
      <c r="W12" s="5">
        <v>63580.937437209999</v>
      </c>
      <c r="X12" s="5">
        <v>64758.45999471</v>
      </c>
      <c r="Y12" s="5">
        <v>66045.361782060005</v>
      </c>
      <c r="Z12" s="5">
        <v>67365.149575760006</v>
      </c>
      <c r="AA12" s="5">
        <v>68663.546137679994</v>
      </c>
      <c r="AB12" s="5">
        <v>70017.333937789997</v>
      </c>
      <c r="AC12" s="5">
        <v>71386.209486439999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23177.918606039999</v>
      </c>
      <c r="C13" s="5">
        <v>74329.990289699999</v>
      </c>
      <c r="D13" s="5">
        <v>70793.572107090004</v>
      </c>
      <c r="E13" s="5">
        <v>67827.409397859999</v>
      </c>
      <c r="F13" s="5">
        <v>64582.556962230003</v>
      </c>
      <c r="G13" s="5">
        <v>62935.36207499</v>
      </c>
      <c r="H13" s="5">
        <v>61878.082964369998</v>
      </c>
      <c r="I13" s="5">
        <v>60947.943913080002</v>
      </c>
      <c r="J13" s="5">
        <v>60387.34722517</v>
      </c>
      <c r="K13" s="5">
        <v>60494.222896239997</v>
      </c>
      <c r="L13" s="5">
        <v>61459.337065619999</v>
      </c>
      <c r="M13" s="5">
        <v>62647.121014570002</v>
      </c>
      <c r="N13" s="5">
        <v>63873.861438</v>
      </c>
      <c r="O13" s="5">
        <v>65139.957025819996</v>
      </c>
      <c r="P13" s="5">
        <v>66439.644814600004</v>
      </c>
      <c r="Q13" s="5">
        <v>67777.164449069998</v>
      </c>
      <c r="R13" s="5">
        <v>69151.134250760006</v>
      </c>
      <c r="S13" s="5">
        <v>70562.393181020001</v>
      </c>
      <c r="T13" s="5">
        <v>72010.703679330007</v>
      </c>
      <c r="U13" s="5">
        <v>73496.454006369997</v>
      </c>
      <c r="V13" s="5">
        <v>75032.357041459996</v>
      </c>
      <c r="W13" s="5">
        <v>76631.74134198</v>
      </c>
      <c r="X13" s="5">
        <v>78283.537021180004</v>
      </c>
      <c r="Y13" s="5">
        <v>79985.912896890004</v>
      </c>
      <c r="Z13" s="5">
        <v>81732.370096600003</v>
      </c>
      <c r="AA13" s="5">
        <v>83520.433792170006</v>
      </c>
      <c r="AB13" s="5">
        <v>85351.528028279994</v>
      </c>
      <c r="AC13" s="5">
        <v>87226.307537090004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7201</v>
      </c>
      <c r="C15" s="5">
        <v>8043.3646718099999</v>
      </c>
      <c r="D15" s="5">
        <v>8963.0210034600004</v>
      </c>
      <c r="E15" s="5">
        <v>9967.8035284100006</v>
      </c>
      <c r="F15" s="5">
        <v>11066.32141527</v>
      </c>
      <c r="G15" s="5">
        <v>12268.0353995</v>
      </c>
      <c r="H15" s="5">
        <v>13546.68332099</v>
      </c>
      <c r="I15" s="5">
        <v>14895.32480717</v>
      </c>
      <c r="J15" s="5">
        <v>16317.640327839999</v>
      </c>
      <c r="K15" s="5">
        <v>17817.476497979998</v>
      </c>
      <c r="L15" s="5">
        <v>19399.518896130001</v>
      </c>
      <c r="M15" s="5">
        <v>21051.47851764</v>
      </c>
      <c r="N15" s="5">
        <v>22743.84196618</v>
      </c>
      <c r="O15" s="5">
        <v>24478.10347088</v>
      </c>
      <c r="P15" s="5">
        <v>24908.59224908</v>
      </c>
      <c r="Q15" s="5">
        <v>25775.535827129999</v>
      </c>
      <c r="R15" s="5">
        <v>26611.992798899999</v>
      </c>
      <c r="S15" s="5">
        <v>27482.328863070001</v>
      </c>
      <c r="T15" s="5">
        <v>28457.76438221</v>
      </c>
      <c r="U15" s="5">
        <v>29097.75259204</v>
      </c>
      <c r="V15" s="5">
        <v>28196.232873770001</v>
      </c>
      <c r="W15" s="5">
        <v>27705.019673340001</v>
      </c>
      <c r="X15" s="5">
        <v>27215.92425235</v>
      </c>
      <c r="Y15" s="5">
        <v>27224.930734860001</v>
      </c>
      <c r="Z15" s="5">
        <v>28206.575446940002</v>
      </c>
      <c r="AA15" s="5">
        <v>28939.15899362</v>
      </c>
      <c r="AB15" s="5">
        <v>29825.79995008</v>
      </c>
      <c r="AC15" s="5">
        <v>30801.524667360001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12723958.25</v>
      </c>
      <c r="C16" s="5">
        <v>14212392.205761099</v>
      </c>
      <c r="D16" s="5">
        <v>15837398.2838371</v>
      </c>
      <c r="E16" s="5">
        <v>17612819.8777452</v>
      </c>
      <c r="F16" s="5">
        <v>19552989.309436399</v>
      </c>
      <c r="G16" s="5">
        <v>21663909.239071298</v>
      </c>
      <c r="H16" s="5">
        <v>23858630.498969998</v>
      </c>
      <c r="I16" s="5">
        <v>26061866.4520097</v>
      </c>
      <c r="J16" s="5">
        <v>28180206.503513899</v>
      </c>
      <c r="K16" s="5">
        <v>30107636.8582321</v>
      </c>
      <c r="L16" s="5">
        <v>32134364.7693954</v>
      </c>
      <c r="M16" s="5">
        <v>34762010.042959899</v>
      </c>
      <c r="N16" s="5">
        <v>37428904.614492796</v>
      </c>
      <c r="O16" s="5">
        <v>40149729.000385799</v>
      </c>
      <c r="P16" s="5">
        <v>40810863.507855497</v>
      </c>
      <c r="Q16" s="5">
        <v>42162622.002725199</v>
      </c>
      <c r="R16" s="5">
        <v>43466232.0659042</v>
      </c>
      <c r="S16" s="5">
        <v>44816721.1790815</v>
      </c>
      <c r="T16" s="5">
        <v>46321246.096480399</v>
      </c>
      <c r="U16" s="5">
        <v>47308872.863582902</v>
      </c>
      <c r="V16" s="5">
        <v>45895437.819076099</v>
      </c>
      <c r="W16" s="5">
        <v>45105027.441895798</v>
      </c>
      <c r="X16" s="5">
        <v>44322586.242088802</v>
      </c>
      <c r="Y16" s="5">
        <v>44304093.814044401</v>
      </c>
      <c r="Z16" s="5">
        <v>45826384.296692804</v>
      </c>
      <c r="AA16" s="5">
        <v>46967717.107029498</v>
      </c>
      <c r="AB16" s="5">
        <v>48344204.977885902</v>
      </c>
      <c r="AC16" s="5">
        <v>49864110.608377703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12723958.25</v>
      </c>
      <c r="C17" s="5">
        <v>14212392.205761099</v>
      </c>
      <c r="D17" s="5">
        <v>15837398.2838371</v>
      </c>
      <c r="E17" s="5">
        <v>17612819.8777452</v>
      </c>
      <c r="F17" s="5">
        <v>19553869.138867199</v>
      </c>
      <c r="G17" s="5">
        <v>21677262.9124869</v>
      </c>
      <c r="H17" s="5">
        <v>23936596.722989701</v>
      </c>
      <c r="I17" s="5">
        <v>26319607.133259799</v>
      </c>
      <c r="J17" s="5">
        <v>28832797.426740699</v>
      </c>
      <c r="K17" s="5">
        <v>31482964.4605764</v>
      </c>
      <c r="L17" s="5">
        <v>34278387.516232602</v>
      </c>
      <c r="M17" s="5">
        <v>37197352.278739102</v>
      </c>
      <c r="N17" s="5">
        <v>40187709.432339601</v>
      </c>
      <c r="O17" s="5">
        <v>43252099.236590602</v>
      </c>
      <c r="P17" s="5">
        <v>44012760.428218298</v>
      </c>
      <c r="Q17" s="5">
        <v>45544624.598772198</v>
      </c>
      <c r="R17" s="5">
        <v>47022619.8198229</v>
      </c>
      <c r="S17" s="5">
        <v>48560478.415008999</v>
      </c>
      <c r="T17" s="5">
        <v>50284044.700402699</v>
      </c>
      <c r="U17" s="5">
        <v>51414885.314525597</v>
      </c>
      <c r="V17" s="5">
        <v>49821926.106539302</v>
      </c>
      <c r="W17" s="5">
        <v>48953966.621158302</v>
      </c>
      <c r="X17" s="5">
        <v>48089749.190674402</v>
      </c>
      <c r="Y17" s="5">
        <v>48105663.384180501</v>
      </c>
      <c r="Z17" s="5">
        <v>49840201.133497201</v>
      </c>
      <c r="AA17" s="5">
        <v>51134655.0235935</v>
      </c>
      <c r="AB17" s="5">
        <v>52701323.8908071</v>
      </c>
      <c r="AC17" s="5">
        <v>54425401.180925399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1470.1406966300001</v>
      </c>
      <c r="C18" s="5">
        <v>1642.1160591400001</v>
      </c>
      <c r="D18" s="5">
        <v>1829.8711209400001</v>
      </c>
      <c r="E18" s="5">
        <v>2035.0053635700001</v>
      </c>
      <c r="F18" s="5">
        <v>2259.2764164099999</v>
      </c>
      <c r="G18" s="5">
        <v>2504.6157628800001</v>
      </c>
      <c r="H18" s="5">
        <v>2765.66177677</v>
      </c>
      <c r="I18" s="5">
        <v>3040.99752653</v>
      </c>
      <c r="J18" s="5">
        <v>3331.37440896</v>
      </c>
      <c r="K18" s="5">
        <v>3637.5777407199998</v>
      </c>
      <c r="L18" s="5">
        <v>3960.5641194599998</v>
      </c>
      <c r="M18" s="5">
        <v>4297.8246483800003</v>
      </c>
      <c r="N18" s="5">
        <v>4643.3339358599997</v>
      </c>
      <c r="O18" s="5">
        <v>4997.3970405199998</v>
      </c>
      <c r="P18" s="5">
        <v>5085.2847050500004</v>
      </c>
      <c r="Q18" s="5">
        <v>5262.2780442800004</v>
      </c>
      <c r="R18" s="5">
        <v>5433.0473034400002</v>
      </c>
      <c r="S18" s="5">
        <v>5610.7332453400004</v>
      </c>
      <c r="T18" s="5">
        <v>5809.8760662900004</v>
      </c>
      <c r="U18" s="5">
        <v>5940.5346848999998</v>
      </c>
      <c r="V18" s="5">
        <v>5756.4823551400004</v>
      </c>
      <c r="W18" s="5">
        <v>5656.1973229599998</v>
      </c>
      <c r="X18" s="5">
        <v>5556.3446520899997</v>
      </c>
      <c r="Y18" s="5">
        <v>5558.1833962199998</v>
      </c>
      <c r="Z18" s="5">
        <v>5758.5938726599998</v>
      </c>
      <c r="AA18" s="5">
        <v>5908.1565564100001</v>
      </c>
      <c r="AB18" s="5">
        <v>6089.1712701200004</v>
      </c>
      <c r="AC18" s="5">
        <v>6288.3731331299996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35.530980509999999</v>
      </c>
      <c r="D19" s="5">
        <v>39.593495709999999</v>
      </c>
      <c r="E19" s="5">
        <v>44.032049690000001</v>
      </c>
      <c r="F19" s="5">
        <v>48.884672850000001</v>
      </c>
      <c r="G19" s="5">
        <v>54.193157280000001</v>
      </c>
      <c r="H19" s="5">
        <v>59.841491810000001</v>
      </c>
      <c r="I19" s="5">
        <v>65.799017829999997</v>
      </c>
      <c r="J19" s="5">
        <v>72.081993569999995</v>
      </c>
      <c r="K19" s="5">
        <v>78.707411149999999</v>
      </c>
      <c r="L19" s="5">
        <v>85.695968789999995</v>
      </c>
      <c r="M19" s="5">
        <v>92.993380700000003</v>
      </c>
      <c r="N19" s="5">
        <v>100.46927358000001</v>
      </c>
      <c r="O19" s="5">
        <v>108.13024808999999</v>
      </c>
      <c r="P19" s="5">
        <v>110.03190107</v>
      </c>
      <c r="Q19" s="5">
        <v>113.86156149999999</v>
      </c>
      <c r="R19" s="5">
        <v>117.55654955</v>
      </c>
      <c r="S19" s="5">
        <v>121.40119604</v>
      </c>
      <c r="T19" s="5">
        <v>125.71011175</v>
      </c>
      <c r="U19" s="5">
        <v>128.53721329000001</v>
      </c>
      <c r="V19" s="5">
        <v>124.55481527000001</v>
      </c>
      <c r="W19" s="5">
        <v>122.38491655</v>
      </c>
      <c r="X19" s="5">
        <v>120.22437298</v>
      </c>
      <c r="Y19" s="5">
        <v>120.26415846</v>
      </c>
      <c r="Z19" s="5">
        <v>124.60050283</v>
      </c>
      <c r="AA19" s="5">
        <v>127.83663756</v>
      </c>
      <c r="AB19" s="5">
        <v>131.75330973000001</v>
      </c>
      <c r="AC19" s="5">
        <v>136.06350294999999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6.3619789999999996E-2</v>
      </c>
      <c r="C20" s="5">
        <v>7.1061959999999993E-2</v>
      </c>
      <c r="D20" s="5">
        <v>7.9186989999999999E-2</v>
      </c>
      <c r="E20" s="5">
        <v>8.8064100000000006E-2</v>
      </c>
      <c r="F20" s="5">
        <v>9.7769350000000005E-2</v>
      </c>
      <c r="G20" s="5">
        <v>0.10838631</v>
      </c>
      <c r="H20" s="5">
        <v>0.11968297999999999</v>
      </c>
      <c r="I20" s="5">
        <v>0.13159804</v>
      </c>
      <c r="J20" s="5">
        <v>0.14416398999999999</v>
      </c>
      <c r="K20" s="5">
        <v>0.15741482000000001</v>
      </c>
      <c r="L20" s="5">
        <v>0.17139193999999999</v>
      </c>
      <c r="M20" s="5">
        <v>0.18598676</v>
      </c>
      <c r="N20" s="5">
        <v>0.20093854999999999</v>
      </c>
      <c r="O20" s="5">
        <v>0.21626049999999999</v>
      </c>
      <c r="P20" s="5">
        <v>0.2200638</v>
      </c>
      <c r="Q20" s="5">
        <v>0.22772312</v>
      </c>
      <c r="R20" s="5">
        <v>0.23511309999999999</v>
      </c>
      <c r="S20" s="5">
        <v>0.24280239000000001</v>
      </c>
      <c r="T20" s="5">
        <v>0.25142022000000003</v>
      </c>
      <c r="U20" s="5">
        <v>0.25707443000000002</v>
      </c>
      <c r="V20" s="5">
        <v>0.24910963</v>
      </c>
      <c r="W20" s="5">
        <v>0.24476982999999999</v>
      </c>
      <c r="X20" s="5">
        <v>0.24044874999999999</v>
      </c>
      <c r="Y20" s="5">
        <v>0.24052831999999999</v>
      </c>
      <c r="Z20" s="5">
        <v>0.24920101</v>
      </c>
      <c r="AA20" s="5">
        <v>0.25567328</v>
      </c>
      <c r="AB20" s="5">
        <v>0.26350662000000002</v>
      </c>
      <c r="AC20" s="5">
        <v>0.27212701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1470.1406966300001</v>
      </c>
      <c r="C21" s="5">
        <v>1642.1160591400001</v>
      </c>
      <c r="D21" s="5">
        <v>1829.8711209400001</v>
      </c>
      <c r="E21" s="5">
        <v>2035.0053635700001</v>
      </c>
      <c r="F21" s="5">
        <v>2259.2764164099999</v>
      </c>
      <c r="G21" s="5">
        <v>2504.6157628800001</v>
      </c>
      <c r="H21" s="5">
        <v>2765.66177677</v>
      </c>
      <c r="I21" s="5">
        <v>3040.99752653</v>
      </c>
      <c r="J21" s="5">
        <v>3331.37440896</v>
      </c>
      <c r="K21" s="5">
        <v>3637.5777407199998</v>
      </c>
      <c r="L21" s="5">
        <v>3960.5641194599998</v>
      </c>
      <c r="M21" s="5">
        <v>4297.8246483800003</v>
      </c>
      <c r="N21" s="5">
        <v>4643.3339358599997</v>
      </c>
      <c r="O21" s="5">
        <v>4997.3970405199998</v>
      </c>
      <c r="P21" s="5">
        <v>5085.2847050500004</v>
      </c>
      <c r="Q21" s="5">
        <v>5262.2780442800004</v>
      </c>
      <c r="R21" s="5">
        <v>5433.0473034400002</v>
      </c>
      <c r="S21" s="5">
        <v>5610.7332453400004</v>
      </c>
      <c r="T21" s="5">
        <v>5809.8760662900004</v>
      </c>
      <c r="U21" s="5">
        <v>5940.5346848999998</v>
      </c>
      <c r="V21" s="5">
        <v>5756.4823551400004</v>
      </c>
      <c r="W21" s="5">
        <v>5656.1973229599998</v>
      </c>
      <c r="X21" s="5">
        <v>5556.3446520899997</v>
      </c>
      <c r="Y21" s="5">
        <v>5558.1833962199998</v>
      </c>
      <c r="Z21" s="5">
        <v>5758.5938726599998</v>
      </c>
      <c r="AA21" s="5">
        <v>5908.1565564100001</v>
      </c>
      <c r="AB21" s="5">
        <v>6089.1712701200004</v>
      </c>
      <c r="AC21" s="5">
        <v>6288.3731331299996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1.15275269</v>
      </c>
      <c r="E23" s="5">
        <v>1.15044149</v>
      </c>
      <c r="F23" s="5">
        <v>1.1484795999999999</v>
      </c>
      <c r="G23" s="5">
        <v>1.1468093100000001</v>
      </c>
      <c r="H23" s="5">
        <v>1.1422927300000001</v>
      </c>
      <c r="I23" s="5">
        <v>1.1374607999999999</v>
      </c>
      <c r="J23" s="5">
        <v>1.1332528100000001</v>
      </c>
      <c r="K23" s="5">
        <v>1.1295572599999999</v>
      </c>
      <c r="L23" s="5">
        <v>1.1263261499999999</v>
      </c>
      <c r="M23" s="5">
        <v>1.1225638</v>
      </c>
      <c r="N23" s="5">
        <v>1.1176366499999999</v>
      </c>
      <c r="O23" s="5">
        <v>1.11335418</v>
      </c>
      <c r="P23" s="5">
        <v>1.1095725700000001</v>
      </c>
      <c r="Q23" s="5">
        <v>1.05267588</v>
      </c>
      <c r="R23" s="5">
        <v>1.0704879300000001</v>
      </c>
      <c r="S23" s="5">
        <v>1.06805336</v>
      </c>
      <c r="T23" s="5">
        <v>1.06831516</v>
      </c>
      <c r="U23" s="5">
        <v>1.07119985</v>
      </c>
      <c r="V23" s="5">
        <v>1.0577472999999999</v>
      </c>
      <c r="W23" s="5">
        <v>1.0024319500000001</v>
      </c>
      <c r="X23" s="5">
        <v>1.01646079</v>
      </c>
      <c r="Y23" s="5">
        <v>1.0162203400000001</v>
      </c>
      <c r="Z23" s="5">
        <v>1.0348250999999999</v>
      </c>
      <c r="AA23" s="5">
        <v>1.0717829299999999</v>
      </c>
      <c r="AB23" s="5">
        <v>1.0613504300000001</v>
      </c>
      <c r="AC23" s="5">
        <v>1.06617735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1.15549536</v>
      </c>
      <c r="D24" s="5">
        <v>1.1527626900000001</v>
      </c>
      <c r="E24" s="5">
        <v>1.15045149</v>
      </c>
      <c r="F24" s="5">
        <v>1.1484896</v>
      </c>
      <c r="G24" s="5">
        <v>1.1468193099999999</v>
      </c>
      <c r="H24" s="5">
        <v>1.1423027299999999</v>
      </c>
      <c r="I24" s="5">
        <v>1.1374708</v>
      </c>
      <c r="J24" s="5">
        <v>1.13326281</v>
      </c>
      <c r="K24" s="5">
        <v>1.12956726</v>
      </c>
      <c r="L24" s="5">
        <v>1.12633615</v>
      </c>
      <c r="M24" s="5">
        <v>1.1225738000000001</v>
      </c>
      <c r="N24" s="5">
        <v>1.1176465499999999</v>
      </c>
      <c r="O24" s="5">
        <v>1.1133640499999999</v>
      </c>
      <c r="P24" s="5">
        <v>1.05267588</v>
      </c>
      <c r="Q24" s="5">
        <v>1.0704879300000001</v>
      </c>
      <c r="R24" s="5">
        <v>1.06805336</v>
      </c>
      <c r="S24" s="5">
        <v>1.06831516</v>
      </c>
      <c r="T24" s="5">
        <v>1.07119985</v>
      </c>
      <c r="U24" s="5">
        <v>1.0577472999999999</v>
      </c>
      <c r="V24" s="5">
        <v>1.0024319500000001</v>
      </c>
      <c r="W24" s="5">
        <v>1.01646079</v>
      </c>
      <c r="X24" s="5">
        <v>1.0162203400000001</v>
      </c>
      <c r="Y24" s="5">
        <v>1.0348250999999999</v>
      </c>
      <c r="Z24" s="5">
        <v>1.0717829299999999</v>
      </c>
      <c r="AA24" s="5">
        <v>1.0613504300000001</v>
      </c>
      <c r="AB24" s="5">
        <v>1.06617735</v>
      </c>
      <c r="AC24" s="5">
        <v>1.0683249500000001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1.15549536</v>
      </c>
      <c r="D25" s="5">
        <v>1.1527626900000001</v>
      </c>
      <c r="E25" s="5">
        <v>1.15045149</v>
      </c>
      <c r="F25" s="5">
        <v>1.1484896</v>
      </c>
      <c r="G25" s="5">
        <v>1.1468193099999999</v>
      </c>
      <c r="H25" s="5">
        <v>1.1423027299999999</v>
      </c>
      <c r="I25" s="5">
        <v>1.1374708</v>
      </c>
      <c r="J25" s="5">
        <v>1.13326281</v>
      </c>
      <c r="K25" s="5">
        <v>1.12956726</v>
      </c>
      <c r="L25" s="5">
        <v>1.12633615</v>
      </c>
      <c r="M25" s="5">
        <v>1.1225738000000001</v>
      </c>
      <c r="N25" s="5">
        <v>1.11764665</v>
      </c>
      <c r="O25" s="5">
        <v>1.11336418</v>
      </c>
      <c r="P25" s="5">
        <v>1.1095825699999999</v>
      </c>
      <c r="Q25" s="5">
        <v>1.11024308</v>
      </c>
      <c r="R25" s="5">
        <v>1.10957788</v>
      </c>
      <c r="S25" s="5">
        <v>1.1090856200000001</v>
      </c>
      <c r="T25" s="5">
        <v>1.1085802300000001</v>
      </c>
      <c r="U25" s="5">
        <v>1.1078822699999999</v>
      </c>
      <c r="V25" s="5">
        <v>1.1081280499999999</v>
      </c>
      <c r="W25" s="5">
        <v>1.1125675399999999</v>
      </c>
      <c r="X25" s="5">
        <v>1.11614053</v>
      </c>
      <c r="Y25" s="5">
        <v>1.11986042</v>
      </c>
      <c r="Z25" s="5">
        <v>1.12217845</v>
      </c>
      <c r="AA25" s="5">
        <v>1.1214423200000001</v>
      </c>
      <c r="AB25" s="5">
        <v>1.1215186500000001</v>
      </c>
      <c r="AC25" s="5">
        <v>1.1212047599999999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13708</v>
      </c>
      <c r="C26" s="5">
        <v>14757.809178809999</v>
      </c>
      <c r="D26" s="5">
        <v>15911.869171300001</v>
      </c>
      <c r="E26" s="5">
        <v>17180.631338650001</v>
      </c>
      <c r="F26" s="5">
        <v>18575.582571800001</v>
      </c>
      <c r="G26" s="5">
        <v>20109.34539138</v>
      </c>
      <c r="H26" s="5">
        <v>21743.90699485</v>
      </c>
      <c r="I26" s="5">
        <v>23468.872101950001</v>
      </c>
      <c r="J26" s="5">
        <v>25288.95642599</v>
      </c>
      <c r="K26" s="5">
        <v>27209.085676949999</v>
      </c>
      <c r="L26" s="5">
        <v>29235.346764630001</v>
      </c>
      <c r="M26" s="5">
        <v>31349.76772199</v>
      </c>
      <c r="N26" s="5">
        <v>33510.131158980003</v>
      </c>
      <c r="O26" s="5">
        <v>35718.39510337</v>
      </c>
      <c r="P26" s="5">
        <v>37975.611795639998</v>
      </c>
      <c r="Q26" s="5">
        <v>40261.151447700002</v>
      </c>
      <c r="R26" s="5">
        <v>42582.733572659999</v>
      </c>
      <c r="S26" s="5">
        <v>44940.61859726</v>
      </c>
      <c r="T26" s="5">
        <v>47336.537512080002</v>
      </c>
      <c r="U26" s="5">
        <v>49773.662552770002</v>
      </c>
      <c r="V26" s="5">
        <v>52246.83177538</v>
      </c>
      <c r="W26" s="5">
        <v>54731.122712279997</v>
      </c>
      <c r="X26" s="5">
        <v>57236.964313769997</v>
      </c>
      <c r="Y26" s="5">
        <v>59764.865037800002</v>
      </c>
      <c r="Z26" s="5">
        <v>62327.759174990002</v>
      </c>
      <c r="AA26" s="5">
        <v>64946.169291159997</v>
      </c>
      <c r="AB26" s="5">
        <v>67614.814641100005</v>
      </c>
      <c r="AC26" s="5">
        <v>70338.2939358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47657998</v>
      </c>
      <c r="C27" s="5">
        <v>51307823.192871198</v>
      </c>
      <c r="D27" s="5">
        <v>55320092.584027603</v>
      </c>
      <c r="E27" s="5">
        <v>59731141.959143303</v>
      </c>
      <c r="F27" s="5">
        <v>64578001.456365801</v>
      </c>
      <c r="G27" s="5">
        <v>69870204.5974942</v>
      </c>
      <c r="H27" s="5">
        <v>75349849.4652991</v>
      </c>
      <c r="I27" s="5">
        <v>80794171.115711793</v>
      </c>
      <c r="J27" s="5">
        <v>85931026.081757605</v>
      </c>
      <c r="K27" s="5">
        <v>90464189.629525498</v>
      </c>
      <c r="L27" s="5">
        <v>95283847.079487696</v>
      </c>
      <c r="M27" s="5">
        <v>101856530.59679399</v>
      </c>
      <c r="N27" s="5">
        <v>108505484.47758099</v>
      </c>
      <c r="O27" s="5">
        <v>115273389.51794</v>
      </c>
      <c r="P27" s="5">
        <v>122423179.426348</v>
      </c>
      <c r="Q27" s="5">
        <v>129580118.98676001</v>
      </c>
      <c r="R27" s="5">
        <v>136848615.75892401</v>
      </c>
      <c r="S27" s="5">
        <v>144197545.63863</v>
      </c>
      <c r="T27" s="5">
        <v>151603147.10526699</v>
      </c>
      <c r="U27" s="5">
        <v>159226382.26256001</v>
      </c>
      <c r="V27" s="5">
        <v>167328787.08471099</v>
      </c>
      <c r="W27" s="5">
        <v>175320669.30728</v>
      </c>
      <c r="X27" s="5">
        <v>183404873.869075</v>
      </c>
      <c r="Y27" s="5">
        <v>191361819.67570001</v>
      </c>
      <c r="Z27" s="5">
        <v>199241140.338972</v>
      </c>
      <c r="AA27" s="5">
        <v>207395515.00802499</v>
      </c>
      <c r="AB27" s="5">
        <v>215638577.51143399</v>
      </c>
      <c r="AC27" s="5">
        <v>224047430.43736899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47657998</v>
      </c>
      <c r="C28" s="5">
        <v>51307823.192871198</v>
      </c>
      <c r="D28" s="5">
        <v>55320092.584027603</v>
      </c>
      <c r="E28" s="5">
        <v>59731141.959143303</v>
      </c>
      <c r="F28" s="5">
        <v>64580907.284491099</v>
      </c>
      <c r="G28" s="5">
        <v>69913272.719843596</v>
      </c>
      <c r="H28" s="5">
        <v>75596080.834007502</v>
      </c>
      <c r="I28" s="5">
        <v>81593190.815346196</v>
      </c>
      <c r="J28" s="5">
        <v>87920997.576023594</v>
      </c>
      <c r="K28" s="5">
        <v>94596626.114229903</v>
      </c>
      <c r="L28" s="5">
        <v>101641238.52041399</v>
      </c>
      <c r="M28" s="5">
        <v>108992352.45075899</v>
      </c>
      <c r="N28" s="5">
        <v>116503192.57037</v>
      </c>
      <c r="O28" s="5">
        <v>124180566.267837</v>
      </c>
      <c r="P28" s="5">
        <v>132028131.82121301</v>
      </c>
      <c r="Q28" s="5">
        <v>139974166.557639</v>
      </c>
      <c r="R28" s="5">
        <v>148045508.56729701</v>
      </c>
      <c r="S28" s="5">
        <v>156243063.264305</v>
      </c>
      <c r="T28" s="5">
        <v>164572848.70715499</v>
      </c>
      <c r="U28" s="5">
        <v>173045893.66740501</v>
      </c>
      <c r="V28" s="5">
        <v>181644251.84252799</v>
      </c>
      <c r="W28" s="5">
        <v>190281276.390394</v>
      </c>
      <c r="X28" s="5">
        <v>198993225.181786</v>
      </c>
      <c r="Y28" s="5">
        <v>207781865.94994399</v>
      </c>
      <c r="Z28" s="5">
        <v>216692166.77167201</v>
      </c>
      <c r="AA28" s="5">
        <v>225795477.54490799</v>
      </c>
      <c r="AB28" s="5">
        <v>235073438.93609199</v>
      </c>
      <c r="AC28" s="5">
        <v>244542039.08052099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4146.2059597999996</v>
      </c>
      <c r="C29" s="5">
        <v>4463.7376984800003</v>
      </c>
      <c r="D29" s="5">
        <v>4812.8017792199998</v>
      </c>
      <c r="E29" s="5">
        <v>5196.5593849899997</v>
      </c>
      <c r="F29" s="5">
        <v>5618.4849114400004</v>
      </c>
      <c r="G29" s="5">
        <v>6082.3962437600003</v>
      </c>
      <c r="H29" s="5">
        <v>6576.7957959900004</v>
      </c>
      <c r="I29" s="5">
        <v>7098.5393477500002</v>
      </c>
      <c r="J29" s="5">
        <v>7649.05324268</v>
      </c>
      <c r="K29" s="5">
        <v>8229.8273413000006</v>
      </c>
      <c r="L29" s="5">
        <v>8842.7027277800007</v>
      </c>
      <c r="M29" s="5">
        <v>9482.2434904700003</v>
      </c>
      <c r="N29" s="5">
        <v>10135.68029801</v>
      </c>
      <c r="O29" s="5">
        <v>10803.60538752</v>
      </c>
      <c r="P29" s="5">
        <v>11486.337026130001</v>
      </c>
      <c r="Q29" s="5">
        <v>12177.635401289999</v>
      </c>
      <c r="R29" s="5">
        <v>12879.83540441</v>
      </c>
      <c r="S29" s="5">
        <v>13593.01580574</v>
      </c>
      <c r="T29" s="5">
        <v>14317.70017136</v>
      </c>
      <c r="U29" s="5">
        <v>15054.847995149999</v>
      </c>
      <c r="V29" s="5">
        <v>15802.8979638</v>
      </c>
      <c r="W29" s="5">
        <v>16554.31187455</v>
      </c>
      <c r="X29" s="5">
        <v>17312.244131799998</v>
      </c>
      <c r="Y29" s="5">
        <v>18076.84852688</v>
      </c>
      <c r="Z29" s="5">
        <v>18852.037244849998</v>
      </c>
      <c r="AA29" s="5">
        <v>19644.017667150001</v>
      </c>
      <c r="AB29" s="5">
        <v>20451.19254711</v>
      </c>
      <c r="AC29" s="5">
        <v>21274.952839140002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102.61564638999999</v>
      </c>
      <c r="D30" s="5">
        <v>110.64018517</v>
      </c>
      <c r="E30" s="5">
        <v>119.46228392</v>
      </c>
      <c r="F30" s="5">
        <v>129.16181456999999</v>
      </c>
      <c r="G30" s="5">
        <v>139.82654543999999</v>
      </c>
      <c r="H30" s="5">
        <v>151.19216166999999</v>
      </c>
      <c r="I30" s="5">
        <v>163.18638163</v>
      </c>
      <c r="J30" s="5">
        <v>175.84199515</v>
      </c>
      <c r="K30" s="5">
        <v>189.19325223000001</v>
      </c>
      <c r="L30" s="5">
        <v>203.28247704</v>
      </c>
      <c r="M30" s="5">
        <v>217.9847049</v>
      </c>
      <c r="N30" s="5">
        <v>233.00638513999999</v>
      </c>
      <c r="O30" s="5">
        <v>248.36113254</v>
      </c>
      <c r="P30" s="5">
        <v>264.05626364</v>
      </c>
      <c r="Q30" s="5">
        <v>279.94833311999997</v>
      </c>
      <c r="R30" s="5">
        <v>296.09101713000001</v>
      </c>
      <c r="S30" s="5">
        <v>312.48612652999998</v>
      </c>
      <c r="T30" s="5">
        <v>329.14569741000003</v>
      </c>
      <c r="U30" s="5">
        <v>346.09178732999999</v>
      </c>
      <c r="V30" s="5">
        <v>363.28850369000003</v>
      </c>
      <c r="W30" s="5">
        <v>380.56255277999998</v>
      </c>
      <c r="X30" s="5">
        <v>397.98645035999999</v>
      </c>
      <c r="Y30" s="5">
        <v>415.56373189999999</v>
      </c>
      <c r="Z30" s="5">
        <v>433.38433354</v>
      </c>
      <c r="AA30" s="5">
        <v>451.59095509000002</v>
      </c>
      <c r="AB30" s="5">
        <v>470.14687787000003</v>
      </c>
      <c r="AC30" s="5">
        <v>489.08407815999999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0.19063199</v>
      </c>
      <c r="C31" s="5">
        <v>0.20523129000000001</v>
      </c>
      <c r="D31" s="5">
        <v>0.22128037</v>
      </c>
      <c r="E31" s="5">
        <v>0.23892457</v>
      </c>
      <c r="F31" s="5">
        <v>0.25832363000000003</v>
      </c>
      <c r="G31" s="5">
        <v>0.27965308999999999</v>
      </c>
      <c r="H31" s="5">
        <v>0.30238431999999998</v>
      </c>
      <c r="I31" s="5">
        <v>0.32637275999999998</v>
      </c>
      <c r="J31" s="5">
        <v>0.35168399</v>
      </c>
      <c r="K31" s="5">
        <v>0.37838650000000001</v>
      </c>
      <c r="L31" s="5">
        <v>0.40656494999999998</v>
      </c>
      <c r="M31" s="5">
        <v>0.43596941</v>
      </c>
      <c r="N31" s="5">
        <v>0.46601277000000002</v>
      </c>
      <c r="O31" s="5">
        <v>0.49672227000000002</v>
      </c>
      <c r="P31" s="5">
        <v>0.52811253000000002</v>
      </c>
      <c r="Q31" s="5">
        <v>0.55989666999999999</v>
      </c>
      <c r="R31" s="5">
        <v>0.59218203000000003</v>
      </c>
      <c r="S31" s="5">
        <v>0.62497225000000001</v>
      </c>
      <c r="T31" s="5">
        <v>0.65829139000000003</v>
      </c>
      <c r="U31" s="5">
        <v>0.69218356999999997</v>
      </c>
      <c r="V31" s="5">
        <v>0.72657700999999997</v>
      </c>
      <c r="W31" s="5">
        <v>0.76112511000000005</v>
      </c>
      <c r="X31" s="5">
        <v>0.79597289999999998</v>
      </c>
      <c r="Y31" s="5">
        <v>0.83112746000000004</v>
      </c>
      <c r="Z31" s="5">
        <v>0.86676867000000002</v>
      </c>
      <c r="AA31" s="5">
        <v>0.90318191000000003</v>
      </c>
      <c r="AB31" s="5">
        <v>0.94029375999999998</v>
      </c>
      <c r="AC31" s="5">
        <v>0.97816815999999995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4146.2059597999996</v>
      </c>
      <c r="C32" s="5">
        <v>4463.7376984800003</v>
      </c>
      <c r="D32" s="5">
        <v>4812.8017792199998</v>
      </c>
      <c r="E32" s="5">
        <v>5196.5593849899997</v>
      </c>
      <c r="F32" s="5">
        <v>5618.4849114400004</v>
      </c>
      <c r="G32" s="5">
        <v>6082.3962437600003</v>
      </c>
      <c r="H32" s="5">
        <v>6576.7957959900004</v>
      </c>
      <c r="I32" s="5">
        <v>7098.5393477500002</v>
      </c>
      <c r="J32" s="5">
        <v>7649.05324268</v>
      </c>
      <c r="K32" s="5">
        <v>8229.8273413000006</v>
      </c>
      <c r="L32" s="5">
        <v>8842.7027277800007</v>
      </c>
      <c r="M32" s="5">
        <v>9482.2434904700003</v>
      </c>
      <c r="N32" s="5">
        <v>10135.68029801</v>
      </c>
      <c r="O32" s="5">
        <v>10803.60538752</v>
      </c>
      <c r="P32" s="5">
        <v>11486.337026130001</v>
      </c>
      <c r="Q32" s="5">
        <v>12177.635401289999</v>
      </c>
      <c r="R32" s="5">
        <v>12879.83540441</v>
      </c>
      <c r="S32" s="5">
        <v>13593.01580574</v>
      </c>
      <c r="T32" s="5">
        <v>14317.70017136</v>
      </c>
      <c r="U32" s="5">
        <v>15054.847995149999</v>
      </c>
      <c r="V32" s="5">
        <v>15802.8979638</v>
      </c>
      <c r="W32" s="5">
        <v>16554.31187455</v>
      </c>
      <c r="X32" s="5">
        <v>17312.244131799998</v>
      </c>
      <c r="Y32" s="5">
        <v>18076.84852688</v>
      </c>
      <c r="Z32" s="5">
        <v>18852.037244849998</v>
      </c>
      <c r="AA32" s="5">
        <v>19644.017667150001</v>
      </c>
      <c r="AB32" s="5">
        <v>20451.19254711</v>
      </c>
      <c r="AC32" s="5">
        <v>21274.952839140002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1.1214413400000001</v>
      </c>
      <c r="E34" s="5">
        <v>1.12312495</v>
      </c>
      <c r="F34" s="5">
        <v>1.12472588</v>
      </c>
      <c r="G34" s="5">
        <v>1.1262429599999999</v>
      </c>
      <c r="H34" s="5">
        <v>1.1263271699999999</v>
      </c>
      <c r="I34" s="5">
        <v>1.1242930900000001</v>
      </c>
      <c r="J34" s="5">
        <v>1.1224411700000001</v>
      </c>
      <c r="K34" s="5">
        <v>1.1207479</v>
      </c>
      <c r="L34" s="5">
        <v>1.1192295999999999</v>
      </c>
      <c r="M34" s="5">
        <v>1.1169943</v>
      </c>
      <c r="N34" s="5">
        <v>1.1134396099999999</v>
      </c>
      <c r="O34" s="5">
        <v>1.1103008299999999</v>
      </c>
      <c r="P34" s="5">
        <v>1.1074845900000001</v>
      </c>
      <c r="Q34" s="5">
        <v>1.1043487599999999</v>
      </c>
      <c r="R34" s="5">
        <v>1.10172238</v>
      </c>
      <c r="S34" s="5">
        <v>1.09933568</v>
      </c>
      <c r="T34" s="5">
        <v>1.09719104</v>
      </c>
      <c r="U34" s="5">
        <v>1.09528695</v>
      </c>
      <c r="V34" s="5">
        <v>1.0934153200000001</v>
      </c>
      <c r="W34" s="5">
        <v>1.0911869999999999</v>
      </c>
      <c r="X34" s="5">
        <v>1.08934894</v>
      </c>
      <c r="Y34" s="5">
        <v>1.08766242</v>
      </c>
      <c r="Z34" s="5">
        <v>1.0863264100000001</v>
      </c>
      <c r="AA34" s="5">
        <v>1.0854174299999999</v>
      </c>
      <c r="AB34" s="5">
        <v>1.08445887</v>
      </c>
      <c r="AC34" s="5">
        <v>1.0836143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1.1214413400000001</v>
      </c>
      <c r="D35" s="5">
        <v>1.12312495</v>
      </c>
      <c r="E35" s="5">
        <v>1.12472588</v>
      </c>
      <c r="F35" s="5">
        <v>1.1262429599999999</v>
      </c>
      <c r="G35" s="5">
        <v>1.1276757900000001</v>
      </c>
      <c r="H35" s="5">
        <v>1.12633717</v>
      </c>
      <c r="I35" s="5">
        <v>1.1243030899999999</v>
      </c>
      <c r="J35" s="5">
        <v>1.1224511699999999</v>
      </c>
      <c r="K35" s="5">
        <v>1.1207579000000001</v>
      </c>
      <c r="L35" s="5">
        <v>1.1192396</v>
      </c>
      <c r="M35" s="5">
        <v>1.1170043000000001</v>
      </c>
      <c r="N35" s="5">
        <v>1.11344961</v>
      </c>
      <c r="O35" s="5">
        <v>1.11031083</v>
      </c>
      <c r="P35" s="5">
        <v>1.10749458</v>
      </c>
      <c r="Q35" s="5">
        <v>1.10435876</v>
      </c>
      <c r="R35" s="5">
        <v>1.1017323800000001</v>
      </c>
      <c r="S35" s="5">
        <v>1.0993456800000001</v>
      </c>
      <c r="T35" s="5">
        <v>1.0972010400000001</v>
      </c>
      <c r="U35" s="5">
        <v>1.09529695</v>
      </c>
      <c r="V35" s="5">
        <v>1.0934253199999999</v>
      </c>
      <c r="W35" s="5">
        <v>1.091197</v>
      </c>
      <c r="X35" s="5">
        <v>1.0893589400000001</v>
      </c>
      <c r="Y35" s="5">
        <v>1.0876724200000001</v>
      </c>
      <c r="Z35" s="5">
        <v>1.0863364099999999</v>
      </c>
      <c r="AA35" s="5">
        <v>1.08542743</v>
      </c>
      <c r="AB35" s="5">
        <v>1.08446887</v>
      </c>
      <c r="AC35" s="5">
        <v>1.0836243000000001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1.1214413400000001</v>
      </c>
      <c r="D36" s="5">
        <v>1.12312495</v>
      </c>
      <c r="E36" s="5">
        <v>1.1247259000000001</v>
      </c>
      <c r="F36" s="5">
        <v>1.1262429599999999</v>
      </c>
      <c r="G36" s="5">
        <v>1.1276757900000001</v>
      </c>
      <c r="H36" s="5">
        <v>1.12633717</v>
      </c>
      <c r="I36" s="5">
        <v>1.1243030899999999</v>
      </c>
      <c r="J36" s="5">
        <v>1.1224511699999999</v>
      </c>
      <c r="K36" s="5">
        <v>1.1207579000000001</v>
      </c>
      <c r="L36" s="5">
        <v>1.1192396</v>
      </c>
      <c r="M36" s="5">
        <v>1.1170043000000001</v>
      </c>
      <c r="N36" s="5">
        <v>1.11344961</v>
      </c>
      <c r="O36" s="5">
        <v>1.11031083</v>
      </c>
      <c r="P36" s="5">
        <v>1.1074945899999999</v>
      </c>
      <c r="Q36" s="5">
        <v>1.10435876</v>
      </c>
      <c r="R36" s="5">
        <v>1.1017323800000001</v>
      </c>
      <c r="S36" s="5">
        <v>1.0993456800000001</v>
      </c>
      <c r="T36" s="5">
        <v>1.0972010400000001</v>
      </c>
      <c r="U36" s="5">
        <v>1.09529695</v>
      </c>
      <c r="V36" s="5">
        <v>1.0934253199999999</v>
      </c>
      <c r="W36" s="5">
        <v>1.091197</v>
      </c>
      <c r="X36" s="5">
        <v>1.0893589400000001</v>
      </c>
      <c r="Y36" s="5">
        <v>1.0876724200000001</v>
      </c>
      <c r="Z36" s="5">
        <v>1.0863364099999999</v>
      </c>
      <c r="AA36" s="5">
        <v>1.08542743</v>
      </c>
      <c r="AB36" s="5">
        <v>1.08446887</v>
      </c>
      <c r="AC36" s="5">
        <v>1.0836243000000001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1182</v>
      </c>
      <c r="C37" s="5">
        <v>2655.56135898</v>
      </c>
      <c r="D37" s="5">
        <v>4260.8085197999999</v>
      </c>
      <c r="E37" s="5">
        <v>6011.01473222</v>
      </c>
      <c r="F37" s="5">
        <v>7920.7637453699999</v>
      </c>
      <c r="G37" s="5">
        <v>10006.080876530001</v>
      </c>
      <c r="H37" s="5">
        <v>12227.056343759999</v>
      </c>
      <c r="I37" s="5">
        <v>14573.743165379999</v>
      </c>
      <c r="J37" s="5">
        <v>17052.763130619998</v>
      </c>
      <c r="K37" s="5">
        <v>19671.04318026</v>
      </c>
      <c r="L37" s="5">
        <v>21359.80066366</v>
      </c>
      <c r="M37" s="5">
        <v>21226.156905190001</v>
      </c>
      <c r="N37" s="5">
        <v>21111.465707269999</v>
      </c>
      <c r="O37" s="5">
        <v>20977.34441061</v>
      </c>
      <c r="P37" s="5">
        <v>21065.163116420001</v>
      </c>
      <c r="Q37" s="5">
        <v>21071.382031230001</v>
      </c>
      <c r="R37" s="5">
        <v>21083.713204110001</v>
      </c>
      <c r="S37" s="5">
        <v>21108.2972046</v>
      </c>
      <c r="T37" s="5">
        <v>21144.53226702</v>
      </c>
      <c r="U37" s="5">
        <v>21220.791285989999</v>
      </c>
      <c r="V37" s="5">
        <v>21534.71490078</v>
      </c>
      <c r="W37" s="5">
        <v>21833.139472179999</v>
      </c>
      <c r="X37" s="5">
        <v>22115.783366930002</v>
      </c>
      <c r="Y37" s="5">
        <v>22398.926439110001</v>
      </c>
      <c r="Z37" s="5">
        <v>22522.639397319999</v>
      </c>
      <c r="AA37" s="5">
        <v>22644.356356460001</v>
      </c>
      <c r="AB37" s="5">
        <v>22767.59837548</v>
      </c>
      <c r="AC37" s="5">
        <v>22863.99014727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9062132.75</v>
      </c>
      <c r="C38" s="5">
        <v>20359601.997295801</v>
      </c>
      <c r="D38" s="5">
        <v>32666677.181702901</v>
      </c>
      <c r="E38" s="5">
        <v>46085121.375253499</v>
      </c>
      <c r="F38" s="5">
        <v>60724012.549858399</v>
      </c>
      <c r="G38" s="5">
        <v>76667152.725768596</v>
      </c>
      <c r="H38" s="5">
        <v>93436801.855337903</v>
      </c>
      <c r="I38" s="5">
        <v>110639490.597873</v>
      </c>
      <c r="J38" s="5">
        <v>127780650.124428</v>
      </c>
      <c r="K38" s="5">
        <v>144225278.09408399</v>
      </c>
      <c r="L38" s="5">
        <v>153518060.04453501</v>
      </c>
      <c r="M38" s="5">
        <v>152081772.82156301</v>
      </c>
      <c r="N38" s="5">
        <v>150745790.39362699</v>
      </c>
      <c r="O38" s="5">
        <v>149292805.50948799</v>
      </c>
      <c r="P38" s="5">
        <v>149752798.09498999</v>
      </c>
      <c r="Q38" s="5">
        <v>149553454.26697999</v>
      </c>
      <c r="R38" s="5">
        <v>149418790.247751</v>
      </c>
      <c r="S38" s="5">
        <v>149356203.95678499</v>
      </c>
      <c r="T38" s="5">
        <v>149334810.80119899</v>
      </c>
      <c r="U38" s="5">
        <v>149702222.12041399</v>
      </c>
      <c r="V38" s="5">
        <v>152090144.89668199</v>
      </c>
      <c r="W38" s="5">
        <v>154229054.56901899</v>
      </c>
      <c r="X38" s="5">
        <v>156274404.32015201</v>
      </c>
      <c r="Y38" s="5">
        <v>158156773.591158</v>
      </c>
      <c r="Z38" s="5">
        <v>158769849.55978301</v>
      </c>
      <c r="AA38" s="5">
        <v>159461940.696376</v>
      </c>
      <c r="AB38" s="5">
        <v>160122758.24673799</v>
      </c>
      <c r="AC38" s="5">
        <v>160602168.810792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9062132.75</v>
      </c>
      <c r="C39" s="5">
        <v>20359601.997295801</v>
      </c>
      <c r="D39" s="5">
        <v>32666677.181702901</v>
      </c>
      <c r="E39" s="5">
        <v>46085121.375253499</v>
      </c>
      <c r="F39" s="5">
        <v>60726744.959341101</v>
      </c>
      <c r="G39" s="5">
        <v>76714410.499419093</v>
      </c>
      <c r="H39" s="5">
        <v>93742138.518540695</v>
      </c>
      <c r="I39" s="5">
        <v>111733667.706499</v>
      </c>
      <c r="J39" s="5">
        <v>130739765.85783599</v>
      </c>
      <c r="K39" s="5">
        <v>150813540.296547</v>
      </c>
      <c r="L39" s="5">
        <v>163760870.66636699</v>
      </c>
      <c r="M39" s="5">
        <v>162736253.508578</v>
      </c>
      <c r="N39" s="5">
        <v>161856941.44363701</v>
      </c>
      <c r="O39" s="5">
        <v>160828663.10612899</v>
      </c>
      <c r="P39" s="5">
        <v>161501949.71349901</v>
      </c>
      <c r="Q39" s="5">
        <v>161549628.75883299</v>
      </c>
      <c r="R39" s="5">
        <v>161644169.13582101</v>
      </c>
      <c r="S39" s="5">
        <v>161832649.23397499</v>
      </c>
      <c r="T39" s="5">
        <v>162110455.448742</v>
      </c>
      <c r="U39" s="5">
        <v>162695116.49210301</v>
      </c>
      <c r="V39" s="5">
        <v>165101899.46212599</v>
      </c>
      <c r="W39" s="5">
        <v>167389854.69215301</v>
      </c>
      <c r="X39" s="5">
        <v>169556822.96223199</v>
      </c>
      <c r="Y39" s="5">
        <v>171727618.315319</v>
      </c>
      <c r="Z39" s="5">
        <v>172676098.222433</v>
      </c>
      <c r="AA39" s="5">
        <v>173609275.24581599</v>
      </c>
      <c r="AB39" s="5">
        <v>174554144.566259</v>
      </c>
      <c r="AC39" s="5">
        <v>175293158.975656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1366.5167535200001</v>
      </c>
      <c r="C40" s="5">
        <v>3070.1092106999999</v>
      </c>
      <c r="D40" s="5">
        <v>4925.9443535099999</v>
      </c>
      <c r="E40" s="5">
        <v>6949.3674595900002</v>
      </c>
      <c r="F40" s="5">
        <v>9157.2388821700006</v>
      </c>
      <c r="G40" s="5">
        <v>11568.085579410001</v>
      </c>
      <c r="H40" s="5">
        <v>14135.76763113</v>
      </c>
      <c r="I40" s="5">
        <v>16848.78527665</v>
      </c>
      <c r="J40" s="5">
        <v>19714.794003229999</v>
      </c>
      <c r="K40" s="5">
        <v>22741.8020855</v>
      </c>
      <c r="L40" s="5">
        <v>24694.183975259999</v>
      </c>
      <c r="M40" s="5">
        <v>24539.67768511</v>
      </c>
      <c r="N40" s="5">
        <v>24407.08255531</v>
      </c>
      <c r="O40" s="5">
        <v>24252.024180609998</v>
      </c>
      <c r="P40" s="5">
        <v>24353.551873289998</v>
      </c>
      <c r="Q40" s="5">
        <v>24360.74159519</v>
      </c>
      <c r="R40" s="5">
        <v>24374.997732520002</v>
      </c>
      <c r="S40" s="5">
        <v>24403.419431800001</v>
      </c>
      <c r="T40" s="5">
        <v>24445.310988370002</v>
      </c>
      <c r="U40" s="5">
        <v>24533.474463009999</v>
      </c>
      <c r="V40" s="5">
        <v>24896.40329459</v>
      </c>
      <c r="W40" s="5">
        <v>25241.413596179998</v>
      </c>
      <c r="X40" s="5">
        <v>25568.17977001</v>
      </c>
      <c r="Y40" s="5">
        <v>25895.523045620001</v>
      </c>
      <c r="Z40" s="5">
        <v>26038.548282529999</v>
      </c>
      <c r="AA40" s="5">
        <v>26179.265933840001</v>
      </c>
      <c r="AB40" s="5">
        <v>26321.746715339999</v>
      </c>
      <c r="AC40" s="5">
        <v>26433.185777139999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30.539403</v>
      </c>
      <c r="D41" s="5">
        <v>49.000015769999997</v>
      </c>
      <c r="E41" s="5">
        <v>69.127682059999998</v>
      </c>
      <c r="F41" s="5">
        <v>91.09011744</v>
      </c>
      <c r="G41" s="5">
        <v>115.07161575000001</v>
      </c>
      <c r="H41" s="5">
        <v>140.61320778000001</v>
      </c>
      <c r="I41" s="5">
        <v>167.60050156</v>
      </c>
      <c r="J41" s="5">
        <v>196.10964878999999</v>
      </c>
      <c r="K41" s="5">
        <v>226.22031043999999</v>
      </c>
      <c r="L41" s="5">
        <v>245.64130599999999</v>
      </c>
      <c r="M41" s="5">
        <v>244.10438026</v>
      </c>
      <c r="N41" s="5">
        <v>242.78541217</v>
      </c>
      <c r="O41" s="5">
        <v>241.24299465999999</v>
      </c>
      <c r="P41" s="5">
        <v>242.25292457</v>
      </c>
      <c r="Q41" s="5">
        <v>242.32444314</v>
      </c>
      <c r="R41" s="5">
        <v>242.46625370000001</v>
      </c>
      <c r="S41" s="5">
        <v>242.74897385</v>
      </c>
      <c r="T41" s="5">
        <v>243.16568316999999</v>
      </c>
      <c r="U41" s="5">
        <v>244.04267474</v>
      </c>
      <c r="V41" s="5">
        <v>247.65284919000001</v>
      </c>
      <c r="W41" s="5">
        <v>251.08478203999999</v>
      </c>
      <c r="X41" s="5">
        <v>254.33523443999999</v>
      </c>
      <c r="Y41" s="5">
        <v>257.59142746999999</v>
      </c>
      <c r="Z41" s="5">
        <v>259.01414733000001</v>
      </c>
      <c r="AA41" s="5">
        <v>260.41391286999999</v>
      </c>
      <c r="AB41" s="5">
        <v>261.83121684999998</v>
      </c>
      <c r="AC41" s="5">
        <v>262.93973846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2.7186399999999999E-2</v>
      </c>
      <c r="C42" s="5">
        <v>6.1078809999999997E-2</v>
      </c>
      <c r="D42" s="5">
        <v>9.8000030000000002E-2</v>
      </c>
      <c r="E42" s="5">
        <v>0.13825535999999999</v>
      </c>
      <c r="F42" s="5">
        <v>0.18218023</v>
      </c>
      <c r="G42" s="5">
        <v>0.23014323</v>
      </c>
      <c r="H42" s="5">
        <v>0.28122641999999998</v>
      </c>
      <c r="I42" s="5">
        <v>0.33520100000000003</v>
      </c>
      <c r="J42" s="5">
        <v>0.39221929999999999</v>
      </c>
      <c r="K42" s="5">
        <v>0.45244062000000002</v>
      </c>
      <c r="L42" s="5">
        <v>0.49128261000000001</v>
      </c>
      <c r="M42" s="5">
        <v>0.48820876000000002</v>
      </c>
      <c r="N42" s="5">
        <v>0.48557082000000001</v>
      </c>
      <c r="O42" s="5">
        <v>0.48248598999999998</v>
      </c>
      <c r="P42" s="5">
        <v>0.48450585000000002</v>
      </c>
      <c r="Q42" s="5">
        <v>0.48464889</v>
      </c>
      <c r="R42" s="5">
        <v>0.48493250999999998</v>
      </c>
      <c r="S42" s="5">
        <v>0.48549795000000001</v>
      </c>
      <c r="T42" s="5">
        <v>0.48633136999999999</v>
      </c>
      <c r="U42" s="5">
        <v>0.48808534999999997</v>
      </c>
      <c r="V42" s="5">
        <v>0.49530570000000002</v>
      </c>
      <c r="W42" s="5">
        <v>0.50216956000000001</v>
      </c>
      <c r="X42" s="5">
        <v>0.50867046999999999</v>
      </c>
      <c r="Y42" s="5">
        <v>0.51518284999999997</v>
      </c>
      <c r="Z42" s="5">
        <v>0.51802828999999995</v>
      </c>
      <c r="AA42" s="5">
        <v>0.52082782999999999</v>
      </c>
      <c r="AB42" s="5">
        <v>0.52366243000000001</v>
      </c>
      <c r="AC42" s="5">
        <v>0.52587947999999995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1274.89859142</v>
      </c>
      <c r="C43" s="5">
        <v>2864.2736344999998</v>
      </c>
      <c r="D43" s="5">
        <v>4595.6842472099997</v>
      </c>
      <c r="E43" s="5">
        <v>6483.4468824899996</v>
      </c>
      <c r="F43" s="5">
        <v>8543.2914906400001</v>
      </c>
      <c r="G43" s="5">
        <v>10792.50288926</v>
      </c>
      <c r="H43" s="5">
        <v>13188.034610709999</v>
      </c>
      <c r="I43" s="5">
        <v>15719.157896139999</v>
      </c>
      <c r="J43" s="5">
        <v>18393.0149704</v>
      </c>
      <c r="K43" s="5">
        <v>21217.077193100002</v>
      </c>
      <c r="L43" s="5">
        <v>23038.56157283</v>
      </c>
      <c r="M43" s="5">
        <v>22894.414162140001</v>
      </c>
      <c r="N43" s="5">
        <v>22770.70887731</v>
      </c>
      <c r="O43" s="5">
        <v>22626.04639661</v>
      </c>
      <c r="P43" s="5">
        <v>22720.767161690001</v>
      </c>
      <c r="Q43" s="5">
        <v>22727.47484843</v>
      </c>
      <c r="R43" s="5">
        <v>22740.775182559999</v>
      </c>
      <c r="S43" s="5">
        <v>22767.291348039998</v>
      </c>
      <c r="T43" s="5">
        <v>22806.374283779998</v>
      </c>
      <c r="U43" s="5">
        <v>22888.626835269999</v>
      </c>
      <c r="V43" s="5">
        <v>23227.223091029999</v>
      </c>
      <c r="W43" s="5">
        <v>23549.102165240001</v>
      </c>
      <c r="X43" s="5">
        <v>23853.960289859999</v>
      </c>
      <c r="Y43" s="5">
        <v>24159.356824459999</v>
      </c>
      <c r="Z43" s="5">
        <v>24292.792929499999</v>
      </c>
      <c r="AA43" s="5">
        <v>24424.076161109999</v>
      </c>
      <c r="AB43" s="5">
        <v>24557.004313779998</v>
      </c>
      <c r="AC43" s="5">
        <v>24660.971939890002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91.618162100000006</v>
      </c>
      <c r="C44" s="5">
        <v>205.83557619000001</v>
      </c>
      <c r="D44" s="5">
        <v>330.26010631000003</v>
      </c>
      <c r="E44" s="5">
        <v>465.9205771</v>
      </c>
      <c r="F44" s="5">
        <v>613.94739154000001</v>
      </c>
      <c r="G44" s="5">
        <v>775.58269014999996</v>
      </c>
      <c r="H44" s="5">
        <v>947.73302042</v>
      </c>
      <c r="I44" s="5">
        <v>1129.62738051</v>
      </c>
      <c r="J44" s="5">
        <v>1321.7790328200001</v>
      </c>
      <c r="K44" s="5">
        <v>1524.7248924</v>
      </c>
      <c r="L44" s="5">
        <v>1655.6224024400001</v>
      </c>
      <c r="M44" s="5">
        <v>1645.2635229699999</v>
      </c>
      <c r="N44" s="5">
        <v>1636.3736779999999</v>
      </c>
      <c r="O44" s="5">
        <v>1625.9777839999999</v>
      </c>
      <c r="P44" s="5">
        <v>1632.7847116</v>
      </c>
      <c r="Q44" s="5">
        <v>1633.26674675</v>
      </c>
      <c r="R44" s="5">
        <v>1634.2225499599999</v>
      </c>
      <c r="S44" s="5">
        <v>1636.12808376</v>
      </c>
      <c r="T44" s="5">
        <v>1638.9367045900001</v>
      </c>
      <c r="U44" s="5">
        <v>1644.84762774</v>
      </c>
      <c r="V44" s="5">
        <v>1669.1802035600001</v>
      </c>
      <c r="W44" s="5">
        <v>1692.31143094</v>
      </c>
      <c r="X44" s="5">
        <v>1714.21948015</v>
      </c>
      <c r="Y44" s="5">
        <v>1736.16622117</v>
      </c>
      <c r="Z44" s="5">
        <v>1745.7553530299999</v>
      </c>
      <c r="AA44" s="5">
        <v>1755.1897727400001</v>
      </c>
      <c r="AB44" s="5">
        <v>1764.74240156</v>
      </c>
      <c r="AC44" s="5">
        <v>1772.21383724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1.6456172099999999</v>
      </c>
      <c r="E45" s="5">
        <v>1.4469327299999999</v>
      </c>
      <c r="F45" s="5">
        <v>1.3514856500000001</v>
      </c>
      <c r="G45" s="5">
        <v>1.29565383</v>
      </c>
      <c r="H45" s="5">
        <v>1.2532849500000001</v>
      </c>
      <c r="I45" s="5">
        <v>1.2224779400000001</v>
      </c>
      <c r="J45" s="5">
        <v>1.2000944099999999</v>
      </c>
      <c r="K45" s="5">
        <v>1.1831078799999999</v>
      </c>
      <c r="L45" s="5">
        <v>1.1698403900000001</v>
      </c>
      <c r="M45" s="5">
        <v>1.1136922300000001</v>
      </c>
      <c r="N45" s="5">
        <v>1.01922381</v>
      </c>
      <c r="O45" s="5">
        <v>1.0200991800000001</v>
      </c>
      <c r="P45" s="5">
        <v>1.01912512</v>
      </c>
      <c r="Q45" s="5">
        <v>1.0299347299999999</v>
      </c>
      <c r="R45" s="5">
        <v>1.02594382</v>
      </c>
      <c r="S45" s="5">
        <v>1.0262412400000001</v>
      </c>
      <c r="T45" s="5">
        <v>1.0268369399999999</v>
      </c>
      <c r="U45" s="5">
        <v>1.0274016699999999</v>
      </c>
      <c r="V45" s="5">
        <v>1.02934006</v>
      </c>
      <c r="W45" s="5">
        <v>1.04081355</v>
      </c>
      <c r="X45" s="5">
        <v>1.03985419</v>
      </c>
      <c r="Y45" s="5">
        <v>1.0389185999999999</v>
      </c>
      <c r="Z45" s="5">
        <v>1.0387720600000001</v>
      </c>
      <c r="AA45" s="5">
        <v>1.0313058100000001</v>
      </c>
      <c r="AB45" s="5">
        <v>1.0311838</v>
      </c>
      <c r="AC45" s="5">
        <v>1.03122308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2.3042746799999998</v>
      </c>
      <c r="D46" s="5">
        <v>1.6456257000000001</v>
      </c>
      <c r="E46" s="5">
        <v>1.4469421200000001</v>
      </c>
      <c r="F46" s="5">
        <v>1.3514956499999999</v>
      </c>
      <c r="G46" s="5">
        <v>1.2956638300000001</v>
      </c>
      <c r="H46" s="5">
        <v>1.2532949499999999</v>
      </c>
      <c r="I46" s="5">
        <v>1.2224879399999999</v>
      </c>
      <c r="J46" s="5">
        <v>1.20010441</v>
      </c>
      <c r="K46" s="5">
        <v>1.18311788</v>
      </c>
      <c r="L46" s="5">
        <v>1.1136922300000001</v>
      </c>
      <c r="M46" s="5">
        <v>1.01922381</v>
      </c>
      <c r="N46" s="5">
        <v>1.0200991800000001</v>
      </c>
      <c r="O46" s="5">
        <v>1.01912512</v>
      </c>
      <c r="P46" s="5">
        <v>1.0299347299999999</v>
      </c>
      <c r="Q46" s="5">
        <v>1.02594382</v>
      </c>
      <c r="R46" s="5">
        <v>1.0262412400000001</v>
      </c>
      <c r="S46" s="5">
        <v>1.0268369399999999</v>
      </c>
      <c r="T46" s="5">
        <v>1.0274016699999999</v>
      </c>
      <c r="U46" s="5">
        <v>1.02934006</v>
      </c>
      <c r="V46" s="5">
        <v>1.04081355</v>
      </c>
      <c r="W46" s="5">
        <v>1.03985419</v>
      </c>
      <c r="X46" s="5">
        <v>1.0389185999999999</v>
      </c>
      <c r="Y46" s="5">
        <v>1.0387720600000001</v>
      </c>
      <c r="Z46" s="5">
        <v>1.0313058100000001</v>
      </c>
      <c r="AA46" s="5">
        <v>1.0311838</v>
      </c>
      <c r="AB46" s="5">
        <v>1.03122308</v>
      </c>
      <c r="AC46" s="5">
        <v>1.02998331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2.3042746799999998</v>
      </c>
      <c r="D47" s="5">
        <v>1.64562721</v>
      </c>
      <c r="E47" s="5">
        <v>1.44694273</v>
      </c>
      <c r="F47" s="5">
        <v>1.3514956499999999</v>
      </c>
      <c r="G47" s="5">
        <v>1.2956638300000001</v>
      </c>
      <c r="H47" s="5">
        <v>1.2532949499999999</v>
      </c>
      <c r="I47" s="5">
        <v>1.2224879399999999</v>
      </c>
      <c r="J47" s="5">
        <v>1.20010441</v>
      </c>
      <c r="K47" s="5">
        <v>1.18311788</v>
      </c>
      <c r="L47" s="5">
        <v>1.1698503899999999</v>
      </c>
      <c r="M47" s="5">
        <v>1.1649400400000001</v>
      </c>
      <c r="N47" s="5">
        <v>1.1706699899999999</v>
      </c>
      <c r="O47" s="5">
        <v>1.1764890299999999</v>
      </c>
      <c r="P47" s="5">
        <v>1.1826331000000001</v>
      </c>
      <c r="Q47" s="5">
        <v>1.18601848</v>
      </c>
      <c r="R47" s="5">
        <v>1.1904800799999999</v>
      </c>
      <c r="S47" s="5">
        <v>1.1949428</v>
      </c>
      <c r="T47" s="5">
        <v>1.1994301000000001</v>
      </c>
      <c r="U47" s="5">
        <v>1.20401877</v>
      </c>
      <c r="V47" s="5">
        <v>1.2080053500000001</v>
      </c>
      <c r="W47" s="5">
        <v>1.20856838</v>
      </c>
      <c r="X47" s="5">
        <v>1.2098046899999999</v>
      </c>
      <c r="Y47" s="5">
        <v>1.2111931499999999</v>
      </c>
      <c r="Z47" s="5">
        <v>1.2132222100000001</v>
      </c>
      <c r="AA47" s="5">
        <v>1.2176552899999999</v>
      </c>
      <c r="AB47" s="5">
        <v>1.2218505399999999</v>
      </c>
      <c r="AC47" s="5">
        <v>1.22626901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18232</v>
      </c>
      <c r="C48" s="5">
        <v>20433.763251799999</v>
      </c>
      <c r="D48" s="5">
        <v>22833.507546879999</v>
      </c>
      <c r="E48" s="5">
        <v>25451.516804219998</v>
      </c>
      <c r="F48" s="5">
        <v>28310.070292069999</v>
      </c>
      <c r="G48" s="5">
        <v>29294.066274979999</v>
      </c>
      <c r="H48" s="5">
        <v>29614.14696717</v>
      </c>
      <c r="I48" s="5">
        <v>29912.010385149999</v>
      </c>
      <c r="J48" s="5">
        <v>30185.54554517</v>
      </c>
      <c r="K48" s="5">
        <v>30471.359461209999</v>
      </c>
      <c r="L48" s="5">
        <v>30840.773263949999</v>
      </c>
      <c r="M48" s="5">
        <v>31201.904516269999</v>
      </c>
      <c r="N48" s="5">
        <v>31570.740046250001</v>
      </c>
      <c r="O48" s="5">
        <v>31946.73072562</v>
      </c>
      <c r="P48" s="5">
        <v>32540.070273230001</v>
      </c>
      <c r="Q48" s="5">
        <v>33086.242000140002</v>
      </c>
      <c r="R48" s="5">
        <v>33655.942583759999</v>
      </c>
      <c r="S48" s="5">
        <v>34239.430467999999</v>
      </c>
      <c r="T48" s="5">
        <v>34825.43043162</v>
      </c>
      <c r="U48" s="5">
        <v>35482.146328260002</v>
      </c>
      <c r="V48" s="5">
        <v>36404.029626050004</v>
      </c>
      <c r="W48" s="5">
        <v>37353.884629649998</v>
      </c>
      <c r="X48" s="5">
        <v>38329.757861099999</v>
      </c>
      <c r="Y48" s="5">
        <v>39331.847697780002</v>
      </c>
      <c r="Z48" s="5">
        <v>40356.755350649997</v>
      </c>
      <c r="AA48" s="5">
        <v>41401.921154509997</v>
      </c>
      <c r="AB48" s="5">
        <v>42468.979801180001</v>
      </c>
      <c r="AC48" s="5">
        <v>43557.408169969996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78878089</v>
      </c>
      <c r="C49" s="5">
        <v>91969815.696616799</v>
      </c>
      <c r="D49" s="5">
        <v>103877796.589847</v>
      </c>
      <c r="E49" s="5">
        <v>109979696.80674601</v>
      </c>
      <c r="F49" s="5">
        <v>115215917.460123</v>
      </c>
      <c r="G49" s="5">
        <v>104474149.504728</v>
      </c>
      <c r="H49" s="5">
        <v>88193999.326794699</v>
      </c>
      <c r="I49" s="5">
        <v>71670894.260138303</v>
      </c>
      <c r="J49" s="5">
        <v>55768224.1207975</v>
      </c>
      <c r="K49" s="5">
        <v>41526560.629596598</v>
      </c>
      <c r="L49" s="5">
        <v>34224223.223462597</v>
      </c>
      <c r="M49" s="5">
        <v>35473746.375271603</v>
      </c>
      <c r="N49" s="5">
        <v>36687712.615473904</v>
      </c>
      <c r="O49" s="5">
        <v>38029677.447710998</v>
      </c>
      <c r="P49" s="5">
        <v>39324024.346202701</v>
      </c>
      <c r="Q49" s="5">
        <v>40771237.722391002</v>
      </c>
      <c r="R49" s="5">
        <v>42285494.8880229</v>
      </c>
      <c r="S49" s="5">
        <v>43799396.451749198</v>
      </c>
      <c r="T49" s="5">
        <v>45264412.558918104</v>
      </c>
      <c r="U49" s="5">
        <v>46846964.110874601</v>
      </c>
      <c r="V49" s="5">
        <v>48542112.553439699</v>
      </c>
      <c r="W49" s="5">
        <v>50189210.867395602</v>
      </c>
      <c r="X49" s="5">
        <v>52049328.457121603</v>
      </c>
      <c r="Y49" s="5">
        <v>53659881.386612304</v>
      </c>
      <c r="Z49" s="5">
        <v>55305198.712729298</v>
      </c>
      <c r="AA49" s="5">
        <v>57210606.495967701</v>
      </c>
      <c r="AB49" s="5">
        <v>59061308.559583701</v>
      </c>
      <c r="AC49" s="5">
        <v>61026831.192688197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78878089</v>
      </c>
      <c r="C50" s="5">
        <v>91969815.696616799</v>
      </c>
      <c r="D50" s="5">
        <v>103877796.589847</v>
      </c>
      <c r="E50" s="5">
        <v>109979696.80674601</v>
      </c>
      <c r="F50" s="5">
        <v>115215917.460123</v>
      </c>
      <c r="G50" s="5">
        <v>104474149.504728</v>
      </c>
      <c r="H50" s="5">
        <v>88193999.326794699</v>
      </c>
      <c r="I50" s="5">
        <v>71670894.260138303</v>
      </c>
      <c r="J50" s="5">
        <v>55768224.1207975</v>
      </c>
      <c r="K50" s="5">
        <v>41526560.629596598</v>
      </c>
      <c r="L50" s="5">
        <v>34224223.223462597</v>
      </c>
      <c r="M50" s="5">
        <v>35473746.375271603</v>
      </c>
      <c r="N50" s="5">
        <v>36687712.615473904</v>
      </c>
      <c r="O50" s="5">
        <v>38029677.447710998</v>
      </c>
      <c r="P50" s="5">
        <v>39324024.346202701</v>
      </c>
      <c r="Q50" s="5">
        <v>40771237.722391002</v>
      </c>
      <c r="R50" s="5">
        <v>42285494.8880229</v>
      </c>
      <c r="S50" s="5">
        <v>43799396.451749198</v>
      </c>
      <c r="T50" s="5">
        <v>45264412.558918104</v>
      </c>
      <c r="U50" s="5">
        <v>46846964.110874601</v>
      </c>
      <c r="V50" s="5">
        <v>48542112.553439699</v>
      </c>
      <c r="W50" s="5">
        <v>50189210.867395602</v>
      </c>
      <c r="X50" s="5">
        <v>52049328.457121603</v>
      </c>
      <c r="Y50" s="5">
        <v>53659881.386612304</v>
      </c>
      <c r="Z50" s="5">
        <v>55305198.712729298</v>
      </c>
      <c r="AA50" s="5">
        <v>57210606.495967701</v>
      </c>
      <c r="AB50" s="5">
        <v>59061308.559583701</v>
      </c>
      <c r="AC50" s="5">
        <v>61026831.192688197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5382.1049241399996</v>
      </c>
      <c r="C51" s="5">
        <v>6119.0809791199999</v>
      </c>
      <c r="D51" s="5">
        <v>6864.7183605399996</v>
      </c>
      <c r="E51" s="5">
        <v>7510.0786988199998</v>
      </c>
      <c r="F51" s="5">
        <v>8179.9327764299996</v>
      </c>
      <c r="G51" s="5">
        <v>8104.4366435100001</v>
      </c>
      <c r="H51" s="5">
        <v>7767.9004333399998</v>
      </c>
      <c r="I51" s="5">
        <v>7421.2228850000001</v>
      </c>
      <c r="J51" s="5">
        <v>7085.07038732</v>
      </c>
      <c r="K51" s="5">
        <v>6791.7749702800002</v>
      </c>
      <c r="L51" s="5">
        <v>6683.6528229100004</v>
      </c>
      <c r="M51" s="5">
        <v>6782.6253870600003</v>
      </c>
      <c r="N51" s="5">
        <v>6882.1913861800003</v>
      </c>
      <c r="O51" s="5">
        <v>6986.2374389799998</v>
      </c>
      <c r="P51" s="5">
        <v>7130.3392133500001</v>
      </c>
      <c r="Q51" s="5">
        <v>7269.2261197999997</v>
      </c>
      <c r="R51" s="5">
        <v>7414.2108594299998</v>
      </c>
      <c r="S51" s="5">
        <v>7561.8015181500004</v>
      </c>
      <c r="T51" s="5">
        <v>7708.6757573599998</v>
      </c>
      <c r="U51" s="5">
        <v>7871.8282877499996</v>
      </c>
      <c r="V51" s="5">
        <v>8088.0139911400001</v>
      </c>
      <c r="W51" s="5">
        <v>8308.3317690200001</v>
      </c>
      <c r="X51" s="5">
        <v>8538.78126127</v>
      </c>
      <c r="Y51" s="5">
        <v>8768.1130397300003</v>
      </c>
      <c r="Z51" s="5">
        <v>9002.6201939099992</v>
      </c>
      <c r="AA51" s="5">
        <v>9247.3152699599996</v>
      </c>
      <c r="AB51" s="5">
        <v>9494.8272408299999</v>
      </c>
      <c r="AC51" s="5">
        <v>9749.1933444099996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22532.604845670001</v>
      </c>
      <c r="D52" s="5">
        <v>25450.06016451</v>
      </c>
      <c r="E52" s="5">
        <v>26945.025717650002</v>
      </c>
      <c r="F52" s="5">
        <v>28227.899777729999</v>
      </c>
      <c r="G52" s="5">
        <v>25596.166628660001</v>
      </c>
      <c r="H52" s="5">
        <v>21607.529835059999</v>
      </c>
      <c r="I52" s="5">
        <v>17559.369093730002</v>
      </c>
      <c r="J52" s="5">
        <v>13663.214909599999</v>
      </c>
      <c r="K52" s="5">
        <v>10174.007354249999</v>
      </c>
      <c r="L52" s="5">
        <v>8384.93468975</v>
      </c>
      <c r="M52" s="5">
        <v>8691.0678619400005</v>
      </c>
      <c r="N52" s="5">
        <v>8988.4895907900009</v>
      </c>
      <c r="O52" s="5">
        <v>9317.27097469</v>
      </c>
      <c r="P52" s="5">
        <v>9634.3859648199996</v>
      </c>
      <c r="Q52" s="5">
        <v>9988.9532419900006</v>
      </c>
      <c r="R52" s="5">
        <v>10359.94624757</v>
      </c>
      <c r="S52" s="5">
        <v>10730.852130679999</v>
      </c>
      <c r="T52" s="5">
        <v>11089.781076929999</v>
      </c>
      <c r="U52" s="5">
        <v>11477.50620716</v>
      </c>
      <c r="V52" s="5">
        <v>11892.817575589999</v>
      </c>
      <c r="W52" s="5">
        <v>12296.356662509999</v>
      </c>
      <c r="X52" s="5">
        <v>12752.08547199</v>
      </c>
      <c r="Y52" s="5">
        <v>13146.670939719999</v>
      </c>
      <c r="Z52" s="5">
        <v>13549.77368462</v>
      </c>
      <c r="AA52" s="5">
        <v>14016.598591509999</v>
      </c>
      <c r="AB52" s="5">
        <v>14470.0205971</v>
      </c>
      <c r="AC52" s="5">
        <v>14951.57364221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38.650263610000003</v>
      </c>
      <c r="C53" s="5">
        <v>45.065209690000003</v>
      </c>
      <c r="D53" s="5">
        <v>50.90012033</v>
      </c>
      <c r="E53" s="5">
        <v>53.890051440000001</v>
      </c>
      <c r="F53" s="5">
        <v>56.455799560000003</v>
      </c>
      <c r="G53" s="5">
        <v>51.192333259999998</v>
      </c>
      <c r="H53" s="5">
        <v>43.215059670000002</v>
      </c>
      <c r="I53" s="5">
        <v>35.118738190000002</v>
      </c>
      <c r="J53" s="5">
        <v>27.326429820000001</v>
      </c>
      <c r="K53" s="5">
        <v>20.348014710000001</v>
      </c>
      <c r="L53" s="5">
        <v>16.769869379999999</v>
      </c>
      <c r="M53" s="5">
        <v>17.382135720000001</v>
      </c>
      <c r="N53" s="5">
        <v>17.976979180000001</v>
      </c>
      <c r="O53" s="5">
        <v>18.634541949999999</v>
      </c>
      <c r="P53" s="5">
        <v>19.26877193</v>
      </c>
      <c r="Q53" s="5">
        <v>19.977906480000001</v>
      </c>
      <c r="R53" s="5">
        <v>20.7198925</v>
      </c>
      <c r="S53" s="5">
        <v>21.461704260000001</v>
      </c>
      <c r="T53" s="5">
        <v>22.179562149999999</v>
      </c>
      <c r="U53" s="5">
        <v>22.955012409999998</v>
      </c>
      <c r="V53" s="5">
        <v>23.785635150000001</v>
      </c>
      <c r="W53" s="5">
        <v>24.592713329999999</v>
      </c>
      <c r="X53" s="5">
        <v>25.504170940000002</v>
      </c>
      <c r="Y53" s="5">
        <v>26.29334188</v>
      </c>
      <c r="Z53" s="5">
        <v>27.09954737</v>
      </c>
      <c r="AA53" s="5">
        <v>28.033197179999998</v>
      </c>
      <c r="AB53" s="5">
        <v>28.940041189999999</v>
      </c>
      <c r="AC53" s="5">
        <v>29.903147279999999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3457.47955254</v>
      </c>
      <c r="C54" s="5">
        <v>3875.0174761200001</v>
      </c>
      <c r="D54" s="5">
        <v>4330.1001237500004</v>
      </c>
      <c r="E54" s="5">
        <v>4826.5740967399997</v>
      </c>
      <c r="F54" s="5">
        <v>5368.6643904000002</v>
      </c>
      <c r="G54" s="5">
        <v>5555.2673955999999</v>
      </c>
      <c r="H54" s="5">
        <v>5615.9668497700004</v>
      </c>
      <c r="I54" s="5">
        <v>5672.45306506</v>
      </c>
      <c r="J54" s="5">
        <v>5724.32571878</v>
      </c>
      <c r="K54" s="5">
        <v>5778.5268909200004</v>
      </c>
      <c r="L54" s="5">
        <v>5848.5817762500001</v>
      </c>
      <c r="M54" s="5">
        <v>5917.0659754999997</v>
      </c>
      <c r="N54" s="5">
        <v>5987.01119836</v>
      </c>
      <c r="O54" s="5">
        <v>6058.3133092600001</v>
      </c>
      <c r="P54" s="5">
        <v>6170.8330193000002</v>
      </c>
      <c r="Q54" s="5">
        <v>6274.4079193699999</v>
      </c>
      <c r="R54" s="5">
        <v>6382.4447841600004</v>
      </c>
      <c r="S54" s="5">
        <v>6493.09624472</v>
      </c>
      <c r="T54" s="5">
        <v>6604.2240909299999</v>
      </c>
      <c r="U54" s="5">
        <v>6728.7623634399997</v>
      </c>
      <c r="V54" s="5">
        <v>6903.5864448299999</v>
      </c>
      <c r="W54" s="5">
        <v>7083.7150238599997</v>
      </c>
      <c r="X54" s="5">
        <v>7268.7776469199998</v>
      </c>
      <c r="Y54" s="5">
        <v>7458.8119338899996</v>
      </c>
      <c r="Z54" s="5">
        <v>7653.1733453200004</v>
      </c>
      <c r="AA54" s="5">
        <v>7851.3764714600002</v>
      </c>
      <c r="AB54" s="5">
        <v>8053.7313119700002</v>
      </c>
      <c r="AC54" s="5">
        <v>8260.1386633000002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1924.6253716000001</v>
      </c>
      <c r="C55" s="5">
        <v>2244.0635029999999</v>
      </c>
      <c r="D55" s="5">
        <v>2534.6182367900001</v>
      </c>
      <c r="E55" s="5">
        <v>2683.50460208</v>
      </c>
      <c r="F55" s="5">
        <v>2811.2683860299999</v>
      </c>
      <c r="G55" s="5">
        <v>2549.1692479200001</v>
      </c>
      <c r="H55" s="5">
        <v>2151.9335835699999</v>
      </c>
      <c r="I55" s="5">
        <v>1748.7698199500001</v>
      </c>
      <c r="J55" s="5">
        <v>1360.7446685499999</v>
      </c>
      <c r="K55" s="5">
        <v>1013.24807936</v>
      </c>
      <c r="L55" s="5">
        <v>835.07104664999997</v>
      </c>
      <c r="M55" s="5">
        <v>865.55941155999994</v>
      </c>
      <c r="N55" s="5">
        <v>895.18018782000001</v>
      </c>
      <c r="O55" s="5">
        <v>927.92412972</v>
      </c>
      <c r="P55" s="5">
        <v>959.50619404999998</v>
      </c>
      <c r="Q55" s="5">
        <v>994.81820043000005</v>
      </c>
      <c r="R55" s="5">
        <v>1031.7660752700001</v>
      </c>
      <c r="S55" s="5">
        <v>1068.7052734199999</v>
      </c>
      <c r="T55" s="5">
        <v>1104.4516664400001</v>
      </c>
      <c r="U55" s="5">
        <v>1143.0659243099999</v>
      </c>
      <c r="V55" s="5">
        <v>1184.4275462999999</v>
      </c>
      <c r="W55" s="5">
        <v>1224.6167451599999</v>
      </c>
      <c r="X55" s="5">
        <v>1270.0036143499999</v>
      </c>
      <c r="Y55" s="5">
        <v>1309.3011058300001</v>
      </c>
      <c r="Z55" s="5">
        <v>1349.4468485899999</v>
      </c>
      <c r="AA55" s="5">
        <v>1395.9387985000001</v>
      </c>
      <c r="AB55" s="5">
        <v>1441.0959288500001</v>
      </c>
      <c r="AC55" s="5">
        <v>1489.0546810999999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1.1639902099999999</v>
      </c>
      <c r="E56" s="5">
        <v>1.1610904799999999</v>
      </c>
      <c r="F56" s="5">
        <v>1.1586500799999999</v>
      </c>
      <c r="G56" s="5">
        <v>1.1565883299999999</v>
      </c>
      <c r="H56" s="5">
        <v>1.07787272</v>
      </c>
      <c r="I56" s="5">
        <v>1.0530484</v>
      </c>
      <c r="J56" s="5">
        <v>1.0521438999999999</v>
      </c>
      <c r="K56" s="5">
        <v>1.05119235</v>
      </c>
      <c r="L56" s="5">
        <v>1.05152976</v>
      </c>
      <c r="M56" s="5">
        <v>1.0542951199999999</v>
      </c>
      <c r="N56" s="5">
        <v>1.0538641</v>
      </c>
      <c r="O56" s="5">
        <v>1.05398014</v>
      </c>
      <c r="P56" s="5">
        <v>1.0540723599999999</v>
      </c>
      <c r="Q56" s="5">
        <v>1.0610133100000001</v>
      </c>
      <c r="R56" s="5">
        <v>1.0591506100000001</v>
      </c>
      <c r="S56" s="5">
        <v>1.0596027699999999</v>
      </c>
      <c r="T56" s="5">
        <v>1.05972588</v>
      </c>
      <c r="U56" s="5">
        <v>1.0594945499999999</v>
      </c>
      <c r="V56" s="5">
        <v>1.0613097600000001</v>
      </c>
      <c r="W56" s="5">
        <v>1.06873084</v>
      </c>
      <c r="X56" s="5">
        <v>1.0688458599999999</v>
      </c>
      <c r="Y56" s="5">
        <v>1.0688802900000001</v>
      </c>
      <c r="Z56" s="5">
        <v>1.0688999100000001</v>
      </c>
      <c r="AA56" s="5">
        <v>1.06881037</v>
      </c>
      <c r="AB56" s="5">
        <v>1.06864392</v>
      </c>
      <c r="AC56" s="5">
        <v>1.0685137199999999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1.1674621599999999</v>
      </c>
      <c r="D57" s="5">
        <v>1.1640001600000001</v>
      </c>
      <c r="E57" s="5">
        <v>1.16110048</v>
      </c>
      <c r="F57" s="5">
        <v>1.15866008</v>
      </c>
      <c r="G57" s="5">
        <v>1.07787272</v>
      </c>
      <c r="H57" s="5">
        <v>1.0530484</v>
      </c>
      <c r="I57" s="5">
        <v>1.0521438999999999</v>
      </c>
      <c r="J57" s="5">
        <v>1.05119235</v>
      </c>
      <c r="K57" s="5">
        <v>1.05152976</v>
      </c>
      <c r="L57" s="5">
        <v>1.0542951199999999</v>
      </c>
      <c r="M57" s="5">
        <v>1.0538641</v>
      </c>
      <c r="N57" s="5">
        <v>1.05398014</v>
      </c>
      <c r="O57" s="5">
        <v>1.0540723599999999</v>
      </c>
      <c r="P57" s="5">
        <v>1.0610133100000001</v>
      </c>
      <c r="Q57" s="5">
        <v>1.0591506100000001</v>
      </c>
      <c r="R57" s="5">
        <v>1.0596027699999999</v>
      </c>
      <c r="S57" s="5">
        <v>1.05972588</v>
      </c>
      <c r="T57" s="5">
        <v>1.0594945499999999</v>
      </c>
      <c r="U57" s="5">
        <v>1.0613097600000001</v>
      </c>
      <c r="V57" s="5">
        <v>1.06873084</v>
      </c>
      <c r="W57" s="5">
        <v>1.0688458599999999</v>
      </c>
      <c r="X57" s="5">
        <v>1.0688802900000001</v>
      </c>
      <c r="Y57" s="5">
        <v>1.0688999100000001</v>
      </c>
      <c r="Z57" s="5">
        <v>1.06881037</v>
      </c>
      <c r="AA57" s="5">
        <v>1.06864392</v>
      </c>
      <c r="AB57" s="5">
        <v>1.0685137199999999</v>
      </c>
      <c r="AC57" s="5">
        <v>1.06836332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1.1674621599999999</v>
      </c>
      <c r="D58" s="5">
        <v>1.16400021</v>
      </c>
      <c r="E58" s="5">
        <v>1.16110048</v>
      </c>
      <c r="F58" s="5">
        <v>1.15866008</v>
      </c>
      <c r="G58" s="5">
        <v>1.15659833</v>
      </c>
      <c r="H58" s="5">
        <v>1.1611332000000001</v>
      </c>
      <c r="I58" s="5">
        <v>1.1680680400000001</v>
      </c>
      <c r="J58" s="5">
        <v>1.1754137200000001</v>
      </c>
      <c r="K58" s="5">
        <v>1.18320625</v>
      </c>
      <c r="L58" s="5">
        <v>1.19132982</v>
      </c>
      <c r="M58" s="5">
        <v>1.19778692</v>
      </c>
      <c r="N58" s="5">
        <v>1.2015334</v>
      </c>
      <c r="O58" s="5">
        <v>1.20533482</v>
      </c>
      <c r="P58" s="5">
        <v>1.20913527</v>
      </c>
      <c r="Q58" s="5">
        <v>1.21034536</v>
      </c>
      <c r="R58" s="5">
        <v>1.21229089</v>
      </c>
      <c r="S58" s="5">
        <v>1.2140979300000001</v>
      </c>
      <c r="T58" s="5">
        <v>1.2159121900000001</v>
      </c>
      <c r="U58" s="5">
        <v>1.21788059</v>
      </c>
      <c r="V58" s="5">
        <v>1.21914133</v>
      </c>
      <c r="W58" s="5">
        <v>1.21755955</v>
      </c>
      <c r="X58" s="5">
        <v>1.2164838499999999</v>
      </c>
      <c r="Y58" s="5">
        <v>1.2153790900000001</v>
      </c>
      <c r="Z58" s="5">
        <v>1.21488544</v>
      </c>
      <c r="AA58" s="5">
        <v>1.2153669</v>
      </c>
      <c r="AB58" s="5">
        <v>1.2155279699999999</v>
      </c>
      <c r="AC58" s="5">
        <v>1.2158478800000001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14725</v>
      </c>
      <c r="C59" s="5">
        <v>14356.875</v>
      </c>
      <c r="D59" s="5">
        <v>13997.953125</v>
      </c>
      <c r="E59" s="5">
        <v>13648.004296880001</v>
      </c>
      <c r="F59" s="5">
        <v>13306.80418945</v>
      </c>
      <c r="G59" s="5">
        <v>12974.134084720001</v>
      </c>
      <c r="H59" s="5">
        <v>12649.7807326</v>
      </c>
      <c r="I59" s="5">
        <v>12333.53621428</v>
      </c>
      <c r="J59" s="5">
        <v>12025.197808929999</v>
      </c>
      <c r="K59" s="5">
        <v>11724.5678637</v>
      </c>
      <c r="L59" s="5">
        <v>11431.45366711</v>
      </c>
      <c r="M59" s="5">
        <v>11145.66732543</v>
      </c>
      <c r="N59" s="5">
        <v>10867.025642299999</v>
      </c>
      <c r="O59" s="5">
        <v>10595.35000124</v>
      </c>
      <c r="P59" s="5">
        <v>10330.46625121</v>
      </c>
      <c r="Q59" s="5">
        <v>10072.204594930001</v>
      </c>
      <c r="R59" s="5">
        <v>9820.3994800599994</v>
      </c>
      <c r="S59" s="5">
        <v>9574.8894930499991</v>
      </c>
      <c r="T59" s="5">
        <v>9335.5172557299993</v>
      </c>
      <c r="U59" s="5">
        <v>9102.1293243300006</v>
      </c>
      <c r="V59" s="5">
        <v>8874.5760912299993</v>
      </c>
      <c r="W59" s="5">
        <v>8652.7116889499994</v>
      </c>
      <c r="X59" s="5">
        <v>8436.3938967199992</v>
      </c>
      <c r="Y59" s="5">
        <v>8225.4840492999992</v>
      </c>
      <c r="Z59" s="5">
        <v>8019.8469480699996</v>
      </c>
      <c r="AA59" s="5">
        <v>7819.3507743700002</v>
      </c>
      <c r="AB59" s="5">
        <v>7623.86700501</v>
      </c>
      <c r="AC59" s="5">
        <v>7433.2703298899996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85873119.75</v>
      </c>
      <c r="C60" s="5">
        <v>63740041.315699004</v>
      </c>
      <c r="D60" s="5">
        <v>41429983.721670002</v>
      </c>
      <c r="E60" s="5">
        <v>23416160.958673</v>
      </c>
      <c r="F60" s="5">
        <v>4600874.6941362498</v>
      </c>
      <c r="G60" s="5">
        <v>2.7495100000000001E-3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85873119.75</v>
      </c>
      <c r="C61" s="5">
        <v>63740041.315699004</v>
      </c>
      <c r="D61" s="5">
        <v>41429983.721670002</v>
      </c>
      <c r="E61" s="5">
        <v>23416160.958673</v>
      </c>
      <c r="F61" s="5">
        <v>4601081.7205351098</v>
      </c>
      <c r="G61" s="5">
        <v>2.7512000000000001E-3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10812.95027195</v>
      </c>
      <c r="C62" s="5">
        <v>10077.3466049</v>
      </c>
      <c r="D62" s="5">
        <v>9343.1315030299993</v>
      </c>
      <c r="E62" s="5">
        <v>8714.3036720599994</v>
      </c>
      <c r="F62" s="5">
        <v>8072.0592412699998</v>
      </c>
      <c r="G62" s="5">
        <v>7765.8224074099999</v>
      </c>
      <c r="H62" s="5">
        <v>7571.6768471599999</v>
      </c>
      <c r="I62" s="5">
        <v>7382.3849259799999</v>
      </c>
      <c r="J62" s="5">
        <v>7197.8253028299996</v>
      </c>
      <c r="K62" s="5">
        <v>7017.8796702600002</v>
      </c>
      <c r="L62" s="5">
        <v>6842.4326785100002</v>
      </c>
      <c r="M62" s="5">
        <v>6671.3718615400003</v>
      </c>
      <c r="N62" s="5">
        <v>6504.5875650099997</v>
      </c>
      <c r="O62" s="5">
        <v>6341.9728758800002</v>
      </c>
      <c r="P62" s="5">
        <v>6183.4235539800002</v>
      </c>
      <c r="Q62" s="5">
        <v>6028.8379651300002</v>
      </c>
      <c r="R62" s="5">
        <v>5878.11701601</v>
      </c>
      <c r="S62" s="5">
        <v>5731.1640906100001</v>
      </c>
      <c r="T62" s="5">
        <v>5587.8849883399998</v>
      </c>
      <c r="U62" s="5">
        <v>5448.1878636299998</v>
      </c>
      <c r="V62" s="5">
        <v>5311.9831670399999</v>
      </c>
      <c r="W62" s="5">
        <v>5179.1835878600004</v>
      </c>
      <c r="X62" s="5">
        <v>5049.70399817</v>
      </c>
      <c r="Y62" s="5">
        <v>4923.46139821</v>
      </c>
      <c r="Z62" s="5">
        <v>4800.37486326</v>
      </c>
      <c r="AA62" s="5">
        <v>4680.3654916799996</v>
      </c>
      <c r="AB62" s="5">
        <v>4563.35635439</v>
      </c>
      <c r="AC62" s="5">
        <v>4449.2724455300004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26133.416939440001</v>
      </c>
      <c r="D63" s="5">
        <v>16986.29332588</v>
      </c>
      <c r="E63" s="5">
        <v>9600.6259930600008</v>
      </c>
      <c r="F63" s="5">
        <v>1886.4435054200001</v>
      </c>
      <c r="G63" s="5">
        <v>1.13E-6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70.415958200000006</v>
      </c>
      <c r="C64" s="5">
        <v>52.26683388</v>
      </c>
      <c r="D64" s="5">
        <v>33.972586649999997</v>
      </c>
      <c r="E64" s="5">
        <v>19.201251989999999</v>
      </c>
      <c r="F64" s="5">
        <v>3.7728870099999998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8813.82404417</v>
      </c>
      <c r="C65" s="5">
        <v>8593.4784430700001</v>
      </c>
      <c r="D65" s="5">
        <v>8378.6414819900001</v>
      </c>
      <c r="E65" s="5">
        <v>8169.1754449399996</v>
      </c>
      <c r="F65" s="5">
        <v>7964.94605882</v>
      </c>
      <c r="G65" s="5">
        <v>7765.8224073499996</v>
      </c>
      <c r="H65" s="5">
        <v>7571.6768471599999</v>
      </c>
      <c r="I65" s="5">
        <v>7382.3849259799999</v>
      </c>
      <c r="J65" s="5">
        <v>7197.8253028299996</v>
      </c>
      <c r="K65" s="5">
        <v>7017.8796702600002</v>
      </c>
      <c r="L65" s="5">
        <v>6842.4326785100002</v>
      </c>
      <c r="M65" s="5">
        <v>6671.3718615400003</v>
      </c>
      <c r="N65" s="5">
        <v>6504.5875650099997</v>
      </c>
      <c r="O65" s="5">
        <v>6341.9728758800002</v>
      </c>
      <c r="P65" s="5">
        <v>6183.4235539800002</v>
      </c>
      <c r="Q65" s="5">
        <v>6028.8379651300002</v>
      </c>
      <c r="R65" s="5">
        <v>5878.11701601</v>
      </c>
      <c r="S65" s="5">
        <v>5731.1640906100001</v>
      </c>
      <c r="T65" s="5">
        <v>5587.8849883399998</v>
      </c>
      <c r="U65" s="5">
        <v>5448.1878636299998</v>
      </c>
      <c r="V65" s="5">
        <v>5311.9831670399999</v>
      </c>
      <c r="W65" s="5">
        <v>5179.1835878600004</v>
      </c>
      <c r="X65" s="5">
        <v>5049.70399817</v>
      </c>
      <c r="Y65" s="5">
        <v>4923.46139821</v>
      </c>
      <c r="Z65" s="5">
        <v>4800.37486326</v>
      </c>
      <c r="AA65" s="5">
        <v>4680.3654916799996</v>
      </c>
      <c r="AB65" s="5">
        <v>4563.35635439</v>
      </c>
      <c r="AC65" s="5">
        <v>4449.2724455300004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1999.1262277799999</v>
      </c>
      <c r="C66" s="5">
        <v>1483.86816183</v>
      </c>
      <c r="D66" s="5">
        <v>964.49002103999999</v>
      </c>
      <c r="E66" s="5">
        <v>545.12822712000002</v>
      </c>
      <c r="F66" s="5">
        <v>107.11318245</v>
      </c>
      <c r="G66" s="5">
        <v>5.9999999999999995E-8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0.76129062999999997</v>
      </c>
      <c r="E67" s="5">
        <v>0.66664988000000003</v>
      </c>
      <c r="F67" s="5">
        <v>0.57969068000000001</v>
      </c>
      <c r="G67" s="5">
        <v>0.20152997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7.4399999999999999E-6</v>
      </c>
      <c r="N67" s="5">
        <v>9.1700000000000003E-6</v>
      </c>
      <c r="O67" s="5">
        <v>8.7600000000000008E-6</v>
      </c>
      <c r="P67" s="5">
        <v>8.3799999999999994E-6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0.76129062999999997</v>
      </c>
      <c r="D68" s="5">
        <v>0.66664988000000003</v>
      </c>
      <c r="E68" s="5">
        <v>0.57969068000000001</v>
      </c>
      <c r="F68" s="5">
        <v>0.20152997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7.4399999999999999E-6</v>
      </c>
      <c r="M68" s="5">
        <v>9.1700000000000003E-6</v>
      </c>
      <c r="N68" s="5">
        <v>8.7600000000000008E-6</v>
      </c>
      <c r="O68" s="5">
        <v>8.3799999999999994E-6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1.4580833600000001</v>
      </c>
      <c r="D69" s="5">
        <v>1.51175492</v>
      </c>
      <c r="E69" s="5">
        <v>1.57224751</v>
      </c>
      <c r="F69" s="5">
        <v>1.6404304999999999</v>
      </c>
      <c r="G69" s="5">
        <v>1.7172840599999999</v>
      </c>
      <c r="H69" s="5">
        <v>1.78458826</v>
      </c>
      <c r="I69" s="5">
        <v>1.8517153799999999</v>
      </c>
      <c r="J69" s="5">
        <v>1.92436659</v>
      </c>
      <c r="K69" s="5">
        <v>2.0029711099999998</v>
      </c>
      <c r="L69" s="5">
        <v>2.0883784099999998</v>
      </c>
      <c r="M69" s="5">
        <v>2.1708554000000002</v>
      </c>
      <c r="N69" s="5">
        <v>2.2393509699999998</v>
      </c>
      <c r="O69" s="5">
        <v>2.3118981000000001</v>
      </c>
      <c r="P69" s="5">
        <v>2.3882983699999998</v>
      </c>
      <c r="Q69" s="5">
        <v>2.45859323</v>
      </c>
      <c r="R69" s="5">
        <v>2.5355796800000001</v>
      </c>
      <c r="S69" s="5">
        <v>2.6160653800000002</v>
      </c>
      <c r="T69" s="5">
        <v>2.7009368</v>
      </c>
      <c r="U69" s="5">
        <v>2.7911627600000002</v>
      </c>
      <c r="V69" s="5">
        <v>2.8826251100000002</v>
      </c>
      <c r="W69" s="5">
        <v>2.96445114</v>
      </c>
      <c r="X69" s="5">
        <v>3.0552021699999998</v>
      </c>
      <c r="Y69" s="5">
        <v>3.14987671</v>
      </c>
      <c r="Z69" s="5">
        <v>3.2559364300000002</v>
      </c>
      <c r="AA69" s="5">
        <v>3.37883902</v>
      </c>
      <c r="AB69" s="5">
        <v>3.5040244299999999</v>
      </c>
      <c r="AC69" s="5">
        <v>3.63765589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462.70717660000003</v>
      </c>
      <c r="D70" s="5">
        <v>1436.4214014300001</v>
      </c>
      <c r="E70" s="5">
        <v>2424.1011289899998</v>
      </c>
      <c r="F70" s="5">
        <v>3434.1198782699998</v>
      </c>
      <c r="G70" s="5">
        <v>3782.9951818300001</v>
      </c>
      <c r="H70" s="5">
        <v>4145.7629630800002</v>
      </c>
      <c r="I70" s="5">
        <v>4518.3059153800004</v>
      </c>
      <c r="J70" s="5">
        <v>4902.0189246099999</v>
      </c>
      <c r="K70" s="5">
        <v>5298.2777188999999</v>
      </c>
      <c r="L70" s="5">
        <v>5708.7607425400001</v>
      </c>
      <c r="M70" s="5">
        <v>6126.6171087100001</v>
      </c>
      <c r="N70" s="5">
        <v>6536.9962179699996</v>
      </c>
      <c r="O70" s="5">
        <v>6941.6064201400004</v>
      </c>
      <c r="P70" s="5">
        <v>7341.6844694399997</v>
      </c>
      <c r="Q70" s="5">
        <v>7730.8420840199997</v>
      </c>
      <c r="R70" s="5">
        <v>8112.9657292600004</v>
      </c>
      <c r="S70" s="5">
        <v>8489.0517749699993</v>
      </c>
      <c r="T70" s="5">
        <v>8860.5181127699998</v>
      </c>
      <c r="U70" s="5">
        <v>9229.1652968100007</v>
      </c>
      <c r="V70" s="5">
        <v>9593.7569424499998</v>
      </c>
      <c r="W70" s="5">
        <v>9946.2730299600007</v>
      </c>
      <c r="X70" s="5">
        <v>10291.57017983</v>
      </c>
      <c r="Y70" s="5">
        <v>10630.55270894</v>
      </c>
      <c r="Z70" s="5">
        <v>10968.49433473</v>
      </c>
      <c r="AA70" s="5">
        <v>11312.85322653</v>
      </c>
      <c r="AB70" s="5">
        <v>11661.6018743</v>
      </c>
      <c r="AC70" s="5">
        <v>12016.290390149999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178.88548093</v>
      </c>
      <c r="D71" s="5">
        <v>755.83046710999997</v>
      </c>
      <c r="E71" s="5">
        <v>880.87043671000004</v>
      </c>
      <c r="F71" s="5">
        <v>1408.95685385</v>
      </c>
      <c r="G71" s="5">
        <v>1597.1928168699999</v>
      </c>
      <c r="H71" s="5">
        <v>1847.02476078</v>
      </c>
      <c r="I71" s="5">
        <v>2138.9527952499998</v>
      </c>
      <c r="J71" s="5">
        <v>2442.5727845900001</v>
      </c>
      <c r="K71" s="5">
        <v>2707.4382919899999</v>
      </c>
      <c r="L71" s="5">
        <v>2750.8857973099998</v>
      </c>
      <c r="M71" s="5">
        <v>2933.5587105700001</v>
      </c>
      <c r="N71" s="5">
        <v>3286.5082773200002</v>
      </c>
      <c r="O71" s="5">
        <v>3701.7515113999998</v>
      </c>
      <c r="P71" s="5">
        <v>3980.2097228299999</v>
      </c>
      <c r="Q71" s="5">
        <v>4400.1742675400001</v>
      </c>
      <c r="R71" s="5">
        <v>4816.6049607499999</v>
      </c>
      <c r="S71" s="5">
        <v>5233.8408248200003</v>
      </c>
      <c r="T71" s="5">
        <v>5716.2148971899996</v>
      </c>
      <c r="U71" s="5">
        <v>6427.5349376599997</v>
      </c>
      <c r="V71" s="5">
        <v>6951.8173403999999</v>
      </c>
      <c r="W71" s="5">
        <v>7460.5104088400003</v>
      </c>
      <c r="X71" s="5">
        <v>8008.9293461899997</v>
      </c>
      <c r="Y71" s="5">
        <v>8285.0746120700005</v>
      </c>
      <c r="Z71" s="5">
        <v>8051.2810862899996</v>
      </c>
      <c r="AA71" s="5">
        <v>8045.9767571900002</v>
      </c>
      <c r="AB71" s="5">
        <v>7947.6664211999996</v>
      </c>
      <c r="AC71" s="5">
        <v>7857.7773543399999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178.88548093</v>
      </c>
      <c r="D72" s="5">
        <v>755.83046710999997</v>
      </c>
      <c r="E72" s="5">
        <v>880.87043671000004</v>
      </c>
      <c r="F72" s="5">
        <v>1408.95685385</v>
      </c>
      <c r="G72" s="5">
        <v>1597.1928168699999</v>
      </c>
      <c r="H72" s="5">
        <v>1847.02476078</v>
      </c>
      <c r="I72" s="5">
        <v>2138.9527952499998</v>
      </c>
      <c r="J72" s="5">
        <v>2442.5727845900001</v>
      </c>
      <c r="K72" s="5">
        <v>2707.4382919899999</v>
      </c>
      <c r="L72" s="5">
        <v>2750.8857973099998</v>
      </c>
      <c r="M72" s="5">
        <v>2933.5587105700001</v>
      </c>
      <c r="N72" s="5">
        <v>3286.5082773200002</v>
      </c>
      <c r="O72" s="5">
        <v>3701.7515113999998</v>
      </c>
      <c r="P72" s="5">
        <v>3980.2097228299999</v>
      </c>
      <c r="Q72" s="5">
        <v>4400.1742675400001</v>
      </c>
      <c r="R72" s="5">
        <v>4816.6049607499999</v>
      </c>
      <c r="S72" s="5">
        <v>5233.8408248200003</v>
      </c>
      <c r="T72" s="5">
        <v>5716.2148971899996</v>
      </c>
      <c r="U72" s="5">
        <v>6427.5349376599997</v>
      </c>
      <c r="V72" s="5">
        <v>6951.8173403999999</v>
      </c>
      <c r="W72" s="5">
        <v>7460.5104088400003</v>
      </c>
      <c r="X72" s="5">
        <v>8008.9293461899997</v>
      </c>
      <c r="Y72" s="5">
        <v>8285.0746120700005</v>
      </c>
      <c r="Z72" s="5">
        <v>8051.2810862899996</v>
      </c>
      <c r="AA72" s="5">
        <v>8045.9767571900002</v>
      </c>
      <c r="AB72" s="5">
        <v>7947.6664211999996</v>
      </c>
      <c r="AC72" s="5">
        <v>7857.7773543399999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122.88197185999999</v>
      </c>
      <c r="D73" s="5">
        <v>381.47575971999999</v>
      </c>
      <c r="E73" s="5">
        <v>643.77209402000005</v>
      </c>
      <c r="F73" s="5">
        <v>912.00647327000001</v>
      </c>
      <c r="G73" s="5">
        <v>1004.65864591</v>
      </c>
      <c r="H73" s="5">
        <v>1101.00104291</v>
      </c>
      <c r="I73" s="5">
        <v>1199.93997717</v>
      </c>
      <c r="J73" s="5">
        <v>1301.8454649400001</v>
      </c>
      <c r="K73" s="5">
        <v>1407.08215885</v>
      </c>
      <c r="L73" s="5">
        <v>1516.09328211</v>
      </c>
      <c r="M73" s="5">
        <v>1627.0644350099999</v>
      </c>
      <c r="N73" s="5">
        <v>1736.05222394</v>
      </c>
      <c r="O73" s="5">
        <v>1843.5088424</v>
      </c>
      <c r="P73" s="5">
        <v>1949.7599895200001</v>
      </c>
      <c r="Q73" s="5">
        <v>2053.1129839499999</v>
      </c>
      <c r="R73" s="5">
        <v>2154.59794336</v>
      </c>
      <c r="S73" s="5">
        <v>2254.4795298899999</v>
      </c>
      <c r="T73" s="5">
        <v>2353.1351738899998</v>
      </c>
      <c r="U73" s="5">
        <v>2451.0452977800001</v>
      </c>
      <c r="V73" s="5">
        <v>2547.8758311699999</v>
      </c>
      <c r="W73" s="5">
        <v>2641.4992866299999</v>
      </c>
      <c r="X73" s="5">
        <v>2733.2061813599998</v>
      </c>
      <c r="Y73" s="5">
        <v>2823.23237539</v>
      </c>
      <c r="Z73" s="5">
        <v>2912.9751185499999</v>
      </c>
      <c r="AA73" s="5">
        <v>3004.4252186399999</v>
      </c>
      <c r="AB73" s="5">
        <v>3097.0398100100001</v>
      </c>
      <c r="AC73" s="5">
        <v>3191.2319471000001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9.9504999999999993E-3</v>
      </c>
      <c r="D74" s="5">
        <v>4.2043070000000002E-2</v>
      </c>
      <c r="E74" s="5">
        <v>4.8998420000000001E-2</v>
      </c>
      <c r="F74" s="5">
        <v>7.8373219999999993E-2</v>
      </c>
      <c r="G74" s="5">
        <v>8.8843850000000002E-2</v>
      </c>
      <c r="H74" s="5">
        <v>0.10274075000000001</v>
      </c>
      <c r="I74" s="5">
        <v>0.11897924999999999</v>
      </c>
      <c r="J74" s="5">
        <v>0.13586810999999999</v>
      </c>
      <c r="K74" s="5">
        <v>0.15060124999999999</v>
      </c>
      <c r="L74" s="5">
        <v>0.15301802</v>
      </c>
      <c r="M74" s="5">
        <v>0.1631792</v>
      </c>
      <c r="N74" s="5">
        <v>0.18281201999999999</v>
      </c>
      <c r="O74" s="5">
        <v>0.20590992999999999</v>
      </c>
      <c r="P74" s="5">
        <v>0.22139917000000001</v>
      </c>
      <c r="Q74" s="5">
        <v>0.24475969</v>
      </c>
      <c r="R74" s="5">
        <v>0.26792365000000001</v>
      </c>
      <c r="S74" s="5">
        <v>0.29113240000000001</v>
      </c>
      <c r="T74" s="5">
        <v>0.31796445000000001</v>
      </c>
      <c r="U74" s="5">
        <v>0.35753162999999999</v>
      </c>
      <c r="V74" s="5">
        <v>0.38669483999999998</v>
      </c>
      <c r="W74" s="5">
        <v>0.41499089</v>
      </c>
      <c r="X74" s="5">
        <v>0.44549668999999997</v>
      </c>
      <c r="Y74" s="5">
        <v>0.46085727999999998</v>
      </c>
      <c r="Z74" s="5">
        <v>0.44785250999999998</v>
      </c>
      <c r="AA74" s="5">
        <v>0.44755746000000002</v>
      </c>
      <c r="AB74" s="5">
        <v>0.44208893999999999</v>
      </c>
      <c r="AC74" s="5">
        <v>0.43708887000000002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1.9899999999999999E-5</v>
      </c>
      <c r="D75" s="5">
        <v>8.4090000000000003E-5</v>
      </c>
      <c r="E75" s="5">
        <v>9.7999999999999997E-5</v>
      </c>
      <c r="F75" s="5">
        <v>1.5674999999999999E-4</v>
      </c>
      <c r="G75" s="5">
        <v>1.7768999999999999E-4</v>
      </c>
      <c r="H75" s="5">
        <v>2.0547999999999999E-4</v>
      </c>
      <c r="I75" s="5">
        <v>2.3796000000000001E-4</v>
      </c>
      <c r="J75" s="5">
        <v>2.7174000000000002E-4</v>
      </c>
      <c r="K75" s="5">
        <v>3.012E-4</v>
      </c>
      <c r="L75" s="5">
        <v>3.0603999999999999E-4</v>
      </c>
      <c r="M75" s="5">
        <v>3.2635999999999999E-4</v>
      </c>
      <c r="N75" s="5">
        <v>3.6561999999999999E-4</v>
      </c>
      <c r="O75" s="5">
        <v>4.1182000000000002E-4</v>
      </c>
      <c r="P75" s="5">
        <v>4.4279999999999998E-4</v>
      </c>
      <c r="Q75" s="5">
        <v>4.8952000000000002E-4</v>
      </c>
      <c r="R75" s="5">
        <v>5.3585000000000004E-4</v>
      </c>
      <c r="S75" s="5">
        <v>5.8226000000000003E-4</v>
      </c>
      <c r="T75" s="5">
        <v>6.3593000000000005E-4</v>
      </c>
      <c r="U75" s="5">
        <v>7.1506E-4</v>
      </c>
      <c r="V75" s="5">
        <v>7.7338999999999999E-4</v>
      </c>
      <c r="W75" s="5">
        <v>8.2998000000000002E-4</v>
      </c>
      <c r="X75" s="5">
        <v>8.9099000000000003E-4</v>
      </c>
      <c r="Y75" s="5">
        <v>9.2170999999999996E-4</v>
      </c>
      <c r="Z75" s="5">
        <v>8.9570999999999997E-4</v>
      </c>
      <c r="AA75" s="5">
        <v>8.9510999999999996E-4</v>
      </c>
      <c r="AB75" s="5">
        <v>8.8418000000000004E-4</v>
      </c>
      <c r="AC75" s="5">
        <v>8.7418000000000001E-4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122.87950861</v>
      </c>
      <c r="D76" s="5">
        <v>381.46535194000001</v>
      </c>
      <c r="E76" s="5">
        <v>643.75996443999998</v>
      </c>
      <c r="F76" s="5">
        <v>911.98707193999996</v>
      </c>
      <c r="G76" s="5">
        <v>1004.63665257</v>
      </c>
      <c r="H76" s="5">
        <v>1100.9756093799999</v>
      </c>
      <c r="I76" s="5">
        <v>1199.9105237900001</v>
      </c>
      <c r="J76" s="5">
        <v>1301.81183072</v>
      </c>
      <c r="K76" s="5">
        <v>1407.0448774199999</v>
      </c>
      <c r="L76" s="5">
        <v>1516.0554024099999</v>
      </c>
      <c r="M76" s="5">
        <v>1627.0240398999999</v>
      </c>
      <c r="N76" s="5">
        <v>1736.00696872</v>
      </c>
      <c r="O76" s="5">
        <v>1843.4578692800001</v>
      </c>
      <c r="P76" s="5">
        <v>1949.7051820300001</v>
      </c>
      <c r="Q76" s="5">
        <v>2053.05239355</v>
      </c>
      <c r="R76" s="5">
        <v>2154.5316187100002</v>
      </c>
      <c r="S76" s="5">
        <v>2254.4074599099999</v>
      </c>
      <c r="T76" s="5">
        <v>2353.05646161</v>
      </c>
      <c r="U76" s="5">
        <v>2450.9567906299999</v>
      </c>
      <c r="V76" s="5">
        <v>2547.7801046499999</v>
      </c>
      <c r="W76" s="5">
        <v>2641.3965554000001</v>
      </c>
      <c r="X76" s="5">
        <v>2733.0958984099998</v>
      </c>
      <c r="Y76" s="5">
        <v>2823.1182899099999</v>
      </c>
      <c r="Z76" s="5">
        <v>2912.8642524100001</v>
      </c>
      <c r="AA76" s="5">
        <v>3004.3144255399998</v>
      </c>
      <c r="AB76" s="5">
        <v>3096.9303706400001</v>
      </c>
      <c r="AC76" s="5">
        <v>3191.1237455099999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2.4632500000000002E-3</v>
      </c>
      <c r="D77" s="5">
        <v>1.040779E-2</v>
      </c>
      <c r="E77" s="5">
        <v>1.2129590000000001E-2</v>
      </c>
      <c r="F77" s="5">
        <v>1.940134E-2</v>
      </c>
      <c r="G77" s="5">
        <v>2.1993349999999998E-2</v>
      </c>
      <c r="H77" s="5">
        <v>2.5433529999999999E-2</v>
      </c>
      <c r="I77" s="5">
        <v>2.9453380000000001E-2</v>
      </c>
      <c r="J77" s="5">
        <v>3.3634230000000001E-2</v>
      </c>
      <c r="K77" s="5">
        <v>3.7281429999999997E-2</v>
      </c>
      <c r="L77" s="5">
        <v>3.7879700000000002E-2</v>
      </c>
      <c r="M77" s="5">
        <v>4.0395100000000003E-2</v>
      </c>
      <c r="N77" s="5">
        <v>4.5255219999999999E-2</v>
      </c>
      <c r="O77" s="5">
        <v>5.0973119999999997E-2</v>
      </c>
      <c r="P77" s="5">
        <v>5.480749E-2</v>
      </c>
      <c r="Q77" s="5">
        <v>6.0590400000000003E-2</v>
      </c>
      <c r="R77" s="5">
        <v>6.6324649999999999E-2</v>
      </c>
      <c r="S77" s="5">
        <v>7.206999E-2</v>
      </c>
      <c r="T77" s="5">
        <v>7.8712279999999996E-2</v>
      </c>
      <c r="U77" s="5">
        <v>8.8507160000000001E-2</v>
      </c>
      <c r="V77" s="5">
        <v>9.5726519999999996E-2</v>
      </c>
      <c r="W77" s="5">
        <v>0.10273123000000001</v>
      </c>
      <c r="X77" s="5">
        <v>0.11028296</v>
      </c>
      <c r="Y77" s="5">
        <v>0.11408548</v>
      </c>
      <c r="Z77" s="5">
        <v>0.11086614</v>
      </c>
      <c r="AA77" s="5">
        <v>0.11079310000000001</v>
      </c>
      <c r="AB77" s="5">
        <v>0.10943936999999999</v>
      </c>
      <c r="AC77" s="5">
        <v>0.10820159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1.00000015</v>
      </c>
      <c r="E78" s="5">
        <v>1.9999899999999999</v>
      </c>
      <c r="F78" s="5">
        <v>1.9999899999999999</v>
      </c>
      <c r="G78" s="5">
        <v>1.9999057099999999</v>
      </c>
      <c r="H78" s="5">
        <v>1.0000018100000001</v>
      </c>
      <c r="I78" s="5">
        <v>1.00000037</v>
      </c>
      <c r="J78" s="5">
        <v>1</v>
      </c>
      <c r="K78" s="5">
        <v>1</v>
      </c>
      <c r="L78" s="5">
        <v>1.0000027199999999</v>
      </c>
      <c r="M78" s="5">
        <v>1</v>
      </c>
      <c r="N78" s="5">
        <v>1.0000080899999999</v>
      </c>
      <c r="O78" s="5">
        <v>1.0000000099999999</v>
      </c>
      <c r="P78" s="5">
        <v>1.00000099</v>
      </c>
      <c r="Q78" s="5">
        <v>1</v>
      </c>
      <c r="R78" s="5">
        <v>1</v>
      </c>
      <c r="S78" s="5">
        <v>1</v>
      </c>
      <c r="T78" s="5">
        <v>1</v>
      </c>
      <c r="U78" s="5">
        <v>1</v>
      </c>
      <c r="V78" s="5">
        <v>1.0000000200000001</v>
      </c>
      <c r="W78" s="5">
        <v>1.0000010800000001</v>
      </c>
      <c r="X78" s="5">
        <v>1.00000004</v>
      </c>
      <c r="Y78" s="5">
        <v>1.00003346</v>
      </c>
      <c r="Z78" s="5">
        <v>1</v>
      </c>
      <c r="AA78" s="5">
        <v>1.0000000200000001</v>
      </c>
      <c r="AB78" s="5">
        <v>1</v>
      </c>
      <c r="AC78" s="5">
        <v>1.0000002400000001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1.00000015</v>
      </c>
      <c r="D79" s="5">
        <v>1.9999914400000001</v>
      </c>
      <c r="E79" s="5">
        <v>2</v>
      </c>
      <c r="F79" s="5">
        <v>1.9999057099999999</v>
      </c>
      <c r="G79" s="5">
        <v>1.0000018100000001</v>
      </c>
      <c r="H79" s="5">
        <v>1.00000037</v>
      </c>
      <c r="I79" s="5">
        <v>1</v>
      </c>
      <c r="J79" s="5">
        <v>1</v>
      </c>
      <c r="K79" s="5">
        <v>1.0000027199999999</v>
      </c>
      <c r="L79" s="5">
        <v>1</v>
      </c>
      <c r="M79" s="5">
        <v>1.0000080899999999</v>
      </c>
      <c r="N79" s="5">
        <v>1.0000000099999999</v>
      </c>
      <c r="O79" s="5">
        <v>1.00000099</v>
      </c>
      <c r="P79" s="5">
        <v>1</v>
      </c>
      <c r="Q79" s="5">
        <v>1</v>
      </c>
      <c r="R79" s="5">
        <v>1</v>
      </c>
      <c r="S79" s="5">
        <v>1</v>
      </c>
      <c r="T79" s="5">
        <v>1</v>
      </c>
      <c r="U79" s="5">
        <v>1.0000000200000001</v>
      </c>
      <c r="V79" s="5">
        <v>1.0000010800000001</v>
      </c>
      <c r="W79" s="5">
        <v>1.00000004</v>
      </c>
      <c r="X79" s="5">
        <v>1.00003346</v>
      </c>
      <c r="Y79" s="5">
        <v>1</v>
      </c>
      <c r="Z79" s="5">
        <v>1.0000000200000001</v>
      </c>
      <c r="AA79" s="5">
        <v>1</v>
      </c>
      <c r="AB79" s="5">
        <v>1.0000002400000001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0FAE-C12F-4773-981F-3F1A2404DB1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53455</v>
      </c>
      <c r="C5" s="5">
        <v>57280.583279439998</v>
      </c>
      <c r="D5" s="5">
        <v>61402.570568169998</v>
      </c>
      <c r="E5" s="5">
        <v>65844.467579479999</v>
      </c>
      <c r="F5" s="5">
        <v>68407.015472159997</v>
      </c>
      <c r="G5" s="5">
        <v>70072.264476879995</v>
      </c>
      <c r="H5" s="5">
        <v>71876.990371380001</v>
      </c>
      <c r="I5" s="5">
        <v>73890.522735439998</v>
      </c>
      <c r="J5" s="5">
        <v>76239.064594209995</v>
      </c>
      <c r="K5" s="5">
        <v>78656.345537870002</v>
      </c>
      <c r="L5" s="5">
        <v>81143.694146259993</v>
      </c>
      <c r="M5" s="5">
        <v>83702.487108350004</v>
      </c>
      <c r="N5" s="5">
        <v>86334.148623279994</v>
      </c>
      <c r="O5" s="5">
        <v>89040.149974639993</v>
      </c>
      <c r="P5" s="5">
        <v>91822.009406249999</v>
      </c>
      <c r="Q5" s="5">
        <v>94681.291854709998</v>
      </c>
      <c r="R5" s="5">
        <v>95607.038141740006</v>
      </c>
      <c r="S5" s="5">
        <v>96773.979394990005</v>
      </c>
      <c r="T5" s="5">
        <v>98184.161549299999</v>
      </c>
      <c r="U5" s="5">
        <v>99802.774228380003</v>
      </c>
      <c r="V5" s="5">
        <v>101473.85957802</v>
      </c>
      <c r="W5" s="5">
        <v>103173.05752168001</v>
      </c>
      <c r="X5" s="5">
        <v>105008.39476327</v>
      </c>
      <c r="Y5" s="5">
        <v>106633.54969949</v>
      </c>
      <c r="Z5" s="5">
        <v>108323.18437810001</v>
      </c>
      <c r="AA5" s="5">
        <v>110051.76883038</v>
      </c>
      <c r="AB5" s="5">
        <v>111841.34621447</v>
      </c>
      <c r="AC5" s="5">
        <v>113690.52199740001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228249709.75</v>
      </c>
      <c r="C6" s="5">
        <v>233110188.51982999</v>
      </c>
      <c r="D6" s="5">
        <v>238067522.32486001</v>
      </c>
      <c r="E6" s="5">
        <v>243124129.917548</v>
      </c>
      <c r="F6" s="5">
        <v>248281870.39451799</v>
      </c>
      <c r="G6" s="5">
        <v>253542761.736206</v>
      </c>
      <c r="H6" s="5">
        <v>258909390.06504801</v>
      </c>
      <c r="I6" s="5">
        <v>264398892.08886501</v>
      </c>
      <c r="J6" s="5">
        <v>270051139.67584503</v>
      </c>
      <c r="K6" s="5">
        <v>275964281.69892401</v>
      </c>
      <c r="L6" s="5">
        <v>282251247.46776497</v>
      </c>
      <c r="M6" s="5">
        <v>289063895.51952398</v>
      </c>
      <c r="N6" s="5">
        <v>296616971.40921402</v>
      </c>
      <c r="O6" s="5">
        <v>305088965.495933</v>
      </c>
      <c r="P6" s="5">
        <v>314524470.144862</v>
      </c>
      <c r="Q6" s="5">
        <v>325018683.692702</v>
      </c>
      <c r="R6" s="5">
        <v>334508263.31812102</v>
      </c>
      <c r="S6" s="5">
        <v>344743887.76880199</v>
      </c>
      <c r="T6" s="5">
        <v>351986701.75820303</v>
      </c>
      <c r="U6" s="5">
        <v>359337609.39587402</v>
      </c>
      <c r="V6" s="5">
        <v>366852966.62258899</v>
      </c>
      <c r="W6" s="5">
        <v>374497748.252168</v>
      </c>
      <c r="X6" s="5">
        <v>382322830.29195899</v>
      </c>
      <c r="Y6" s="5">
        <v>390232129.94745398</v>
      </c>
      <c r="Z6" s="5">
        <v>398323777.53735101</v>
      </c>
      <c r="AA6" s="5">
        <v>406525137.06323302</v>
      </c>
      <c r="AB6" s="5">
        <v>414908587.33596498</v>
      </c>
      <c r="AC6" s="5">
        <v>423474613.916417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228249709.75</v>
      </c>
      <c r="C7" s="5">
        <v>233109963.61500001</v>
      </c>
      <c r="D7" s="5">
        <v>238067422.5573</v>
      </c>
      <c r="E7" s="5">
        <v>243124030.67844599</v>
      </c>
      <c r="F7" s="5">
        <v>248281770.96201399</v>
      </c>
      <c r="G7" s="5">
        <v>253542666.05125499</v>
      </c>
      <c r="H7" s="5">
        <v>258908779.04227999</v>
      </c>
      <c r="I7" s="5">
        <v>264382214.293125</v>
      </c>
      <c r="J7" s="5">
        <v>269965118.24898797</v>
      </c>
      <c r="K7" s="5">
        <v>275659680.28396797</v>
      </c>
      <c r="L7" s="5">
        <v>281468133.55964702</v>
      </c>
      <c r="M7" s="5">
        <v>287392755.90083998</v>
      </c>
      <c r="N7" s="5">
        <v>293435870.68885702</v>
      </c>
      <c r="O7" s="5">
        <v>299599847.77263403</v>
      </c>
      <c r="P7" s="5">
        <v>305887104.39808702</v>
      </c>
      <c r="Q7" s="5">
        <v>312300106.15604901</v>
      </c>
      <c r="R7" s="5">
        <v>318841367.94916898</v>
      </c>
      <c r="S7" s="5">
        <v>325513454.97815299</v>
      </c>
      <c r="T7" s="5">
        <v>332318983.74771601</v>
      </c>
      <c r="U7" s="5">
        <v>339260623.09267002</v>
      </c>
      <c r="V7" s="5">
        <v>346341095.22452402</v>
      </c>
      <c r="W7" s="5">
        <v>353563176.79901397</v>
      </c>
      <c r="X7" s="5">
        <v>360929700.00499499</v>
      </c>
      <c r="Y7" s="5">
        <v>368443553.67509401</v>
      </c>
      <c r="Z7" s="5">
        <v>376107684.41859603</v>
      </c>
      <c r="AA7" s="5">
        <v>383925097.776968</v>
      </c>
      <c r="AB7" s="5">
        <v>391898859.40250802</v>
      </c>
      <c r="AC7" s="5">
        <v>400032096.26055801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22050.858983670001</v>
      </c>
      <c r="C8" s="5">
        <v>24132.41549557</v>
      </c>
      <c r="D8" s="5">
        <v>26226.083312229999</v>
      </c>
      <c r="E8" s="5">
        <v>28475.283305870002</v>
      </c>
      <c r="F8" s="5">
        <v>30470.847445439998</v>
      </c>
      <c r="G8" s="5">
        <v>32348.80144639</v>
      </c>
      <c r="H8" s="5">
        <v>34282.090127559997</v>
      </c>
      <c r="I8" s="5">
        <v>36287.800862869997</v>
      </c>
      <c r="J8" s="5">
        <v>38395.549005790002</v>
      </c>
      <c r="K8" s="5">
        <v>40563.738879349999</v>
      </c>
      <c r="L8" s="5">
        <v>42794.357327420003</v>
      </c>
      <c r="M8" s="5">
        <v>45089.391506610002</v>
      </c>
      <c r="N8" s="5">
        <v>47450.833200510002</v>
      </c>
      <c r="O8" s="5">
        <v>49880.68271714</v>
      </c>
      <c r="P8" s="5">
        <v>52380.95251807</v>
      </c>
      <c r="Q8" s="5">
        <v>54953.670600400001</v>
      </c>
      <c r="R8" s="5">
        <v>57190.10842869</v>
      </c>
      <c r="S8" s="5">
        <v>59480.13446981</v>
      </c>
      <c r="T8" s="5">
        <v>60552.362883620001</v>
      </c>
      <c r="U8" s="5">
        <v>61598.765927569999</v>
      </c>
      <c r="V8" s="5">
        <v>62673.986174029997</v>
      </c>
      <c r="W8" s="5">
        <v>63770.612549179998</v>
      </c>
      <c r="X8" s="5">
        <v>64882.331523519999</v>
      </c>
      <c r="Y8" s="5">
        <v>66051.395981690002</v>
      </c>
      <c r="Z8" s="5">
        <v>67250.699469710002</v>
      </c>
      <c r="AA8" s="5">
        <v>68459.834267860002</v>
      </c>
      <c r="AB8" s="5">
        <v>69699.139229609995</v>
      </c>
      <c r="AC8" s="5">
        <v>70968.751866039995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4656.30500407</v>
      </c>
      <c r="C9" s="5">
        <v>4616.3671101199998</v>
      </c>
      <c r="D9" s="5">
        <v>4564.9025353699999</v>
      </c>
      <c r="E9" s="5">
        <v>4503.9425880899998</v>
      </c>
      <c r="F9" s="5">
        <v>4421.8112217300004</v>
      </c>
      <c r="G9" s="5">
        <v>4330.6048941600002</v>
      </c>
      <c r="H9" s="5">
        <v>4237.9502199600001</v>
      </c>
      <c r="I9" s="5">
        <v>4143.8102893799996</v>
      </c>
      <c r="J9" s="5">
        <v>4048.46989558</v>
      </c>
      <c r="K9" s="5">
        <v>3953.2454566800002</v>
      </c>
      <c r="L9" s="5">
        <v>3860.7042765000001</v>
      </c>
      <c r="M9" s="5">
        <v>3774.3583664399998</v>
      </c>
      <c r="N9" s="5">
        <v>3699.25121369</v>
      </c>
      <c r="O9" s="5">
        <v>3639.5388708300002</v>
      </c>
      <c r="P9" s="5">
        <v>3596.10657993</v>
      </c>
      <c r="Q9" s="5">
        <v>3571.0718187799998</v>
      </c>
      <c r="R9" s="5">
        <v>3600.92043719</v>
      </c>
      <c r="S9" s="5">
        <v>3646.85868729</v>
      </c>
      <c r="T9" s="5">
        <v>3724.9208397399998</v>
      </c>
      <c r="U9" s="5">
        <v>3803.0786434800002</v>
      </c>
      <c r="V9" s="5">
        <v>3882.61725071</v>
      </c>
      <c r="W9" s="5">
        <v>3964.0972794300001</v>
      </c>
      <c r="X9" s="5">
        <v>4046.0694726699999</v>
      </c>
      <c r="Y9" s="5">
        <v>4132.95156176</v>
      </c>
      <c r="Z9" s="5">
        <v>4221.2314682200004</v>
      </c>
      <c r="AA9" s="5">
        <v>4311.7407772799997</v>
      </c>
      <c r="AB9" s="5">
        <v>4403.7973710799997</v>
      </c>
      <c r="AC9" s="5">
        <v>4497.46590414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45689.390518009997</v>
      </c>
      <c r="D11" s="5">
        <v>41963.995365019997</v>
      </c>
      <c r="E11" s="5">
        <v>37969.221118330002</v>
      </c>
      <c r="F11" s="5">
        <v>35270.214242579998</v>
      </c>
      <c r="G11" s="5">
        <v>33143.957627869997</v>
      </c>
      <c r="H11" s="5">
        <v>30979.062970049999</v>
      </c>
      <c r="I11" s="5">
        <v>28772.784722730001</v>
      </c>
      <c r="J11" s="5">
        <v>26524.354406750001</v>
      </c>
      <c r="K11" s="5">
        <v>24240.86778389</v>
      </c>
      <c r="L11" s="5">
        <v>21947.029512789999</v>
      </c>
      <c r="M11" s="5">
        <v>19677.023505829999</v>
      </c>
      <c r="N11" s="5">
        <v>17480.389860120002</v>
      </c>
      <c r="O11" s="5">
        <v>15397.734044139999</v>
      </c>
      <c r="P11" s="5">
        <v>13436.79924538</v>
      </c>
      <c r="Q11" s="5">
        <v>11617.67291666</v>
      </c>
      <c r="R11" s="5">
        <v>10296.584674559999</v>
      </c>
      <c r="S11" s="5">
        <v>9129.3441833699999</v>
      </c>
      <c r="T11" s="5">
        <v>9274.7374958500004</v>
      </c>
      <c r="U11" s="5">
        <v>9474.7701340900003</v>
      </c>
      <c r="V11" s="5">
        <v>9674.2441600599996</v>
      </c>
      <c r="W11" s="5">
        <v>9880.7488218300005</v>
      </c>
      <c r="X11" s="5">
        <v>10102.75586614</v>
      </c>
      <c r="Y11" s="5">
        <v>10294.38206898</v>
      </c>
      <c r="Z11" s="5">
        <v>10486.84152856</v>
      </c>
      <c r="AA11" s="5">
        <v>10700.396415769999</v>
      </c>
      <c r="AB11" s="5">
        <v>10916.067232920001</v>
      </c>
      <c r="AC11" s="5">
        <v>11134.308115669999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26707.16398773</v>
      </c>
      <c r="C12" s="5">
        <v>28748.782605690001</v>
      </c>
      <c r="D12" s="5">
        <v>30790.985847600001</v>
      </c>
      <c r="E12" s="5">
        <v>32979.22589396</v>
      </c>
      <c r="F12" s="5">
        <v>34892.658667169999</v>
      </c>
      <c r="G12" s="5">
        <v>36679.406340540001</v>
      </c>
      <c r="H12" s="5">
        <v>38520.04034752</v>
      </c>
      <c r="I12" s="5">
        <v>40431.611152240002</v>
      </c>
      <c r="J12" s="5">
        <v>42444.01890137</v>
      </c>
      <c r="K12" s="5">
        <v>44516.984336020003</v>
      </c>
      <c r="L12" s="5">
        <v>46655.061603920003</v>
      </c>
      <c r="M12" s="5">
        <v>48863.749873039997</v>
      </c>
      <c r="N12" s="5">
        <v>51150.084414190002</v>
      </c>
      <c r="O12" s="5">
        <v>53520.221587970002</v>
      </c>
      <c r="P12" s="5">
        <v>55977.059097999998</v>
      </c>
      <c r="Q12" s="5">
        <v>58524.742419180002</v>
      </c>
      <c r="R12" s="5">
        <v>60791.028865879998</v>
      </c>
      <c r="S12" s="5">
        <v>63126.993157099998</v>
      </c>
      <c r="T12" s="5">
        <v>64277.28372336</v>
      </c>
      <c r="U12" s="5">
        <v>65401.844571050002</v>
      </c>
      <c r="V12" s="5">
        <v>66556.603424739995</v>
      </c>
      <c r="W12" s="5">
        <v>67734.709828609994</v>
      </c>
      <c r="X12" s="5">
        <v>68928.400996190001</v>
      </c>
      <c r="Y12" s="5">
        <v>70184.347543440002</v>
      </c>
      <c r="Z12" s="5">
        <v>71471.930937929996</v>
      </c>
      <c r="AA12" s="5">
        <v>72771.575045150006</v>
      </c>
      <c r="AB12" s="5">
        <v>74102.936600679997</v>
      </c>
      <c r="AC12" s="5">
        <v>75466.217770189993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26707.16398773</v>
      </c>
      <c r="C13" s="5">
        <v>74438.173123700006</v>
      </c>
      <c r="D13" s="5">
        <v>72754.981212619998</v>
      </c>
      <c r="E13" s="5">
        <v>70948.447012289995</v>
      </c>
      <c r="F13" s="5">
        <v>70162.872909750004</v>
      </c>
      <c r="G13" s="5">
        <v>69823.363968410005</v>
      </c>
      <c r="H13" s="5">
        <v>69499.103317569999</v>
      </c>
      <c r="I13" s="5">
        <v>69204.395874969996</v>
      </c>
      <c r="J13" s="5">
        <v>68968.373308120004</v>
      </c>
      <c r="K13" s="5">
        <v>68757.852119920004</v>
      </c>
      <c r="L13" s="5">
        <v>68602.091116709998</v>
      </c>
      <c r="M13" s="5">
        <v>68540.773378869999</v>
      </c>
      <c r="N13" s="5">
        <v>68630.474274310007</v>
      </c>
      <c r="O13" s="5">
        <v>68917.955632109995</v>
      </c>
      <c r="P13" s="5">
        <v>69413.858343369997</v>
      </c>
      <c r="Q13" s="5">
        <v>70142.415335850004</v>
      </c>
      <c r="R13" s="5">
        <v>71087.613540439997</v>
      </c>
      <c r="S13" s="5">
        <v>72256.337340469996</v>
      </c>
      <c r="T13" s="5">
        <v>73552.021219210001</v>
      </c>
      <c r="U13" s="5">
        <v>74876.614705140004</v>
      </c>
      <c r="V13" s="5">
        <v>76230.847584789997</v>
      </c>
      <c r="W13" s="5">
        <v>77615.458650440007</v>
      </c>
      <c r="X13" s="5">
        <v>79031.156862329997</v>
      </c>
      <c r="Y13" s="5">
        <v>80478.729612419993</v>
      </c>
      <c r="Z13" s="5">
        <v>81958.772466490002</v>
      </c>
      <c r="AA13" s="5">
        <v>83471.971460920002</v>
      </c>
      <c r="AB13" s="5">
        <v>85019.0038336</v>
      </c>
      <c r="AC13" s="5">
        <v>86600.525885850002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3796</v>
      </c>
      <c r="C15" s="5">
        <v>4658.7406080299997</v>
      </c>
      <c r="D15" s="5">
        <v>5574.9494351900003</v>
      </c>
      <c r="E15" s="5">
        <v>6548.95643862</v>
      </c>
      <c r="F15" s="5">
        <v>7585.4336970599998</v>
      </c>
      <c r="G15" s="5">
        <v>8651.3063289300007</v>
      </c>
      <c r="H15" s="5">
        <v>9730.7887041400008</v>
      </c>
      <c r="I15" s="5">
        <v>10826.08004846</v>
      </c>
      <c r="J15" s="5">
        <v>11940.536674159999</v>
      </c>
      <c r="K15" s="5">
        <v>13079.630236249999</v>
      </c>
      <c r="L15" s="5">
        <v>14244.193575929999</v>
      </c>
      <c r="M15" s="5">
        <v>15435.07063815</v>
      </c>
      <c r="N15" s="5">
        <v>16653.117140499999</v>
      </c>
      <c r="O15" s="5">
        <v>17899.201222380001</v>
      </c>
      <c r="P15" s="5">
        <v>19174.20407647</v>
      </c>
      <c r="Q15" s="5">
        <v>20479.020576120001</v>
      </c>
      <c r="R15" s="5">
        <v>19796.386768140001</v>
      </c>
      <c r="S15" s="5">
        <v>19136.529689390001</v>
      </c>
      <c r="T15" s="5">
        <v>19306.734361949999</v>
      </c>
      <c r="U15" s="5">
        <v>19710.33573776</v>
      </c>
      <c r="V15" s="5">
        <v>20126.979729949999</v>
      </c>
      <c r="W15" s="5">
        <v>20530.738000730002</v>
      </c>
      <c r="X15" s="5">
        <v>21058.289484659999</v>
      </c>
      <c r="Y15" s="5">
        <v>21260.345176549999</v>
      </c>
      <c r="Z15" s="5">
        <v>21489.025454899998</v>
      </c>
      <c r="AA15" s="5">
        <v>21723.72025581</v>
      </c>
      <c r="AB15" s="5">
        <v>21980.76890793</v>
      </c>
      <c r="AC15" s="5">
        <v>22258.328031509998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6709525</v>
      </c>
      <c r="C16" s="5">
        <v>8234440.61593909</v>
      </c>
      <c r="D16" s="5">
        <v>9853862.6473028697</v>
      </c>
      <c r="E16" s="5">
        <v>11575444.401693</v>
      </c>
      <c r="F16" s="5">
        <v>13407443.8952289</v>
      </c>
      <c r="G16" s="5">
        <v>15291400.4469491</v>
      </c>
      <c r="H16" s="5">
        <v>17199345.413289402</v>
      </c>
      <c r="I16" s="5">
        <v>19133221.391621601</v>
      </c>
      <c r="J16" s="5">
        <v>21094061.310353398</v>
      </c>
      <c r="K16" s="5">
        <v>23079068.776301201</v>
      </c>
      <c r="L16" s="5">
        <v>25075327.880375002</v>
      </c>
      <c r="M16" s="5">
        <v>27064932.509681299</v>
      </c>
      <c r="N16" s="5">
        <v>29021917.092504699</v>
      </c>
      <c r="O16" s="5">
        <v>30925173.589199901</v>
      </c>
      <c r="P16" s="5">
        <v>32771133.002648901</v>
      </c>
      <c r="Q16" s="5">
        <v>34549804.972867303</v>
      </c>
      <c r="R16" s="5">
        <v>33128718.897470001</v>
      </c>
      <c r="S16" s="5">
        <v>31722769.670446701</v>
      </c>
      <c r="T16" s="5">
        <v>32002595.1470327</v>
      </c>
      <c r="U16" s="5">
        <v>32671583.677141801</v>
      </c>
      <c r="V16" s="5">
        <v>33360553.111987699</v>
      </c>
      <c r="W16" s="5">
        <v>34030159.689884901</v>
      </c>
      <c r="X16" s="5">
        <v>34901871.018794999</v>
      </c>
      <c r="Y16" s="5">
        <v>35242274.037209302</v>
      </c>
      <c r="Z16" s="5">
        <v>35624482.076484598</v>
      </c>
      <c r="AA16" s="5">
        <v>36021336.579981796</v>
      </c>
      <c r="AB16" s="5">
        <v>36453561.889482997</v>
      </c>
      <c r="AC16" s="5">
        <v>36918421.889768697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6709525</v>
      </c>
      <c r="C17" s="5">
        <v>8234440.61593909</v>
      </c>
      <c r="D17" s="5">
        <v>9853862.6473028697</v>
      </c>
      <c r="E17" s="5">
        <v>11575444.401693</v>
      </c>
      <c r="F17" s="5">
        <v>13407443.8952289</v>
      </c>
      <c r="G17" s="5">
        <v>15291400.4469491</v>
      </c>
      <c r="H17" s="5">
        <v>17199412.560632199</v>
      </c>
      <c r="I17" s="5">
        <v>19135367.422843698</v>
      </c>
      <c r="J17" s="5">
        <v>21105197.399548199</v>
      </c>
      <c r="K17" s="5">
        <v>23118573.7778963</v>
      </c>
      <c r="L17" s="5">
        <v>25176968.625531901</v>
      </c>
      <c r="M17" s="5">
        <v>27281873.636304699</v>
      </c>
      <c r="N17" s="5">
        <v>29434801.312456202</v>
      </c>
      <c r="O17" s="5">
        <v>31637286.1121163</v>
      </c>
      <c r="P17" s="5">
        <v>33890885.565375097</v>
      </c>
      <c r="Q17" s="5">
        <v>36197181.383300401</v>
      </c>
      <c r="R17" s="5">
        <v>34990609.043871596</v>
      </c>
      <c r="S17" s="5">
        <v>33824295.143360399</v>
      </c>
      <c r="T17" s="5">
        <v>34125136.161706999</v>
      </c>
      <c r="U17" s="5">
        <v>34838511.694122203</v>
      </c>
      <c r="V17" s="5">
        <v>35574940.3773937</v>
      </c>
      <c r="W17" s="5">
        <v>36288593.225598298</v>
      </c>
      <c r="X17" s="5">
        <v>37221053.676120996</v>
      </c>
      <c r="Y17" s="5">
        <v>37578192.168246999</v>
      </c>
      <c r="Z17" s="5">
        <v>37982390.283264697</v>
      </c>
      <c r="AA17" s="5">
        <v>38397219.217421301</v>
      </c>
      <c r="AB17" s="5">
        <v>38851559.143036596</v>
      </c>
      <c r="AC17" s="5">
        <v>39342151.840257801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774.98320850000005</v>
      </c>
      <c r="C18" s="5">
        <v>951.11847838999995</v>
      </c>
      <c r="D18" s="5">
        <v>1138.16970509</v>
      </c>
      <c r="E18" s="5">
        <v>1337.0208833300001</v>
      </c>
      <c r="F18" s="5">
        <v>1548.6258546900001</v>
      </c>
      <c r="G18" s="5">
        <v>1766.2321223700001</v>
      </c>
      <c r="H18" s="5">
        <v>1986.6169260199999</v>
      </c>
      <c r="I18" s="5">
        <v>2210.22925485</v>
      </c>
      <c r="J18" s="5">
        <v>2437.7543263799998</v>
      </c>
      <c r="K18" s="5">
        <v>2670.30922194</v>
      </c>
      <c r="L18" s="5">
        <v>2908.06397259</v>
      </c>
      <c r="M18" s="5">
        <v>3151.1908763299998</v>
      </c>
      <c r="N18" s="5">
        <v>3399.8646346300002</v>
      </c>
      <c r="O18" s="5">
        <v>3654.2624849499998</v>
      </c>
      <c r="P18" s="5">
        <v>3914.56432971</v>
      </c>
      <c r="Q18" s="5">
        <v>4180.95286433</v>
      </c>
      <c r="R18" s="5">
        <v>4041.58781198</v>
      </c>
      <c r="S18" s="5">
        <v>3906.87280775</v>
      </c>
      <c r="T18" s="5">
        <v>3941.6214282000001</v>
      </c>
      <c r="U18" s="5">
        <v>4024.0198184000001</v>
      </c>
      <c r="V18" s="5">
        <v>4109.0809611499999</v>
      </c>
      <c r="W18" s="5">
        <v>4191.5113826799998</v>
      </c>
      <c r="X18" s="5">
        <v>4299.2151607799997</v>
      </c>
      <c r="Y18" s="5">
        <v>4340.4664169400003</v>
      </c>
      <c r="Z18" s="5">
        <v>4387.1532914999998</v>
      </c>
      <c r="AA18" s="5">
        <v>4435.0680780800003</v>
      </c>
      <c r="AB18" s="5">
        <v>4487.5465789099999</v>
      </c>
      <c r="AC18" s="5">
        <v>4544.2124535499997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20.586101540000001</v>
      </c>
      <c r="D19" s="5">
        <v>24.634656620000001</v>
      </c>
      <c r="E19" s="5">
        <v>28.938611000000002</v>
      </c>
      <c r="F19" s="5">
        <v>33.518609740000002</v>
      </c>
      <c r="G19" s="5">
        <v>38.228501119999997</v>
      </c>
      <c r="H19" s="5">
        <v>42.998531399999997</v>
      </c>
      <c r="I19" s="5">
        <v>47.838418560000001</v>
      </c>
      <c r="J19" s="5">
        <v>52.7629935</v>
      </c>
      <c r="K19" s="5">
        <v>57.796434439999999</v>
      </c>
      <c r="L19" s="5">
        <v>62.94242156</v>
      </c>
      <c r="M19" s="5">
        <v>68.204684090000001</v>
      </c>
      <c r="N19" s="5">
        <v>73.587003280000005</v>
      </c>
      <c r="O19" s="5">
        <v>79.093215279999995</v>
      </c>
      <c r="P19" s="5">
        <v>84.727213910000003</v>
      </c>
      <c r="Q19" s="5">
        <v>90.492953459999995</v>
      </c>
      <c r="R19" s="5">
        <v>87.476522610000004</v>
      </c>
      <c r="S19" s="5">
        <v>84.560737860000003</v>
      </c>
      <c r="T19" s="5">
        <v>85.312840399999999</v>
      </c>
      <c r="U19" s="5">
        <v>87.096279240000001</v>
      </c>
      <c r="V19" s="5">
        <v>88.937350940000002</v>
      </c>
      <c r="W19" s="5">
        <v>90.721483059999997</v>
      </c>
      <c r="X19" s="5">
        <v>93.052634190000006</v>
      </c>
      <c r="Y19" s="5">
        <v>93.945480419999996</v>
      </c>
      <c r="Z19" s="5">
        <v>94.955975710000004</v>
      </c>
      <c r="AA19" s="5">
        <v>95.993048040000005</v>
      </c>
      <c r="AB19" s="5">
        <v>97.128897859999995</v>
      </c>
      <c r="AC19" s="5">
        <v>98.355379600000006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3.354762E-2</v>
      </c>
      <c r="C20" s="5">
        <v>4.1172199999999999E-2</v>
      </c>
      <c r="D20" s="5">
        <v>4.9269309999999997E-2</v>
      </c>
      <c r="E20" s="5">
        <v>5.787722E-2</v>
      </c>
      <c r="F20" s="5">
        <v>6.7037219999999995E-2</v>
      </c>
      <c r="G20" s="5">
        <v>7.6456999999999997E-2</v>
      </c>
      <c r="H20" s="5">
        <v>8.599706E-2</v>
      </c>
      <c r="I20" s="5">
        <v>9.5676839999999999E-2</v>
      </c>
      <c r="J20" s="5">
        <v>0.10552599</v>
      </c>
      <c r="K20" s="5">
        <v>0.11559287</v>
      </c>
      <c r="L20" s="5">
        <v>0.12588484</v>
      </c>
      <c r="M20" s="5">
        <v>0.13640937</v>
      </c>
      <c r="N20" s="5">
        <v>0.14717400999999999</v>
      </c>
      <c r="O20" s="5">
        <v>0.15818642999999999</v>
      </c>
      <c r="P20" s="5">
        <v>0.16945442999999999</v>
      </c>
      <c r="Q20" s="5">
        <v>0.18098591</v>
      </c>
      <c r="R20" s="5">
        <v>0.17495305</v>
      </c>
      <c r="S20" s="5">
        <v>0.16912147999999999</v>
      </c>
      <c r="T20" s="5">
        <v>0.17062568</v>
      </c>
      <c r="U20" s="5">
        <v>0.17419256</v>
      </c>
      <c r="V20" s="5">
        <v>0.1778747</v>
      </c>
      <c r="W20" s="5">
        <v>0.18144297000000001</v>
      </c>
      <c r="X20" s="5">
        <v>0.18610526999999999</v>
      </c>
      <c r="Y20" s="5">
        <v>0.18789096</v>
      </c>
      <c r="Z20" s="5">
        <v>0.18991195</v>
      </c>
      <c r="AA20" s="5">
        <v>0.19198609999999999</v>
      </c>
      <c r="AB20" s="5">
        <v>0.19425780000000001</v>
      </c>
      <c r="AC20" s="5">
        <v>0.19671076000000001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774.98320850000005</v>
      </c>
      <c r="C21" s="5">
        <v>951.11847838999995</v>
      </c>
      <c r="D21" s="5">
        <v>1138.16970509</v>
      </c>
      <c r="E21" s="5">
        <v>1337.0208833300001</v>
      </c>
      <c r="F21" s="5">
        <v>1548.6258546900001</v>
      </c>
      <c r="G21" s="5">
        <v>1766.2321223700001</v>
      </c>
      <c r="H21" s="5">
        <v>1986.6169260199999</v>
      </c>
      <c r="I21" s="5">
        <v>2210.22925485</v>
      </c>
      <c r="J21" s="5">
        <v>2437.7543263799998</v>
      </c>
      <c r="K21" s="5">
        <v>2670.30922194</v>
      </c>
      <c r="L21" s="5">
        <v>2908.06397259</v>
      </c>
      <c r="M21" s="5">
        <v>3151.1908763299998</v>
      </c>
      <c r="N21" s="5">
        <v>3399.8646346300002</v>
      </c>
      <c r="O21" s="5">
        <v>3654.2624849499998</v>
      </c>
      <c r="P21" s="5">
        <v>3914.56432971</v>
      </c>
      <c r="Q21" s="5">
        <v>4180.95286433</v>
      </c>
      <c r="R21" s="5">
        <v>4041.58781198</v>
      </c>
      <c r="S21" s="5">
        <v>3906.87280775</v>
      </c>
      <c r="T21" s="5">
        <v>3941.6214282000001</v>
      </c>
      <c r="U21" s="5">
        <v>4024.0198184000001</v>
      </c>
      <c r="V21" s="5">
        <v>4109.0809611499999</v>
      </c>
      <c r="W21" s="5">
        <v>4191.5113826799998</v>
      </c>
      <c r="X21" s="5">
        <v>4299.2151607799997</v>
      </c>
      <c r="Y21" s="5">
        <v>4340.4664169400003</v>
      </c>
      <c r="Z21" s="5">
        <v>4387.1532914999998</v>
      </c>
      <c r="AA21" s="5">
        <v>4435.0680780800003</v>
      </c>
      <c r="AB21" s="5">
        <v>4487.5465789099999</v>
      </c>
      <c r="AC21" s="5">
        <v>4544.2124535499997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1.23791878</v>
      </c>
      <c r="E23" s="5">
        <v>1.2152086499999999</v>
      </c>
      <c r="F23" s="5">
        <v>1.19819623</v>
      </c>
      <c r="G23" s="5">
        <v>1.1798338399999999</v>
      </c>
      <c r="H23" s="5">
        <v>1.16355221</v>
      </c>
      <c r="I23" s="5">
        <v>1.15091348</v>
      </c>
      <c r="J23" s="5">
        <v>1.1409643199999999</v>
      </c>
      <c r="K23" s="5">
        <v>1.1331595000000001</v>
      </c>
      <c r="L23" s="5">
        <v>1.1265793900000001</v>
      </c>
      <c r="M23" s="5">
        <v>1.1209600500000001</v>
      </c>
      <c r="N23" s="5">
        <v>1.1161081500000001</v>
      </c>
      <c r="O23" s="5">
        <v>1.1118788399999999</v>
      </c>
      <c r="P23" s="5">
        <v>1.1081614399999999</v>
      </c>
      <c r="Q23" s="5">
        <v>1.1048699500000001</v>
      </c>
      <c r="R23" s="5">
        <v>1.10193655</v>
      </c>
      <c r="S23" s="5">
        <v>1.0000000099999999</v>
      </c>
      <c r="T23" s="5">
        <v>1.00000117</v>
      </c>
      <c r="U23" s="5">
        <v>1.04368368</v>
      </c>
      <c r="V23" s="5">
        <v>1.0561083</v>
      </c>
      <c r="W23" s="5">
        <v>1.05635002</v>
      </c>
      <c r="X23" s="5">
        <v>1.0552350500000001</v>
      </c>
      <c r="Y23" s="5">
        <v>1.06106451</v>
      </c>
      <c r="Z23" s="5">
        <v>1.04440869</v>
      </c>
      <c r="AA23" s="5">
        <v>1.04560985</v>
      </c>
      <c r="AB23" s="5">
        <v>1.04578098</v>
      </c>
      <c r="AC23" s="5">
        <v>1.04672341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1.2695961099999999</v>
      </c>
      <c r="D24" s="5">
        <v>1.2379287800000001</v>
      </c>
      <c r="E24" s="5">
        <v>1.21521865</v>
      </c>
      <c r="F24" s="5">
        <v>1.19820623</v>
      </c>
      <c r="G24" s="5">
        <v>1.17984384</v>
      </c>
      <c r="H24" s="5">
        <v>1.16356221</v>
      </c>
      <c r="I24" s="5">
        <v>1.1509234800000001</v>
      </c>
      <c r="J24" s="5">
        <v>1.14097432</v>
      </c>
      <c r="K24" s="5">
        <v>1.1331694999999999</v>
      </c>
      <c r="L24" s="5">
        <v>1.1265893899999999</v>
      </c>
      <c r="M24" s="5">
        <v>1.1209700499999999</v>
      </c>
      <c r="N24" s="5">
        <v>1.1161181499999999</v>
      </c>
      <c r="O24" s="5">
        <v>1.11188884</v>
      </c>
      <c r="P24" s="5">
        <v>1.10817144</v>
      </c>
      <c r="Q24" s="5">
        <v>1.1048799499999999</v>
      </c>
      <c r="R24" s="5">
        <v>1.0000000099999999</v>
      </c>
      <c r="S24" s="5">
        <v>1.00000117</v>
      </c>
      <c r="T24" s="5">
        <v>1.04368368</v>
      </c>
      <c r="U24" s="5">
        <v>1.0561083</v>
      </c>
      <c r="V24" s="5">
        <v>1.05635002</v>
      </c>
      <c r="W24" s="5">
        <v>1.0552350500000001</v>
      </c>
      <c r="X24" s="5">
        <v>1.06106451</v>
      </c>
      <c r="Y24" s="5">
        <v>1.04440869</v>
      </c>
      <c r="Z24" s="5">
        <v>1.04560985</v>
      </c>
      <c r="AA24" s="5">
        <v>1.04578098</v>
      </c>
      <c r="AB24" s="5">
        <v>1.04672341</v>
      </c>
      <c r="AC24" s="5">
        <v>1.0475455499999999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1.2695961099999999</v>
      </c>
      <c r="D25" s="5">
        <v>1.2379287800000001</v>
      </c>
      <c r="E25" s="5">
        <v>1.21521865</v>
      </c>
      <c r="F25" s="5">
        <v>1.19820623</v>
      </c>
      <c r="G25" s="5">
        <v>1.17984384</v>
      </c>
      <c r="H25" s="5">
        <v>1.16356221</v>
      </c>
      <c r="I25" s="5">
        <v>1.1509234800000001</v>
      </c>
      <c r="J25" s="5">
        <v>1.14097432</v>
      </c>
      <c r="K25" s="5">
        <v>1.1331694999999999</v>
      </c>
      <c r="L25" s="5">
        <v>1.1265893899999999</v>
      </c>
      <c r="M25" s="5">
        <v>1.1209700499999999</v>
      </c>
      <c r="N25" s="5">
        <v>1.1161181499999999</v>
      </c>
      <c r="O25" s="5">
        <v>1.11188884</v>
      </c>
      <c r="P25" s="5">
        <v>1.10817144</v>
      </c>
      <c r="Q25" s="5">
        <v>1.1048799499999999</v>
      </c>
      <c r="R25" s="5">
        <v>1.1019465500000001</v>
      </c>
      <c r="S25" s="5">
        <v>1.10560115</v>
      </c>
      <c r="T25" s="5">
        <v>1.1096336499999999</v>
      </c>
      <c r="U25" s="5">
        <v>1.11013808</v>
      </c>
      <c r="V25" s="5">
        <v>1.1097478999999999</v>
      </c>
      <c r="W25" s="5">
        <v>1.10936167</v>
      </c>
      <c r="X25" s="5">
        <v>1.1090712199999999</v>
      </c>
      <c r="Y25" s="5">
        <v>1.1083845999999999</v>
      </c>
      <c r="Z25" s="5">
        <v>1.10889948</v>
      </c>
      <c r="AA25" s="5">
        <v>1.10934708</v>
      </c>
      <c r="AB25" s="5">
        <v>1.1097921799999999</v>
      </c>
      <c r="AC25" s="5">
        <v>1.11018518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0</v>
      </c>
      <c r="F34" s="5">
        <v>0</v>
      </c>
      <c r="G34" s="5">
        <v>5.7000000000000005E-7</v>
      </c>
      <c r="H34" s="5">
        <v>1.9999999999999999E-7</v>
      </c>
      <c r="I34" s="5">
        <v>2.1E-7</v>
      </c>
      <c r="J34" s="5">
        <v>2.1E-7</v>
      </c>
      <c r="K34" s="5">
        <v>2.1E-7</v>
      </c>
      <c r="L34" s="5">
        <v>2.3999999999999998E-7</v>
      </c>
      <c r="M34" s="5">
        <v>2.2000000000000001E-7</v>
      </c>
      <c r="N34" s="5">
        <v>1.9999999999999999E-7</v>
      </c>
      <c r="O34" s="5">
        <v>1.9000000000000001E-7</v>
      </c>
      <c r="P34" s="5">
        <v>1.6E-7</v>
      </c>
      <c r="Q34" s="5">
        <v>1.6E-7</v>
      </c>
      <c r="R34" s="5">
        <v>1.6E-7</v>
      </c>
      <c r="S34" s="5">
        <v>1.4100000000000001E-5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0</v>
      </c>
      <c r="E35" s="5">
        <v>0</v>
      </c>
      <c r="F35" s="5">
        <v>5.7000000000000005E-7</v>
      </c>
      <c r="G35" s="5">
        <v>1.9999999999999999E-7</v>
      </c>
      <c r="H35" s="5">
        <v>2.1E-7</v>
      </c>
      <c r="I35" s="5">
        <v>2.1E-7</v>
      </c>
      <c r="J35" s="5">
        <v>2.1E-7</v>
      </c>
      <c r="K35" s="5">
        <v>2.3999999999999998E-7</v>
      </c>
      <c r="L35" s="5">
        <v>2.2000000000000001E-7</v>
      </c>
      <c r="M35" s="5">
        <v>1.9999999999999999E-7</v>
      </c>
      <c r="N35" s="5">
        <v>1.9000000000000001E-7</v>
      </c>
      <c r="O35" s="5">
        <v>1.6E-7</v>
      </c>
      <c r="P35" s="5">
        <v>1.6E-7</v>
      </c>
      <c r="Q35" s="5">
        <v>1.6E-7</v>
      </c>
      <c r="R35" s="5">
        <v>1.4100000000000001E-5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7123</v>
      </c>
      <c r="C37" s="5">
        <v>8521.0552504499992</v>
      </c>
      <c r="D37" s="5">
        <v>10014.278736140001</v>
      </c>
      <c r="E37" s="5">
        <v>11610.116375199999</v>
      </c>
      <c r="F37" s="5">
        <v>13316.605125599999</v>
      </c>
      <c r="G37" s="5">
        <v>15082.606797889999</v>
      </c>
      <c r="H37" s="5">
        <v>16883.668611140001</v>
      </c>
      <c r="I37" s="5">
        <v>18723.347816230002</v>
      </c>
      <c r="J37" s="5">
        <v>20607.046146910001</v>
      </c>
      <c r="K37" s="5">
        <v>22543.528817850001</v>
      </c>
      <c r="L37" s="5">
        <v>24534.353683189998</v>
      </c>
      <c r="M37" s="5">
        <v>26581.10575984</v>
      </c>
      <c r="N37" s="5">
        <v>28685.398352079999</v>
      </c>
      <c r="O37" s="5">
        <v>30848.87418635</v>
      </c>
      <c r="P37" s="5">
        <v>33073.206510190001</v>
      </c>
      <c r="Q37" s="5">
        <v>35360.100194830004</v>
      </c>
      <c r="R37" s="5">
        <v>37711.292804880002</v>
      </c>
      <c r="S37" s="5">
        <v>40073.90875676</v>
      </c>
      <c r="T37" s="5">
        <v>41002.858374050003</v>
      </c>
      <c r="U37" s="5">
        <v>41855.283186029999</v>
      </c>
      <c r="V37" s="5">
        <v>42728.755289840003</v>
      </c>
      <c r="W37" s="5">
        <v>43620.256707209999</v>
      </c>
      <c r="X37" s="5">
        <v>44497.199957270001</v>
      </c>
      <c r="Y37" s="5">
        <v>45487.875979789998</v>
      </c>
      <c r="Z37" s="5">
        <v>46497.911120179997</v>
      </c>
      <c r="AA37" s="5">
        <v>47509.860017790001</v>
      </c>
      <c r="AB37" s="5">
        <v>48541.457504730002</v>
      </c>
      <c r="AC37" s="5">
        <v>49592.975178369998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49003073.5</v>
      </c>
      <c r="C38" s="5">
        <v>58621072.123484798</v>
      </c>
      <c r="D38" s="5">
        <v>68893785.898737699</v>
      </c>
      <c r="E38" s="5">
        <v>79872439.432494104</v>
      </c>
      <c r="F38" s="5">
        <v>91612323.422782004</v>
      </c>
      <c r="G38" s="5">
        <v>103761629.85940699</v>
      </c>
      <c r="H38" s="5">
        <v>116151681.016461</v>
      </c>
      <c r="I38" s="5">
        <v>128793863.738975</v>
      </c>
      <c r="J38" s="5">
        <v>141692513.64770699</v>
      </c>
      <c r="K38" s="5">
        <v>154824439.88731</v>
      </c>
      <c r="L38" s="5">
        <v>168104050.97913301</v>
      </c>
      <c r="M38" s="5">
        <v>181412068.19640601</v>
      </c>
      <c r="N38" s="5">
        <v>194574646.22597501</v>
      </c>
      <c r="O38" s="5">
        <v>207449608.25636101</v>
      </c>
      <c r="P38" s="5">
        <v>220011416.870538</v>
      </c>
      <c r="Q38" s="5">
        <v>232190640.127839</v>
      </c>
      <c r="R38" s="5">
        <v>245631995.66221699</v>
      </c>
      <c r="S38" s="5">
        <v>258561836.31821099</v>
      </c>
      <c r="T38" s="5">
        <v>264536323.455533</v>
      </c>
      <c r="U38" s="5">
        <v>270035743.14367801</v>
      </c>
      <c r="V38" s="5">
        <v>275657414.98038697</v>
      </c>
      <c r="W38" s="5">
        <v>281411892.844881</v>
      </c>
      <c r="X38" s="5">
        <v>287047061.28678298</v>
      </c>
      <c r="Y38" s="5">
        <v>293483760.27664</v>
      </c>
      <c r="Z38" s="5">
        <v>300026824.79285002</v>
      </c>
      <c r="AA38" s="5">
        <v>306622610.41538501</v>
      </c>
      <c r="AB38" s="5">
        <v>313331967.49578202</v>
      </c>
      <c r="AC38" s="5">
        <v>320158883.83139598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49003073.5</v>
      </c>
      <c r="C39" s="5">
        <v>58621072.123484798</v>
      </c>
      <c r="D39" s="5">
        <v>68893785.898737699</v>
      </c>
      <c r="E39" s="5">
        <v>79872439.432494104</v>
      </c>
      <c r="F39" s="5">
        <v>91612323.422782004</v>
      </c>
      <c r="G39" s="5">
        <v>103761629.85940699</v>
      </c>
      <c r="H39" s="5">
        <v>116152134.480041</v>
      </c>
      <c r="I39" s="5">
        <v>128808309.58931801</v>
      </c>
      <c r="J39" s="5">
        <v>141767316.71417201</v>
      </c>
      <c r="K39" s="5">
        <v>155089456.63490799</v>
      </c>
      <c r="L39" s="5">
        <v>168785446.69554901</v>
      </c>
      <c r="M39" s="5">
        <v>182866191.10779899</v>
      </c>
      <c r="N39" s="5">
        <v>197342788.68786901</v>
      </c>
      <c r="O39" s="5">
        <v>212226540.663461</v>
      </c>
      <c r="P39" s="5">
        <v>227528958.23384401</v>
      </c>
      <c r="Q39" s="5">
        <v>243261770.155067</v>
      </c>
      <c r="R39" s="5">
        <v>259436930.099309</v>
      </c>
      <c r="S39" s="5">
        <v>275690677.55719799</v>
      </c>
      <c r="T39" s="5">
        <v>282081437.96346003</v>
      </c>
      <c r="U39" s="5">
        <v>287945741.72797</v>
      </c>
      <c r="V39" s="5">
        <v>293954841.50380898</v>
      </c>
      <c r="W39" s="5">
        <v>300087974.94209099</v>
      </c>
      <c r="X39" s="5">
        <v>306120954.66098702</v>
      </c>
      <c r="Y39" s="5">
        <v>312936365.29501897</v>
      </c>
      <c r="Z39" s="5">
        <v>319884958.05397099</v>
      </c>
      <c r="AA39" s="5">
        <v>326846716.61185497</v>
      </c>
      <c r="AB39" s="5">
        <v>333943648.72965902</v>
      </c>
      <c r="AC39" s="5">
        <v>341177622.87647903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8178.2490482699995</v>
      </c>
      <c r="C40" s="5">
        <v>9783.4215909499999</v>
      </c>
      <c r="D40" s="5">
        <v>11497.86123024</v>
      </c>
      <c r="E40" s="5">
        <v>13330.116972600001</v>
      </c>
      <c r="F40" s="5">
        <v>15289.41642492</v>
      </c>
      <c r="G40" s="5">
        <v>17317.045442980001</v>
      </c>
      <c r="H40" s="5">
        <v>19384.928646699998</v>
      </c>
      <c r="I40" s="5">
        <v>21497.150281980001</v>
      </c>
      <c r="J40" s="5">
        <v>23659.912331700001</v>
      </c>
      <c r="K40" s="5">
        <v>25883.278548269998</v>
      </c>
      <c r="L40" s="5">
        <v>28169.037576800001</v>
      </c>
      <c r="M40" s="5">
        <v>30519.009249260002</v>
      </c>
      <c r="N40" s="5">
        <v>32935.045875650001</v>
      </c>
      <c r="O40" s="5">
        <v>35419.033546940002</v>
      </c>
      <c r="P40" s="5">
        <v>37972.893396790001</v>
      </c>
      <c r="Q40" s="5">
        <v>40598.582867500001</v>
      </c>
      <c r="R40" s="5">
        <v>43298.096938180002</v>
      </c>
      <c r="S40" s="5">
        <v>46010.726681259999</v>
      </c>
      <c r="T40" s="5">
        <v>47077.297132400003</v>
      </c>
      <c r="U40" s="5">
        <v>48056.005879739998</v>
      </c>
      <c r="V40" s="5">
        <v>49058.88000605</v>
      </c>
      <c r="W40" s="5">
        <v>50082.454429489997</v>
      </c>
      <c r="X40" s="5">
        <v>51089.31394095</v>
      </c>
      <c r="Y40" s="5">
        <v>52226.755361459996</v>
      </c>
      <c r="Z40" s="5">
        <v>53386.423889559999</v>
      </c>
      <c r="AA40" s="5">
        <v>54548.289691710001</v>
      </c>
      <c r="AB40" s="5">
        <v>55732.714957160002</v>
      </c>
      <c r="AC40" s="5">
        <v>56940.011519519998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87.931608190000006</v>
      </c>
      <c r="D41" s="5">
        <v>103.34067885</v>
      </c>
      <c r="E41" s="5">
        <v>119.80865915</v>
      </c>
      <c r="F41" s="5">
        <v>137.41848512999999</v>
      </c>
      <c r="G41" s="5">
        <v>155.64244479000001</v>
      </c>
      <c r="H41" s="5">
        <v>174.22820171999999</v>
      </c>
      <c r="I41" s="5">
        <v>193.21246438</v>
      </c>
      <c r="J41" s="5">
        <v>212.65097506999999</v>
      </c>
      <c r="K41" s="5">
        <v>232.63418494999999</v>
      </c>
      <c r="L41" s="5">
        <v>253.17817004</v>
      </c>
      <c r="M41" s="5">
        <v>274.29928666000001</v>
      </c>
      <c r="N41" s="5">
        <v>296.01418303000003</v>
      </c>
      <c r="O41" s="5">
        <v>318.339811</v>
      </c>
      <c r="P41" s="5">
        <v>341.29343734999998</v>
      </c>
      <c r="Q41" s="5">
        <v>364.89265523</v>
      </c>
      <c r="R41" s="5">
        <v>389.15539515</v>
      </c>
      <c r="S41" s="5">
        <v>413.53601634</v>
      </c>
      <c r="T41" s="5">
        <v>423.12215694999998</v>
      </c>
      <c r="U41" s="5">
        <v>431.91861259000001</v>
      </c>
      <c r="V41" s="5">
        <v>440.93226226000002</v>
      </c>
      <c r="W41" s="5">
        <v>450.13196241000003</v>
      </c>
      <c r="X41" s="5">
        <v>459.18143199000002</v>
      </c>
      <c r="Y41" s="5">
        <v>469.40454793999999</v>
      </c>
      <c r="Z41" s="5">
        <v>479.82743707999998</v>
      </c>
      <c r="AA41" s="5">
        <v>490.27007492000001</v>
      </c>
      <c r="AB41" s="5">
        <v>500.91547308999998</v>
      </c>
      <c r="AC41" s="5">
        <v>511.76643431000002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0.14700922</v>
      </c>
      <c r="C42" s="5">
        <v>0.17586321999999999</v>
      </c>
      <c r="D42" s="5">
        <v>0.20668136000000001</v>
      </c>
      <c r="E42" s="5">
        <v>0.23961731999999999</v>
      </c>
      <c r="F42" s="5">
        <v>0.27483697000000001</v>
      </c>
      <c r="G42" s="5">
        <v>0.31128488999999998</v>
      </c>
      <c r="H42" s="5">
        <v>0.3484564</v>
      </c>
      <c r="I42" s="5">
        <v>0.38642493</v>
      </c>
      <c r="J42" s="5">
        <v>0.42530194999999998</v>
      </c>
      <c r="K42" s="5">
        <v>0.46526836999999999</v>
      </c>
      <c r="L42" s="5">
        <v>0.50635633999999996</v>
      </c>
      <c r="M42" s="5">
        <v>0.54859857000000001</v>
      </c>
      <c r="N42" s="5">
        <v>0.59202836999999997</v>
      </c>
      <c r="O42" s="5">
        <v>0.63667962</v>
      </c>
      <c r="P42" s="5">
        <v>0.68258686999999996</v>
      </c>
      <c r="Q42" s="5">
        <v>0.72978531000000002</v>
      </c>
      <c r="R42" s="5">
        <v>0.77831079000000003</v>
      </c>
      <c r="S42" s="5">
        <v>0.82707202999999996</v>
      </c>
      <c r="T42" s="5">
        <v>0.84624431</v>
      </c>
      <c r="U42" s="5">
        <v>0.86383723000000001</v>
      </c>
      <c r="V42" s="5">
        <v>0.88186452000000004</v>
      </c>
      <c r="W42" s="5">
        <v>0.90026392</v>
      </c>
      <c r="X42" s="5">
        <v>0.91836286</v>
      </c>
      <c r="Y42" s="5">
        <v>0.93880909999999995</v>
      </c>
      <c r="Z42" s="5">
        <v>0.95965487000000005</v>
      </c>
      <c r="AA42" s="5">
        <v>0.98054015000000005</v>
      </c>
      <c r="AB42" s="5">
        <v>1.00183095</v>
      </c>
      <c r="AC42" s="5">
        <v>1.0235328699999999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7682.82797519</v>
      </c>
      <c r="C43" s="5">
        <v>9190.7625517800006</v>
      </c>
      <c r="D43" s="5">
        <v>10801.345054810001</v>
      </c>
      <c r="E43" s="5">
        <v>12522.60660994</v>
      </c>
      <c r="F43" s="5">
        <v>14363.21583512</v>
      </c>
      <c r="G43" s="5">
        <v>16268.0153651</v>
      </c>
      <c r="H43" s="5">
        <v>18210.630567100001</v>
      </c>
      <c r="I43" s="5">
        <v>20194.898272040002</v>
      </c>
      <c r="J43" s="5">
        <v>22226.644759719999</v>
      </c>
      <c r="K43" s="5">
        <v>24315.324141689998</v>
      </c>
      <c r="L43" s="5">
        <v>26462.616710710001</v>
      </c>
      <c r="M43" s="5">
        <v>28670.232057159999</v>
      </c>
      <c r="N43" s="5">
        <v>30939.910282010002</v>
      </c>
      <c r="O43" s="5">
        <v>33273.423220830002</v>
      </c>
      <c r="P43" s="5">
        <v>35672.575629049999</v>
      </c>
      <c r="Q43" s="5">
        <v>38139.206371239998</v>
      </c>
      <c r="R43" s="5">
        <v>40675.189574880002</v>
      </c>
      <c r="S43" s="5">
        <v>43223.493931160003</v>
      </c>
      <c r="T43" s="5">
        <v>44225.453794590001</v>
      </c>
      <c r="U43" s="5">
        <v>45144.874430869997</v>
      </c>
      <c r="V43" s="5">
        <v>46086.996558439998</v>
      </c>
      <c r="W43" s="5">
        <v>47048.565002820003</v>
      </c>
      <c r="X43" s="5">
        <v>47994.431089329999</v>
      </c>
      <c r="Y43" s="5">
        <v>49062.968708330001</v>
      </c>
      <c r="Z43" s="5">
        <v>50152.386963630001</v>
      </c>
      <c r="AA43" s="5">
        <v>51243.869386769999</v>
      </c>
      <c r="AB43" s="5">
        <v>52356.544668510003</v>
      </c>
      <c r="AC43" s="5">
        <v>53490.705752239999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495.42107307999999</v>
      </c>
      <c r="C44" s="5">
        <v>592.65903917000003</v>
      </c>
      <c r="D44" s="5">
        <v>696.51617543999998</v>
      </c>
      <c r="E44" s="5">
        <v>807.51036266000006</v>
      </c>
      <c r="F44" s="5">
        <v>926.20058979999999</v>
      </c>
      <c r="G44" s="5">
        <v>1049.0300778799999</v>
      </c>
      <c r="H44" s="5">
        <v>1174.29807959</v>
      </c>
      <c r="I44" s="5">
        <v>1302.25200995</v>
      </c>
      <c r="J44" s="5">
        <v>1433.26757198</v>
      </c>
      <c r="K44" s="5">
        <v>1567.9544065800001</v>
      </c>
      <c r="L44" s="5">
        <v>1706.4208660899999</v>
      </c>
      <c r="M44" s="5">
        <v>1848.7771921000001</v>
      </c>
      <c r="N44" s="5">
        <v>1995.1355936299999</v>
      </c>
      <c r="O44" s="5">
        <v>2145.6103261100002</v>
      </c>
      <c r="P44" s="5">
        <v>2300.3177677399999</v>
      </c>
      <c r="Q44" s="5">
        <v>2459.3764962700002</v>
      </c>
      <c r="R44" s="5">
        <v>2622.9073632999998</v>
      </c>
      <c r="S44" s="5">
        <v>2787.2327501</v>
      </c>
      <c r="T44" s="5">
        <v>2851.8433378099999</v>
      </c>
      <c r="U44" s="5">
        <v>2911.13144887</v>
      </c>
      <c r="V44" s="5">
        <v>2971.8834476000002</v>
      </c>
      <c r="W44" s="5">
        <v>3033.88942666</v>
      </c>
      <c r="X44" s="5">
        <v>3094.8828516200001</v>
      </c>
      <c r="Y44" s="5">
        <v>3163.7866531300001</v>
      </c>
      <c r="Z44" s="5">
        <v>3234.0369259300001</v>
      </c>
      <c r="AA44" s="5">
        <v>3304.4203049500002</v>
      </c>
      <c r="AB44" s="5">
        <v>3376.1702886600001</v>
      </c>
      <c r="AC44" s="5">
        <v>3449.3057672800001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1.20536361</v>
      </c>
      <c r="E45" s="5">
        <v>1.1890733099999999</v>
      </c>
      <c r="F45" s="5">
        <v>1.17638273</v>
      </c>
      <c r="G45" s="5">
        <v>1.16164796</v>
      </c>
      <c r="H45" s="5">
        <v>1.1481060700000001</v>
      </c>
      <c r="I45" s="5">
        <v>1.13738698</v>
      </c>
      <c r="J45" s="5">
        <v>1.12881761</v>
      </c>
      <c r="K45" s="5">
        <v>1.1220124300000001</v>
      </c>
      <c r="L45" s="5">
        <v>1.1162056499999999</v>
      </c>
      <c r="M45" s="5">
        <v>1.1111940300000001</v>
      </c>
      <c r="N45" s="5">
        <v>1.10682587</v>
      </c>
      <c r="O45" s="5">
        <v>1.1029857000000001</v>
      </c>
      <c r="P45" s="5">
        <v>1.09958402</v>
      </c>
      <c r="Q45" s="5">
        <v>1.09655043</v>
      </c>
      <c r="R45" s="5">
        <v>1.0938287799999999</v>
      </c>
      <c r="S45" s="5">
        <v>1.08990209</v>
      </c>
      <c r="T45" s="5">
        <v>1.0865833300000001</v>
      </c>
      <c r="U45" s="5">
        <v>1.04941632</v>
      </c>
      <c r="V45" s="5">
        <v>1.04696349</v>
      </c>
      <c r="W45" s="5">
        <v>1.0470449900000001</v>
      </c>
      <c r="X45" s="5">
        <v>1.04704021</v>
      </c>
      <c r="Y45" s="5">
        <v>1.04626055</v>
      </c>
      <c r="Z45" s="5">
        <v>1.0484756799999999</v>
      </c>
      <c r="AA45" s="5">
        <v>1.0484148600000001</v>
      </c>
      <c r="AB45" s="5">
        <v>1.04796238</v>
      </c>
      <c r="AC45" s="5">
        <v>1.04791111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1.2269470499999999</v>
      </c>
      <c r="D46" s="5">
        <v>1.2053736100000001</v>
      </c>
      <c r="E46" s="5">
        <v>1.18908331</v>
      </c>
      <c r="F46" s="5">
        <v>1.1763927300000001</v>
      </c>
      <c r="G46" s="5">
        <v>1.1616579600000001</v>
      </c>
      <c r="H46" s="5">
        <v>1.1481160699999999</v>
      </c>
      <c r="I46" s="5">
        <v>1.1373969799999999</v>
      </c>
      <c r="J46" s="5">
        <v>1.1288276100000001</v>
      </c>
      <c r="K46" s="5">
        <v>1.1220224299999999</v>
      </c>
      <c r="L46" s="5">
        <v>1.11621565</v>
      </c>
      <c r="M46" s="5">
        <v>1.1112040299999999</v>
      </c>
      <c r="N46" s="5">
        <v>1.1068358700000001</v>
      </c>
      <c r="O46" s="5">
        <v>1.1029956999999999</v>
      </c>
      <c r="P46" s="5">
        <v>1.0995940200000001</v>
      </c>
      <c r="Q46" s="5">
        <v>1.09656043</v>
      </c>
      <c r="R46" s="5">
        <v>1.09383878</v>
      </c>
      <c r="S46" s="5">
        <v>1.08989753</v>
      </c>
      <c r="T46" s="5">
        <v>1.04941632</v>
      </c>
      <c r="U46" s="5">
        <v>1.04696349</v>
      </c>
      <c r="V46" s="5">
        <v>1.0470449900000001</v>
      </c>
      <c r="W46" s="5">
        <v>1.04704021</v>
      </c>
      <c r="X46" s="5">
        <v>1.04626055</v>
      </c>
      <c r="Y46" s="5">
        <v>1.0484756799999999</v>
      </c>
      <c r="Z46" s="5">
        <v>1.0484148600000001</v>
      </c>
      <c r="AA46" s="5">
        <v>1.04796238</v>
      </c>
      <c r="AB46" s="5">
        <v>1.04791111</v>
      </c>
      <c r="AC46" s="5">
        <v>1.04785873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1.2269470499999999</v>
      </c>
      <c r="D47" s="5">
        <v>1.2053736100000001</v>
      </c>
      <c r="E47" s="5">
        <v>1.18908331</v>
      </c>
      <c r="F47" s="5">
        <v>1.1763927300000001</v>
      </c>
      <c r="G47" s="5">
        <v>1.1616579600000001</v>
      </c>
      <c r="H47" s="5">
        <v>1.1481160699999999</v>
      </c>
      <c r="I47" s="5">
        <v>1.1373969799999999</v>
      </c>
      <c r="J47" s="5">
        <v>1.1288276100000001</v>
      </c>
      <c r="K47" s="5">
        <v>1.1220224299999999</v>
      </c>
      <c r="L47" s="5">
        <v>1.11621565</v>
      </c>
      <c r="M47" s="5">
        <v>1.1112040299999999</v>
      </c>
      <c r="N47" s="5">
        <v>1.1068358700000001</v>
      </c>
      <c r="O47" s="5">
        <v>1.1029956999999999</v>
      </c>
      <c r="P47" s="5">
        <v>1.0995940200000001</v>
      </c>
      <c r="Q47" s="5">
        <v>1.09656043</v>
      </c>
      <c r="R47" s="5">
        <v>1.09383878</v>
      </c>
      <c r="S47" s="5">
        <v>1.0899120899999999</v>
      </c>
      <c r="T47" s="5">
        <v>1.0865933299999999</v>
      </c>
      <c r="U47" s="5">
        <v>1.0860330199999999</v>
      </c>
      <c r="V47" s="5">
        <v>1.08575461</v>
      </c>
      <c r="W47" s="5">
        <v>1.08548891</v>
      </c>
      <c r="X47" s="5">
        <v>1.0852246800000001</v>
      </c>
      <c r="Y47" s="5">
        <v>1.08507665</v>
      </c>
      <c r="Z47" s="5">
        <v>1.08464457</v>
      </c>
      <c r="AA47" s="5">
        <v>1.0842424100000001</v>
      </c>
      <c r="AB47" s="5">
        <v>1.0838773900000001</v>
      </c>
      <c r="AC47" s="5">
        <v>1.08353652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29021</v>
      </c>
      <c r="C48" s="5">
        <v>30923.662420950001</v>
      </c>
      <c r="D48" s="5">
        <v>32965.645521840001</v>
      </c>
      <c r="E48" s="5">
        <v>35158.890312540003</v>
      </c>
      <c r="F48" s="5">
        <v>35291.634807690003</v>
      </c>
      <c r="G48" s="5">
        <v>34430.343054309997</v>
      </c>
      <c r="H48" s="5">
        <v>33652.224967740003</v>
      </c>
      <c r="I48" s="5">
        <v>33021.04448461</v>
      </c>
      <c r="J48" s="5">
        <v>32654.432646640002</v>
      </c>
      <c r="K48" s="5">
        <v>32272.063585430002</v>
      </c>
      <c r="L48" s="5">
        <v>31873.052061269998</v>
      </c>
      <c r="M48" s="5">
        <v>31456.518255129999</v>
      </c>
      <c r="N48" s="5">
        <v>31021.58548686</v>
      </c>
      <c r="O48" s="5">
        <v>30567.378113170002</v>
      </c>
      <c r="P48" s="5">
        <v>30093.01977816</v>
      </c>
      <c r="Q48" s="5">
        <v>29597.631518369999</v>
      </c>
      <c r="R48" s="5">
        <v>29085.932492460001</v>
      </c>
      <c r="S48" s="5">
        <v>28775.450524479998</v>
      </c>
      <c r="T48" s="5">
        <v>29306.180649559999</v>
      </c>
      <c r="U48" s="5">
        <v>29882.97684494</v>
      </c>
      <c r="V48" s="5">
        <v>30472.800560060001</v>
      </c>
      <c r="W48" s="5">
        <v>31080.371915520001</v>
      </c>
      <c r="X48" s="5">
        <v>31709.75669559</v>
      </c>
      <c r="Y48" s="5">
        <v>32335.758633050002</v>
      </c>
      <c r="Z48" s="5">
        <v>32975.417140669997</v>
      </c>
      <c r="AA48" s="5">
        <v>33641.378660989998</v>
      </c>
      <c r="AB48" s="5">
        <v>34321.730153409997</v>
      </c>
      <c r="AC48" s="5">
        <v>35016.76388033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128767840.25</v>
      </c>
      <c r="C49" s="5">
        <v>136870080.97688201</v>
      </c>
      <c r="D49" s="5">
        <v>142334241.35523301</v>
      </c>
      <c r="E49" s="5">
        <v>147677745.53810099</v>
      </c>
      <c r="F49" s="5">
        <v>143262102.95678601</v>
      </c>
      <c r="G49" s="5">
        <v>134489731.429849</v>
      </c>
      <c r="H49" s="5">
        <v>125557843.02437399</v>
      </c>
      <c r="I49" s="5">
        <v>116455215.076703</v>
      </c>
      <c r="J49" s="5">
        <v>107178625.562124</v>
      </c>
      <c r="K49" s="5">
        <v>97756251.286119506</v>
      </c>
      <c r="L49" s="5">
        <v>88288832.146684498</v>
      </c>
      <c r="M49" s="5">
        <v>78915830.775420398</v>
      </c>
      <c r="N49" s="5">
        <v>69839381.408888102</v>
      </c>
      <c r="O49" s="5">
        <v>61225138.720355399</v>
      </c>
      <c r="P49" s="5">
        <v>53104626.345642701</v>
      </c>
      <c r="Q49" s="5">
        <v>45559732.1543345</v>
      </c>
      <c r="R49" s="5">
        <v>40080724.174939901</v>
      </c>
      <c r="S49" s="5">
        <v>35228915.068243504</v>
      </c>
      <c r="T49" s="5">
        <v>35780127.633035801</v>
      </c>
      <c r="U49" s="5">
        <v>36553355.973781802</v>
      </c>
      <c r="V49" s="5">
        <v>37323184.741386399</v>
      </c>
      <c r="W49" s="5">
        <v>38121180.084478103</v>
      </c>
      <c r="X49" s="5">
        <v>38980821.954851002</v>
      </c>
      <c r="Y49" s="5">
        <v>39717572.484187499</v>
      </c>
      <c r="Z49" s="5">
        <v>40456429.200114802</v>
      </c>
      <c r="AA49" s="5">
        <v>41281201.233957298</v>
      </c>
      <c r="AB49" s="5">
        <v>42113379.463268504</v>
      </c>
      <c r="AC49" s="5">
        <v>42954839.199680403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128767840.25</v>
      </c>
      <c r="C50" s="5">
        <v>136870080.97688201</v>
      </c>
      <c r="D50" s="5">
        <v>142334241.35523301</v>
      </c>
      <c r="E50" s="5">
        <v>147677745.53810099</v>
      </c>
      <c r="F50" s="5">
        <v>143262102.95678601</v>
      </c>
      <c r="G50" s="5">
        <v>134489731.429849</v>
      </c>
      <c r="H50" s="5">
        <v>125557843.02437399</v>
      </c>
      <c r="I50" s="5">
        <v>116455215.076703</v>
      </c>
      <c r="J50" s="5">
        <v>107178625.562124</v>
      </c>
      <c r="K50" s="5">
        <v>97756251.286119506</v>
      </c>
      <c r="L50" s="5">
        <v>88288832.146684498</v>
      </c>
      <c r="M50" s="5">
        <v>78915830.775420398</v>
      </c>
      <c r="N50" s="5">
        <v>69839381.408888102</v>
      </c>
      <c r="O50" s="5">
        <v>61225138.720355399</v>
      </c>
      <c r="P50" s="5">
        <v>53104626.345642701</v>
      </c>
      <c r="Q50" s="5">
        <v>45559732.1543345</v>
      </c>
      <c r="R50" s="5">
        <v>40080724.174939901</v>
      </c>
      <c r="S50" s="5">
        <v>35228915.068243504</v>
      </c>
      <c r="T50" s="5">
        <v>35780127.633035801</v>
      </c>
      <c r="U50" s="5">
        <v>36553355.973781802</v>
      </c>
      <c r="V50" s="5">
        <v>37323184.741386399</v>
      </c>
      <c r="W50" s="5">
        <v>38121180.084478103</v>
      </c>
      <c r="X50" s="5">
        <v>38980821.954851002</v>
      </c>
      <c r="Y50" s="5">
        <v>39717572.484187499</v>
      </c>
      <c r="Z50" s="5">
        <v>40456429.200114802</v>
      </c>
      <c r="AA50" s="5">
        <v>41281201.233957298</v>
      </c>
      <c r="AB50" s="5">
        <v>42113379.463268504</v>
      </c>
      <c r="AC50" s="5">
        <v>42954839.199680403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8645.4189623900002</v>
      </c>
      <c r="C51" s="5">
        <v>9203.9306839399997</v>
      </c>
      <c r="D51" s="5">
        <v>9724.4937365500009</v>
      </c>
      <c r="E51" s="5">
        <v>10270.79773848</v>
      </c>
      <c r="F51" s="5">
        <v>10188.22945669</v>
      </c>
      <c r="G51" s="5">
        <v>9810.8499678000007</v>
      </c>
      <c r="H51" s="5">
        <v>9445.3511527899991</v>
      </c>
      <c r="I51" s="5">
        <v>9103.5512424499993</v>
      </c>
      <c r="J51" s="5">
        <v>8807.6789318800002</v>
      </c>
      <c r="K51" s="5">
        <v>8505.2613052399993</v>
      </c>
      <c r="L51" s="5">
        <v>8198.5885409599996</v>
      </c>
      <c r="M51" s="5">
        <v>7890.89668016</v>
      </c>
      <c r="N51" s="5">
        <v>7586.9515463600001</v>
      </c>
      <c r="O51" s="5">
        <v>7290.6290583800001</v>
      </c>
      <c r="P51" s="5">
        <v>7002.5322025599999</v>
      </c>
      <c r="Q51" s="5">
        <v>6724.4923580699997</v>
      </c>
      <c r="R51" s="5">
        <v>6493.7669965100004</v>
      </c>
      <c r="S51" s="5">
        <v>6316.5036827499998</v>
      </c>
      <c r="T51" s="5">
        <v>6430.5998552999999</v>
      </c>
      <c r="U51" s="5">
        <v>6558.8490890499997</v>
      </c>
      <c r="V51" s="5">
        <v>6689.4858856800001</v>
      </c>
      <c r="W51" s="5">
        <v>6824.1755733099999</v>
      </c>
      <c r="X51" s="5">
        <v>6964.5060898700003</v>
      </c>
      <c r="Y51" s="5">
        <v>7101.1965422900003</v>
      </c>
      <c r="Z51" s="5">
        <v>7240.5281899700003</v>
      </c>
      <c r="AA51" s="5">
        <v>7386.9442214600003</v>
      </c>
      <c r="AB51" s="5">
        <v>7536.26984928</v>
      </c>
      <c r="AC51" s="5">
        <v>7688.6062550799998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33533.16983934</v>
      </c>
      <c r="D52" s="5">
        <v>34871.889132030003</v>
      </c>
      <c r="E52" s="5">
        <v>36181.04765683</v>
      </c>
      <c r="F52" s="5">
        <v>35099.21522441</v>
      </c>
      <c r="G52" s="5">
        <v>32949.984200309998</v>
      </c>
      <c r="H52" s="5">
        <v>30761.671540970001</v>
      </c>
      <c r="I52" s="5">
        <v>28531.527693790002</v>
      </c>
      <c r="J52" s="5">
        <v>26258.76326272</v>
      </c>
      <c r="K52" s="5">
        <v>23950.281565099998</v>
      </c>
      <c r="L52" s="5">
        <v>21630.76387594</v>
      </c>
      <c r="M52" s="5">
        <v>19334.37853998</v>
      </c>
      <c r="N52" s="5">
        <v>17110.648445179999</v>
      </c>
      <c r="O52" s="5">
        <v>15000.15898649</v>
      </c>
      <c r="P52" s="5">
        <v>13010.633454680001</v>
      </c>
      <c r="Q52" s="5">
        <v>11162.13437781</v>
      </c>
      <c r="R52" s="5">
        <v>9819.7774228599992</v>
      </c>
      <c r="S52" s="5">
        <v>8631.0841917199996</v>
      </c>
      <c r="T52" s="5">
        <v>8766.1312700899998</v>
      </c>
      <c r="U52" s="5">
        <v>8955.5722135800006</v>
      </c>
      <c r="V52" s="5">
        <v>9144.18026164</v>
      </c>
      <c r="W52" s="5">
        <v>9339.6891207000008</v>
      </c>
      <c r="X52" s="5">
        <v>9550.3013789399993</v>
      </c>
      <c r="Y52" s="5">
        <v>9730.80525863</v>
      </c>
      <c r="Z52" s="5">
        <v>9911.8251540300007</v>
      </c>
      <c r="AA52" s="5">
        <v>10113.894302320001</v>
      </c>
      <c r="AB52" s="5">
        <v>10317.7779685</v>
      </c>
      <c r="AC52" s="5">
        <v>10523.935603919999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63.096241720000002</v>
      </c>
      <c r="C53" s="5">
        <v>67.066339679999999</v>
      </c>
      <c r="D53" s="5">
        <v>69.743778259999999</v>
      </c>
      <c r="E53" s="5">
        <v>72.362095310000001</v>
      </c>
      <c r="F53" s="5">
        <v>70.198430450000004</v>
      </c>
      <c r="G53" s="5">
        <v>65.899968400000006</v>
      </c>
      <c r="H53" s="5">
        <v>61.523343079999997</v>
      </c>
      <c r="I53" s="5">
        <v>57.063055390000002</v>
      </c>
      <c r="J53" s="5">
        <v>52.517526529999998</v>
      </c>
      <c r="K53" s="5">
        <v>47.900563130000002</v>
      </c>
      <c r="L53" s="5">
        <v>43.261527749999999</v>
      </c>
      <c r="M53" s="5">
        <v>38.668757079999999</v>
      </c>
      <c r="N53" s="5">
        <v>34.221296889999998</v>
      </c>
      <c r="O53" s="5">
        <v>30.000317970000001</v>
      </c>
      <c r="P53" s="5">
        <v>26.021266910000001</v>
      </c>
      <c r="Q53" s="5">
        <v>22.324268759999999</v>
      </c>
      <c r="R53" s="5">
        <v>19.63955485</v>
      </c>
      <c r="S53" s="5">
        <v>17.262168379999999</v>
      </c>
      <c r="T53" s="5">
        <v>17.532262540000001</v>
      </c>
      <c r="U53" s="5">
        <v>17.91114443</v>
      </c>
      <c r="V53" s="5">
        <v>18.288360520000001</v>
      </c>
      <c r="W53" s="5">
        <v>18.679378239999998</v>
      </c>
      <c r="X53" s="5">
        <v>19.100602760000001</v>
      </c>
      <c r="Y53" s="5">
        <v>19.461610520000001</v>
      </c>
      <c r="Z53" s="5">
        <v>19.823650310000001</v>
      </c>
      <c r="AA53" s="5">
        <v>20.2277886</v>
      </c>
      <c r="AB53" s="5">
        <v>20.63555594</v>
      </c>
      <c r="AC53" s="5">
        <v>21.04787121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5503.4836602900004</v>
      </c>
      <c r="C54" s="5">
        <v>5864.3007080999996</v>
      </c>
      <c r="D54" s="5">
        <v>6251.5382474799999</v>
      </c>
      <c r="E54" s="5">
        <v>6667.46074735</v>
      </c>
      <c r="F54" s="5">
        <v>6692.6341445500002</v>
      </c>
      <c r="G54" s="5">
        <v>6529.3005209100002</v>
      </c>
      <c r="H54" s="5">
        <v>6381.7397829900001</v>
      </c>
      <c r="I54" s="5">
        <v>6262.0439945799999</v>
      </c>
      <c r="J54" s="5">
        <v>6192.5204681699997</v>
      </c>
      <c r="K54" s="5">
        <v>6120.0087738599996</v>
      </c>
      <c r="L54" s="5">
        <v>6044.34103658</v>
      </c>
      <c r="M54" s="5">
        <v>5965.3504092399999</v>
      </c>
      <c r="N54" s="5">
        <v>5882.8706399900002</v>
      </c>
      <c r="O54" s="5">
        <v>5796.7356736000002</v>
      </c>
      <c r="P54" s="5">
        <v>5706.7793197199999</v>
      </c>
      <c r="Q54" s="5">
        <v>5612.8348935100003</v>
      </c>
      <c r="R54" s="5">
        <v>5515.7973266400004</v>
      </c>
      <c r="S54" s="5">
        <v>5456.9181550900003</v>
      </c>
      <c r="T54" s="5">
        <v>5557.5647410600004</v>
      </c>
      <c r="U54" s="5">
        <v>5666.9472032900003</v>
      </c>
      <c r="V54" s="5">
        <v>5778.8001779899996</v>
      </c>
      <c r="W54" s="5">
        <v>5894.0187792500001</v>
      </c>
      <c r="X54" s="5">
        <v>6013.3740341800003</v>
      </c>
      <c r="Y54" s="5">
        <v>6132.0877736800003</v>
      </c>
      <c r="Z54" s="5">
        <v>6253.3913174899999</v>
      </c>
      <c r="AA54" s="5">
        <v>6379.6829113499998</v>
      </c>
      <c r="AB54" s="5">
        <v>6508.7033903700003</v>
      </c>
      <c r="AC54" s="5">
        <v>6640.50817861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3141.9353021000002</v>
      </c>
      <c r="C55" s="5">
        <v>3339.62997584</v>
      </c>
      <c r="D55" s="5">
        <v>3472.9554890700001</v>
      </c>
      <c r="E55" s="5">
        <v>3603.3369911300001</v>
      </c>
      <c r="F55" s="5">
        <v>3495.5953121500002</v>
      </c>
      <c r="G55" s="5">
        <v>3281.5494468900001</v>
      </c>
      <c r="H55" s="5">
        <v>3063.61136979</v>
      </c>
      <c r="I55" s="5">
        <v>2841.5072478699999</v>
      </c>
      <c r="J55" s="5">
        <v>2615.1584637199999</v>
      </c>
      <c r="K55" s="5">
        <v>2385.2525313800002</v>
      </c>
      <c r="L55" s="5">
        <v>2154.24750438</v>
      </c>
      <c r="M55" s="5">
        <v>1925.5462709200001</v>
      </c>
      <c r="N55" s="5">
        <v>1704.08090638</v>
      </c>
      <c r="O55" s="5">
        <v>1493.8933847799999</v>
      </c>
      <c r="P55" s="5">
        <v>1295.7528828300001</v>
      </c>
      <c r="Q55" s="5">
        <v>1111.65746457</v>
      </c>
      <c r="R55" s="5">
        <v>977.96966986999996</v>
      </c>
      <c r="S55" s="5">
        <v>859.58552767000003</v>
      </c>
      <c r="T55" s="5">
        <v>873.03511424999999</v>
      </c>
      <c r="U55" s="5">
        <v>891.90188576000003</v>
      </c>
      <c r="V55" s="5">
        <v>910.68570768999996</v>
      </c>
      <c r="W55" s="5">
        <v>930.15679406000004</v>
      </c>
      <c r="X55" s="5">
        <v>951.13205570000002</v>
      </c>
      <c r="Y55" s="5">
        <v>969.10876860999997</v>
      </c>
      <c r="Z55" s="5">
        <v>987.13687247999997</v>
      </c>
      <c r="AA55" s="5">
        <v>1007.26131011</v>
      </c>
      <c r="AB55" s="5">
        <v>1027.5664589</v>
      </c>
      <c r="AC55" s="5">
        <v>1048.09807647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1.10995997</v>
      </c>
      <c r="E56" s="5">
        <v>1.1104510700000001</v>
      </c>
      <c r="F56" s="5">
        <v>1.1109700300000001</v>
      </c>
      <c r="G56" s="5">
        <v>1.04559954</v>
      </c>
      <c r="H56" s="5">
        <v>1.0162448100000001</v>
      </c>
      <c r="I56" s="5">
        <v>1.0181252300000001</v>
      </c>
      <c r="J56" s="5">
        <v>1.02212919</v>
      </c>
      <c r="K56" s="5">
        <v>1.0301016999999999</v>
      </c>
      <c r="L56" s="5">
        <v>1.02946921</v>
      </c>
      <c r="M56" s="5">
        <v>1.0287875099999999</v>
      </c>
      <c r="N56" s="5">
        <v>1.0280536199999999</v>
      </c>
      <c r="O56" s="5">
        <v>1.0272640900000001</v>
      </c>
      <c r="P56" s="5">
        <v>1.02641494</v>
      </c>
      <c r="Q56" s="5">
        <v>1.0255016100000001</v>
      </c>
      <c r="R56" s="5">
        <v>1.02451885</v>
      </c>
      <c r="S56" s="5">
        <v>1.0236578000000001</v>
      </c>
      <c r="T56" s="5">
        <v>1.0305472499999999</v>
      </c>
      <c r="U56" s="5">
        <v>1.0608790100000001</v>
      </c>
      <c r="V56" s="5">
        <v>1.0621684600000001</v>
      </c>
      <c r="W56" s="5">
        <v>1.06222686</v>
      </c>
      <c r="X56" s="5">
        <v>1.06243558</v>
      </c>
      <c r="Y56" s="5">
        <v>1.0627606599999999</v>
      </c>
      <c r="Z56" s="5">
        <v>1.0622308499999999</v>
      </c>
      <c r="AA56" s="5">
        <v>1.06227268</v>
      </c>
      <c r="AB56" s="5">
        <v>1.0627038499999999</v>
      </c>
      <c r="AC56" s="5">
        <v>1.0627329700000001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1.10995997</v>
      </c>
      <c r="D57" s="5">
        <v>1.1104510700000001</v>
      </c>
      <c r="E57" s="5">
        <v>1.1109700300000001</v>
      </c>
      <c r="F57" s="5">
        <v>1.04559954</v>
      </c>
      <c r="G57" s="5">
        <v>1.0162448100000001</v>
      </c>
      <c r="H57" s="5">
        <v>1.0181252300000001</v>
      </c>
      <c r="I57" s="5">
        <v>1.02212919</v>
      </c>
      <c r="J57" s="5">
        <v>1.0301016999999999</v>
      </c>
      <c r="K57" s="5">
        <v>1.02946921</v>
      </c>
      <c r="L57" s="5">
        <v>1.0287875099999999</v>
      </c>
      <c r="M57" s="5">
        <v>1.0280536199999999</v>
      </c>
      <c r="N57" s="5">
        <v>1.0272640900000001</v>
      </c>
      <c r="O57" s="5">
        <v>1.02641494</v>
      </c>
      <c r="P57" s="5">
        <v>1.0255016100000001</v>
      </c>
      <c r="Q57" s="5">
        <v>1.02451885</v>
      </c>
      <c r="R57" s="5">
        <v>1.0236578000000001</v>
      </c>
      <c r="S57" s="5">
        <v>1.0305472499999999</v>
      </c>
      <c r="T57" s="5">
        <v>1.0608790100000001</v>
      </c>
      <c r="U57" s="5">
        <v>1.0621684600000001</v>
      </c>
      <c r="V57" s="5">
        <v>1.06222686</v>
      </c>
      <c r="W57" s="5">
        <v>1.06243558</v>
      </c>
      <c r="X57" s="5">
        <v>1.0627606599999999</v>
      </c>
      <c r="Y57" s="5">
        <v>1.0622308499999999</v>
      </c>
      <c r="Z57" s="5">
        <v>1.06227268</v>
      </c>
      <c r="AA57" s="5">
        <v>1.0627038499999999</v>
      </c>
      <c r="AB57" s="5">
        <v>1.0627329700000001</v>
      </c>
      <c r="AC57" s="5">
        <v>1.06276098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1.10995997</v>
      </c>
      <c r="D58" s="5">
        <v>1.1104669300000001</v>
      </c>
      <c r="E58" s="5">
        <v>1.1109700300000001</v>
      </c>
      <c r="F58" s="5">
        <v>1.11146554</v>
      </c>
      <c r="G58" s="5">
        <v>1.1146677899999999</v>
      </c>
      <c r="H58" s="5">
        <v>1.1193981200000001</v>
      </c>
      <c r="I58" s="5">
        <v>1.12431565</v>
      </c>
      <c r="J58" s="5">
        <v>1.1292876999999999</v>
      </c>
      <c r="K58" s="5">
        <v>1.13402728</v>
      </c>
      <c r="L58" s="5">
        <v>1.1390365600000001</v>
      </c>
      <c r="M58" s="5">
        <v>1.1443381699999999</v>
      </c>
      <c r="N58" s="5">
        <v>1.1499574100000001</v>
      </c>
      <c r="O58" s="5">
        <v>1.1559226899999999</v>
      </c>
      <c r="P58" s="5">
        <v>1.1622659799999999</v>
      </c>
      <c r="Q58" s="5">
        <v>1.1690233699999999</v>
      </c>
      <c r="R58" s="5">
        <v>1.1762357999999999</v>
      </c>
      <c r="S58" s="5">
        <v>1.1805388800000001</v>
      </c>
      <c r="T58" s="5">
        <v>1.18425168</v>
      </c>
      <c r="U58" s="5">
        <v>1.1836272299999999</v>
      </c>
      <c r="V58" s="5">
        <v>1.18311433</v>
      </c>
      <c r="W58" s="5">
        <v>1.1826354299999999</v>
      </c>
      <c r="X58" s="5">
        <v>1.18212629</v>
      </c>
      <c r="Y58" s="5">
        <v>1.1817351700000001</v>
      </c>
      <c r="Z58" s="5">
        <v>1.18105869</v>
      </c>
      <c r="AA58" s="5">
        <v>1.1804369800000001</v>
      </c>
      <c r="AB58" s="5">
        <v>1.1797705000000001</v>
      </c>
      <c r="AC58" s="5">
        <v>1.1791499700000001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13515</v>
      </c>
      <c r="C59" s="5">
        <v>13177.125</v>
      </c>
      <c r="D59" s="5">
        <v>12847.696875</v>
      </c>
      <c r="E59" s="5">
        <v>12526.50445312</v>
      </c>
      <c r="F59" s="5">
        <v>12213.3418418</v>
      </c>
      <c r="G59" s="5">
        <v>11908.00829575</v>
      </c>
      <c r="H59" s="5">
        <v>11610.30808836</v>
      </c>
      <c r="I59" s="5">
        <v>11320.05038615</v>
      </c>
      <c r="J59" s="5">
        <v>11037.0491265</v>
      </c>
      <c r="K59" s="5">
        <v>10761.122898330001</v>
      </c>
      <c r="L59" s="5">
        <v>10492.094825869999</v>
      </c>
      <c r="M59" s="5">
        <v>10229.792455229999</v>
      </c>
      <c r="N59" s="5">
        <v>9974.0476438500009</v>
      </c>
      <c r="O59" s="5">
        <v>9724.6964527500004</v>
      </c>
      <c r="P59" s="5">
        <v>9481.5790414300009</v>
      </c>
      <c r="Q59" s="5">
        <v>9244.5395654000004</v>
      </c>
      <c r="R59" s="5">
        <v>9013.4260762600006</v>
      </c>
      <c r="S59" s="5">
        <v>8788.0904243500008</v>
      </c>
      <c r="T59" s="5">
        <v>8568.3881637499999</v>
      </c>
      <c r="U59" s="5">
        <v>8354.1784596500001</v>
      </c>
      <c r="V59" s="5">
        <v>8145.32399816</v>
      </c>
      <c r="W59" s="5">
        <v>7941.6908982100003</v>
      </c>
      <c r="X59" s="5">
        <v>7743.1486257500001</v>
      </c>
      <c r="Y59" s="5">
        <v>7549.5699101099999</v>
      </c>
      <c r="Z59" s="5">
        <v>7360.8306623600001</v>
      </c>
      <c r="AA59" s="5">
        <v>7176.8098958</v>
      </c>
      <c r="AB59" s="5">
        <v>6997.3896483999997</v>
      </c>
      <c r="AC59" s="5">
        <v>6822.4549071900001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43769271</v>
      </c>
      <c r="C60" s="5">
        <v>29384594.803523701</v>
      </c>
      <c r="D60" s="5">
        <v>16985632.4235866</v>
      </c>
      <c r="E60" s="5">
        <v>3998500.5452590301</v>
      </c>
      <c r="F60" s="5">
        <v>0.11972127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43769271</v>
      </c>
      <c r="C61" s="5">
        <v>29384594.803523701</v>
      </c>
      <c r="D61" s="5">
        <v>16985632.4235866</v>
      </c>
      <c r="E61" s="5">
        <v>3998500.5452590301</v>
      </c>
      <c r="F61" s="5">
        <v>0.11972127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9108.5127685700008</v>
      </c>
      <c r="C62" s="5">
        <v>8571.3984032299995</v>
      </c>
      <c r="D62" s="5">
        <v>8085.5674331199998</v>
      </c>
      <c r="E62" s="5">
        <v>7590.9734552299997</v>
      </c>
      <c r="F62" s="5">
        <v>7310.4411562599998</v>
      </c>
      <c r="G62" s="5">
        <v>7127.68012464</v>
      </c>
      <c r="H62" s="5">
        <v>6949.4881215200003</v>
      </c>
      <c r="I62" s="5">
        <v>6775.7509184800001</v>
      </c>
      <c r="J62" s="5">
        <v>6606.3571455199999</v>
      </c>
      <c r="K62" s="5">
        <v>6441.1982168799996</v>
      </c>
      <c r="L62" s="5">
        <v>6280.1682614600004</v>
      </c>
      <c r="M62" s="5">
        <v>6123.1640549200001</v>
      </c>
      <c r="N62" s="5">
        <v>5970.0849535500001</v>
      </c>
      <c r="O62" s="5">
        <v>5820.8328297099997</v>
      </c>
      <c r="P62" s="5">
        <v>5675.3120089699996</v>
      </c>
      <c r="Q62" s="5">
        <v>5533.4292087499998</v>
      </c>
      <c r="R62" s="5">
        <v>5395.0934785299996</v>
      </c>
      <c r="S62" s="5">
        <v>5260.2161415600003</v>
      </c>
      <c r="T62" s="5">
        <v>5128.7107380199996</v>
      </c>
      <c r="U62" s="5">
        <v>5000.4929695700002</v>
      </c>
      <c r="V62" s="5">
        <v>4875.4806453299998</v>
      </c>
      <c r="W62" s="5">
        <v>4753.5936291999997</v>
      </c>
      <c r="X62" s="5">
        <v>4634.7537884699996</v>
      </c>
      <c r="Y62" s="5">
        <v>4518.8849437600002</v>
      </c>
      <c r="Z62" s="5">
        <v>4405.9128201699996</v>
      </c>
      <c r="AA62" s="5">
        <v>4295.7649996600003</v>
      </c>
      <c r="AB62" s="5">
        <v>4188.3708746700004</v>
      </c>
      <c r="AC62" s="5">
        <v>4083.6616027999999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12047.683869439999</v>
      </c>
      <c r="D63" s="5">
        <v>6964.1092936699997</v>
      </c>
      <c r="E63" s="5">
        <v>1639.38522356</v>
      </c>
      <c r="F63" s="5">
        <v>4.9089999999999999E-5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35.890802219999998</v>
      </c>
      <c r="C64" s="5">
        <v>24.09536774</v>
      </c>
      <c r="D64" s="5">
        <v>13.92821859</v>
      </c>
      <c r="E64" s="5">
        <v>3.2787704500000001</v>
      </c>
      <c r="F64" s="5">
        <v>9.9999999999999995E-8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8089.56413969</v>
      </c>
      <c r="C65" s="5">
        <v>7887.3250361999999</v>
      </c>
      <c r="D65" s="5">
        <v>7690.1419102999998</v>
      </c>
      <c r="E65" s="5">
        <v>7497.8883625400003</v>
      </c>
      <c r="F65" s="5">
        <v>7310.4411534700002</v>
      </c>
      <c r="G65" s="5">
        <v>7127.68012464</v>
      </c>
      <c r="H65" s="5">
        <v>6949.4881215200003</v>
      </c>
      <c r="I65" s="5">
        <v>6775.7509184800001</v>
      </c>
      <c r="J65" s="5">
        <v>6606.3571455199999</v>
      </c>
      <c r="K65" s="5">
        <v>6441.1982168799996</v>
      </c>
      <c r="L65" s="5">
        <v>6280.1682614600004</v>
      </c>
      <c r="M65" s="5">
        <v>6123.1640549200001</v>
      </c>
      <c r="N65" s="5">
        <v>5970.0849535500001</v>
      </c>
      <c r="O65" s="5">
        <v>5820.8328297099997</v>
      </c>
      <c r="P65" s="5">
        <v>5675.3120089699996</v>
      </c>
      <c r="Q65" s="5">
        <v>5533.4292087499998</v>
      </c>
      <c r="R65" s="5">
        <v>5395.0934785299996</v>
      </c>
      <c r="S65" s="5">
        <v>5260.2161415600003</v>
      </c>
      <c r="T65" s="5">
        <v>5128.7107380199996</v>
      </c>
      <c r="U65" s="5">
        <v>5000.4929695700002</v>
      </c>
      <c r="V65" s="5">
        <v>4875.4806453299998</v>
      </c>
      <c r="W65" s="5">
        <v>4753.5936291999997</v>
      </c>
      <c r="X65" s="5">
        <v>4634.7537884699996</v>
      </c>
      <c r="Y65" s="5">
        <v>4518.8849437600002</v>
      </c>
      <c r="Z65" s="5">
        <v>4405.9128201699996</v>
      </c>
      <c r="AA65" s="5">
        <v>4295.7649996600003</v>
      </c>
      <c r="AB65" s="5">
        <v>4188.3708746700004</v>
      </c>
      <c r="AC65" s="5">
        <v>4083.6616027999999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1018.94862888</v>
      </c>
      <c r="C66" s="5">
        <v>684.07336702999999</v>
      </c>
      <c r="D66" s="5">
        <v>395.42552282000003</v>
      </c>
      <c r="E66" s="5">
        <v>93.085092689999996</v>
      </c>
      <c r="F66" s="5">
        <v>2.79E-6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0.68856631999999995</v>
      </c>
      <c r="E67" s="5">
        <v>0.59286717</v>
      </c>
      <c r="F67" s="5">
        <v>0.24144088999999999</v>
      </c>
      <c r="G67" s="5">
        <v>2.9999999999999997E-8</v>
      </c>
      <c r="H67" s="5">
        <v>2E-8</v>
      </c>
      <c r="I67" s="5">
        <v>2E-8</v>
      </c>
      <c r="J67" s="5">
        <v>2E-8</v>
      </c>
      <c r="K67" s="5">
        <v>2E-8</v>
      </c>
      <c r="L67" s="5">
        <v>2E-8</v>
      </c>
      <c r="M67" s="5">
        <v>2E-8</v>
      </c>
      <c r="N67" s="5">
        <v>1E-8</v>
      </c>
      <c r="O67" s="5">
        <v>1E-8</v>
      </c>
      <c r="P67" s="5">
        <v>1E-8</v>
      </c>
      <c r="Q67" s="5">
        <v>1E-8</v>
      </c>
      <c r="R67" s="5">
        <v>1E-8</v>
      </c>
      <c r="S67" s="5">
        <v>3.3640000000000003E-5</v>
      </c>
      <c r="T67" s="5">
        <v>0</v>
      </c>
      <c r="U67" s="5">
        <v>0</v>
      </c>
      <c r="V67" s="5">
        <v>1.147E-5</v>
      </c>
      <c r="W67" s="5">
        <v>1.173E-5</v>
      </c>
      <c r="X67" s="5">
        <v>1.164E-5</v>
      </c>
      <c r="Y67" s="5">
        <v>1.184E-5</v>
      </c>
      <c r="Z67" s="5">
        <v>1.2510000000000001E-5</v>
      </c>
      <c r="AA67" s="5">
        <v>1.2830000000000001E-5</v>
      </c>
      <c r="AB67" s="5">
        <v>1.3179999999999999E-5</v>
      </c>
      <c r="AC67" s="5">
        <v>1.438E-5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0.68856631999999995</v>
      </c>
      <c r="D68" s="5">
        <v>0.59286717</v>
      </c>
      <c r="E68" s="5">
        <v>0.24144088999999999</v>
      </c>
      <c r="F68" s="5">
        <v>2.9999999999999997E-8</v>
      </c>
      <c r="G68" s="5">
        <v>2E-8</v>
      </c>
      <c r="H68" s="5">
        <v>2E-8</v>
      </c>
      <c r="I68" s="5">
        <v>2E-8</v>
      </c>
      <c r="J68" s="5">
        <v>2E-8</v>
      </c>
      <c r="K68" s="5">
        <v>2E-8</v>
      </c>
      <c r="L68" s="5">
        <v>2E-8</v>
      </c>
      <c r="M68" s="5">
        <v>1E-8</v>
      </c>
      <c r="N68" s="5">
        <v>1E-8</v>
      </c>
      <c r="O68" s="5">
        <v>1E-8</v>
      </c>
      <c r="P68" s="5">
        <v>1E-8</v>
      </c>
      <c r="Q68" s="5">
        <v>1E-8</v>
      </c>
      <c r="R68" s="5">
        <v>3.3640000000000003E-5</v>
      </c>
      <c r="S68" s="5">
        <v>0</v>
      </c>
      <c r="T68" s="5">
        <v>0</v>
      </c>
      <c r="U68" s="5">
        <v>1.147E-5</v>
      </c>
      <c r="V68" s="5">
        <v>1.173E-5</v>
      </c>
      <c r="W68" s="5">
        <v>1.164E-5</v>
      </c>
      <c r="X68" s="5">
        <v>1.184E-5</v>
      </c>
      <c r="Y68" s="5">
        <v>1.2510000000000001E-5</v>
      </c>
      <c r="Z68" s="5">
        <v>1.2830000000000001E-5</v>
      </c>
      <c r="AA68" s="5">
        <v>1.3179999999999999E-5</v>
      </c>
      <c r="AB68" s="5">
        <v>1.438E-5</v>
      </c>
      <c r="AC68" s="5">
        <v>1.4600000000000001E-5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1.48349259</v>
      </c>
      <c r="D69" s="5">
        <v>1.52939805</v>
      </c>
      <c r="E69" s="5">
        <v>1.58005643</v>
      </c>
      <c r="F69" s="5">
        <v>1.6359704900000001</v>
      </c>
      <c r="G69" s="5">
        <v>1.67635175</v>
      </c>
      <c r="H69" s="5">
        <v>1.7095686999999999</v>
      </c>
      <c r="I69" s="5">
        <v>1.7454653200000001</v>
      </c>
      <c r="J69" s="5">
        <v>1.78491098</v>
      </c>
      <c r="K69" s="5">
        <v>1.8294594500000001</v>
      </c>
      <c r="L69" s="5">
        <v>1.87653811</v>
      </c>
      <c r="M69" s="5">
        <v>1.9262814399999999</v>
      </c>
      <c r="N69" s="5">
        <v>1.9788309799999999</v>
      </c>
      <c r="O69" s="5">
        <v>2.0343356500000001</v>
      </c>
      <c r="P69" s="5">
        <v>2.09295213</v>
      </c>
      <c r="Q69" s="5">
        <v>2.1548452400000002</v>
      </c>
      <c r="R69" s="5">
        <v>2.2201883499999999</v>
      </c>
      <c r="S69" s="5">
        <v>2.2629981400000001</v>
      </c>
      <c r="T69" s="5">
        <v>2.3104304400000002</v>
      </c>
      <c r="U69" s="5">
        <v>2.3628046</v>
      </c>
      <c r="V69" s="5">
        <v>2.4199398699999999</v>
      </c>
      <c r="W69" s="5">
        <v>2.4798772200000001</v>
      </c>
      <c r="X69" s="5">
        <v>2.5423826900000002</v>
      </c>
      <c r="Y69" s="5">
        <v>2.6091940899999999</v>
      </c>
      <c r="Z69" s="5">
        <v>2.6751683399999999</v>
      </c>
      <c r="AA69" s="5">
        <v>2.7445075800000001</v>
      </c>
      <c r="AB69" s="5">
        <v>2.8169504500000002</v>
      </c>
      <c r="AC69" s="5">
        <v>2.8929959699999999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899.61931857000002</v>
      </c>
      <c r="D70" s="5">
        <v>1298.6895626099999</v>
      </c>
      <c r="E70" s="5">
        <v>1695.6459655000001</v>
      </c>
      <c r="F70" s="5">
        <v>2093.3759854199998</v>
      </c>
      <c r="G70" s="5">
        <v>2476.1157875499998</v>
      </c>
      <c r="H70" s="5">
        <v>2837.76317036</v>
      </c>
      <c r="I70" s="5">
        <v>3181.4198645400002</v>
      </c>
      <c r="J70" s="5">
        <v>3510.5046513299999</v>
      </c>
      <c r="K70" s="5">
        <v>3829.1677001500002</v>
      </c>
      <c r="L70" s="5">
        <v>4138.9538830600004</v>
      </c>
      <c r="M70" s="5">
        <v>4441.2765549799997</v>
      </c>
      <c r="N70" s="5">
        <v>4737.4305959900003</v>
      </c>
      <c r="O70" s="5">
        <v>5028.6037232199997</v>
      </c>
      <c r="P70" s="5">
        <v>5315.8866937900002</v>
      </c>
      <c r="Q70" s="5">
        <v>5600.2826635299998</v>
      </c>
      <c r="R70" s="5">
        <v>5883.42449192</v>
      </c>
      <c r="S70" s="5">
        <v>6147.7394833999997</v>
      </c>
      <c r="T70" s="5">
        <v>6397.6910268499996</v>
      </c>
      <c r="U70" s="5">
        <v>6636.4987543500001</v>
      </c>
      <c r="V70" s="5">
        <v>6866.9357034799996</v>
      </c>
      <c r="W70" s="5">
        <v>7090.2166226299996</v>
      </c>
      <c r="X70" s="5">
        <v>7307.2383607900001</v>
      </c>
      <c r="Y70" s="5">
        <v>7519.73013188</v>
      </c>
      <c r="Z70" s="5">
        <v>7726.3335455099996</v>
      </c>
      <c r="AA70" s="5">
        <v>7928.1429695799998</v>
      </c>
      <c r="AB70" s="5">
        <v>8125.92707384</v>
      </c>
      <c r="AC70" s="5">
        <v>8320.5682230700004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343.36188157999999</v>
      </c>
      <c r="D71" s="5">
        <v>388.38383934000001</v>
      </c>
      <c r="E71" s="5">
        <v>736.49960653999995</v>
      </c>
      <c r="F71" s="5">
        <v>1112.3452984</v>
      </c>
      <c r="G71" s="5">
        <v>1842.3667133500001</v>
      </c>
      <c r="H71" s="5">
        <v>2960.8262167900002</v>
      </c>
      <c r="I71" s="5">
        <v>3705.99545223</v>
      </c>
      <c r="J71" s="5">
        <v>3185.1767830899998</v>
      </c>
      <c r="K71" s="5">
        <v>2797.29253973</v>
      </c>
      <c r="L71" s="5">
        <v>2607.5549169199999</v>
      </c>
      <c r="M71" s="5">
        <v>2534.74328965</v>
      </c>
      <c r="N71" s="5">
        <v>2520.9641474</v>
      </c>
      <c r="O71" s="5">
        <v>2553.3731607700001</v>
      </c>
      <c r="P71" s="5">
        <v>2609.24819381</v>
      </c>
      <c r="Q71" s="5">
        <v>2749.3062597799999</v>
      </c>
      <c r="R71" s="5">
        <v>3152.0708762499999</v>
      </c>
      <c r="S71" s="5">
        <v>2934.6059397200002</v>
      </c>
      <c r="T71" s="5">
        <v>3078.2634083500002</v>
      </c>
      <c r="U71" s="5">
        <v>3290.40335022</v>
      </c>
      <c r="V71" s="5">
        <v>3492.7679357699999</v>
      </c>
      <c r="W71" s="5">
        <v>3707.96683226</v>
      </c>
      <c r="X71" s="5">
        <v>3962.6251129699999</v>
      </c>
      <c r="Y71" s="5">
        <v>4076.9795788599999</v>
      </c>
      <c r="Z71" s="5">
        <v>4188.0763377599997</v>
      </c>
      <c r="AA71" s="5">
        <v>4296.4582812500003</v>
      </c>
      <c r="AB71" s="5">
        <v>4402.57916596</v>
      </c>
      <c r="AC71" s="5">
        <v>4506.92727775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343.36188157999999</v>
      </c>
      <c r="D72" s="5">
        <v>388.38383934000001</v>
      </c>
      <c r="E72" s="5">
        <v>736.49960653999995</v>
      </c>
      <c r="F72" s="5">
        <v>1112.3452984</v>
      </c>
      <c r="G72" s="5">
        <v>1842.3667133500001</v>
      </c>
      <c r="H72" s="5">
        <v>2960.8262167900002</v>
      </c>
      <c r="I72" s="5">
        <v>3705.99545223</v>
      </c>
      <c r="J72" s="5">
        <v>3185.1767830899998</v>
      </c>
      <c r="K72" s="5">
        <v>2797.29253973</v>
      </c>
      <c r="L72" s="5">
        <v>2607.5549169199999</v>
      </c>
      <c r="M72" s="5">
        <v>2534.74328965</v>
      </c>
      <c r="N72" s="5">
        <v>2520.9641474</v>
      </c>
      <c r="O72" s="5">
        <v>2553.3731607700001</v>
      </c>
      <c r="P72" s="5">
        <v>2609.24819381</v>
      </c>
      <c r="Q72" s="5">
        <v>2749.3062597799999</v>
      </c>
      <c r="R72" s="5">
        <v>3152.0708762499999</v>
      </c>
      <c r="S72" s="5">
        <v>2934.6059397200002</v>
      </c>
      <c r="T72" s="5">
        <v>3078.2634083500002</v>
      </c>
      <c r="U72" s="5">
        <v>3290.40335022</v>
      </c>
      <c r="V72" s="5">
        <v>3492.7679357699999</v>
      </c>
      <c r="W72" s="5">
        <v>3707.96683226</v>
      </c>
      <c r="X72" s="5">
        <v>3962.6251129699999</v>
      </c>
      <c r="Y72" s="5">
        <v>4076.9795788599999</v>
      </c>
      <c r="Z72" s="5">
        <v>4188.0763377599997</v>
      </c>
      <c r="AA72" s="5">
        <v>4296.4582812500003</v>
      </c>
      <c r="AB72" s="5">
        <v>4402.57916596</v>
      </c>
      <c r="AC72" s="5">
        <v>4506.92727775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238.91344918999999</v>
      </c>
      <c r="D73" s="5">
        <v>344.89374261</v>
      </c>
      <c r="E73" s="5">
        <v>450.31684431999997</v>
      </c>
      <c r="F73" s="5">
        <v>555.94577460000005</v>
      </c>
      <c r="G73" s="5">
        <v>657.59868275999997</v>
      </c>
      <c r="H73" s="5">
        <v>753.65550050000002</v>
      </c>
      <c r="I73" s="5">
        <v>844.92945448</v>
      </c>
      <c r="J73" s="5">
        <v>932.31616587999997</v>
      </c>
      <c r="K73" s="5">
        <v>1016.9370437</v>
      </c>
      <c r="L73" s="5">
        <v>1099.2032521000001</v>
      </c>
      <c r="M73" s="5">
        <v>1179.4890123600001</v>
      </c>
      <c r="N73" s="5">
        <v>1258.1374040000001</v>
      </c>
      <c r="O73" s="5">
        <v>1335.46366799</v>
      </c>
      <c r="P73" s="5">
        <v>1411.7571599600001</v>
      </c>
      <c r="Q73" s="5">
        <v>1487.2851205300001</v>
      </c>
      <c r="R73" s="5">
        <v>1562.4836406899999</v>
      </c>
      <c r="S73" s="5">
        <v>1632.67384378</v>
      </c>
      <c r="T73" s="5">
        <v>1699.0545694299999</v>
      </c>
      <c r="U73" s="5">
        <v>1762.47681429</v>
      </c>
      <c r="V73" s="5">
        <v>1823.67592653</v>
      </c>
      <c r="W73" s="5">
        <v>1882.97481393</v>
      </c>
      <c r="X73" s="5">
        <v>1940.6120161199999</v>
      </c>
      <c r="Y73" s="5">
        <v>1997.0442789900001</v>
      </c>
      <c r="Z73" s="5">
        <v>2051.91274673</v>
      </c>
      <c r="AA73" s="5">
        <v>2105.5080542400001</v>
      </c>
      <c r="AB73" s="5">
        <v>2158.03434066</v>
      </c>
      <c r="AC73" s="5">
        <v>2209.7259392300002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1.9099499999999998E-2</v>
      </c>
      <c r="D74" s="5">
        <v>2.1603850000000001E-2</v>
      </c>
      <c r="E74" s="5">
        <v>4.0967789999999997E-2</v>
      </c>
      <c r="F74" s="5">
        <v>6.1874209999999999E-2</v>
      </c>
      <c r="G74" s="5">
        <v>0.10248164999999999</v>
      </c>
      <c r="H74" s="5">
        <v>0.16469596</v>
      </c>
      <c r="I74" s="5">
        <v>0.206146</v>
      </c>
      <c r="J74" s="5">
        <v>0.17717546000000001</v>
      </c>
      <c r="K74" s="5">
        <v>0.1555994</v>
      </c>
      <c r="L74" s="5">
        <v>0.14504523999999999</v>
      </c>
      <c r="M74" s="5">
        <v>0.14099510000000001</v>
      </c>
      <c r="N74" s="5">
        <v>0.14022862999999999</v>
      </c>
      <c r="O74" s="5">
        <v>0.14203138000000001</v>
      </c>
      <c r="P74" s="5">
        <v>0.14513943000000001</v>
      </c>
      <c r="Q74" s="5">
        <v>0.15293016000000001</v>
      </c>
      <c r="R74" s="5">
        <v>0.17533393999999999</v>
      </c>
      <c r="S74" s="5">
        <v>0.16323746</v>
      </c>
      <c r="T74" s="5">
        <v>0.1712284</v>
      </c>
      <c r="U74" s="5">
        <v>0.18302868999999999</v>
      </c>
      <c r="V74" s="5">
        <v>0.19428522000000001</v>
      </c>
      <c r="W74" s="5">
        <v>0.20625566000000001</v>
      </c>
      <c r="X74" s="5">
        <v>0.22042102</v>
      </c>
      <c r="Y74" s="5">
        <v>0.22678198999999999</v>
      </c>
      <c r="Z74" s="5">
        <v>0.23296175</v>
      </c>
      <c r="AA74" s="5">
        <v>0.23899049</v>
      </c>
      <c r="AB74" s="5">
        <v>0.24489347</v>
      </c>
      <c r="AC74" s="5">
        <v>0.25069783000000001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3.82E-5</v>
      </c>
      <c r="D75" s="5">
        <v>4.3210000000000001E-5</v>
      </c>
      <c r="E75" s="5">
        <v>8.1940000000000005E-5</v>
      </c>
      <c r="F75" s="5">
        <v>1.2375E-4</v>
      </c>
      <c r="G75" s="5">
        <v>2.0495999999999999E-4</v>
      </c>
      <c r="H75" s="5">
        <v>3.2938999999999999E-4</v>
      </c>
      <c r="I75" s="5">
        <v>4.1229E-4</v>
      </c>
      <c r="J75" s="5">
        <v>3.5435000000000002E-4</v>
      </c>
      <c r="K75" s="5">
        <v>3.1119999999999997E-4</v>
      </c>
      <c r="L75" s="5">
        <v>2.9009000000000001E-4</v>
      </c>
      <c r="M75" s="5">
        <v>2.8198999999999998E-4</v>
      </c>
      <c r="N75" s="5">
        <v>2.8046000000000001E-4</v>
      </c>
      <c r="O75" s="5">
        <v>2.8405999999999999E-4</v>
      </c>
      <c r="P75" s="5">
        <v>2.9028000000000002E-4</v>
      </c>
      <c r="Q75" s="5">
        <v>3.0585999999999998E-4</v>
      </c>
      <c r="R75" s="5">
        <v>3.5066999999999997E-4</v>
      </c>
      <c r="S75" s="5">
        <v>3.2646999999999998E-4</v>
      </c>
      <c r="T75" s="5">
        <v>3.4246E-4</v>
      </c>
      <c r="U75" s="5">
        <v>3.6605999999999997E-4</v>
      </c>
      <c r="V75" s="5">
        <v>3.8856999999999997E-4</v>
      </c>
      <c r="W75" s="5">
        <v>4.1250999999999999E-4</v>
      </c>
      <c r="X75" s="5">
        <v>4.4084000000000001E-4</v>
      </c>
      <c r="Y75" s="5">
        <v>4.5355999999999999E-4</v>
      </c>
      <c r="Z75" s="5">
        <v>4.6591999999999998E-4</v>
      </c>
      <c r="AA75" s="5">
        <v>4.7797999999999997E-4</v>
      </c>
      <c r="AB75" s="5">
        <v>4.8979000000000004E-4</v>
      </c>
      <c r="AC75" s="5">
        <v>5.0140000000000004E-4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238.90872109</v>
      </c>
      <c r="D76" s="5">
        <v>344.88839455999999</v>
      </c>
      <c r="E76" s="5">
        <v>450.30670271999998</v>
      </c>
      <c r="F76" s="5">
        <v>555.93045760999996</v>
      </c>
      <c r="G76" s="5">
        <v>657.57331337000005</v>
      </c>
      <c r="H76" s="5">
        <v>753.61472991999995</v>
      </c>
      <c r="I76" s="5">
        <v>844.87842292000005</v>
      </c>
      <c r="J76" s="5">
        <v>932.27230599999996</v>
      </c>
      <c r="K76" s="5">
        <v>1016.89852498</v>
      </c>
      <c r="L76" s="5">
        <v>1099.1673460699999</v>
      </c>
      <c r="M76" s="5">
        <v>1179.4541089500001</v>
      </c>
      <c r="N76" s="5">
        <v>1258.10269032</v>
      </c>
      <c r="O76" s="5">
        <v>1335.42850804</v>
      </c>
      <c r="P76" s="5">
        <v>1411.72123061</v>
      </c>
      <c r="Q76" s="5">
        <v>1487.2472625800001</v>
      </c>
      <c r="R76" s="5">
        <v>1562.4402366700001</v>
      </c>
      <c r="S76" s="5">
        <v>1632.6334342499999</v>
      </c>
      <c r="T76" s="5">
        <v>1699.01218174</v>
      </c>
      <c r="U76" s="5">
        <v>1762.43150543</v>
      </c>
      <c r="V76" s="5">
        <v>1823.6278311200001</v>
      </c>
      <c r="W76" s="5">
        <v>1882.92375522</v>
      </c>
      <c r="X76" s="5">
        <v>1940.5574507700001</v>
      </c>
      <c r="Y76" s="5">
        <v>1996.98813898</v>
      </c>
      <c r="Z76" s="5">
        <v>2051.8550769200001</v>
      </c>
      <c r="AA76" s="5">
        <v>2105.4488920099998</v>
      </c>
      <c r="AB76" s="5">
        <v>2157.9737171500001</v>
      </c>
      <c r="AC76" s="5">
        <v>2209.6638788400001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4.7280899999999999E-3</v>
      </c>
      <c r="D77" s="5">
        <v>5.34805E-3</v>
      </c>
      <c r="E77" s="5">
        <v>1.0141600000000001E-2</v>
      </c>
      <c r="F77" s="5">
        <v>1.5316990000000001E-2</v>
      </c>
      <c r="G77" s="5">
        <v>2.5369389999999999E-2</v>
      </c>
      <c r="H77" s="5">
        <v>4.0770580000000001E-2</v>
      </c>
      <c r="I77" s="5">
        <v>5.1031559999999997E-2</v>
      </c>
      <c r="J77" s="5">
        <v>4.3859879999999997E-2</v>
      </c>
      <c r="K77" s="5">
        <v>3.8518719999999999E-2</v>
      </c>
      <c r="L77" s="5">
        <v>3.5906029999999999E-2</v>
      </c>
      <c r="M77" s="5">
        <v>3.4903419999999998E-2</v>
      </c>
      <c r="N77" s="5">
        <v>3.4713679999999997E-2</v>
      </c>
      <c r="O77" s="5">
        <v>3.5159950000000002E-2</v>
      </c>
      <c r="P77" s="5">
        <v>3.5929349999999999E-2</v>
      </c>
      <c r="Q77" s="5">
        <v>3.7857950000000001E-2</v>
      </c>
      <c r="R77" s="5">
        <v>4.3404020000000001E-2</v>
      </c>
      <c r="S77" s="5">
        <v>4.0409519999999997E-2</v>
      </c>
      <c r="T77" s="5">
        <v>4.2387689999999999E-2</v>
      </c>
      <c r="U77" s="5">
        <v>4.5308849999999998E-2</v>
      </c>
      <c r="V77" s="5">
        <v>4.8095409999999998E-2</v>
      </c>
      <c r="W77" s="5">
        <v>5.1058699999999999E-2</v>
      </c>
      <c r="X77" s="5">
        <v>5.4565349999999999E-2</v>
      </c>
      <c r="Y77" s="5">
        <v>5.6140009999999997E-2</v>
      </c>
      <c r="Z77" s="5">
        <v>5.7669810000000002E-2</v>
      </c>
      <c r="AA77" s="5">
        <v>5.9162230000000003E-2</v>
      </c>
      <c r="AB77" s="5">
        <v>6.062352E-2</v>
      </c>
      <c r="AC77" s="5">
        <v>6.206039E-2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1.9999899999999999</v>
      </c>
      <c r="E78" s="5">
        <v>1.0000009400000001</v>
      </c>
      <c r="F78" s="5">
        <v>1.00000018</v>
      </c>
      <c r="G78" s="5">
        <v>1.0000000600000001</v>
      </c>
      <c r="H78" s="5">
        <v>1</v>
      </c>
      <c r="I78" s="5">
        <v>1.0000119999999999</v>
      </c>
      <c r="J78" s="5">
        <v>1</v>
      </c>
      <c r="K78" s="5">
        <v>1.0000012700000001</v>
      </c>
      <c r="L78" s="5">
        <v>1.00000041</v>
      </c>
      <c r="M78" s="5">
        <v>1.0000002699999999</v>
      </c>
      <c r="N78" s="5">
        <v>1.0000001300000001</v>
      </c>
      <c r="O78" s="5">
        <v>1.0000000200000001</v>
      </c>
      <c r="P78" s="5">
        <v>1</v>
      </c>
      <c r="Q78" s="5">
        <v>1</v>
      </c>
      <c r="R78" s="5">
        <v>1</v>
      </c>
      <c r="S78" s="5">
        <v>1.0008413700000001</v>
      </c>
      <c r="T78" s="5">
        <v>1.00000033</v>
      </c>
      <c r="U78" s="5">
        <v>1</v>
      </c>
      <c r="V78" s="5">
        <v>1.0000004499999999</v>
      </c>
      <c r="W78" s="5">
        <v>1</v>
      </c>
      <c r="X78" s="5">
        <v>1</v>
      </c>
      <c r="Y78" s="5">
        <v>1.0000000200000001</v>
      </c>
      <c r="Z78" s="5">
        <v>1.0000087799999999</v>
      </c>
      <c r="AA78" s="5">
        <v>1.0000012700000001</v>
      </c>
      <c r="AB78" s="5">
        <v>1.0000021299999999</v>
      </c>
      <c r="AC78" s="5">
        <v>1.00000296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2</v>
      </c>
      <c r="D79" s="5">
        <v>1.0000009400000001</v>
      </c>
      <c r="E79" s="5">
        <v>1.00000018</v>
      </c>
      <c r="F79" s="5">
        <v>1.0000000600000001</v>
      </c>
      <c r="G79" s="5">
        <v>1</v>
      </c>
      <c r="H79" s="5">
        <v>1.0000119999999999</v>
      </c>
      <c r="I79" s="5">
        <v>1</v>
      </c>
      <c r="J79" s="5">
        <v>1.0000012700000001</v>
      </c>
      <c r="K79" s="5">
        <v>1.00000041</v>
      </c>
      <c r="L79" s="5">
        <v>1.0000002699999999</v>
      </c>
      <c r="M79" s="5">
        <v>1.0000001300000001</v>
      </c>
      <c r="N79" s="5">
        <v>1.0000000200000001</v>
      </c>
      <c r="O79" s="5">
        <v>1</v>
      </c>
      <c r="P79" s="5">
        <v>1</v>
      </c>
      <c r="Q79" s="5">
        <v>1</v>
      </c>
      <c r="R79" s="5">
        <v>1.0008413700000001</v>
      </c>
      <c r="S79" s="5">
        <v>1.00000033</v>
      </c>
      <c r="T79" s="5">
        <v>1</v>
      </c>
      <c r="U79" s="5">
        <v>1.0000004499999999</v>
      </c>
      <c r="V79" s="5">
        <v>1</v>
      </c>
      <c r="W79" s="5">
        <v>1</v>
      </c>
      <c r="X79" s="5">
        <v>1.0000000200000001</v>
      </c>
      <c r="Y79" s="5">
        <v>1.0000087799999999</v>
      </c>
      <c r="Z79" s="5">
        <v>1.0000012700000001</v>
      </c>
      <c r="AA79" s="5">
        <v>1.0000021299999999</v>
      </c>
      <c r="AB79" s="5">
        <v>1.00000296</v>
      </c>
      <c r="AC79" s="5">
        <v>1.0000007900000001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DF907-D0AC-4CD0-83B3-409D36633DF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31722</v>
      </c>
      <c r="C5" s="5">
        <v>34800.711644479998</v>
      </c>
      <c r="D5" s="5">
        <v>37864.041279570003</v>
      </c>
      <c r="E5" s="5">
        <v>39515.504227029996</v>
      </c>
      <c r="F5" s="5">
        <v>41228.427932109997</v>
      </c>
      <c r="G5" s="5">
        <v>43045.423230799999</v>
      </c>
      <c r="H5" s="5">
        <v>44076.930698080003</v>
      </c>
      <c r="I5" s="5">
        <v>45172.163212760002</v>
      </c>
      <c r="J5" s="5">
        <v>46433.750498120004</v>
      </c>
      <c r="K5" s="5">
        <v>47699.967258409997</v>
      </c>
      <c r="L5" s="5">
        <v>47870.299163809999</v>
      </c>
      <c r="M5" s="5">
        <v>48094.738950749997</v>
      </c>
      <c r="N5" s="5">
        <v>48735.749738010003</v>
      </c>
      <c r="O5" s="5">
        <v>48490.516963939997</v>
      </c>
      <c r="P5" s="5">
        <v>48564.304801279999</v>
      </c>
      <c r="Q5" s="5">
        <v>48676.709462940002</v>
      </c>
      <c r="R5" s="5">
        <v>48829.541829269998</v>
      </c>
      <c r="S5" s="5">
        <v>49085.961777750003</v>
      </c>
      <c r="T5" s="5">
        <v>49380.558496969999</v>
      </c>
      <c r="U5" s="5">
        <v>49590.739554189997</v>
      </c>
      <c r="V5" s="5">
        <v>49956.559133520001</v>
      </c>
      <c r="W5" s="5">
        <v>50558.343970629998</v>
      </c>
      <c r="X5" s="5">
        <v>51192.01267186</v>
      </c>
      <c r="Y5" s="5">
        <v>52005.641866040001</v>
      </c>
      <c r="Z5" s="5">
        <v>52881.761802089997</v>
      </c>
      <c r="AA5" s="5">
        <v>53614.385598950001</v>
      </c>
      <c r="AB5" s="5">
        <v>54390.154002830001</v>
      </c>
      <c r="AC5" s="5">
        <v>55191.877504869997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122537074.25</v>
      </c>
      <c r="C6" s="5">
        <v>125093108.65428101</v>
      </c>
      <c r="D6" s="5">
        <v>127700166.172916</v>
      </c>
      <c r="E6" s="5">
        <v>130368418.639635</v>
      </c>
      <c r="F6" s="5">
        <v>133207271.071136</v>
      </c>
      <c r="G6" s="5">
        <v>136493185.95490301</v>
      </c>
      <c r="H6" s="5">
        <v>140320468.30014101</v>
      </c>
      <c r="I6" s="5">
        <v>145011963.06123501</v>
      </c>
      <c r="J6" s="5">
        <v>150700845.40834701</v>
      </c>
      <c r="K6" s="5">
        <v>157152671.603811</v>
      </c>
      <c r="L6" s="5">
        <v>162557863.724529</v>
      </c>
      <c r="M6" s="5">
        <v>168352290.67464101</v>
      </c>
      <c r="N6" s="5">
        <v>173249835.60804901</v>
      </c>
      <c r="O6" s="5">
        <v>172788824.16192299</v>
      </c>
      <c r="P6" s="5">
        <v>175895327.31569099</v>
      </c>
      <c r="Q6" s="5">
        <v>179119994.516516</v>
      </c>
      <c r="R6" s="5">
        <v>182469080.97229001</v>
      </c>
      <c r="S6" s="5">
        <v>186630197.56470501</v>
      </c>
      <c r="T6" s="5">
        <v>190948359.589371</v>
      </c>
      <c r="U6" s="5">
        <v>193978912.78776601</v>
      </c>
      <c r="V6" s="5">
        <v>197563057.37548301</v>
      </c>
      <c r="W6" s="5">
        <v>201696760.24964899</v>
      </c>
      <c r="X6" s="5">
        <v>205937275.06425801</v>
      </c>
      <c r="Y6" s="5">
        <v>210083572.06707999</v>
      </c>
      <c r="Z6" s="5">
        <v>214363846.17368999</v>
      </c>
      <c r="AA6" s="5">
        <v>218797712.36478499</v>
      </c>
      <c r="AB6" s="5">
        <v>223347411.84931099</v>
      </c>
      <c r="AC6" s="5">
        <v>227990421.76872301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122537074.25</v>
      </c>
      <c r="C7" s="5">
        <v>125092989.95110001</v>
      </c>
      <c r="D7" s="5">
        <v>127700023.966221</v>
      </c>
      <c r="E7" s="5">
        <v>130359198.66164599</v>
      </c>
      <c r="F7" s="5">
        <v>133071556.850979</v>
      </c>
      <c r="G7" s="5">
        <v>135838162.20409799</v>
      </c>
      <c r="H7" s="5">
        <v>138660099.66428</v>
      </c>
      <c r="I7" s="5">
        <v>141538475.87366599</v>
      </c>
      <c r="J7" s="5">
        <v>144474419.60723901</v>
      </c>
      <c r="K7" s="5">
        <v>147469082.21548399</v>
      </c>
      <c r="L7" s="5">
        <v>150523638.075894</v>
      </c>
      <c r="M7" s="5">
        <v>153639285.05351201</v>
      </c>
      <c r="N7" s="5">
        <v>156817244.970682</v>
      </c>
      <c r="O7" s="5">
        <v>160058764.08619601</v>
      </c>
      <c r="P7" s="5">
        <v>163365113.58401999</v>
      </c>
      <c r="Q7" s="5">
        <v>166737590.07179999</v>
      </c>
      <c r="R7" s="5">
        <v>170177516.08933601</v>
      </c>
      <c r="S7" s="5">
        <v>173686240.62722301</v>
      </c>
      <c r="T7" s="5">
        <v>177265139.65586701</v>
      </c>
      <c r="U7" s="5">
        <v>180915616.66508499</v>
      </c>
      <c r="V7" s="5">
        <v>184639103.214486</v>
      </c>
      <c r="W7" s="5">
        <v>188437059.494876</v>
      </c>
      <c r="X7" s="5">
        <v>192310974.90087399</v>
      </c>
      <c r="Y7" s="5">
        <v>196262368.61499101</v>
      </c>
      <c r="Z7" s="5">
        <v>200292790.20339099</v>
      </c>
      <c r="AA7" s="5">
        <v>204403820.22355899</v>
      </c>
      <c r="AB7" s="5">
        <v>208597070.84413001</v>
      </c>
      <c r="AC7" s="5">
        <v>212874186.47711301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11775.35647647</v>
      </c>
      <c r="C8" s="5">
        <v>13267.47115177</v>
      </c>
      <c r="D8" s="5">
        <v>14774.65307919</v>
      </c>
      <c r="E8" s="5">
        <v>16091.892447689999</v>
      </c>
      <c r="F8" s="5">
        <v>17456.878091670002</v>
      </c>
      <c r="G8" s="5">
        <v>18879.433280519999</v>
      </c>
      <c r="H8" s="5">
        <v>20180.672135090001</v>
      </c>
      <c r="I8" s="5">
        <v>21511.756783280001</v>
      </c>
      <c r="J8" s="5">
        <v>22894.141759419999</v>
      </c>
      <c r="K8" s="5">
        <v>24283.852773369999</v>
      </c>
      <c r="L8" s="5">
        <v>25354.52822991</v>
      </c>
      <c r="M8" s="5">
        <v>26433.90367055</v>
      </c>
      <c r="N8" s="5">
        <v>27231.453807990001</v>
      </c>
      <c r="O8" s="5">
        <v>26828.267141879998</v>
      </c>
      <c r="P8" s="5">
        <v>27231.28137913</v>
      </c>
      <c r="Q8" s="5">
        <v>27650.9948798</v>
      </c>
      <c r="R8" s="5">
        <v>28089.893491350002</v>
      </c>
      <c r="S8" s="5">
        <v>28718.892032439999</v>
      </c>
      <c r="T8" s="5">
        <v>29371.507288640001</v>
      </c>
      <c r="U8" s="5">
        <v>29702.090812130002</v>
      </c>
      <c r="V8" s="5">
        <v>30147.254464779999</v>
      </c>
      <c r="W8" s="5">
        <v>30703.312637629999</v>
      </c>
      <c r="X8" s="5">
        <v>31277.00746072</v>
      </c>
      <c r="Y8" s="5">
        <v>31804.227946790001</v>
      </c>
      <c r="Z8" s="5">
        <v>32353.291752789999</v>
      </c>
      <c r="AA8" s="5">
        <v>32947.9883844</v>
      </c>
      <c r="AB8" s="5">
        <v>33561.233182789998</v>
      </c>
      <c r="AC8" s="5">
        <v>34188.715058970003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2202.4877514200002</v>
      </c>
      <c r="C9" s="5">
        <v>2131.3110788399999</v>
      </c>
      <c r="D9" s="5">
        <v>2045.28238764</v>
      </c>
      <c r="E9" s="5">
        <v>1937.66594042</v>
      </c>
      <c r="F9" s="5">
        <v>1828.02293046</v>
      </c>
      <c r="G9" s="5">
        <v>1722.85781086</v>
      </c>
      <c r="H9" s="5">
        <v>1645.12713188</v>
      </c>
      <c r="I9" s="5">
        <v>1585.48425744</v>
      </c>
      <c r="J9" s="5">
        <v>1546.9141287800001</v>
      </c>
      <c r="K9" s="5">
        <v>1532.8024637399999</v>
      </c>
      <c r="L9" s="5">
        <v>1562.52129049</v>
      </c>
      <c r="M9" s="5">
        <v>1600.54852319</v>
      </c>
      <c r="N9" s="5">
        <v>1634.89554688</v>
      </c>
      <c r="O9" s="5">
        <v>1692.10389932</v>
      </c>
      <c r="P9" s="5">
        <v>1742.2853325000001</v>
      </c>
      <c r="Q9" s="5">
        <v>1793.05174306</v>
      </c>
      <c r="R9" s="5">
        <v>1844.3644901299999</v>
      </c>
      <c r="S9" s="5">
        <v>1893.29990888</v>
      </c>
      <c r="T9" s="5">
        <v>1943.13428623</v>
      </c>
      <c r="U9" s="5">
        <v>1998.7687590600001</v>
      </c>
      <c r="V9" s="5">
        <v>2051.4270687899998</v>
      </c>
      <c r="W9" s="5">
        <v>2098.6017569599999</v>
      </c>
      <c r="X9" s="5">
        <v>2146.39766556</v>
      </c>
      <c r="Y9" s="5">
        <v>2191.3458807500001</v>
      </c>
      <c r="Z9" s="5">
        <v>2236.1136212199999</v>
      </c>
      <c r="AA9" s="5">
        <v>2285.9915567500002</v>
      </c>
      <c r="AB9" s="5">
        <v>2336.26675406</v>
      </c>
      <c r="AC9" s="5">
        <v>2387.4574414499998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19177.188268950002</v>
      </c>
      <c r="D11" s="5">
        <v>16058.62287986</v>
      </c>
      <c r="E11" s="5">
        <v>14220.41566061</v>
      </c>
      <c r="F11" s="5">
        <v>12331.85305392</v>
      </c>
      <c r="G11" s="5">
        <v>10457.152355349999</v>
      </c>
      <c r="H11" s="5">
        <v>8822.6553571500008</v>
      </c>
      <c r="I11" s="5">
        <v>7353.0717838</v>
      </c>
      <c r="J11" s="5">
        <v>6077.1991848300004</v>
      </c>
      <c r="K11" s="5">
        <v>5024.8697499299997</v>
      </c>
      <c r="L11" s="5">
        <v>4386.8144165800004</v>
      </c>
      <c r="M11" s="5">
        <v>3832.4205354000001</v>
      </c>
      <c r="N11" s="5">
        <v>3641.32344414</v>
      </c>
      <c r="O11" s="5">
        <v>4487.6178077499999</v>
      </c>
      <c r="P11" s="5">
        <v>4612.9754653500004</v>
      </c>
      <c r="Q11" s="5">
        <v>4735.8479991900003</v>
      </c>
      <c r="R11" s="5">
        <v>4854.2079444000001</v>
      </c>
      <c r="S11" s="5">
        <v>4800.5214730400003</v>
      </c>
      <c r="T11" s="5">
        <v>4742.1842303200001</v>
      </c>
      <c r="U11" s="5">
        <v>5009.1703713999996</v>
      </c>
      <c r="V11" s="5">
        <v>5183.8581685700001</v>
      </c>
      <c r="W11" s="5">
        <v>5268.4988890000004</v>
      </c>
      <c r="X11" s="5">
        <v>5350.4913892900004</v>
      </c>
      <c r="Y11" s="5">
        <v>5497.3014996399997</v>
      </c>
      <c r="Z11" s="5">
        <v>5639.0322366600003</v>
      </c>
      <c r="AA11" s="5">
        <v>5746.64049454</v>
      </c>
      <c r="AB11" s="5">
        <v>5852.0581992899997</v>
      </c>
      <c r="AC11" s="5">
        <v>5959.4736438099999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13977.84422789</v>
      </c>
      <c r="C12" s="5">
        <v>15398.782230610001</v>
      </c>
      <c r="D12" s="5">
        <v>16819.93546683</v>
      </c>
      <c r="E12" s="5">
        <v>18029.558388109999</v>
      </c>
      <c r="F12" s="5">
        <v>19284.901022120001</v>
      </c>
      <c r="G12" s="5">
        <v>20602.291091390001</v>
      </c>
      <c r="H12" s="5">
        <v>21825.79926697</v>
      </c>
      <c r="I12" s="5">
        <v>23097.241040730001</v>
      </c>
      <c r="J12" s="5">
        <v>24441.0558882</v>
      </c>
      <c r="K12" s="5">
        <v>25816.655237110001</v>
      </c>
      <c r="L12" s="5">
        <v>26917.0495204</v>
      </c>
      <c r="M12" s="5">
        <v>28034.452193739999</v>
      </c>
      <c r="N12" s="5">
        <v>28866.349354869999</v>
      </c>
      <c r="O12" s="5">
        <v>28520.371041189999</v>
      </c>
      <c r="P12" s="5">
        <v>28973.566711619998</v>
      </c>
      <c r="Q12" s="5">
        <v>29444.046622850001</v>
      </c>
      <c r="R12" s="5">
        <v>29934.25798147</v>
      </c>
      <c r="S12" s="5">
        <v>30612.19194131</v>
      </c>
      <c r="T12" s="5">
        <v>31314.641574869998</v>
      </c>
      <c r="U12" s="5">
        <v>31700.859571190002</v>
      </c>
      <c r="V12" s="5">
        <v>32198.68153356</v>
      </c>
      <c r="W12" s="5">
        <v>32801.914394580002</v>
      </c>
      <c r="X12" s="5">
        <v>33423.405126279999</v>
      </c>
      <c r="Y12" s="5">
        <v>33995.57382754</v>
      </c>
      <c r="Z12" s="5">
        <v>34589.405374009999</v>
      </c>
      <c r="AA12" s="5">
        <v>35233.979941149999</v>
      </c>
      <c r="AB12" s="5">
        <v>35897.499936849999</v>
      </c>
      <c r="AC12" s="5">
        <v>36576.172500419998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13977.84422789</v>
      </c>
      <c r="C13" s="5">
        <v>34575.970499559997</v>
      </c>
      <c r="D13" s="5">
        <v>32878.558346689999</v>
      </c>
      <c r="E13" s="5">
        <v>32249.974048730001</v>
      </c>
      <c r="F13" s="5">
        <v>31616.754076040001</v>
      </c>
      <c r="G13" s="5">
        <v>31059.443446739999</v>
      </c>
      <c r="H13" s="5">
        <v>30648.454624120001</v>
      </c>
      <c r="I13" s="5">
        <v>30450.312824519999</v>
      </c>
      <c r="J13" s="5">
        <v>30518.255073029999</v>
      </c>
      <c r="K13" s="5">
        <v>30841.52498704</v>
      </c>
      <c r="L13" s="5">
        <v>31303.86393698</v>
      </c>
      <c r="M13" s="5">
        <v>31866.87272915</v>
      </c>
      <c r="N13" s="5">
        <v>32507.672799020002</v>
      </c>
      <c r="O13" s="5">
        <v>33007.988848939996</v>
      </c>
      <c r="P13" s="5">
        <v>33586.542176980001</v>
      </c>
      <c r="Q13" s="5">
        <v>34179.894622040003</v>
      </c>
      <c r="R13" s="5">
        <v>34788.465925869998</v>
      </c>
      <c r="S13" s="5">
        <v>35412.713414350001</v>
      </c>
      <c r="T13" s="5">
        <v>36056.825805189997</v>
      </c>
      <c r="U13" s="5">
        <v>36710.029942590001</v>
      </c>
      <c r="V13" s="5">
        <v>37382.539702130001</v>
      </c>
      <c r="W13" s="5">
        <v>38070.413283590002</v>
      </c>
      <c r="X13" s="5">
        <v>38773.896515569999</v>
      </c>
      <c r="Y13" s="5">
        <v>39492.875327180001</v>
      </c>
      <c r="Z13" s="5">
        <v>40228.43761067</v>
      </c>
      <c r="AA13" s="5">
        <v>40980.620435689998</v>
      </c>
      <c r="AB13" s="5">
        <v>41749.558136150001</v>
      </c>
      <c r="AC13" s="5">
        <v>42535.646144240003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5948</v>
      </c>
      <c r="C15" s="5">
        <v>6408.2448185599997</v>
      </c>
      <c r="D15" s="5">
        <v>6914.7960854000003</v>
      </c>
      <c r="E15" s="5">
        <v>7466.74195874</v>
      </c>
      <c r="F15" s="5">
        <v>8039.2563431799999</v>
      </c>
      <c r="G15" s="5">
        <v>8633.1043328300002</v>
      </c>
      <c r="H15" s="5">
        <v>8345.3341884099991</v>
      </c>
      <c r="I15" s="5">
        <v>8067.1563821299997</v>
      </c>
      <c r="J15" s="5">
        <v>7798.2511693899996</v>
      </c>
      <c r="K15" s="5">
        <v>7558.75892277</v>
      </c>
      <c r="L15" s="5">
        <v>7306.8002920500003</v>
      </c>
      <c r="M15" s="5">
        <v>7063.2402823900002</v>
      </c>
      <c r="N15" s="5">
        <v>6827.7989396399998</v>
      </c>
      <c r="O15" s="5">
        <v>6600.2056447599998</v>
      </c>
      <c r="P15" s="5">
        <v>6380.1988652999999</v>
      </c>
      <c r="Q15" s="5">
        <v>6167.5255697900002</v>
      </c>
      <c r="R15" s="5">
        <v>5961.9413841300002</v>
      </c>
      <c r="S15" s="5">
        <v>5763.2101318300001</v>
      </c>
      <c r="T15" s="5">
        <v>5571.1031274400002</v>
      </c>
      <c r="U15" s="5">
        <v>5385.3996923000004</v>
      </c>
      <c r="V15" s="5">
        <v>5205.8863692200002</v>
      </c>
      <c r="W15" s="5">
        <v>5032.3568235800003</v>
      </c>
      <c r="X15" s="5">
        <v>4864.6115961300002</v>
      </c>
      <c r="Y15" s="5">
        <v>4702.4578763099998</v>
      </c>
      <c r="Z15" s="5">
        <v>4545.7092804399999</v>
      </c>
      <c r="AA15" s="5">
        <v>4394.1857227700002</v>
      </c>
      <c r="AB15" s="5">
        <v>4247.7128653399996</v>
      </c>
      <c r="AC15" s="5">
        <v>4106.1224366400002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5685817.25</v>
      </c>
      <c r="C16" s="5">
        <v>6125774.8708098195</v>
      </c>
      <c r="D16" s="5">
        <v>6609989.3397084102</v>
      </c>
      <c r="E16" s="5">
        <v>7136716.9018013403</v>
      </c>
      <c r="F16" s="5">
        <v>7672399.9412594298</v>
      </c>
      <c r="G16" s="5">
        <v>8195341.9791983003</v>
      </c>
      <c r="H16" s="5">
        <v>7851365.5190533996</v>
      </c>
      <c r="I16" s="5">
        <v>7480223.0530194202</v>
      </c>
      <c r="J16" s="5">
        <v>7088326.2997741196</v>
      </c>
      <c r="K16" s="5">
        <v>6716960.3507125601</v>
      </c>
      <c r="L16" s="5">
        <v>6407513.2507198397</v>
      </c>
      <c r="M16" s="5">
        <v>6105686.1303337002</v>
      </c>
      <c r="N16" s="5">
        <v>5854152.6506850701</v>
      </c>
      <c r="O16" s="5">
        <v>5792758.5795654496</v>
      </c>
      <c r="P16" s="5">
        <v>5615610.6338342698</v>
      </c>
      <c r="Q16" s="5">
        <v>5441793.0955984704</v>
      </c>
      <c r="R16" s="5">
        <v>5271282.6463976102</v>
      </c>
      <c r="S16" s="5">
        <v>5085031.8263082001</v>
      </c>
      <c r="T16" s="5">
        <v>4903612.8917548796</v>
      </c>
      <c r="U16" s="5">
        <v>4762985.5310418196</v>
      </c>
      <c r="V16" s="5">
        <v>4614177.2867839905</v>
      </c>
      <c r="W16" s="5">
        <v>4458824.0788517697</v>
      </c>
      <c r="X16" s="5">
        <v>4308206.3459343696</v>
      </c>
      <c r="Y16" s="5">
        <v>4166208.74563201</v>
      </c>
      <c r="Z16" s="5">
        <v>4027848.3782625399</v>
      </c>
      <c r="AA16" s="5">
        <v>3892963.4014100502</v>
      </c>
      <c r="AB16" s="5">
        <v>3762126.0456856298</v>
      </c>
      <c r="AC16" s="5">
        <v>3635667.7395796501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5685817.25</v>
      </c>
      <c r="C17" s="5">
        <v>6125774.8708098195</v>
      </c>
      <c r="D17" s="5">
        <v>6609997.7912875796</v>
      </c>
      <c r="E17" s="5">
        <v>7137614.3628586801</v>
      </c>
      <c r="F17" s="5">
        <v>7684892.8031661501</v>
      </c>
      <c r="G17" s="5">
        <v>8252564.4816191401</v>
      </c>
      <c r="H17" s="5">
        <v>7977478.9988987399</v>
      </c>
      <c r="I17" s="5">
        <v>7711563.0322688296</v>
      </c>
      <c r="J17" s="5">
        <v>7454510.9311964</v>
      </c>
      <c r="K17" s="5">
        <v>7225575.2978580296</v>
      </c>
      <c r="L17" s="5">
        <v>6984722.7879700204</v>
      </c>
      <c r="M17" s="5">
        <v>6751898.6951048803</v>
      </c>
      <c r="N17" s="5">
        <v>6526835.4052700903</v>
      </c>
      <c r="O17" s="5">
        <v>6309274.2280621398</v>
      </c>
      <c r="P17" s="5">
        <v>6098965.1591685005</v>
      </c>
      <c r="Q17" s="5">
        <v>5895666.3113203803</v>
      </c>
      <c r="R17" s="5">
        <v>5699144.0813253</v>
      </c>
      <c r="S17" s="5">
        <v>5509172.7335174996</v>
      </c>
      <c r="T17" s="5">
        <v>5325533.6301268404</v>
      </c>
      <c r="U17" s="5">
        <v>5148015.8447874999</v>
      </c>
      <c r="V17" s="5">
        <v>4976415.3164521595</v>
      </c>
      <c r="W17" s="5">
        <v>4810534.8045127196</v>
      </c>
      <c r="X17" s="5">
        <v>4650183.6441386603</v>
      </c>
      <c r="Y17" s="5">
        <v>4495177.52272454</v>
      </c>
      <c r="Z17" s="5">
        <v>4345337.1131242197</v>
      </c>
      <c r="AA17" s="5">
        <v>4200492.6239505103</v>
      </c>
      <c r="AB17" s="5">
        <v>4060476.2029091599</v>
      </c>
      <c r="AC17" s="5">
        <v>3925126.9962860802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1214.3309073099999</v>
      </c>
      <c r="C18" s="5">
        <v>1308.29350114</v>
      </c>
      <c r="D18" s="5">
        <v>1411.7099200099999</v>
      </c>
      <c r="E18" s="5">
        <v>1524.3940042700001</v>
      </c>
      <c r="F18" s="5">
        <v>1641.27731159</v>
      </c>
      <c r="G18" s="5">
        <v>1762.51604193</v>
      </c>
      <c r="H18" s="5">
        <v>1703.7655072</v>
      </c>
      <c r="I18" s="5">
        <v>1646.9733236300001</v>
      </c>
      <c r="J18" s="5">
        <v>1592.07421284</v>
      </c>
      <c r="K18" s="5">
        <v>1543.17999005</v>
      </c>
      <c r="L18" s="5">
        <v>1491.7406570600001</v>
      </c>
      <c r="M18" s="5">
        <v>1442.0159685000001</v>
      </c>
      <c r="N18" s="5">
        <v>1393.94876955</v>
      </c>
      <c r="O18" s="5">
        <v>1347.4838112</v>
      </c>
      <c r="P18" s="5">
        <v>1302.56769955</v>
      </c>
      <c r="Q18" s="5">
        <v>1259.1487762300001</v>
      </c>
      <c r="R18" s="5">
        <v>1217.17715036</v>
      </c>
      <c r="S18" s="5">
        <v>1176.6046046399999</v>
      </c>
      <c r="T18" s="5">
        <v>1137.3844511499999</v>
      </c>
      <c r="U18" s="5">
        <v>1099.4716366099999</v>
      </c>
      <c r="V18" s="5">
        <v>1062.8225820600001</v>
      </c>
      <c r="W18" s="5">
        <v>1027.3951626600001</v>
      </c>
      <c r="X18" s="5">
        <v>993.14865724000003</v>
      </c>
      <c r="Y18" s="5">
        <v>960.04370200999995</v>
      </c>
      <c r="Z18" s="5">
        <v>928.04224526999997</v>
      </c>
      <c r="AA18" s="5">
        <v>897.10752112</v>
      </c>
      <c r="AB18" s="5">
        <v>867.20393707999995</v>
      </c>
      <c r="AC18" s="5">
        <v>838.29713920999995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15.314437180000001</v>
      </c>
      <c r="D19" s="5">
        <v>16.52499448</v>
      </c>
      <c r="E19" s="5">
        <v>17.844035909999999</v>
      </c>
      <c r="F19" s="5">
        <v>19.212232010000001</v>
      </c>
      <c r="G19" s="5">
        <v>20.631411199999999</v>
      </c>
      <c r="H19" s="5">
        <v>19.943697499999999</v>
      </c>
      <c r="I19" s="5">
        <v>19.278907579999998</v>
      </c>
      <c r="J19" s="5">
        <v>18.636277329999999</v>
      </c>
      <c r="K19" s="5">
        <v>18.063938239999999</v>
      </c>
      <c r="L19" s="5">
        <v>17.461806970000001</v>
      </c>
      <c r="M19" s="5">
        <v>16.879746740000002</v>
      </c>
      <c r="N19" s="5">
        <v>16.317088510000001</v>
      </c>
      <c r="O19" s="5">
        <v>15.773185570000001</v>
      </c>
      <c r="P19" s="5">
        <v>15.2474129</v>
      </c>
      <c r="Q19" s="5">
        <v>14.73916578</v>
      </c>
      <c r="R19" s="5">
        <v>14.2478602</v>
      </c>
      <c r="S19" s="5">
        <v>13.772931829999999</v>
      </c>
      <c r="T19" s="5">
        <v>13.313834079999999</v>
      </c>
      <c r="U19" s="5">
        <v>12.870039609999999</v>
      </c>
      <c r="V19" s="5">
        <v>12.44103829</v>
      </c>
      <c r="W19" s="5">
        <v>12.026337010000001</v>
      </c>
      <c r="X19" s="5">
        <v>11.62545911</v>
      </c>
      <c r="Y19" s="5">
        <v>11.237943810000001</v>
      </c>
      <c r="Z19" s="5">
        <v>10.86334278</v>
      </c>
      <c r="AA19" s="5">
        <v>10.501231560000001</v>
      </c>
      <c r="AB19" s="5">
        <v>10.151190509999999</v>
      </c>
      <c r="AC19" s="5">
        <v>9.8128174900000005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2.8429090000000001E-2</v>
      </c>
      <c r="C20" s="5">
        <v>3.0628869999999999E-2</v>
      </c>
      <c r="D20" s="5">
        <v>3.3049990000000001E-2</v>
      </c>
      <c r="E20" s="5">
        <v>3.5688070000000002E-2</v>
      </c>
      <c r="F20" s="5">
        <v>3.8424460000000001E-2</v>
      </c>
      <c r="G20" s="5">
        <v>4.1262819999999999E-2</v>
      </c>
      <c r="H20" s="5">
        <v>3.9887390000000002E-2</v>
      </c>
      <c r="I20" s="5">
        <v>3.855782E-2</v>
      </c>
      <c r="J20" s="5">
        <v>3.7272550000000002E-2</v>
      </c>
      <c r="K20" s="5">
        <v>3.6127880000000001E-2</v>
      </c>
      <c r="L20" s="5">
        <v>3.4923610000000001E-2</v>
      </c>
      <c r="M20" s="5">
        <v>3.3759490000000003E-2</v>
      </c>
      <c r="N20" s="5">
        <v>3.2634179999999999E-2</v>
      </c>
      <c r="O20" s="5">
        <v>3.1546369999999997E-2</v>
      </c>
      <c r="P20" s="5">
        <v>3.0494830000000001E-2</v>
      </c>
      <c r="Q20" s="5">
        <v>2.9478330000000001E-2</v>
      </c>
      <c r="R20" s="5">
        <v>2.8495719999999999E-2</v>
      </c>
      <c r="S20" s="5">
        <v>2.7545859999999998E-2</v>
      </c>
      <c r="T20" s="5">
        <v>2.6627669999999999E-2</v>
      </c>
      <c r="U20" s="5">
        <v>2.5740079999999999E-2</v>
      </c>
      <c r="V20" s="5">
        <v>2.4882080000000001E-2</v>
      </c>
      <c r="W20" s="5">
        <v>2.4052670000000002E-2</v>
      </c>
      <c r="X20" s="5">
        <v>2.3250920000000001E-2</v>
      </c>
      <c r="Y20" s="5">
        <v>2.2475889999999998E-2</v>
      </c>
      <c r="Z20" s="5">
        <v>2.172669E-2</v>
      </c>
      <c r="AA20" s="5">
        <v>2.1002460000000001E-2</v>
      </c>
      <c r="AB20" s="5">
        <v>2.0302379999999998E-2</v>
      </c>
      <c r="AC20" s="5">
        <v>1.9625630000000002E-2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1214.3309073099999</v>
      </c>
      <c r="C21" s="5">
        <v>1308.29350114</v>
      </c>
      <c r="D21" s="5">
        <v>1411.7099200099999</v>
      </c>
      <c r="E21" s="5">
        <v>1524.3940042700001</v>
      </c>
      <c r="F21" s="5">
        <v>1641.27731159</v>
      </c>
      <c r="G21" s="5">
        <v>1762.51604193</v>
      </c>
      <c r="H21" s="5">
        <v>1703.7655072</v>
      </c>
      <c r="I21" s="5">
        <v>1646.9733236300001</v>
      </c>
      <c r="J21" s="5">
        <v>1592.07421284</v>
      </c>
      <c r="K21" s="5">
        <v>1543.17999005</v>
      </c>
      <c r="L21" s="5">
        <v>1491.7406570600001</v>
      </c>
      <c r="M21" s="5">
        <v>1442.0159685000001</v>
      </c>
      <c r="N21" s="5">
        <v>1393.94876955</v>
      </c>
      <c r="O21" s="5">
        <v>1347.4838112</v>
      </c>
      <c r="P21" s="5">
        <v>1302.56769955</v>
      </c>
      <c r="Q21" s="5">
        <v>1259.1487762300001</v>
      </c>
      <c r="R21" s="5">
        <v>1217.17715036</v>
      </c>
      <c r="S21" s="5">
        <v>1176.6046046399999</v>
      </c>
      <c r="T21" s="5">
        <v>1137.3844511499999</v>
      </c>
      <c r="U21" s="5">
        <v>1099.4716366099999</v>
      </c>
      <c r="V21" s="5">
        <v>1062.8225820600001</v>
      </c>
      <c r="W21" s="5">
        <v>1027.3951626600001</v>
      </c>
      <c r="X21" s="5">
        <v>993.14865724000003</v>
      </c>
      <c r="Y21" s="5">
        <v>960.04370200999995</v>
      </c>
      <c r="Z21" s="5">
        <v>928.04224526999997</v>
      </c>
      <c r="AA21" s="5">
        <v>897.10752112</v>
      </c>
      <c r="AB21" s="5">
        <v>867.20393707999995</v>
      </c>
      <c r="AC21" s="5">
        <v>838.29713920999995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1.11452905</v>
      </c>
      <c r="E23" s="5">
        <v>1.1162553099999999</v>
      </c>
      <c r="F23" s="5">
        <v>1.11379199</v>
      </c>
      <c r="G23" s="5">
        <v>1.1108884699999999</v>
      </c>
      <c r="H23" s="5">
        <v>1.1083662700000001</v>
      </c>
      <c r="I23" s="5">
        <v>1</v>
      </c>
      <c r="J23" s="5">
        <v>1</v>
      </c>
      <c r="K23" s="5">
        <v>1</v>
      </c>
      <c r="L23" s="5">
        <v>1.00271274</v>
      </c>
      <c r="M23" s="5">
        <v>1</v>
      </c>
      <c r="N23" s="5">
        <v>1</v>
      </c>
      <c r="O23" s="5">
        <v>1</v>
      </c>
      <c r="P23" s="5">
        <v>1</v>
      </c>
      <c r="Q23" s="5">
        <v>1.0000000099999999</v>
      </c>
      <c r="R23" s="5">
        <v>1</v>
      </c>
      <c r="S23" s="5">
        <v>1</v>
      </c>
      <c r="T23" s="5">
        <v>1.0000000200000001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0.99999972999999998</v>
      </c>
      <c r="AB23" s="5">
        <v>1.0000000200000001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1.11452905</v>
      </c>
      <c r="D24" s="5">
        <v>1.1162553099999999</v>
      </c>
      <c r="E24" s="5">
        <v>1.1170561999999999</v>
      </c>
      <c r="F24" s="5">
        <v>1.11380199</v>
      </c>
      <c r="G24" s="5">
        <v>1.11089847</v>
      </c>
      <c r="H24" s="5">
        <v>1</v>
      </c>
      <c r="I24" s="5">
        <v>1</v>
      </c>
      <c r="J24" s="5">
        <v>1</v>
      </c>
      <c r="K24" s="5">
        <v>1.00271274</v>
      </c>
      <c r="L24" s="5">
        <v>1</v>
      </c>
      <c r="M24" s="5">
        <v>1</v>
      </c>
      <c r="N24" s="5">
        <v>1</v>
      </c>
      <c r="O24" s="5">
        <v>1</v>
      </c>
      <c r="P24" s="5">
        <v>1.0000000099999999</v>
      </c>
      <c r="Q24" s="5">
        <v>1</v>
      </c>
      <c r="R24" s="5">
        <v>1</v>
      </c>
      <c r="S24" s="5">
        <v>1.0000000200000001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0.99999972999999998</v>
      </c>
      <c r="AA24" s="5">
        <v>1.0000000200000001</v>
      </c>
      <c r="AB24" s="5">
        <v>1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1.11452905</v>
      </c>
      <c r="D25" s="5">
        <v>1.1162553099999999</v>
      </c>
      <c r="E25" s="5">
        <v>1.1170561999999999</v>
      </c>
      <c r="F25" s="5">
        <v>1.11380199</v>
      </c>
      <c r="G25" s="5">
        <v>1.11089847</v>
      </c>
      <c r="H25" s="5">
        <v>1.1083762699999999</v>
      </c>
      <c r="I25" s="5">
        <v>1.1136145399999999</v>
      </c>
      <c r="J25" s="5">
        <v>1.11924899</v>
      </c>
      <c r="K25" s="5">
        <v>1.1255388200000001</v>
      </c>
      <c r="L25" s="5">
        <v>1.1318518799999999</v>
      </c>
      <c r="M25" s="5">
        <v>1.13612202</v>
      </c>
      <c r="N25" s="5">
        <v>1.1406894400000001</v>
      </c>
      <c r="O25" s="5">
        <v>1.14651517</v>
      </c>
      <c r="P25" s="5">
        <v>1.1502192</v>
      </c>
      <c r="Q25" s="5">
        <v>1.1549145000000001</v>
      </c>
      <c r="R25" s="5">
        <v>1.15988976</v>
      </c>
      <c r="S25" s="5">
        <v>1.1651679100000001</v>
      </c>
      <c r="T25" s="5">
        <v>1.17096231</v>
      </c>
      <c r="U25" s="5">
        <v>1.1771051699999999</v>
      </c>
      <c r="V25" s="5">
        <v>1.1832143500000001</v>
      </c>
      <c r="W25" s="5">
        <v>1.19008794</v>
      </c>
      <c r="X25" s="5">
        <v>1.1980725999999999</v>
      </c>
      <c r="Y25" s="5">
        <v>1.2065218499999999</v>
      </c>
      <c r="Z25" s="5">
        <v>1.21602038</v>
      </c>
      <c r="AA25" s="5">
        <v>1.22619586</v>
      </c>
      <c r="AB25" s="5">
        <v>1.2362611999999999</v>
      </c>
      <c r="AC25" s="5">
        <v>1.24695556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2825</v>
      </c>
      <c r="C26" s="5">
        <v>3535.51093502</v>
      </c>
      <c r="D26" s="5">
        <v>4305.9031606500002</v>
      </c>
      <c r="E26" s="5">
        <v>5134.5582041500002</v>
      </c>
      <c r="F26" s="5">
        <v>5986.02586109</v>
      </c>
      <c r="G26" s="5">
        <v>6861.3220620800003</v>
      </c>
      <c r="H26" s="5">
        <v>7762.4749503399999</v>
      </c>
      <c r="I26" s="5">
        <v>8669.8983189600003</v>
      </c>
      <c r="J26" s="5">
        <v>9585.0070993200006</v>
      </c>
      <c r="K26" s="5">
        <v>10343.924680620001</v>
      </c>
      <c r="L26" s="5">
        <v>9930.1677096999993</v>
      </c>
      <c r="M26" s="5">
        <v>9532.9610013799993</v>
      </c>
      <c r="N26" s="5">
        <v>9760.9916150600002</v>
      </c>
      <c r="O26" s="5">
        <v>9370.5524025300001</v>
      </c>
      <c r="P26" s="5">
        <v>8995.7304543099999</v>
      </c>
      <c r="Q26" s="5">
        <v>8635.9014941299993</v>
      </c>
      <c r="R26" s="5">
        <v>8290.4654766399999</v>
      </c>
      <c r="S26" s="5">
        <v>7958.8471690599999</v>
      </c>
      <c r="T26" s="5">
        <v>7640.4933135600004</v>
      </c>
      <c r="U26" s="5">
        <v>7334.8977099100002</v>
      </c>
      <c r="V26" s="5">
        <v>7148.8886741200004</v>
      </c>
      <c r="W26" s="5">
        <v>7184.5163877599998</v>
      </c>
      <c r="X26" s="5">
        <v>7229.4672527800003</v>
      </c>
      <c r="Y26" s="5">
        <v>7496.2140971400004</v>
      </c>
      <c r="Z26" s="5">
        <v>7808.9692669799997</v>
      </c>
      <c r="AA26" s="5">
        <v>7901.0556520600003</v>
      </c>
      <c r="AB26" s="5">
        <v>8016.1337741500001</v>
      </c>
      <c r="AC26" s="5">
        <v>8134.7217968599998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7100189.25</v>
      </c>
      <c r="C27" s="5">
        <v>8885945.7465893291</v>
      </c>
      <c r="D27" s="5">
        <v>10822190.5282689</v>
      </c>
      <c r="E27" s="5">
        <v>12903274.711631401</v>
      </c>
      <c r="F27" s="5">
        <v>15020468.5641151</v>
      </c>
      <c r="G27" s="5">
        <v>17125270.178352699</v>
      </c>
      <c r="H27" s="5">
        <v>19201325.5513056</v>
      </c>
      <c r="I27" s="5">
        <v>21136720.867498301</v>
      </c>
      <c r="J27" s="5">
        <v>22907012.712792601</v>
      </c>
      <c r="K27" s="5">
        <v>24167803.1895868</v>
      </c>
      <c r="L27" s="5">
        <v>22895408.3844749</v>
      </c>
      <c r="M27" s="5">
        <v>21666454.3648431</v>
      </c>
      <c r="N27" s="5">
        <v>22004261.334112499</v>
      </c>
      <c r="O27" s="5">
        <v>21623335.722304702</v>
      </c>
      <c r="P27" s="5">
        <v>20817508.070801701</v>
      </c>
      <c r="Q27" s="5">
        <v>20034028.292140398</v>
      </c>
      <c r="R27" s="5">
        <v>19272455.641959898</v>
      </c>
      <c r="S27" s="5">
        <v>18463282.883502498</v>
      </c>
      <c r="T27" s="5">
        <v>17681777.410478499</v>
      </c>
      <c r="U27" s="5">
        <v>17056303.744621102</v>
      </c>
      <c r="V27" s="5">
        <v>16659718.756970299</v>
      </c>
      <c r="W27" s="5">
        <v>16736937.287842499</v>
      </c>
      <c r="X27" s="5">
        <v>16833877.370162901</v>
      </c>
      <c r="Y27" s="5">
        <v>17461744.650051601</v>
      </c>
      <c r="Z27" s="5">
        <v>18192602.2770149</v>
      </c>
      <c r="AA27" s="5">
        <v>18404189.134218</v>
      </c>
      <c r="AB27" s="5">
        <v>18666925.794339199</v>
      </c>
      <c r="AC27" s="5">
        <v>18937587.443683799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7100189.25</v>
      </c>
      <c r="C28" s="5">
        <v>8885945.7465893291</v>
      </c>
      <c r="D28" s="5">
        <v>10822204.3655983</v>
      </c>
      <c r="E28" s="5">
        <v>12904897.3326104</v>
      </c>
      <c r="F28" s="5">
        <v>15044926.1837625</v>
      </c>
      <c r="G28" s="5">
        <v>17244844.299448099</v>
      </c>
      <c r="H28" s="5">
        <v>19509749.095852401</v>
      </c>
      <c r="I28" s="5">
        <v>21790413.7496797</v>
      </c>
      <c r="J28" s="5">
        <v>24090394.4664637</v>
      </c>
      <c r="K28" s="5">
        <v>25997813.387665398</v>
      </c>
      <c r="L28" s="5">
        <v>24957900.893136099</v>
      </c>
      <c r="M28" s="5">
        <v>23959584.857588898</v>
      </c>
      <c r="N28" s="5">
        <v>24532703.622871</v>
      </c>
      <c r="O28" s="5">
        <v>23551396.614168402</v>
      </c>
      <c r="P28" s="5">
        <v>22609341.121259101</v>
      </c>
      <c r="Q28" s="5">
        <v>21704968.124853201</v>
      </c>
      <c r="R28" s="5">
        <v>20836769.506097801</v>
      </c>
      <c r="S28" s="5">
        <v>20003299.508719198</v>
      </c>
      <c r="T28" s="5">
        <v>19203167.606939901</v>
      </c>
      <c r="U28" s="5">
        <v>18435101.5468257</v>
      </c>
      <c r="V28" s="5">
        <v>17967597.349896502</v>
      </c>
      <c r="W28" s="5">
        <v>18057141.954980802</v>
      </c>
      <c r="X28" s="5">
        <v>18170118.8217321</v>
      </c>
      <c r="Y28" s="5">
        <v>18840544.689644501</v>
      </c>
      <c r="Z28" s="5">
        <v>19626605.183366299</v>
      </c>
      <c r="AA28" s="5">
        <v>19858049.7006655</v>
      </c>
      <c r="AB28" s="5">
        <v>20147280.3008045</v>
      </c>
      <c r="AC28" s="5">
        <v>20445332.479234099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854.46686871999998</v>
      </c>
      <c r="C29" s="5">
        <v>1069.3723745100001</v>
      </c>
      <c r="D29" s="5">
        <v>1302.38994361</v>
      </c>
      <c r="E29" s="5">
        <v>1553.0300428200001</v>
      </c>
      <c r="F29" s="5">
        <v>1810.57018535</v>
      </c>
      <c r="G29" s="5">
        <v>2075.3176558099999</v>
      </c>
      <c r="H29" s="5">
        <v>2347.8858988799998</v>
      </c>
      <c r="I29" s="5">
        <v>2622.3507499900002</v>
      </c>
      <c r="J29" s="5">
        <v>2899.1401779900002</v>
      </c>
      <c r="K29" s="5">
        <v>3128.68705563</v>
      </c>
      <c r="L29" s="5">
        <v>3003.53957833</v>
      </c>
      <c r="M29" s="5">
        <v>2883.3979952200002</v>
      </c>
      <c r="N29" s="5">
        <v>2952.36953662</v>
      </c>
      <c r="O29" s="5">
        <v>2834.2748918900002</v>
      </c>
      <c r="P29" s="5">
        <v>2720.9039409400002</v>
      </c>
      <c r="Q29" s="5">
        <v>2612.06786134</v>
      </c>
      <c r="R29" s="5">
        <v>2507.5851596699999</v>
      </c>
      <c r="S29" s="5">
        <v>2407.2818474999999</v>
      </c>
      <c r="T29" s="5">
        <v>2310.9905830500002</v>
      </c>
      <c r="U29" s="5">
        <v>2218.5582579100001</v>
      </c>
      <c r="V29" s="5">
        <v>2162.2968213200002</v>
      </c>
      <c r="W29" s="5">
        <v>2173.0729986299998</v>
      </c>
      <c r="X29" s="5">
        <v>2186.6691136300001</v>
      </c>
      <c r="Y29" s="5">
        <v>2267.3510041999998</v>
      </c>
      <c r="Z29" s="5">
        <v>2361.9488557499999</v>
      </c>
      <c r="AA29" s="5">
        <v>2389.8018699499999</v>
      </c>
      <c r="AB29" s="5">
        <v>2424.6091062800001</v>
      </c>
      <c r="AC29" s="5">
        <v>2460.4779687400001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17.771891490000002</v>
      </c>
      <c r="D30" s="5">
        <v>21.644408729999999</v>
      </c>
      <c r="E30" s="5">
        <v>25.809794669999999</v>
      </c>
      <c r="F30" s="5">
        <v>30.089852369999999</v>
      </c>
      <c r="G30" s="5">
        <v>34.489688600000001</v>
      </c>
      <c r="H30" s="5">
        <v>39.01949819</v>
      </c>
      <c r="I30" s="5">
        <v>43.580827499999998</v>
      </c>
      <c r="J30" s="5">
        <v>48.180788929999999</v>
      </c>
      <c r="K30" s="5">
        <v>51.995626780000002</v>
      </c>
      <c r="L30" s="5">
        <v>49.915801790000003</v>
      </c>
      <c r="M30" s="5">
        <v>47.919169719999999</v>
      </c>
      <c r="N30" s="5">
        <v>49.06540725</v>
      </c>
      <c r="O30" s="5">
        <v>47.102793230000003</v>
      </c>
      <c r="P30" s="5">
        <v>45.21868224</v>
      </c>
      <c r="Q30" s="5">
        <v>43.409936250000001</v>
      </c>
      <c r="R30" s="5">
        <v>41.673539009999999</v>
      </c>
      <c r="S30" s="5">
        <v>40.006599020000003</v>
      </c>
      <c r="T30" s="5">
        <v>38.406335210000002</v>
      </c>
      <c r="U30" s="5">
        <v>36.870203089999997</v>
      </c>
      <c r="V30" s="5">
        <v>35.935194699999997</v>
      </c>
      <c r="W30" s="5">
        <v>36.114283909999997</v>
      </c>
      <c r="X30" s="5">
        <v>36.340237639999998</v>
      </c>
      <c r="Y30" s="5">
        <v>37.681089380000003</v>
      </c>
      <c r="Z30" s="5">
        <v>39.253210369999998</v>
      </c>
      <c r="AA30" s="5">
        <v>39.716099399999997</v>
      </c>
      <c r="AB30" s="5">
        <v>40.294560599999997</v>
      </c>
      <c r="AC30" s="5">
        <v>40.890664960000002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2.8400760000000001E-2</v>
      </c>
      <c r="C31" s="5">
        <v>3.5543779999999997E-2</v>
      </c>
      <c r="D31" s="5">
        <v>4.3288819999999999E-2</v>
      </c>
      <c r="E31" s="5">
        <v>5.161959E-2</v>
      </c>
      <c r="F31" s="5">
        <v>6.0179700000000003E-2</v>
      </c>
      <c r="G31" s="5">
        <v>6.8979380000000007E-2</v>
      </c>
      <c r="H31" s="5">
        <v>7.8038999999999997E-2</v>
      </c>
      <c r="I31" s="5">
        <v>8.7161649999999993E-2</v>
      </c>
      <c r="J31" s="5">
        <v>9.6361580000000002E-2</v>
      </c>
      <c r="K31" s="5">
        <v>0.10399124999999999</v>
      </c>
      <c r="L31" s="5">
        <v>9.9831600000000006E-2</v>
      </c>
      <c r="M31" s="5">
        <v>9.5838339999999994E-2</v>
      </c>
      <c r="N31" s="5">
        <v>9.8130809999999999E-2</v>
      </c>
      <c r="O31" s="5">
        <v>9.4205590000000006E-2</v>
      </c>
      <c r="P31" s="5">
        <v>9.0437359999999994E-2</v>
      </c>
      <c r="Q31" s="5">
        <v>8.6819869999999993E-2</v>
      </c>
      <c r="R31" s="5">
        <v>8.3347080000000004E-2</v>
      </c>
      <c r="S31" s="5">
        <v>8.0013200000000007E-2</v>
      </c>
      <c r="T31" s="5">
        <v>7.681267E-2</v>
      </c>
      <c r="U31" s="5">
        <v>7.3740410000000006E-2</v>
      </c>
      <c r="V31" s="5">
        <v>7.1870390000000006E-2</v>
      </c>
      <c r="W31" s="5">
        <v>7.2228570000000006E-2</v>
      </c>
      <c r="X31" s="5">
        <v>7.2680480000000006E-2</v>
      </c>
      <c r="Y31" s="5">
        <v>7.5362180000000001E-2</v>
      </c>
      <c r="Z31" s="5">
        <v>7.8506419999999993E-2</v>
      </c>
      <c r="AA31" s="5">
        <v>7.9432199999999994E-2</v>
      </c>
      <c r="AB31" s="5">
        <v>8.058912E-2</v>
      </c>
      <c r="AC31" s="5">
        <v>8.1781329999999999E-2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854.46686871999998</v>
      </c>
      <c r="C32" s="5">
        <v>1069.3723745100001</v>
      </c>
      <c r="D32" s="5">
        <v>1302.38994361</v>
      </c>
      <c r="E32" s="5">
        <v>1553.0300428200001</v>
      </c>
      <c r="F32" s="5">
        <v>1810.57018535</v>
      </c>
      <c r="G32" s="5">
        <v>2075.3176558099999</v>
      </c>
      <c r="H32" s="5">
        <v>2347.8858988799998</v>
      </c>
      <c r="I32" s="5">
        <v>2622.3507499900002</v>
      </c>
      <c r="J32" s="5">
        <v>2899.1401779900002</v>
      </c>
      <c r="K32" s="5">
        <v>3128.68705563</v>
      </c>
      <c r="L32" s="5">
        <v>3003.53957833</v>
      </c>
      <c r="M32" s="5">
        <v>2883.3979952200002</v>
      </c>
      <c r="N32" s="5">
        <v>2952.36953662</v>
      </c>
      <c r="O32" s="5">
        <v>2834.2748918900002</v>
      </c>
      <c r="P32" s="5">
        <v>2720.9039409400002</v>
      </c>
      <c r="Q32" s="5">
        <v>2612.06786134</v>
      </c>
      <c r="R32" s="5">
        <v>2507.5851596699999</v>
      </c>
      <c r="S32" s="5">
        <v>2407.2818474999999</v>
      </c>
      <c r="T32" s="5">
        <v>2310.9905830500002</v>
      </c>
      <c r="U32" s="5">
        <v>2218.5582579100001</v>
      </c>
      <c r="V32" s="5">
        <v>2162.2968213200002</v>
      </c>
      <c r="W32" s="5">
        <v>2173.0729986299998</v>
      </c>
      <c r="X32" s="5">
        <v>2186.6691136300001</v>
      </c>
      <c r="Y32" s="5">
        <v>2267.3510041999998</v>
      </c>
      <c r="Z32" s="5">
        <v>2361.9488557499999</v>
      </c>
      <c r="AA32" s="5">
        <v>2389.8018699499999</v>
      </c>
      <c r="AB32" s="5">
        <v>2424.6091062800001</v>
      </c>
      <c r="AC32" s="5">
        <v>2460.4779687400001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1.2686371400000001</v>
      </c>
      <c r="E34" s="5">
        <v>1.2421215400000001</v>
      </c>
      <c r="F34" s="5">
        <v>1.2143970399999999</v>
      </c>
      <c r="G34" s="5">
        <v>1.19397256</v>
      </c>
      <c r="H34" s="5">
        <v>1.17846717</v>
      </c>
      <c r="I34" s="5">
        <v>1.16342616</v>
      </c>
      <c r="J34" s="5">
        <v>1.15160471</v>
      </c>
      <c r="K34" s="5">
        <v>1.14236392</v>
      </c>
      <c r="L34" s="5">
        <v>1.1241433000000001</v>
      </c>
      <c r="M34" s="5">
        <v>1</v>
      </c>
      <c r="N34" s="5">
        <v>1</v>
      </c>
      <c r="O34" s="5">
        <v>1.0665835699999999</v>
      </c>
      <c r="P34" s="5">
        <v>1.0000000499999999</v>
      </c>
      <c r="Q34" s="5">
        <v>1.0000000200000001</v>
      </c>
      <c r="R34" s="5">
        <v>1.00000003</v>
      </c>
      <c r="S34" s="5">
        <v>1.0000000099999999</v>
      </c>
      <c r="T34" s="5">
        <v>1.00000004</v>
      </c>
      <c r="U34" s="5">
        <v>1</v>
      </c>
      <c r="V34" s="5">
        <v>1.00000329</v>
      </c>
      <c r="W34" s="5">
        <v>1.0152505599999999</v>
      </c>
      <c r="X34" s="5">
        <v>1.0468579899999999</v>
      </c>
      <c r="Y34" s="5">
        <v>1.0481839900000001</v>
      </c>
      <c r="Z34" s="5">
        <v>1.08010121</v>
      </c>
      <c r="AA34" s="5">
        <v>1.0851268199999999</v>
      </c>
      <c r="AB34" s="5">
        <v>1.0539504</v>
      </c>
      <c r="AC34" s="5">
        <v>1.0568384399999999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1.3036544699999999</v>
      </c>
      <c r="D35" s="5">
        <v>1.26864713</v>
      </c>
      <c r="E35" s="5">
        <v>1.2421315399999999</v>
      </c>
      <c r="F35" s="5">
        <v>1.21440704</v>
      </c>
      <c r="G35" s="5">
        <v>1.19398256</v>
      </c>
      <c r="H35" s="5">
        <v>1.1784771700000001</v>
      </c>
      <c r="I35" s="5">
        <v>1.1634361600000001</v>
      </c>
      <c r="J35" s="5">
        <v>1.15161471</v>
      </c>
      <c r="K35" s="5">
        <v>1.1241433000000001</v>
      </c>
      <c r="L35" s="5">
        <v>1</v>
      </c>
      <c r="M35" s="5">
        <v>1</v>
      </c>
      <c r="N35" s="5">
        <v>1.0665835699999999</v>
      </c>
      <c r="O35" s="5">
        <v>1.0000000499999999</v>
      </c>
      <c r="P35" s="5">
        <v>1.0000000200000001</v>
      </c>
      <c r="Q35" s="5">
        <v>1.00000003</v>
      </c>
      <c r="R35" s="5">
        <v>1.0000000099999999</v>
      </c>
      <c r="S35" s="5">
        <v>1.00000004</v>
      </c>
      <c r="T35" s="5">
        <v>1</v>
      </c>
      <c r="U35" s="5">
        <v>1.00000329</v>
      </c>
      <c r="V35" s="5">
        <v>1.0152505599999999</v>
      </c>
      <c r="W35" s="5">
        <v>1.0468579899999999</v>
      </c>
      <c r="X35" s="5">
        <v>1.0481839900000001</v>
      </c>
      <c r="Y35" s="5">
        <v>1.08010121</v>
      </c>
      <c r="Z35" s="5">
        <v>1.0851268199999999</v>
      </c>
      <c r="AA35" s="5">
        <v>1.0539504</v>
      </c>
      <c r="AB35" s="5">
        <v>1.0568384399999999</v>
      </c>
      <c r="AC35" s="5">
        <v>1.0570767400000001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1.3036544699999999</v>
      </c>
      <c r="D36" s="5">
        <v>1.2686471399999999</v>
      </c>
      <c r="E36" s="5">
        <v>1.2421315399999999</v>
      </c>
      <c r="F36" s="5">
        <v>1.21440704</v>
      </c>
      <c r="G36" s="5">
        <v>1.19398256</v>
      </c>
      <c r="H36" s="5">
        <v>1.1784771700000001</v>
      </c>
      <c r="I36" s="5">
        <v>1.1634361600000001</v>
      </c>
      <c r="J36" s="5">
        <v>1.15161471</v>
      </c>
      <c r="K36" s="5">
        <v>1.14237392</v>
      </c>
      <c r="L36" s="5">
        <v>1.1364877499999999</v>
      </c>
      <c r="M36" s="5">
        <v>1.14177471</v>
      </c>
      <c r="N36" s="5">
        <v>1.1474433799999999</v>
      </c>
      <c r="O36" s="5">
        <v>1.1461250199999999</v>
      </c>
      <c r="P36" s="5">
        <v>1.1507191299999999</v>
      </c>
      <c r="Q36" s="5">
        <v>1.1563729599999999</v>
      </c>
      <c r="R36" s="5">
        <v>1.1623839600000001</v>
      </c>
      <c r="S36" s="5">
        <v>1.1687822999999999</v>
      </c>
      <c r="T36" s="5">
        <v>1.1757954100000001</v>
      </c>
      <c r="U36" s="5">
        <v>1.18326088</v>
      </c>
      <c r="V36" s="5">
        <v>1.1907867000000001</v>
      </c>
      <c r="W36" s="5">
        <v>1.1965230899999999</v>
      </c>
      <c r="X36" s="5">
        <v>1.1977636</v>
      </c>
      <c r="Y36" s="5">
        <v>1.1988724399999999</v>
      </c>
      <c r="Z36" s="5">
        <v>1.19524919</v>
      </c>
      <c r="AA36" s="5">
        <v>1.1910644399999999</v>
      </c>
      <c r="AB36" s="5">
        <v>1.1914129899999999</v>
      </c>
      <c r="AC36" s="5">
        <v>1.19139686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4096</v>
      </c>
      <c r="C37" s="5">
        <v>4926.3737975499998</v>
      </c>
      <c r="D37" s="5">
        <v>5834.9570701700004</v>
      </c>
      <c r="E37" s="5">
        <v>6820.9061930099997</v>
      </c>
      <c r="F37" s="5">
        <v>7845.8350834299999</v>
      </c>
      <c r="G37" s="5">
        <v>8911.1818333400006</v>
      </c>
      <c r="H37" s="5">
        <v>10019.522292449999</v>
      </c>
      <c r="I37" s="5">
        <v>11149.500772650001</v>
      </c>
      <c r="J37" s="5">
        <v>12302.71162486</v>
      </c>
      <c r="K37" s="5">
        <v>13483.4898746</v>
      </c>
      <c r="L37" s="5">
        <v>14689.95616229</v>
      </c>
      <c r="M37" s="5">
        <v>15896.23798973</v>
      </c>
      <c r="N37" s="5">
        <v>16589.47226337</v>
      </c>
      <c r="O37" s="5">
        <v>16234.966550339999</v>
      </c>
      <c r="P37" s="5">
        <v>16720.889924349998</v>
      </c>
      <c r="Q37" s="5">
        <v>17217.733744810001</v>
      </c>
      <c r="R37" s="5">
        <v>17727.611734099999</v>
      </c>
      <c r="S37" s="5">
        <v>18429.047367160001</v>
      </c>
      <c r="T37" s="5">
        <v>19148.256728290002</v>
      </c>
      <c r="U37" s="5">
        <v>19522.489619159998</v>
      </c>
      <c r="V37" s="5">
        <v>19978.159152870001</v>
      </c>
      <c r="W37" s="5">
        <v>20480.49470576</v>
      </c>
      <c r="X37" s="5">
        <v>20994.389619090001</v>
      </c>
      <c r="Y37" s="5">
        <v>21389.061012549999</v>
      </c>
      <c r="Z37" s="5">
        <v>21788.270393589999</v>
      </c>
      <c r="AA37" s="5">
        <v>22296.437418810001</v>
      </c>
      <c r="AB37" s="5">
        <v>22812.753895639999</v>
      </c>
      <c r="AC37" s="5">
        <v>23338.403920339999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31697696</v>
      </c>
      <c r="C38" s="5">
        <v>38123705.814705901</v>
      </c>
      <c r="D38" s="5">
        <v>45154897.192206599</v>
      </c>
      <c r="E38" s="5">
        <v>52778277.774621397</v>
      </c>
      <c r="F38" s="5">
        <v>60617824.024668999</v>
      </c>
      <c r="G38" s="5">
        <v>68482752.571061894</v>
      </c>
      <c r="H38" s="5">
        <v>76312255.6382512</v>
      </c>
      <c r="I38" s="5">
        <v>83694189.018420503</v>
      </c>
      <c r="J38" s="5">
        <v>90530128.689085498</v>
      </c>
      <c r="K38" s="5">
        <v>96999705.312070996</v>
      </c>
      <c r="L38" s="5">
        <v>104286618.667813</v>
      </c>
      <c r="M38" s="5">
        <v>111242479.85387699</v>
      </c>
      <c r="N38" s="5">
        <v>115149405.64737099</v>
      </c>
      <c r="O38" s="5">
        <v>115352011.240503</v>
      </c>
      <c r="P38" s="5">
        <v>119142846.32255</v>
      </c>
      <c r="Q38" s="5">
        <v>122985204.02656101</v>
      </c>
      <c r="R38" s="5">
        <v>126889196.24460199</v>
      </c>
      <c r="S38" s="5">
        <v>131636983.06902</v>
      </c>
      <c r="T38" s="5">
        <v>136442615.58709499</v>
      </c>
      <c r="U38" s="5">
        <v>139779130.897405</v>
      </c>
      <c r="V38" s="5">
        <v>143351049.050322</v>
      </c>
      <c r="W38" s="5">
        <v>146904523.015149</v>
      </c>
      <c r="X38" s="5">
        <v>150521103.12044001</v>
      </c>
      <c r="Y38" s="5">
        <v>153409991.56118199</v>
      </c>
      <c r="Z38" s="5">
        <v>156293221.633286</v>
      </c>
      <c r="AA38" s="5">
        <v>159912833.38617399</v>
      </c>
      <c r="AB38" s="5">
        <v>163569315.29594901</v>
      </c>
      <c r="AC38" s="5">
        <v>167289766.02024201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31697696</v>
      </c>
      <c r="C39" s="5">
        <v>38123705.814705901</v>
      </c>
      <c r="D39" s="5">
        <v>45154954.927577801</v>
      </c>
      <c r="E39" s="5">
        <v>52784914.782874301</v>
      </c>
      <c r="F39" s="5">
        <v>60716527.182797298</v>
      </c>
      <c r="G39" s="5">
        <v>68960921.082483396</v>
      </c>
      <c r="H39" s="5">
        <v>77538030.198107302</v>
      </c>
      <c r="I39" s="5">
        <v>86282589.366054803</v>
      </c>
      <c r="J39" s="5">
        <v>95206936.782370001</v>
      </c>
      <c r="K39" s="5">
        <v>104344619.888675</v>
      </c>
      <c r="L39" s="5">
        <v>113681094.89396299</v>
      </c>
      <c r="M39" s="5">
        <v>123016142.41749001</v>
      </c>
      <c r="N39" s="5">
        <v>128380871.241395</v>
      </c>
      <c r="O39" s="5">
        <v>125637459.541675</v>
      </c>
      <c r="P39" s="5">
        <v>129397872.47843</v>
      </c>
      <c r="Q39" s="5">
        <v>133242795.422841</v>
      </c>
      <c r="R39" s="5">
        <v>137188585.82848999</v>
      </c>
      <c r="S39" s="5">
        <v>142616782.474076</v>
      </c>
      <c r="T39" s="5">
        <v>148182524.585765</v>
      </c>
      <c r="U39" s="5">
        <v>151078598.904136</v>
      </c>
      <c r="V39" s="5">
        <v>154604886.588725</v>
      </c>
      <c r="W39" s="5">
        <v>158492308.377123</v>
      </c>
      <c r="X39" s="5">
        <v>162469184.534051</v>
      </c>
      <c r="Y39" s="5">
        <v>165523426.196585</v>
      </c>
      <c r="Z39" s="5">
        <v>168612785.962372</v>
      </c>
      <c r="AA39" s="5">
        <v>172545335.73841301</v>
      </c>
      <c r="AB39" s="5">
        <v>176540951.63744199</v>
      </c>
      <c r="AC39" s="5">
        <v>180608797.01959601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4738.3864057600003</v>
      </c>
      <c r="C40" s="5">
        <v>5698.9899003800001</v>
      </c>
      <c r="D40" s="5">
        <v>6750.0686668600001</v>
      </c>
      <c r="E40" s="5">
        <v>7890.6467724399999</v>
      </c>
      <c r="F40" s="5">
        <v>9076.3179446100003</v>
      </c>
      <c r="G40" s="5">
        <v>10308.74581502</v>
      </c>
      <c r="H40" s="5">
        <v>11590.91021063</v>
      </c>
      <c r="I40" s="5">
        <v>12898.10617483</v>
      </c>
      <c r="J40" s="5">
        <v>14232.17810478</v>
      </c>
      <c r="K40" s="5">
        <v>15598.140899399999</v>
      </c>
      <c r="L40" s="5">
        <v>16993.820454240002</v>
      </c>
      <c r="M40" s="5">
        <v>18389.28661943</v>
      </c>
      <c r="N40" s="5">
        <v>19191.242639510001</v>
      </c>
      <c r="O40" s="5">
        <v>18781.138867189999</v>
      </c>
      <c r="P40" s="5">
        <v>19343.270876390001</v>
      </c>
      <c r="Q40" s="5">
        <v>19918.036014239999</v>
      </c>
      <c r="R40" s="5">
        <v>20507.879503749999</v>
      </c>
      <c r="S40" s="5">
        <v>21319.323123919999</v>
      </c>
      <c r="T40" s="5">
        <v>22151.327972480001</v>
      </c>
      <c r="U40" s="5">
        <v>22584.252787590001</v>
      </c>
      <c r="V40" s="5">
        <v>23111.386167479999</v>
      </c>
      <c r="W40" s="5">
        <v>23692.50432054</v>
      </c>
      <c r="X40" s="5">
        <v>24286.994718810001</v>
      </c>
      <c r="Y40" s="5">
        <v>24743.56346039</v>
      </c>
      <c r="Z40" s="5">
        <v>25205.381894030001</v>
      </c>
      <c r="AA40" s="5">
        <v>25793.246084499999</v>
      </c>
      <c r="AB40" s="5">
        <v>26390.53782641</v>
      </c>
      <c r="AC40" s="5">
        <v>26998.626920949999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57.185558720000003</v>
      </c>
      <c r="D41" s="5">
        <v>67.73243239</v>
      </c>
      <c r="E41" s="5">
        <v>79.177372169999998</v>
      </c>
      <c r="F41" s="5">
        <v>91.074790770000007</v>
      </c>
      <c r="G41" s="5">
        <v>103.44138162</v>
      </c>
      <c r="H41" s="5">
        <v>116.3070453</v>
      </c>
      <c r="I41" s="5">
        <v>129.42388405</v>
      </c>
      <c r="J41" s="5">
        <v>142.81040517</v>
      </c>
      <c r="K41" s="5">
        <v>156.51692983000001</v>
      </c>
      <c r="L41" s="5">
        <v>170.52164234</v>
      </c>
      <c r="M41" s="5">
        <v>184.52421362999999</v>
      </c>
      <c r="N41" s="5">
        <v>192.57130685999999</v>
      </c>
      <c r="O41" s="5">
        <v>188.45618931000001</v>
      </c>
      <c r="P41" s="5">
        <v>194.09680872000001</v>
      </c>
      <c r="Q41" s="5">
        <v>199.86419312999999</v>
      </c>
      <c r="R41" s="5">
        <v>205.78287874</v>
      </c>
      <c r="S41" s="5">
        <v>213.92517371</v>
      </c>
      <c r="T41" s="5">
        <v>222.27378687999999</v>
      </c>
      <c r="U41" s="5">
        <v>226.61789836</v>
      </c>
      <c r="V41" s="5">
        <v>231.90732987999999</v>
      </c>
      <c r="W41" s="5">
        <v>237.73846257</v>
      </c>
      <c r="X41" s="5">
        <v>243.70377680000001</v>
      </c>
      <c r="Y41" s="5">
        <v>248.28513928999999</v>
      </c>
      <c r="Z41" s="5">
        <v>252.91917893999999</v>
      </c>
      <c r="AA41" s="5">
        <v>258.81800361000001</v>
      </c>
      <c r="AB41" s="5">
        <v>264.81142746</v>
      </c>
      <c r="AC41" s="5">
        <v>270.91319553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9.5093090000000005E-2</v>
      </c>
      <c r="C42" s="5">
        <v>0.11437112000000001</v>
      </c>
      <c r="D42" s="5">
        <v>0.13546485999999999</v>
      </c>
      <c r="E42" s="5">
        <v>0.15835473999999999</v>
      </c>
      <c r="F42" s="5">
        <v>0.18214958000000001</v>
      </c>
      <c r="G42" s="5">
        <v>0.20688276</v>
      </c>
      <c r="H42" s="5">
        <v>0.23261409</v>
      </c>
      <c r="I42" s="5">
        <v>0.25884776999999998</v>
      </c>
      <c r="J42" s="5">
        <v>0.28562081</v>
      </c>
      <c r="K42" s="5">
        <v>0.31303386</v>
      </c>
      <c r="L42" s="5">
        <v>0.34104328</v>
      </c>
      <c r="M42" s="5">
        <v>0.36904842999999998</v>
      </c>
      <c r="N42" s="5">
        <v>0.38514261</v>
      </c>
      <c r="O42" s="5">
        <v>0.37691237999999999</v>
      </c>
      <c r="P42" s="5">
        <v>0.38819362000000002</v>
      </c>
      <c r="Q42" s="5">
        <v>0.39972838999999999</v>
      </c>
      <c r="R42" s="5">
        <v>0.41156576</v>
      </c>
      <c r="S42" s="5">
        <v>0.42785034999999999</v>
      </c>
      <c r="T42" s="5">
        <v>0.44454757</v>
      </c>
      <c r="U42" s="5">
        <v>0.45323580000000002</v>
      </c>
      <c r="V42" s="5">
        <v>0.46381465999999999</v>
      </c>
      <c r="W42" s="5">
        <v>0.47547693000000002</v>
      </c>
      <c r="X42" s="5">
        <v>0.48740755000000002</v>
      </c>
      <c r="Y42" s="5">
        <v>0.49657027999999998</v>
      </c>
      <c r="Z42" s="5">
        <v>0.50583836000000004</v>
      </c>
      <c r="AA42" s="5">
        <v>0.51763601000000004</v>
      </c>
      <c r="AB42" s="5">
        <v>0.52962284999999998</v>
      </c>
      <c r="AC42" s="5">
        <v>0.54182638999999999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4417.9226992000004</v>
      </c>
      <c r="C43" s="5">
        <v>5313.5592346000003</v>
      </c>
      <c r="D43" s="5">
        <v>6293.55207255</v>
      </c>
      <c r="E43" s="5">
        <v>7356.9912839799999</v>
      </c>
      <c r="F43" s="5">
        <v>8462.4738547899997</v>
      </c>
      <c r="G43" s="5">
        <v>9611.5509028699998</v>
      </c>
      <c r="H43" s="5">
        <v>10807.000725329999</v>
      </c>
      <c r="I43" s="5">
        <v>12025.78919634</v>
      </c>
      <c r="J43" s="5">
        <v>13269.635973910001</v>
      </c>
      <c r="K43" s="5">
        <v>14543.21679232</v>
      </c>
      <c r="L43" s="5">
        <v>15844.50458486</v>
      </c>
      <c r="M43" s="5">
        <v>17145.593419590001</v>
      </c>
      <c r="N43" s="5">
        <v>17893.31203126</v>
      </c>
      <c r="O43" s="5">
        <v>17510.944151219999</v>
      </c>
      <c r="P43" s="5">
        <v>18035.058385640001</v>
      </c>
      <c r="Q43" s="5">
        <v>18570.951352520002</v>
      </c>
      <c r="R43" s="5">
        <v>19120.90290103</v>
      </c>
      <c r="S43" s="5">
        <v>19877.467453109999</v>
      </c>
      <c r="T43" s="5">
        <v>20653.202648909999</v>
      </c>
      <c r="U43" s="5">
        <v>21056.848152660001</v>
      </c>
      <c r="V43" s="5">
        <v>21548.33076407</v>
      </c>
      <c r="W43" s="5">
        <v>22090.147082840002</v>
      </c>
      <c r="X43" s="5">
        <v>22644.431263170001</v>
      </c>
      <c r="Y43" s="5">
        <v>23070.121621540002</v>
      </c>
      <c r="Z43" s="5">
        <v>23500.70662795</v>
      </c>
      <c r="AA43" s="5">
        <v>24048.812740180001</v>
      </c>
      <c r="AB43" s="5">
        <v>24605.708805359998</v>
      </c>
      <c r="AC43" s="5">
        <v>25172.671983079999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320.46370655999999</v>
      </c>
      <c r="C44" s="5">
        <v>385.43066578999998</v>
      </c>
      <c r="D44" s="5">
        <v>456.51659432000002</v>
      </c>
      <c r="E44" s="5">
        <v>533.65548845000001</v>
      </c>
      <c r="F44" s="5">
        <v>613.84408982000002</v>
      </c>
      <c r="G44" s="5">
        <v>697.19491214000004</v>
      </c>
      <c r="H44" s="5">
        <v>783.90948530000003</v>
      </c>
      <c r="I44" s="5">
        <v>872.31697849</v>
      </c>
      <c r="J44" s="5">
        <v>962.54213087000005</v>
      </c>
      <c r="K44" s="5">
        <v>1054.92410707</v>
      </c>
      <c r="L44" s="5">
        <v>1149.3158693800001</v>
      </c>
      <c r="M44" s="5">
        <v>1243.69319984</v>
      </c>
      <c r="N44" s="5">
        <v>1297.93060825</v>
      </c>
      <c r="O44" s="5">
        <v>1270.1947159700001</v>
      </c>
      <c r="P44" s="5">
        <v>1308.21249076</v>
      </c>
      <c r="Q44" s="5">
        <v>1347.08466172</v>
      </c>
      <c r="R44" s="5">
        <v>1386.97660273</v>
      </c>
      <c r="S44" s="5">
        <v>1441.85567081</v>
      </c>
      <c r="T44" s="5">
        <v>1498.12532356</v>
      </c>
      <c r="U44" s="5">
        <v>1527.40463492</v>
      </c>
      <c r="V44" s="5">
        <v>1563.0554034100001</v>
      </c>
      <c r="W44" s="5">
        <v>1602.3572376899999</v>
      </c>
      <c r="X44" s="5">
        <v>1642.56345564</v>
      </c>
      <c r="Y44" s="5">
        <v>1673.4418388500001</v>
      </c>
      <c r="Z44" s="5">
        <v>1704.67526608</v>
      </c>
      <c r="AA44" s="5">
        <v>1744.4333443200001</v>
      </c>
      <c r="AB44" s="5">
        <v>1784.8290210499999</v>
      </c>
      <c r="AC44" s="5">
        <v>1825.9549378700001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1.2147925399999999</v>
      </c>
      <c r="E45" s="5">
        <v>1.19893648</v>
      </c>
      <c r="F45" s="5">
        <v>1.1797467800000001</v>
      </c>
      <c r="G45" s="5">
        <v>1.1648977</v>
      </c>
      <c r="H45" s="5">
        <v>1.15319653</v>
      </c>
      <c r="I45" s="5">
        <v>1.14130044</v>
      </c>
      <c r="J45" s="5">
        <v>1.1317147299999999</v>
      </c>
      <c r="K45" s="5">
        <v>1.12406988</v>
      </c>
      <c r="L45" s="5">
        <v>1.1175450199999999</v>
      </c>
      <c r="M45" s="5">
        <v>1.10985271</v>
      </c>
      <c r="N45" s="5">
        <v>1.1034228500000001</v>
      </c>
      <c r="O45" s="5">
        <v>1.0703691900000001</v>
      </c>
      <c r="P45" s="5">
        <v>1.0037237800000001</v>
      </c>
      <c r="Q45" s="5">
        <v>1.0563391499999999</v>
      </c>
      <c r="R45" s="5">
        <v>1.05611688</v>
      </c>
      <c r="S45" s="5">
        <v>1.0560138800000001</v>
      </c>
      <c r="T45" s="5">
        <v>1.06622298</v>
      </c>
      <c r="U45" s="5">
        <v>1.0656675499999999</v>
      </c>
      <c r="V45" s="5">
        <v>1.0456861200000001</v>
      </c>
      <c r="W45" s="5">
        <v>1.0495802599999999</v>
      </c>
      <c r="X45" s="5">
        <v>1.0514299899999999</v>
      </c>
      <c r="Y45" s="5">
        <v>1.0513763300000001</v>
      </c>
      <c r="Z45" s="5">
        <v>1.04492195</v>
      </c>
      <c r="AA45" s="5">
        <v>1.0447837799999999</v>
      </c>
      <c r="AB45" s="5">
        <v>1.04956201</v>
      </c>
      <c r="AC45" s="5">
        <v>1.0493916999999999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1.23356716</v>
      </c>
      <c r="D46" s="5">
        <v>1.21480253</v>
      </c>
      <c r="E46" s="5">
        <v>1.19894648</v>
      </c>
      <c r="F46" s="5">
        <v>1.1797567799999999</v>
      </c>
      <c r="G46" s="5">
        <v>1.1649077000000001</v>
      </c>
      <c r="H46" s="5">
        <v>1.1532065300000001</v>
      </c>
      <c r="I46" s="5">
        <v>1.14131044</v>
      </c>
      <c r="J46" s="5">
        <v>1.13172473</v>
      </c>
      <c r="K46" s="5">
        <v>1.12407905</v>
      </c>
      <c r="L46" s="5">
        <v>1.1174126200000001</v>
      </c>
      <c r="M46" s="5">
        <v>1.1098626599999999</v>
      </c>
      <c r="N46" s="5">
        <v>1.0703691900000001</v>
      </c>
      <c r="O46" s="5">
        <v>1.0037237800000001</v>
      </c>
      <c r="P46" s="5">
        <v>1.0563391499999999</v>
      </c>
      <c r="Q46" s="5">
        <v>1.05611688</v>
      </c>
      <c r="R46" s="5">
        <v>1.0560138800000001</v>
      </c>
      <c r="S46" s="5">
        <v>1.06622298</v>
      </c>
      <c r="T46" s="5">
        <v>1.0656675499999999</v>
      </c>
      <c r="U46" s="5">
        <v>1.0456861200000001</v>
      </c>
      <c r="V46" s="5">
        <v>1.0495802599999999</v>
      </c>
      <c r="W46" s="5">
        <v>1.0514299899999999</v>
      </c>
      <c r="X46" s="5">
        <v>1.0513763300000001</v>
      </c>
      <c r="Y46" s="5">
        <v>1.04492195</v>
      </c>
      <c r="Z46" s="5">
        <v>1.0447837799999999</v>
      </c>
      <c r="AA46" s="5">
        <v>1.04956201</v>
      </c>
      <c r="AB46" s="5">
        <v>1.0493916999999999</v>
      </c>
      <c r="AC46" s="5">
        <v>1.04927378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1.23356716</v>
      </c>
      <c r="D47" s="5">
        <v>1.21480254</v>
      </c>
      <c r="E47" s="5">
        <v>1.19894648</v>
      </c>
      <c r="F47" s="5">
        <v>1.1797567799999999</v>
      </c>
      <c r="G47" s="5">
        <v>1.1649077000000001</v>
      </c>
      <c r="H47" s="5">
        <v>1.1532065300000001</v>
      </c>
      <c r="I47" s="5">
        <v>1.14131044</v>
      </c>
      <c r="J47" s="5">
        <v>1.13172473</v>
      </c>
      <c r="K47" s="5">
        <v>1.12407988</v>
      </c>
      <c r="L47" s="5">
        <v>1.11755502</v>
      </c>
      <c r="M47" s="5">
        <v>1.10986271</v>
      </c>
      <c r="N47" s="5">
        <v>1.1034328499999999</v>
      </c>
      <c r="O47" s="5">
        <v>1.1010119199999999</v>
      </c>
      <c r="P47" s="5">
        <v>1.10236435</v>
      </c>
      <c r="Q47" s="5">
        <v>1.1000924599999999</v>
      </c>
      <c r="R47" s="5">
        <v>1.0979612999999999</v>
      </c>
      <c r="S47" s="5">
        <v>1.0959567299999999</v>
      </c>
      <c r="T47" s="5">
        <v>1.0934493999999999</v>
      </c>
      <c r="U47" s="5">
        <v>1.0911149</v>
      </c>
      <c r="V47" s="5">
        <v>1.0900485600000001</v>
      </c>
      <c r="W47" s="5">
        <v>1.08895582</v>
      </c>
      <c r="X47" s="5">
        <v>1.0880747799999999</v>
      </c>
      <c r="Y47" s="5">
        <v>1.0872407900000001</v>
      </c>
      <c r="Z47" s="5">
        <v>1.0870490399999999</v>
      </c>
      <c r="AA47" s="5">
        <v>1.08692941</v>
      </c>
      <c r="AB47" s="5">
        <v>1.0863100999999999</v>
      </c>
      <c r="AC47" s="5">
        <v>1.08574707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14663</v>
      </c>
      <c r="C48" s="5">
        <v>15845.33209335</v>
      </c>
      <c r="D48" s="5">
        <v>16825.266213340001</v>
      </c>
      <c r="E48" s="5">
        <v>16209.75708987</v>
      </c>
      <c r="F48" s="5">
        <v>15570.858382689999</v>
      </c>
      <c r="G48" s="5">
        <v>14948.02404738</v>
      </c>
      <c r="H48" s="5">
        <v>14350.103085590001</v>
      </c>
      <c r="I48" s="5">
        <v>13776.098962259999</v>
      </c>
      <c r="J48" s="5">
        <v>13326.009547199999</v>
      </c>
      <c r="K48" s="5">
        <v>12977.56699951</v>
      </c>
      <c r="L48" s="5">
        <v>12690.55388838</v>
      </c>
      <c r="M48" s="5">
        <v>12430.799093649999</v>
      </c>
      <c r="N48" s="5">
        <v>12465.273850920001</v>
      </c>
      <c r="O48" s="5">
        <v>13269.88462402</v>
      </c>
      <c r="P48" s="5">
        <v>13527.950508600001</v>
      </c>
      <c r="Q48" s="5">
        <v>13789.501981699999</v>
      </c>
      <c r="R48" s="5">
        <v>14055.12772871</v>
      </c>
      <c r="S48" s="5">
        <v>14210.32149165</v>
      </c>
      <c r="T48" s="5">
        <v>14364.28310008</v>
      </c>
      <c r="U48" s="5">
        <v>14757.9408609</v>
      </c>
      <c r="V48" s="5">
        <v>15098.36355718</v>
      </c>
      <c r="W48" s="5">
        <v>15398.84620792</v>
      </c>
      <c r="X48" s="5">
        <v>15702.967604400001</v>
      </c>
      <c r="Y48" s="5">
        <v>16077.346695550001</v>
      </c>
      <c r="Z48" s="5">
        <v>16456.764731200001</v>
      </c>
      <c r="AA48" s="5">
        <v>16797.709878680002</v>
      </c>
      <c r="AB48" s="5">
        <v>17144.181464230001</v>
      </c>
      <c r="AC48" s="5">
        <v>17497.491647639999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57983527.25</v>
      </c>
      <c r="C49" s="5">
        <v>63125771.769631699</v>
      </c>
      <c r="D49" s="5">
        <v>65113009.088452503</v>
      </c>
      <c r="E49" s="5">
        <v>57540992.1612918</v>
      </c>
      <c r="F49" s="5">
        <v>49760924.901409999</v>
      </c>
      <c r="G49" s="5">
        <v>42034856.0913525</v>
      </c>
      <c r="H49" s="5">
        <v>35295210.007283002</v>
      </c>
      <c r="I49" s="5">
        <v>29227396.913231701</v>
      </c>
      <c r="J49" s="5">
        <v>23949003.228316899</v>
      </c>
      <c r="K49" s="5">
        <v>19584663.0296118</v>
      </c>
      <c r="L49" s="5">
        <v>16934145.149459299</v>
      </c>
      <c r="M49" s="5">
        <v>14624664.7044577</v>
      </c>
      <c r="N49" s="5">
        <v>13809425.338512899</v>
      </c>
      <c r="O49" s="5">
        <v>17290693.778018199</v>
      </c>
      <c r="P49" s="5">
        <v>17789148.556832898</v>
      </c>
      <c r="Q49" s="5">
        <v>18276564.657500699</v>
      </c>
      <c r="R49" s="5">
        <v>18744581.556376599</v>
      </c>
      <c r="S49" s="5">
        <v>18500942.848391801</v>
      </c>
      <c r="T49" s="5">
        <v>18237133.7665384</v>
      </c>
      <c r="U49" s="5">
        <v>19317196.492016699</v>
      </c>
      <c r="V49" s="5">
        <v>20014158.120409701</v>
      </c>
      <c r="W49" s="5">
        <v>20336775.113032401</v>
      </c>
      <c r="X49" s="5">
        <v>20647788.064335801</v>
      </c>
      <c r="Y49" s="5">
        <v>21224423.658125799</v>
      </c>
      <c r="Z49" s="5">
        <v>21779117.914827</v>
      </c>
      <c r="AA49" s="5">
        <v>22193834.301756602</v>
      </c>
      <c r="AB49" s="5">
        <v>22598703.7081558</v>
      </c>
      <c r="AC49" s="5">
        <v>23011165.273606699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57983527.25</v>
      </c>
      <c r="C50" s="5">
        <v>63125771.769631699</v>
      </c>
      <c r="D50" s="5">
        <v>65113009.088452503</v>
      </c>
      <c r="E50" s="5">
        <v>57540992.1612918</v>
      </c>
      <c r="F50" s="5">
        <v>49760924.901409999</v>
      </c>
      <c r="G50" s="5">
        <v>42034856.0913525</v>
      </c>
      <c r="H50" s="5">
        <v>35295210.007283002</v>
      </c>
      <c r="I50" s="5">
        <v>29227396.913231701</v>
      </c>
      <c r="J50" s="5">
        <v>23949003.228316899</v>
      </c>
      <c r="K50" s="5">
        <v>19584663.0296118</v>
      </c>
      <c r="L50" s="5">
        <v>16934145.149459299</v>
      </c>
      <c r="M50" s="5">
        <v>14624664.7044577</v>
      </c>
      <c r="N50" s="5">
        <v>13809425.338512899</v>
      </c>
      <c r="O50" s="5">
        <v>17290693.778018199</v>
      </c>
      <c r="P50" s="5">
        <v>17789148.556832898</v>
      </c>
      <c r="Q50" s="5">
        <v>18276564.657500699</v>
      </c>
      <c r="R50" s="5">
        <v>18744581.556376599</v>
      </c>
      <c r="S50" s="5">
        <v>18500942.848391801</v>
      </c>
      <c r="T50" s="5">
        <v>18237133.7665384</v>
      </c>
      <c r="U50" s="5">
        <v>19317196.492016699</v>
      </c>
      <c r="V50" s="5">
        <v>20014158.120409701</v>
      </c>
      <c r="W50" s="5">
        <v>20336775.113032401</v>
      </c>
      <c r="X50" s="5">
        <v>20647788.064335801</v>
      </c>
      <c r="Y50" s="5">
        <v>21224423.658125799</v>
      </c>
      <c r="Z50" s="5">
        <v>21779117.914827</v>
      </c>
      <c r="AA50" s="5">
        <v>22193834.301756602</v>
      </c>
      <c r="AB50" s="5">
        <v>22598703.7081558</v>
      </c>
      <c r="AC50" s="5">
        <v>23011165.273606699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4195.4596861700002</v>
      </c>
      <c r="C51" s="5">
        <v>4545.1455159099996</v>
      </c>
      <c r="D51" s="5">
        <v>4779.4668282299999</v>
      </c>
      <c r="E51" s="5">
        <v>4477.9857116900002</v>
      </c>
      <c r="F51" s="5">
        <v>4166.9926137599996</v>
      </c>
      <c r="G51" s="5">
        <v>3860.3634929499999</v>
      </c>
      <c r="H51" s="5">
        <v>3582.5276083399999</v>
      </c>
      <c r="I51" s="5">
        <v>3325.6199895</v>
      </c>
      <c r="J51" s="5">
        <v>3111.47313854</v>
      </c>
      <c r="K51" s="5">
        <v>2938.9052986900001</v>
      </c>
      <c r="L51" s="5">
        <v>2819.8040773399998</v>
      </c>
      <c r="M51" s="5">
        <v>2714.1933813199998</v>
      </c>
      <c r="N51" s="5">
        <v>2700.83926393</v>
      </c>
      <c r="O51" s="5">
        <v>2938.3669711900002</v>
      </c>
      <c r="P51" s="5">
        <v>2999.4683594500002</v>
      </c>
      <c r="Q51" s="5">
        <v>3060.9614039200001</v>
      </c>
      <c r="R51" s="5">
        <v>3122.75374491</v>
      </c>
      <c r="S51" s="5">
        <v>3146.2395913099999</v>
      </c>
      <c r="T51" s="5">
        <v>3168.9996173</v>
      </c>
      <c r="U51" s="5">
        <v>3270.0056082400001</v>
      </c>
      <c r="V51" s="5">
        <v>3351.5685425900001</v>
      </c>
      <c r="W51" s="5">
        <v>3416.4233184999998</v>
      </c>
      <c r="X51" s="5">
        <v>3481.6850001600001</v>
      </c>
      <c r="Y51" s="5">
        <v>3566.7514012199999</v>
      </c>
      <c r="Z51" s="5">
        <v>3652.2380088899999</v>
      </c>
      <c r="AA51" s="5">
        <v>3727.01323594</v>
      </c>
      <c r="AB51" s="5">
        <v>3802.5962191899998</v>
      </c>
      <c r="AC51" s="5">
        <v>3879.6613089699999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15465.814083560001</v>
      </c>
      <c r="D52" s="5">
        <v>15952.687226669999</v>
      </c>
      <c r="E52" s="5">
        <v>14097.543079520001</v>
      </c>
      <c r="F52" s="5">
        <v>12191.42660085</v>
      </c>
      <c r="G52" s="5">
        <v>10298.53974238</v>
      </c>
      <c r="H52" s="5">
        <v>8647.3264517799998</v>
      </c>
      <c r="I52" s="5">
        <v>7160.7122437400003</v>
      </c>
      <c r="J52" s="5">
        <v>5867.5057909400002</v>
      </c>
      <c r="K52" s="5">
        <v>4798.2424422499998</v>
      </c>
      <c r="L52" s="5">
        <v>4148.8655616200003</v>
      </c>
      <c r="M52" s="5">
        <v>3583.0428525900002</v>
      </c>
      <c r="N52" s="5">
        <v>3383.3092079399999</v>
      </c>
      <c r="O52" s="5">
        <v>4236.2199756099999</v>
      </c>
      <c r="P52" s="5">
        <v>4358.3413964199999</v>
      </c>
      <c r="Q52" s="5">
        <v>4477.7583410899997</v>
      </c>
      <c r="R52" s="5">
        <v>4592.42248131</v>
      </c>
      <c r="S52" s="5">
        <v>4532.7309978599997</v>
      </c>
      <c r="T52" s="5">
        <v>4468.0977727999998</v>
      </c>
      <c r="U52" s="5">
        <v>4732.7131405399996</v>
      </c>
      <c r="V52" s="5">
        <v>4903.4687395000001</v>
      </c>
      <c r="W52" s="5">
        <v>4982.5099026899998</v>
      </c>
      <c r="X52" s="5">
        <v>5058.7080757599997</v>
      </c>
      <c r="Y52" s="5">
        <v>5199.9837962399997</v>
      </c>
      <c r="Z52" s="5">
        <v>5335.8838891300002</v>
      </c>
      <c r="AA52" s="5">
        <v>5437.4894039299998</v>
      </c>
      <c r="AB52" s="5">
        <v>5536.6824084999998</v>
      </c>
      <c r="AC52" s="5">
        <v>5637.7354920300004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28.41192835</v>
      </c>
      <c r="C53" s="5">
        <v>30.93162817</v>
      </c>
      <c r="D53" s="5">
        <v>31.90537445</v>
      </c>
      <c r="E53" s="5">
        <v>28.195086159999999</v>
      </c>
      <c r="F53" s="5">
        <v>24.3828532</v>
      </c>
      <c r="G53" s="5">
        <v>20.597079480000001</v>
      </c>
      <c r="H53" s="5">
        <v>17.294652899999999</v>
      </c>
      <c r="I53" s="5">
        <v>14.32142449</v>
      </c>
      <c r="J53" s="5">
        <v>11.73501158</v>
      </c>
      <c r="K53" s="5">
        <v>9.5964848800000002</v>
      </c>
      <c r="L53" s="5">
        <v>8.2977311199999999</v>
      </c>
      <c r="M53" s="5">
        <v>7.1660857099999999</v>
      </c>
      <c r="N53" s="5">
        <v>6.7666184200000004</v>
      </c>
      <c r="O53" s="5">
        <v>8.4724399500000001</v>
      </c>
      <c r="P53" s="5">
        <v>8.7166827900000001</v>
      </c>
      <c r="Q53" s="5">
        <v>8.9555166800000006</v>
      </c>
      <c r="R53" s="5">
        <v>9.1848449599999995</v>
      </c>
      <c r="S53" s="5">
        <v>9.0654620000000001</v>
      </c>
      <c r="T53" s="5">
        <v>8.9361955500000008</v>
      </c>
      <c r="U53" s="5">
        <v>9.4654262800000009</v>
      </c>
      <c r="V53" s="5">
        <v>9.8069374800000002</v>
      </c>
      <c r="W53" s="5">
        <v>9.9650198099999994</v>
      </c>
      <c r="X53" s="5">
        <v>10.11741615</v>
      </c>
      <c r="Y53" s="5">
        <v>10.399967589999999</v>
      </c>
      <c r="Z53" s="5">
        <v>10.67176778</v>
      </c>
      <c r="AA53" s="5">
        <v>10.87497881</v>
      </c>
      <c r="AB53" s="5">
        <v>11.07336482</v>
      </c>
      <c r="AC53" s="5">
        <v>11.27547098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2780.6616212700001</v>
      </c>
      <c r="C54" s="5">
        <v>3004.8766847299999</v>
      </c>
      <c r="D54" s="5">
        <v>3190.70940647</v>
      </c>
      <c r="E54" s="5">
        <v>3073.9855029599998</v>
      </c>
      <c r="F54" s="5">
        <v>2952.8260461599998</v>
      </c>
      <c r="G54" s="5">
        <v>2834.71300432</v>
      </c>
      <c r="H54" s="5">
        <v>2721.3244841599999</v>
      </c>
      <c r="I54" s="5">
        <v>2612.4715048200001</v>
      </c>
      <c r="J54" s="5">
        <v>2527.1174597600002</v>
      </c>
      <c r="K54" s="5">
        <v>2461.03952076</v>
      </c>
      <c r="L54" s="5">
        <v>2406.6109356900001</v>
      </c>
      <c r="M54" s="5">
        <v>2357.3515625300001</v>
      </c>
      <c r="N54" s="5">
        <v>2363.8892856699999</v>
      </c>
      <c r="O54" s="5">
        <v>2516.4740430100001</v>
      </c>
      <c r="P54" s="5">
        <v>2565.4131346700001</v>
      </c>
      <c r="Q54" s="5">
        <v>2615.0132262799998</v>
      </c>
      <c r="R54" s="5">
        <v>2665.38595493</v>
      </c>
      <c r="S54" s="5">
        <v>2694.8165858100001</v>
      </c>
      <c r="T54" s="5">
        <v>2724.0135533900002</v>
      </c>
      <c r="U54" s="5">
        <v>2798.6660138299999</v>
      </c>
      <c r="V54" s="5">
        <v>2863.2230844599999</v>
      </c>
      <c r="W54" s="5">
        <v>2920.2060057399999</v>
      </c>
      <c r="X54" s="5">
        <v>2977.8789713900001</v>
      </c>
      <c r="Y54" s="5">
        <v>3048.8754639600002</v>
      </c>
      <c r="Z54" s="5">
        <v>3120.8275317600001</v>
      </c>
      <c r="AA54" s="5">
        <v>3185.4836789800001</v>
      </c>
      <c r="AB54" s="5">
        <v>3251.1878487099998</v>
      </c>
      <c r="AC54" s="5">
        <v>3318.1888762899998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1414.7980649000001</v>
      </c>
      <c r="C55" s="5">
        <v>1540.26883118</v>
      </c>
      <c r="D55" s="5">
        <v>1588.7574217599999</v>
      </c>
      <c r="E55" s="5">
        <v>1404.0002087400001</v>
      </c>
      <c r="F55" s="5">
        <v>1214.1665675900001</v>
      </c>
      <c r="G55" s="5">
        <v>1025.6504886299999</v>
      </c>
      <c r="H55" s="5">
        <v>861.20312418000003</v>
      </c>
      <c r="I55" s="5">
        <v>713.14848468000002</v>
      </c>
      <c r="J55" s="5">
        <v>584.35567877000005</v>
      </c>
      <c r="K55" s="5">
        <v>477.86577792000003</v>
      </c>
      <c r="L55" s="5">
        <v>413.19314164999997</v>
      </c>
      <c r="M55" s="5">
        <v>356.84181878999999</v>
      </c>
      <c r="N55" s="5">
        <v>336.94997826000002</v>
      </c>
      <c r="O55" s="5">
        <v>421.89292818000001</v>
      </c>
      <c r="P55" s="5">
        <v>434.05522479000001</v>
      </c>
      <c r="Q55" s="5">
        <v>445.94817763999998</v>
      </c>
      <c r="R55" s="5">
        <v>457.36778998</v>
      </c>
      <c r="S55" s="5">
        <v>451.42300549999999</v>
      </c>
      <c r="T55" s="5">
        <v>444.98606389999998</v>
      </c>
      <c r="U55" s="5">
        <v>471.33959441000002</v>
      </c>
      <c r="V55" s="5">
        <v>488.34545814000001</v>
      </c>
      <c r="W55" s="5">
        <v>496.21731276000003</v>
      </c>
      <c r="X55" s="5">
        <v>503.80602877000001</v>
      </c>
      <c r="Y55" s="5">
        <v>517.87593726</v>
      </c>
      <c r="Z55" s="5">
        <v>531.41047712</v>
      </c>
      <c r="AA55" s="5">
        <v>541.52955696000004</v>
      </c>
      <c r="AB55" s="5">
        <v>551.40837048000003</v>
      </c>
      <c r="AC55" s="5">
        <v>561.47243268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1.1256601100000001</v>
      </c>
      <c r="E56" s="5">
        <v>1.1060871999999999</v>
      </c>
      <c r="F56" s="5">
        <v>1.00355997</v>
      </c>
      <c r="G56" s="5">
        <v>1.0006099399999999</v>
      </c>
      <c r="H56" s="5">
        <v>1</v>
      </c>
      <c r="I56" s="5">
        <v>1</v>
      </c>
      <c r="J56" s="5">
        <v>1</v>
      </c>
      <c r="K56" s="5">
        <v>1.00763358</v>
      </c>
      <c r="L56" s="5">
        <v>1.01442963</v>
      </c>
      <c r="M56" s="5">
        <v>1.01862907</v>
      </c>
      <c r="N56" s="5">
        <v>1.0203454599999999</v>
      </c>
      <c r="O56" s="5">
        <v>1.04455556</v>
      </c>
      <c r="P56" s="5">
        <v>1.1089043599999999</v>
      </c>
      <c r="Q56" s="5">
        <v>1.06192446</v>
      </c>
      <c r="R56" s="5">
        <v>1.06180641</v>
      </c>
      <c r="S56" s="5">
        <v>1.0617321799999999</v>
      </c>
      <c r="T56" s="5">
        <v>1.05316853</v>
      </c>
      <c r="U56" s="5">
        <v>1.0529526</v>
      </c>
      <c r="V56" s="5">
        <v>1.0702138699999999</v>
      </c>
      <c r="W56" s="5">
        <v>1.0656948799999999</v>
      </c>
      <c r="X56" s="5">
        <v>1.0623975699999999</v>
      </c>
      <c r="Y56" s="5">
        <v>1.0622391900000001</v>
      </c>
      <c r="Z56" s="5">
        <v>1.06650135</v>
      </c>
      <c r="AA56" s="5">
        <v>1.06624952</v>
      </c>
      <c r="AB56" s="5">
        <v>1.0632475299999999</v>
      </c>
      <c r="AC56" s="5">
        <v>1.0631522099999999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1.1256601100000001</v>
      </c>
      <c r="D57" s="5">
        <v>1.1060871999999999</v>
      </c>
      <c r="E57" s="5">
        <v>1.00355997</v>
      </c>
      <c r="F57" s="5">
        <v>1.0006099399999999</v>
      </c>
      <c r="G57" s="5">
        <v>1</v>
      </c>
      <c r="H57" s="5">
        <v>1</v>
      </c>
      <c r="I57" s="5">
        <v>1</v>
      </c>
      <c r="J57" s="5">
        <v>1.00763358</v>
      </c>
      <c r="K57" s="5">
        <v>1.01442963</v>
      </c>
      <c r="L57" s="5">
        <v>1.01862907</v>
      </c>
      <c r="M57" s="5">
        <v>1.0203454599999999</v>
      </c>
      <c r="N57" s="5">
        <v>1.04455556</v>
      </c>
      <c r="O57" s="5">
        <v>1.1089043599999999</v>
      </c>
      <c r="P57" s="5">
        <v>1.06192446</v>
      </c>
      <c r="Q57" s="5">
        <v>1.06180641</v>
      </c>
      <c r="R57" s="5">
        <v>1.0617321799999999</v>
      </c>
      <c r="S57" s="5">
        <v>1.05316853</v>
      </c>
      <c r="T57" s="5">
        <v>1.0529526</v>
      </c>
      <c r="U57" s="5">
        <v>1.0702138699999999</v>
      </c>
      <c r="V57" s="5">
        <v>1.0656948799999999</v>
      </c>
      <c r="W57" s="5">
        <v>1.0623975699999999</v>
      </c>
      <c r="X57" s="5">
        <v>1.0622391900000001</v>
      </c>
      <c r="Y57" s="5">
        <v>1.06650135</v>
      </c>
      <c r="Z57" s="5">
        <v>1.06624952</v>
      </c>
      <c r="AA57" s="5">
        <v>1.0632475299999999</v>
      </c>
      <c r="AB57" s="5">
        <v>1.0631522099999999</v>
      </c>
      <c r="AC57" s="5">
        <v>1.0631335099999999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1.1256601100000001</v>
      </c>
      <c r="D58" s="5">
        <v>1.1272655199999999</v>
      </c>
      <c r="E58" s="5">
        <v>1.12991029</v>
      </c>
      <c r="F58" s="5">
        <v>1.13905959</v>
      </c>
      <c r="G58" s="5">
        <v>1.1493175799999999</v>
      </c>
      <c r="H58" s="5">
        <v>1.1606424900000001</v>
      </c>
      <c r="I58" s="5">
        <v>1.1700132700000001</v>
      </c>
      <c r="J58" s="5">
        <v>1.1801467000000001</v>
      </c>
      <c r="K58" s="5">
        <v>1.1901794000000001</v>
      </c>
      <c r="L58" s="5">
        <v>1.19951393</v>
      </c>
      <c r="M58" s="5">
        <v>1.2042293900000001</v>
      </c>
      <c r="N58" s="5">
        <v>1.2089608700000001</v>
      </c>
      <c r="O58" s="5">
        <v>1.2109497899999999</v>
      </c>
      <c r="P58" s="5">
        <v>1.1984690899999999</v>
      </c>
      <c r="Q58" s="5">
        <v>1.19533092</v>
      </c>
      <c r="R58" s="5">
        <v>1.19240346</v>
      </c>
      <c r="S58" s="5">
        <v>1.1896763100000001</v>
      </c>
      <c r="T58" s="5">
        <v>1.1887045300000001</v>
      </c>
      <c r="U58" s="5">
        <v>1.18789795</v>
      </c>
      <c r="V58" s="5">
        <v>1.18411496</v>
      </c>
      <c r="W58" s="5">
        <v>1.1815979999999999</v>
      </c>
      <c r="X58" s="5">
        <v>1.1803533399999999</v>
      </c>
      <c r="Y58" s="5">
        <v>1.1792186099999999</v>
      </c>
      <c r="Z58" s="5">
        <v>1.17798267</v>
      </c>
      <c r="AA58" s="5">
        <v>1.17694042</v>
      </c>
      <c r="AB58" s="5">
        <v>1.1758850999999999</v>
      </c>
      <c r="AC58" s="5">
        <v>1.17494476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4190</v>
      </c>
      <c r="C59" s="5">
        <v>4085.25</v>
      </c>
      <c r="D59" s="5">
        <v>3983.1187500000001</v>
      </c>
      <c r="E59" s="5">
        <v>3883.5407812499998</v>
      </c>
      <c r="F59" s="5">
        <v>3786.45226172</v>
      </c>
      <c r="G59" s="5">
        <v>3691.7909551799999</v>
      </c>
      <c r="H59" s="5">
        <v>3599.4961813</v>
      </c>
      <c r="I59" s="5">
        <v>3509.5087767599998</v>
      </c>
      <c r="J59" s="5">
        <v>3421.77105734</v>
      </c>
      <c r="K59" s="5">
        <v>3336.2267809099999</v>
      </c>
      <c r="L59" s="5">
        <v>3252.8211113900002</v>
      </c>
      <c r="M59" s="5">
        <v>3171.5005836</v>
      </c>
      <c r="N59" s="5">
        <v>3092.2130690099998</v>
      </c>
      <c r="O59" s="5">
        <v>3014.90774229</v>
      </c>
      <c r="P59" s="5">
        <v>2939.5350487300002</v>
      </c>
      <c r="Q59" s="5">
        <v>2866.04667251</v>
      </c>
      <c r="R59" s="5">
        <v>2794.3955056999998</v>
      </c>
      <c r="S59" s="5">
        <v>2724.5356180600002</v>
      </c>
      <c r="T59" s="5">
        <v>2656.4222276099999</v>
      </c>
      <c r="U59" s="5">
        <v>2590.01167192</v>
      </c>
      <c r="V59" s="5">
        <v>2525.26138012</v>
      </c>
      <c r="W59" s="5">
        <v>2462.1298456200002</v>
      </c>
      <c r="X59" s="5">
        <v>2400.57659947</v>
      </c>
      <c r="Y59" s="5">
        <v>2340.5621844900002</v>
      </c>
      <c r="Z59" s="5">
        <v>2282.04812988</v>
      </c>
      <c r="AA59" s="5">
        <v>2224.99692663</v>
      </c>
      <c r="AB59" s="5">
        <v>2169.3720034600001</v>
      </c>
      <c r="AC59" s="5">
        <v>2115.1377033799999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20069844.5</v>
      </c>
      <c r="C60" s="5">
        <v>8831910.4525445998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20069844.5</v>
      </c>
      <c r="C61" s="5">
        <v>8831910.4525445998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2975.2003599300001</v>
      </c>
      <c r="C62" s="5">
        <v>2650.8818958100001</v>
      </c>
      <c r="D62" s="5">
        <v>2384.14314496</v>
      </c>
      <c r="E62" s="5">
        <v>2324.53956634</v>
      </c>
      <c r="F62" s="5">
        <v>2266.42607718</v>
      </c>
      <c r="G62" s="5">
        <v>2209.7654252500001</v>
      </c>
      <c r="H62" s="5">
        <v>2154.5212896200001</v>
      </c>
      <c r="I62" s="5">
        <v>2100.6582573800001</v>
      </c>
      <c r="J62" s="5">
        <v>2048.1418009399999</v>
      </c>
      <c r="K62" s="5">
        <v>1996.9382559200001</v>
      </c>
      <c r="L62" s="5">
        <v>1947.01479952</v>
      </c>
      <c r="M62" s="5">
        <v>1898.33942953</v>
      </c>
      <c r="N62" s="5">
        <v>1850.8809437899999</v>
      </c>
      <c r="O62" s="5">
        <v>1804.6089202000001</v>
      </c>
      <c r="P62" s="5">
        <v>1759.4936971899999</v>
      </c>
      <c r="Q62" s="5">
        <v>1715.50635476</v>
      </c>
      <c r="R62" s="5">
        <v>1672.6186958999999</v>
      </c>
      <c r="S62" s="5">
        <v>1630.8032284999999</v>
      </c>
      <c r="T62" s="5">
        <v>1590.0331477899999</v>
      </c>
      <c r="U62" s="5">
        <v>1550.2823190900001</v>
      </c>
      <c r="V62" s="5">
        <v>1511.52526111</v>
      </c>
      <c r="W62" s="5">
        <v>1473.73712959</v>
      </c>
      <c r="X62" s="5">
        <v>1436.8937013499999</v>
      </c>
      <c r="Y62" s="5">
        <v>1400.9713588100001</v>
      </c>
      <c r="Z62" s="5">
        <v>1365.9470748399999</v>
      </c>
      <c r="AA62" s="5">
        <v>1331.79839797</v>
      </c>
      <c r="AB62" s="5">
        <v>1298.50343802</v>
      </c>
      <c r="AC62" s="5">
        <v>1266.04085207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3621.0832855399999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16.457272490000001</v>
      </c>
      <c r="C64" s="5">
        <v>7.2421665700000002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2507.97437997</v>
      </c>
      <c r="C65" s="5">
        <v>2445.2750204700001</v>
      </c>
      <c r="D65" s="5">
        <v>2384.14314496</v>
      </c>
      <c r="E65" s="5">
        <v>2324.53956634</v>
      </c>
      <c r="F65" s="5">
        <v>2266.42607718</v>
      </c>
      <c r="G65" s="5">
        <v>2209.7654252500001</v>
      </c>
      <c r="H65" s="5">
        <v>2154.5212896200001</v>
      </c>
      <c r="I65" s="5">
        <v>2100.6582573800001</v>
      </c>
      <c r="J65" s="5">
        <v>2048.1418009399999</v>
      </c>
      <c r="K65" s="5">
        <v>1996.9382559200001</v>
      </c>
      <c r="L65" s="5">
        <v>1947.01479952</v>
      </c>
      <c r="M65" s="5">
        <v>1898.33942953</v>
      </c>
      <c r="N65" s="5">
        <v>1850.8809437899999</v>
      </c>
      <c r="O65" s="5">
        <v>1804.6089202000001</v>
      </c>
      <c r="P65" s="5">
        <v>1759.4936971899999</v>
      </c>
      <c r="Q65" s="5">
        <v>1715.50635476</v>
      </c>
      <c r="R65" s="5">
        <v>1672.6186958999999</v>
      </c>
      <c r="S65" s="5">
        <v>1630.8032284999999</v>
      </c>
      <c r="T65" s="5">
        <v>1590.0331477899999</v>
      </c>
      <c r="U65" s="5">
        <v>1550.2823190900001</v>
      </c>
      <c r="V65" s="5">
        <v>1511.52526111</v>
      </c>
      <c r="W65" s="5">
        <v>1473.73712959</v>
      </c>
      <c r="X65" s="5">
        <v>1436.8937013499999</v>
      </c>
      <c r="Y65" s="5">
        <v>1400.9713588100001</v>
      </c>
      <c r="Z65" s="5">
        <v>1365.9470748399999</v>
      </c>
      <c r="AA65" s="5">
        <v>1331.79839797</v>
      </c>
      <c r="AB65" s="5">
        <v>1298.50343802</v>
      </c>
      <c r="AC65" s="5">
        <v>1266.04085207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467.22597996000002</v>
      </c>
      <c r="C66" s="5">
        <v>205.60687533999999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0.45134229999999997</v>
      </c>
      <c r="E67" s="5">
        <v>0</v>
      </c>
      <c r="F67" s="5">
        <v>0</v>
      </c>
      <c r="G67" s="5">
        <v>6.9839999999999995E-5</v>
      </c>
      <c r="H67" s="5">
        <v>1.8797E-4</v>
      </c>
      <c r="I67" s="5">
        <v>5.4028630000000001E-2</v>
      </c>
      <c r="J67" s="5">
        <v>5.102168E-2</v>
      </c>
      <c r="K67" s="5">
        <v>4.8534769999999998E-2</v>
      </c>
      <c r="L67" s="5">
        <v>0</v>
      </c>
      <c r="M67" s="5">
        <v>4.5786200000000003E-3</v>
      </c>
      <c r="N67" s="5">
        <v>4.7358799999999996E-3</v>
      </c>
      <c r="O67" s="5">
        <v>0.55784604000000004</v>
      </c>
      <c r="P67" s="5">
        <v>4.0958999999999999E-4</v>
      </c>
      <c r="Q67" s="5">
        <v>4.3920999999999999E-4</v>
      </c>
      <c r="R67" s="5">
        <v>2.88E-6</v>
      </c>
      <c r="S67" s="5">
        <v>1.86E-6</v>
      </c>
      <c r="T67" s="5">
        <v>2.0899999999999999E-6</v>
      </c>
      <c r="U67" s="5">
        <v>1.9599999999999999E-6</v>
      </c>
      <c r="V67" s="5">
        <v>0</v>
      </c>
      <c r="W67" s="5">
        <v>1</v>
      </c>
      <c r="X67" s="5">
        <v>0.99608624000000001</v>
      </c>
      <c r="Y67" s="5">
        <v>0.99747847999999995</v>
      </c>
      <c r="Z67" s="5">
        <v>0.95810854999999995</v>
      </c>
      <c r="AA67" s="5">
        <v>0</v>
      </c>
      <c r="AB67" s="5">
        <v>2.5564899999999998E-3</v>
      </c>
      <c r="AC67" s="5">
        <v>2.7867600000000001E-3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0.45134229999999997</v>
      </c>
      <c r="D68" s="5">
        <v>0</v>
      </c>
      <c r="E68" s="5">
        <v>0</v>
      </c>
      <c r="F68" s="5">
        <v>6.9839999999999995E-5</v>
      </c>
      <c r="G68" s="5">
        <v>1.8797E-4</v>
      </c>
      <c r="H68" s="5">
        <v>5.4028630000000001E-2</v>
      </c>
      <c r="I68" s="5">
        <v>5.102168E-2</v>
      </c>
      <c r="J68" s="5">
        <v>4.8534769999999998E-2</v>
      </c>
      <c r="K68" s="5">
        <v>0</v>
      </c>
      <c r="L68" s="5">
        <v>4.5786200000000003E-3</v>
      </c>
      <c r="M68" s="5">
        <v>4.7358799999999996E-3</v>
      </c>
      <c r="N68" s="5">
        <v>0.55784604000000004</v>
      </c>
      <c r="O68" s="5">
        <v>4.0958999999999999E-4</v>
      </c>
      <c r="P68" s="5">
        <v>4.3920999999999999E-4</v>
      </c>
      <c r="Q68" s="5">
        <v>2.88E-6</v>
      </c>
      <c r="R68" s="5">
        <v>1.86E-6</v>
      </c>
      <c r="S68" s="5">
        <v>2.0899999999999999E-6</v>
      </c>
      <c r="T68" s="5">
        <v>1.9599999999999999E-6</v>
      </c>
      <c r="U68" s="5">
        <v>0</v>
      </c>
      <c r="V68" s="5">
        <v>1</v>
      </c>
      <c r="W68" s="5">
        <v>0.99608624000000001</v>
      </c>
      <c r="X68" s="5">
        <v>0.99747847999999995</v>
      </c>
      <c r="Y68" s="5">
        <v>0.95810854999999995</v>
      </c>
      <c r="Z68" s="5">
        <v>0</v>
      </c>
      <c r="AA68" s="5">
        <v>2.5564899999999998E-3</v>
      </c>
      <c r="AB68" s="5">
        <v>2.7867600000000001E-3</v>
      </c>
      <c r="AC68" s="5">
        <v>1.624451E-2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1.9071908500000001</v>
      </c>
      <c r="D69" s="5">
        <v>2.0182515699999999</v>
      </c>
      <c r="E69" s="5">
        <v>2.1339718799999998</v>
      </c>
      <c r="F69" s="5">
        <v>2.2123676200000002</v>
      </c>
      <c r="G69" s="5">
        <v>2.2959533799999998</v>
      </c>
      <c r="H69" s="5">
        <v>2.3863450799999999</v>
      </c>
      <c r="I69" s="5">
        <v>2.4549611499999999</v>
      </c>
      <c r="J69" s="5">
        <v>2.5283254899999998</v>
      </c>
      <c r="K69" s="5">
        <v>2.6102057900000002</v>
      </c>
      <c r="L69" s="5">
        <v>2.69545602</v>
      </c>
      <c r="M69" s="5">
        <v>2.7445527300000001</v>
      </c>
      <c r="N69" s="5">
        <v>2.79706491</v>
      </c>
      <c r="O69" s="5">
        <v>2.8669228599999999</v>
      </c>
      <c r="P69" s="5">
        <v>2.9047480499999998</v>
      </c>
      <c r="Q69" s="5">
        <v>2.9560164800000002</v>
      </c>
      <c r="R69" s="5">
        <v>3.0102538399999998</v>
      </c>
      <c r="S69" s="5">
        <v>3.0676950999999999</v>
      </c>
      <c r="T69" s="5">
        <v>3.1312289400000002</v>
      </c>
      <c r="U69" s="5">
        <v>3.19835877</v>
      </c>
      <c r="V69" s="5">
        <v>3.2637237200000002</v>
      </c>
      <c r="W69" s="5">
        <v>3.3382309299999999</v>
      </c>
      <c r="X69" s="5">
        <v>3.42631459</v>
      </c>
      <c r="Y69" s="5">
        <v>3.5189476200000001</v>
      </c>
      <c r="Z69" s="5">
        <v>3.6237590499999999</v>
      </c>
      <c r="AA69" s="5">
        <v>3.73551141</v>
      </c>
      <c r="AB69" s="5">
        <v>3.84372523</v>
      </c>
      <c r="AC69" s="5">
        <v>3.9580337000000001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474.81272511999998</v>
      </c>
      <c r="D70" s="5">
        <v>723.54238152999994</v>
      </c>
      <c r="E70" s="5">
        <v>975.09317904</v>
      </c>
      <c r="F70" s="5">
        <v>1217.41507609</v>
      </c>
      <c r="G70" s="5">
        <v>1451.8785429100001</v>
      </c>
      <c r="H70" s="5">
        <v>1680.0849915900001</v>
      </c>
      <c r="I70" s="5">
        <v>1895.99900585</v>
      </c>
      <c r="J70" s="5">
        <v>2101.28992277</v>
      </c>
      <c r="K70" s="5">
        <v>2299.9559139100002</v>
      </c>
      <c r="L70" s="5">
        <v>2489.4622057000001</v>
      </c>
      <c r="M70" s="5">
        <v>2663.0067869499999</v>
      </c>
      <c r="N70" s="5">
        <v>2926.02172096</v>
      </c>
      <c r="O70" s="5">
        <v>3066.9585046699999</v>
      </c>
      <c r="P70" s="5">
        <v>3192.5888132800001</v>
      </c>
      <c r="Q70" s="5">
        <v>3307.29752727</v>
      </c>
      <c r="R70" s="5">
        <v>3412.41742987</v>
      </c>
      <c r="S70" s="5">
        <v>3509.1716776100002</v>
      </c>
      <c r="T70" s="5">
        <v>3599.4112023299999</v>
      </c>
      <c r="U70" s="5">
        <v>3683.68964383</v>
      </c>
      <c r="V70" s="5">
        <v>3761.98085369</v>
      </c>
      <c r="W70" s="5">
        <v>3836.1555297300001</v>
      </c>
      <c r="X70" s="5">
        <v>3908.5724136399999</v>
      </c>
      <c r="Y70" s="5">
        <v>3979.6621215300001</v>
      </c>
      <c r="Z70" s="5">
        <v>4051.0364233800001</v>
      </c>
      <c r="AA70" s="5">
        <v>4123.2020075800001</v>
      </c>
      <c r="AB70" s="5">
        <v>4194.88225994</v>
      </c>
      <c r="AC70" s="5">
        <v>4266.49594179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341.79688949000001</v>
      </c>
      <c r="D71" s="5">
        <v>607.95671692999997</v>
      </c>
      <c r="E71" s="5">
        <v>743.88041022000004</v>
      </c>
      <c r="F71" s="5">
        <v>891.28855749000002</v>
      </c>
      <c r="G71" s="5">
        <v>901.24124011000004</v>
      </c>
      <c r="H71" s="5">
        <v>1054.64053365</v>
      </c>
      <c r="I71" s="5">
        <v>1364.8705528400001</v>
      </c>
      <c r="J71" s="5">
        <v>1185.1228412299999</v>
      </c>
      <c r="K71" s="5">
        <v>913.48894562999999</v>
      </c>
      <c r="L71" s="5">
        <v>891.75496217</v>
      </c>
      <c r="M71" s="5">
        <v>980.72326916999998</v>
      </c>
      <c r="N71" s="5">
        <v>1086.4465093199999</v>
      </c>
      <c r="O71" s="5">
        <v>1180.4768646</v>
      </c>
      <c r="P71" s="5">
        <v>1279.37205245</v>
      </c>
      <c r="Q71" s="5">
        <v>1372.8168960400001</v>
      </c>
      <c r="R71" s="5">
        <v>1459.50796767</v>
      </c>
      <c r="S71" s="5">
        <v>1541.94367433</v>
      </c>
      <c r="T71" s="5">
        <v>1662.9456161400001</v>
      </c>
      <c r="U71" s="5">
        <v>1781.38964366</v>
      </c>
      <c r="V71" s="5">
        <v>1903.21251659</v>
      </c>
      <c r="W71" s="5">
        <v>1975.7811079000001</v>
      </c>
      <c r="X71" s="5">
        <v>2046.5613777799999</v>
      </c>
      <c r="Y71" s="5">
        <v>2041.00532888</v>
      </c>
      <c r="Z71" s="5">
        <v>2024.5471457799999</v>
      </c>
      <c r="AA71" s="5">
        <v>2081.00738718</v>
      </c>
      <c r="AB71" s="5">
        <v>2132.3547221399999</v>
      </c>
      <c r="AC71" s="5">
        <v>2183.7986832699999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341.79688949000001</v>
      </c>
      <c r="D72" s="5">
        <v>607.95671692999997</v>
      </c>
      <c r="E72" s="5">
        <v>743.88041022000004</v>
      </c>
      <c r="F72" s="5">
        <v>891.28855749000002</v>
      </c>
      <c r="G72" s="5">
        <v>901.24124011000004</v>
      </c>
      <c r="H72" s="5">
        <v>1054.64053365</v>
      </c>
      <c r="I72" s="5">
        <v>1364.8705528400001</v>
      </c>
      <c r="J72" s="5">
        <v>1185.1228412299999</v>
      </c>
      <c r="K72" s="5">
        <v>913.48894562999999</v>
      </c>
      <c r="L72" s="5">
        <v>891.75496217</v>
      </c>
      <c r="M72" s="5">
        <v>980.72326916999998</v>
      </c>
      <c r="N72" s="5">
        <v>1086.4465093199999</v>
      </c>
      <c r="O72" s="5">
        <v>1180.4768646</v>
      </c>
      <c r="P72" s="5">
        <v>1279.37205245</v>
      </c>
      <c r="Q72" s="5">
        <v>1372.8168960400001</v>
      </c>
      <c r="R72" s="5">
        <v>1459.50796767</v>
      </c>
      <c r="S72" s="5">
        <v>1541.94367433</v>
      </c>
      <c r="T72" s="5">
        <v>1662.9456161400001</v>
      </c>
      <c r="U72" s="5">
        <v>1781.38964366</v>
      </c>
      <c r="V72" s="5">
        <v>1903.21251659</v>
      </c>
      <c r="W72" s="5">
        <v>1975.7811079000001</v>
      </c>
      <c r="X72" s="5">
        <v>2046.5613777799999</v>
      </c>
      <c r="Y72" s="5">
        <v>2041.00532888</v>
      </c>
      <c r="Z72" s="5">
        <v>2024.5471457799999</v>
      </c>
      <c r="AA72" s="5">
        <v>2081.00738718</v>
      </c>
      <c r="AB72" s="5">
        <v>2132.3547221399999</v>
      </c>
      <c r="AC72" s="5">
        <v>2183.7986832699999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126.09904287000001</v>
      </c>
      <c r="D73" s="5">
        <v>192.15696315</v>
      </c>
      <c r="E73" s="5">
        <v>258.96229054999998</v>
      </c>
      <c r="F73" s="5">
        <v>323.31688964</v>
      </c>
      <c r="G73" s="5">
        <v>385.58266042999998</v>
      </c>
      <c r="H73" s="5">
        <v>446.18875229999998</v>
      </c>
      <c r="I73" s="5">
        <v>503.5325454</v>
      </c>
      <c r="J73" s="5">
        <v>558.04845310999997</v>
      </c>
      <c r="K73" s="5">
        <v>610.80373742999996</v>
      </c>
      <c r="L73" s="5">
        <v>661.12995391000004</v>
      </c>
      <c r="M73" s="5">
        <v>707.21879974000001</v>
      </c>
      <c r="N73" s="5">
        <v>777.06820146999996</v>
      </c>
      <c r="O73" s="5">
        <v>814.49757952000004</v>
      </c>
      <c r="P73" s="5">
        <v>847.86213809000003</v>
      </c>
      <c r="Q73" s="5">
        <v>878.32621236</v>
      </c>
      <c r="R73" s="5">
        <v>906.24372688999995</v>
      </c>
      <c r="S73" s="5">
        <v>931.93954544999997</v>
      </c>
      <c r="T73" s="5">
        <v>955.90580310999997</v>
      </c>
      <c r="U73" s="5">
        <v>978.28896176000001</v>
      </c>
      <c r="V73" s="5">
        <v>999.08215900000005</v>
      </c>
      <c r="W73" s="5">
        <v>1018.78146468</v>
      </c>
      <c r="X73" s="5">
        <v>1038.0139350899999</v>
      </c>
      <c r="Y73" s="5">
        <v>1056.89290091</v>
      </c>
      <c r="Z73" s="5">
        <v>1075.84729522</v>
      </c>
      <c r="AA73" s="5">
        <v>1095.0128316800001</v>
      </c>
      <c r="AB73" s="5">
        <v>1114.0494098700001</v>
      </c>
      <c r="AC73" s="5">
        <v>1133.0683104899999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1.901245E-2</v>
      </c>
      <c r="D74" s="5">
        <v>3.3817590000000002E-2</v>
      </c>
      <c r="E74" s="5">
        <v>4.1378350000000001E-2</v>
      </c>
      <c r="F74" s="5">
        <v>4.9577929999999999E-2</v>
      </c>
      <c r="G74" s="5">
        <v>5.0131540000000002E-2</v>
      </c>
      <c r="H74" s="5">
        <v>5.8664380000000002E-2</v>
      </c>
      <c r="I74" s="5">
        <v>7.5920920000000003E-2</v>
      </c>
      <c r="J74" s="5">
        <v>6.5922460000000002E-2</v>
      </c>
      <c r="K74" s="5">
        <v>5.0812820000000002E-2</v>
      </c>
      <c r="L74" s="5">
        <v>4.9603870000000001E-2</v>
      </c>
      <c r="M74" s="5">
        <v>5.4552730000000001E-2</v>
      </c>
      <c r="N74" s="5">
        <v>6.0433590000000002E-2</v>
      </c>
      <c r="O74" s="5">
        <v>6.5664029999999998E-2</v>
      </c>
      <c r="P74" s="5">
        <v>7.1165069999999997E-2</v>
      </c>
      <c r="Q74" s="5">
        <v>7.6362940000000004E-2</v>
      </c>
      <c r="R74" s="5">
        <v>8.1185129999999994E-2</v>
      </c>
      <c r="S74" s="5">
        <v>8.5770620000000006E-2</v>
      </c>
      <c r="T74" s="5">
        <v>9.2501349999999996E-2</v>
      </c>
      <c r="U74" s="5">
        <v>9.9089800000000006E-2</v>
      </c>
      <c r="V74" s="5">
        <v>0.10586619999999999</v>
      </c>
      <c r="W74" s="5">
        <v>0.10990282</v>
      </c>
      <c r="X74" s="5">
        <v>0.11383997999999999</v>
      </c>
      <c r="Y74" s="5">
        <v>0.11353091999999999</v>
      </c>
      <c r="Z74" s="5">
        <v>0.11261543</v>
      </c>
      <c r="AA74" s="5">
        <v>0.11575604</v>
      </c>
      <c r="AB74" s="5">
        <v>0.11861223</v>
      </c>
      <c r="AC74" s="5">
        <v>0.12147380000000001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3.8019999999999999E-5</v>
      </c>
      <c r="D75" s="5">
        <v>6.7639999999999996E-5</v>
      </c>
      <c r="E75" s="5">
        <v>8.276E-5</v>
      </c>
      <c r="F75" s="5">
        <v>9.9160000000000006E-5</v>
      </c>
      <c r="G75" s="5">
        <v>1.0026000000000001E-4</v>
      </c>
      <c r="H75" s="5">
        <v>1.1733E-4</v>
      </c>
      <c r="I75" s="5">
        <v>1.5184000000000001E-4</v>
      </c>
      <c r="J75" s="5">
        <v>1.3184000000000001E-4</v>
      </c>
      <c r="K75" s="5">
        <v>1.0163E-4</v>
      </c>
      <c r="L75" s="5">
        <v>9.9209999999999994E-5</v>
      </c>
      <c r="M75" s="5">
        <v>1.0911E-4</v>
      </c>
      <c r="N75" s="5">
        <v>1.2087E-4</v>
      </c>
      <c r="O75" s="5">
        <v>1.3133E-4</v>
      </c>
      <c r="P75" s="5">
        <v>1.4233E-4</v>
      </c>
      <c r="Q75" s="5">
        <v>1.5273000000000001E-4</v>
      </c>
      <c r="R75" s="5">
        <v>1.6237000000000001E-4</v>
      </c>
      <c r="S75" s="5">
        <v>1.7154E-4</v>
      </c>
      <c r="T75" s="5">
        <v>1.85E-4</v>
      </c>
      <c r="U75" s="5">
        <v>1.9818E-4</v>
      </c>
      <c r="V75" s="5">
        <v>2.1173000000000001E-4</v>
      </c>
      <c r="W75" s="5">
        <v>2.1981E-4</v>
      </c>
      <c r="X75" s="5">
        <v>2.2767999999999999E-4</v>
      </c>
      <c r="Y75" s="5">
        <v>2.2706000000000001E-4</v>
      </c>
      <c r="Z75" s="5">
        <v>2.2523000000000001E-4</v>
      </c>
      <c r="AA75" s="5">
        <v>2.3151000000000001E-4</v>
      </c>
      <c r="AB75" s="5">
        <v>2.3722000000000001E-4</v>
      </c>
      <c r="AC75" s="5">
        <v>2.4295E-4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126.09433632</v>
      </c>
      <c r="D76" s="5">
        <v>192.14859159</v>
      </c>
      <c r="E76" s="5">
        <v>258.95204732000002</v>
      </c>
      <c r="F76" s="5">
        <v>323.30461659000002</v>
      </c>
      <c r="G76" s="5">
        <v>385.57025033999997</v>
      </c>
      <c r="H76" s="5">
        <v>446.1742299</v>
      </c>
      <c r="I76" s="5">
        <v>503.51375113</v>
      </c>
      <c r="J76" s="5">
        <v>558.03213396000001</v>
      </c>
      <c r="K76" s="5">
        <v>610.79115868999997</v>
      </c>
      <c r="L76" s="5">
        <v>661.11767443999997</v>
      </c>
      <c r="M76" s="5">
        <v>707.20529518000001</v>
      </c>
      <c r="N76" s="5">
        <v>777.05324110000004</v>
      </c>
      <c r="O76" s="5">
        <v>814.48132435000002</v>
      </c>
      <c r="P76" s="5">
        <v>847.84452113999998</v>
      </c>
      <c r="Q76" s="5">
        <v>878.30730867</v>
      </c>
      <c r="R76" s="5">
        <v>906.22362945999998</v>
      </c>
      <c r="S76" s="5">
        <v>931.91831288000003</v>
      </c>
      <c r="T76" s="5">
        <v>955.88290434999999</v>
      </c>
      <c r="U76" s="5">
        <v>978.26443201999996</v>
      </c>
      <c r="V76" s="5">
        <v>999.05595175999997</v>
      </c>
      <c r="W76" s="5">
        <v>1018.75425817</v>
      </c>
      <c r="X76" s="5">
        <v>1037.98575394</v>
      </c>
      <c r="Y76" s="5">
        <v>1056.8647962699999</v>
      </c>
      <c r="Z76" s="5">
        <v>1075.81941721</v>
      </c>
      <c r="AA76" s="5">
        <v>1094.9841762000001</v>
      </c>
      <c r="AB76" s="5">
        <v>1114.02004734</v>
      </c>
      <c r="AC76" s="5">
        <v>1133.03823958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4.7065400000000004E-3</v>
      </c>
      <c r="D77" s="5">
        <v>8.3715600000000001E-3</v>
      </c>
      <c r="E77" s="5">
        <v>1.0243230000000001E-2</v>
      </c>
      <c r="F77" s="5">
        <v>1.2273040000000001E-2</v>
      </c>
      <c r="G77" s="5">
        <v>1.241009E-2</v>
      </c>
      <c r="H77" s="5">
        <v>1.45224E-2</v>
      </c>
      <c r="I77" s="5">
        <v>1.8794269999999998E-2</v>
      </c>
      <c r="J77" s="5">
        <v>1.6319139999999999E-2</v>
      </c>
      <c r="K77" s="5">
        <v>1.257874E-2</v>
      </c>
      <c r="L77" s="5">
        <v>1.2279470000000001E-2</v>
      </c>
      <c r="M77" s="5">
        <v>1.3504560000000001E-2</v>
      </c>
      <c r="N77" s="5">
        <v>1.4960370000000001E-2</v>
      </c>
      <c r="O77" s="5">
        <v>1.6255169999999999E-2</v>
      </c>
      <c r="P77" s="5">
        <v>1.7616949999999999E-2</v>
      </c>
      <c r="Q77" s="5">
        <v>1.8903690000000001E-2</v>
      </c>
      <c r="R77" s="5">
        <v>2.0097420000000001E-2</v>
      </c>
      <c r="S77" s="5">
        <v>2.1232560000000001E-2</v>
      </c>
      <c r="T77" s="5">
        <v>2.2898760000000001E-2</v>
      </c>
      <c r="U77" s="5">
        <v>2.4529740000000001E-2</v>
      </c>
      <c r="V77" s="5">
        <v>2.620724E-2</v>
      </c>
      <c r="W77" s="5">
        <v>2.720651E-2</v>
      </c>
      <c r="X77" s="5">
        <v>2.8181149999999999E-2</v>
      </c>
      <c r="Y77" s="5">
        <v>2.810464E-2</v>
      </c>
      <c r="Z77" s="5">
        <v>2.7878010000000002E-2</v>
      </c>
      <c r="AA77" s="5">
        <v>2.8655469999999999E-2</v>
      </c>
      <c r="AB77" s="5">
        <v>2.936252E-2</v>
      </c>
      <c r="AC77" s="5">
        <v>3.0070909999999999E-2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1.7807972000000001</v>
      </c>
      <c r="E78" s="5">
        <v>1.00000036</v>
      </c>
      <c r="F78" s="5">
        <v>1.0000000499999999</v>
      </c>
      <c r="G78" s="5">
        <v>1.0000007900000001</v>
      </c>
      <c r="H78" s="5">
        <v>1</v>
      </c>
      <c r="I78" s="5">
        <v>1</v>
      </c>
      <c r="J78" s="5">
        <v>1</v>
      </c>
      <c r="K78" s="5">
        <v>1</v>
      </c>
      <c r="L78" s="5">
        <v>1.00398973</v>
      </c>
      <c r="M78" s="5">
        <v>1.0001415199999999</v>
      </c>
      <c r="N78" s="5">
        <v>1.0000163500000001</v>
      </c>
      <c r="O78" s="5">
        <v>1.2429531</v>
      </c>
      <c r="P78" s="5">
        <v>1.00045874</v>
      </c>
      <c r="Q78" s="5">
        <v>1.0000027499999999</v>
      </c>
      <c r="R78" s="5">
        <v>1.0000005599999999</v>
      </c>
      <c r="S78" s="5">
        <v>1.00000132</v>
      </c>
      <c r="T78" s="5">
        <v>1</v>
      </c>
      <c r="U78" s="5">
        <v>1.00042564</v>
      </c>
      <c r="V78" s="5">
        <v>1.0000146700000001</v>
      </c>
      <c r="W78" s="5">
        <v>1</v>
      </c>
      <c r="X78" s="5">
        <v>1.0000000200000001</v>
      </c>
      <c r="Y78" s="5">
        <v>1</v>
      </c>
      <c r="Z78" s="5">
        <v>1</v>
      </c>
      <c r="AA78" s="5">
        <v>1</v>
      </c>
      <c r="AB78" s="5">
        <v>1.00001966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1.7807972000000001</v>
      </c>
      <c r="D79" s="5">
        <v>1.00000036</v>
      </c>
      <c r="E79" s="5">
        <v>1.0000000499999999</v>
      </c>
      <c r="F79" s="5">
        <v>1.0000007900000001</v>
      </c>
      <c r="G79" s="5">
        <v>1</v>
      </c>
      <c r="H79" s="5">
        <v>1</v>
      </c>
      <c r="I79" s="5">
        <v>1</v>
      </c>
      <c r="J79" s="5">
        <v>1</v>
      </c>
      <c r="K79" s="5">
        <v>1.00398973</v>
      </c>
      <c r="L79" s="5">
        <v>1.0001415199999999</v>
      </c>
      <c r="M79" s="5">
        <v>1.0000163500000001</v>
      </c>
      <c r="N79" s="5">
        <v>1.2429531</v>
      </c>
      <c r="O79" s="5">
        <v>1.00045874</v>
      </c>
      <c r="P79" s="5">
        <v>1.0000027499999999</v>
      </c>
      <c r="Q79" s="5">
        <v>1.0000005599999999</v>
      </c>
      <c r="R79" s="5">
        <v>1.00000132</v>
      </c>
      <c r="S79" s="5">
        <v>1</v>
      </c>
      <c r="T79" s="5">
        <v>1.00042564</v>
      </c>
      <c r="U79" s="5">
        <v>1.0000146700000001</v>
      </c>
      <c r="V79" s="5">
        <v>1</v>
      </c>
      <c r="W79" s="5">
        <v>1.0000000200000001</v>
      </c>
      <c r="X79" s="5">
        <v>1</v>
      </c>
      <c r="Y79" s="5">
        <v>1</v>
      </c>
      <c r="Z79" s="5">
        <v>1</v>
      </c>
      <c r="AA79" s="5">
        <v>1.00001966</v>
      </c>
      <c r="AB79" s="5">
        <v>1</v>
      </c>
      <c r="AC79" s="5">
        <v>1.0000049099999999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EE4DE-AD2C-4246-B165-107A55F0DF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28265.27</v>
      </c>
      <c r="C5" s="5">
        <v>29845.878931179999</v>
      </c>
      <c r="D5" s="5">
        <v>32065.830126500001</v>
      </c>
      <c r="E5" s="5">
        <v>34456.923868860002</v>
      </c>
      <c r="F5" s="5">
        <v>36145.78556946</v>
      </c>
      <c r="G5" s="5">
        <v>36711.768132899997</v>
      </c>
      <c r="H5" s="5">
        <v>37302.719745019996</v>
      </c>
      <c r="I5" s="5">
        <v>37917.525512810003</v>
      </c>
      <c r="J5" s="5">
        <v>38556.165396670003</v>
      </c>
      <c r="K5" s="5">
        <v>39218.637274189998</v>
      </c>
      <c r="L5" s="5">
        <v>39904.966429679997</v>
      </c>
      <c r="M5" s="5">
        <v>40615.213030480001</v>
      </c>
      <c r="N5" s="5">
        <v>41349.462440060001</v>
      </c>
      <c r="O5" s="5">
        <v>42107.826005939998</v>
      </c>
      <c r="P5" s="5">
        <v>42890.425855610003</v>
      </c>
      <c r="Q5" s="5">
        <v>43697.446081620001</v>
      </c>
      <c r="R5" s="5">
        <v>44529.040538699999</v>
      </c>
      <c r="S5" s="5">
        <v>45385.420472689999</v>
      </c>
      <c r="T5" s="5">
        <v>46266.685862259998</v>
      </c>
      <c r="U5" s="5">
        <v>46962.068187030003</v>
      </c>
      <c r="V5" s="5">
        <v>47679.745515460003</v>
      </c>
      <c r="W5" s="5">
        <v>48419.836914450003</v>
      </c>
      <c r="X5" s="5">
        <v>49182.272166789997</v>
      </c>
      <c r="Y5" s="5">
        <v>50112.652338669999</v>
      </c>
      <c r="Z5" s="5">
        <v>50959.070458640002</v>
      </c>
      <c r="AA5" s="5">
        <v>51829.895683570001</v>
      </c>
      <c r="AB5" s="5">
        <v>52725.360942079998</v>
      </c>
      <c r="AC5" s="5">
        <v>53645.718577940002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135995476.894999</v>
      </c>
      <c r="C6" s="5">
        <v>139101980.13251701</v>
      </c>
      <c r="D6" s="5">
        <v>142270454.31807101</v>
      </c>
      <c r="E6" s="5">
        <v>145502304.168643</v>
      </c>
      <c r="F6" s="5">
        <v>148799178.84206399</v>
      </c>
      <c r="G6" s="5">
        <v>152166618.31315699</v>
      </c>
      <c r="H6" s="5">
        <v>155619423.33264101</v>
      </c>
      <c r="I6" s="5">
        <v>159181304.397504</v>
      </c>
      <c r="J6" s="5">
        <v>162878618.098548</v>
      </c>
      <c r="K6" s="5">
        <v>166734946.409172</v>
      </c>
      <c r="L6" s="5">
        <v>170796366.24377</v>
      </c>
      <c r="M6" s="5">
        <v>175098538.33879301</v>
      </c>
      <c r="N6" s="5">
        <v>179686357.291971</v>
      </c>
      <c r="O6" s="5">
        <v>184581193.09980601</v>
      </c>
      <c r="P6" s="5">
        <v>189799440.38762099</v>
      </c>
      <c r="Q6" s="5">
        <v>195345691.28398499</v>
      </c>
      <c r="R6" s="5">
        <v>201243866.99255601</v>
      </c>
      <c r="S6" s="5">
        <v>207491539.42708299</v>
      </c>
      <c r="T6" s="5">
        <v>214078438.87325901</v>
      </c>
      <c r="U6" s="5">
        <v>218379864.38723999</v>
      </c>
      <c r="V6" s="5">
        <v>222769184.27647999</v>
      </c>
      <c r="W6" s="5">
        <v>227248578.984393</v>
      </c>
      <c r="X6" s="5">
        <v>231818028.41134301</v>
      </c>
      <c r="Y6" s="5">
        <v>238116435.53887501</v>
      </c>
      <c r="Z6" s="5">
        <v>243291759.66295299</v>
      </c>
      <c r="AA6" s="5">
        <v>248572818.50306299</v>
      </c>
      <c r="AB6" s="5">
        <v>253961898.20712799</v>
      </c>
      <c r="AC6" s="5">
        <v>259461257.27618501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135995476.89500001</v>
      </c>
      <c r="C7" s="5">
        <v>139101861.08245</v>
      </c>
      <c r="D7" s="5">
        <v>142270372.95364901</v>
      </c>
      <c r="E7" s="5">
        <v>145502255.062271</v>
      </c>
      <c r="F7" s="5">
        <v>148798774.81306699</v>
      </c>
      <c r="G7" s="5">
        <v>152161224.95887801</v>
      </c>
      <c r="H7" s="5">
        <v>155590924.10760599</v>
      </c>
      <c r="I7" s="5">
        <v>159089217.239308</v>
      </c>
      <c r="J7" s="5">
        <v>162657476.23364401</v>
      </c>
      <c r="K7" s="5">
        <v>166297100.40786701</v>
      </c>
      <c r="L7" s="5">
        <v>170009517.06557399</v>
      </c>
      <c r="M7" s="5">
        <v>173796182.056436</v>
      </c>
      <c r="N7" s="5">
        <v>177658580.34711501</v>
      </c>
      <c r="O7" s="5">
        <v>181598226.603607</v>
      </c>
      <c r="P7" s="5">
        <v>185616665.785229</v>
      </c>
      <c r="Q7" s="5">
        <v>189715473.75048399</v>
      </c>
      <c r="R7" s="5">
        <v>193896257.875043</v>
      </c>
      <c r="S7" s="5">
        <v>198160657.68209401</v>
      </c>
      <c r="T7" s="5">
        <v>202510345.485286</v>
      </c>
      <c r="U7" s="5">
        <v>206947027.04454201</v>
      </c>
      <c r="V7" s="5">
        <v>211472442.234983</v>
      </c>
      <c r="W7" s="5">
        <v>216088365.72923201</v>
      </c>
      <c r="X7" s="5">
        <v>220796607.693367</v>
      </c>
      <c r="Y7" s="5">
        <v>225599014.496784</v>
      </c>
      <c r="Z7" s="5">
        <v>230497469.43627</v>
      </c>
      <c r="AA7" s="5">
        <v>235493893.47454599</v>
      </c>
      <c r="AB7" s="5">
        <v>240590245.99358699</v>
      </c>
      <c r="AC7" s="5">
        <v>245788525.56300801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15635.29232907</v>
      </c>
      <c r="C8" s="5">
        <v>16629.057850730002</v>
      </c>
      <c r="D8" s="5">
        <v>17747.875166639998</v>
      </c>
      <c r="E8" s="5">
        <v>18916.309063789999</v>
      </c>
      <c r="F8" s="5">
        <v>20007.348124110002</v>
      </c>
      <c r="G8" s="5">
        <v>20911.461205430001</v>
      </c>
      <c r="H8" s="5">
        <v>21828.315741269998</v>
      </c>
      <c r="I8" s="5">
        <v>22757.729211590002</v>
      </c>
      <c r="J8" s="5">
        <v>23700.51342797</v>
      </c>
      <c r="K8" s="5">
        <v>24657.451810959999</v>
      </c>
      <c r="L8" s="5">
        <v>25629.304514889998</v>
      </c>
      <c r="M8" s="5">
        <v>26616.810267979999</v>
      </c>
      <c r="N8" s="5">
        <v>27620.688032530001</v>
      </c>
      <c r="O8" s="5">
        <v>28641.641939090001</v>
      </c>
      <c r="P8" s="5">
        <v>29680.372214269999</v>
      </c>
      <c r="Q8" s="5">
        <v>30737.53502005</v>
      </c>
      <c r="R8" s="5">
        <v>31813.808615170001</v>
      </c>
      <c r="S8" s="5">
        <v>32909.843991759997</v>
      </c>
      <c r="T8" s="5">
        <v>34025.962831459998</v>
      </c>
      <c r="U8" s="5">
        <v>34554.315084859998</v>
      </c>
      <c r="V8" s="5">
        <v>35093.651459560002</v>
      </c>
      <c r="W8" s="5">
        <v>35644.289494370001</v>
      </c>
      <c r="X8" s="5">
        <v>36205.899580429999</v>
      </c>
      <c r="Y8" s="5">
        <v>37198.211879939998</v>
      </c>
      <c r="Z8" s="5">
        <v>37895.59418498</v>
      </c>
      <c r="AA8" s="5">
        <v>38609.440670570002</v>
      </c>
      <c r="AB8" s="5">
        <v>39340.096115679997</v>
      </c>
      <c r="AC8" s="5">
        <v>40087.91379957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2317.9515254500002</v>
      </c>
      <c r="C9" s="5">
        <v>2326.1210867599998</v>
      </c>
      <c r="D9" s="5">
        <v>2320.4756908300001</v>
      </c>
      <c r="E9" s="5">
        <v>2309.7747101</v>
      </c>
      <c r="F9" s="5">
        <v>2289.5537040200002</v>
      </c>
      <c r="G9" s="5">
        <v>2273.4543315800001</v>
      </c>
      <c r="H9" s="5">
        <v>2258.0125517299998</v>
      </c>
      <c r="I9" s="5">
        <v>2243.98665536</v>
      </c>
      <c r="J9" s="5">
        <v>2231.9570492100002</v>
      </c>
      <c r="K9" s="5">
        <v>2222.4368742199999</v>
      </c>
      <c r="L9" s="5">
        <v>2216.4887181200002</v>
      </c>
      <c r="M9" s="5">
        <v>2214.9211645700002</v>
      </c>
      <c r="N9" s="5">
        <v>2218.7681164800001</v>
      </c>
      <c r="O9" s="5">
        <v>2228.4894417</v>
      </c>
      <c r="P9" s="5">
        <v>2244.4237373300002</v>
      </c>
      <c r="Q9" s="5">
        <v>2266.62149185</v>
      </c>
      <c r="R9" s="5">
        <v>2295.6047067300001</v>
      </c>
      <c r="S9" s="5">
        <v>2331.2538204500001</v>
      </c>
      <c r="T9" s="5">
        <v>2373.2942405099998</v>
      </c>
      <c r="U9" s="5">
        <v>2428.1486286700001</v>
      </c>
      <c r="V9" s="5">
        <v>2484.2922942800001</v>
      </c>
      <c r="W9" s="5">
        <v>2541.7570776799998</v>
      </c>
      <c r="X9" s="5">
        <v>2600.5939062399998</v>
      </c>
      <c r="Y9" s="5">
        <v>2652.1571377700002</v>
      </c>
      <c r="Z9" s="5">
        <v>2711.0068798000002</v>
      </c>
      <c r="AA9" s="5">
        <v>2771.0183582999998</v>
      </c>
      <c r="AB9" s="5">
        <v>2832.21837542</v>
      </c>
      <c r="AC9" s="5">
        <v>2894.6316303600001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18760.42005561</v>
      </c>
      <c r="D11" s="5">
        <v>17062.213507979999</v>
      </c>
      <c r="E11" s="5">
        <v>15252.259822489999</v>
      </c>
      <c r="F11" s="5">
        <v>13933.409190619999</v>
      </c>
      <c r="G11" s="5">
        <v>13073.050542360001</v>
      </c>
      <c r="H11" s="5">
        <v>12209.61613307</v>
      </c>
      <c r="I11" s="5">
        <v>11352.03411619</v>
      </c>
      <c r="J11" s="5">
        <v>10505.683437199999</v>
      </c>
      <c r="K11" s="5">
        <v>9675.2705735100008</v>
      </c>
      <c r="L11" s="5">
        <v>8871.0211099999997</v>
      </c>
      <c r="M11" s="5">
        <v>8100.6113195899998</v>
      </c>
      <c r="N11" s="5">
        <v>7373.98208161</v>
      </c>
      <c r="O11" s="5">
        <v>6695.3114826000001</v>
      </c>
      <c r="P11" s="5">
        <v>6067.5594164000004</v>
      </c>
      <c r="Q11" s="5">
        <v>5490.7927851000004</v>
      </c>
      <c r="R11" s="5">
        <v>4969.81091827</v>
      </c>
      <c r="S11" s="5">
        <v>4502.9797544100002</v>
      </c>
      <c r="T11" s="5">
        <v>4087.36903334</v>
      </c>
      <c r="U11" s="5">
        <v>4280.6455620699999</v>
      </c>
      <c r="V11" s="5">
        <v>4481.1097095599998</v>
      </c>
      <c r="W11" s="5">
        <v>4688.9239457800004</v>
      </c>
      <c r="X11" s="5">
        <v>4904.9519556900004</v>
      </c>
      <c r="Y11" s="5">
        <v>4701.97845917</v>
      </c>
      <c r="Z11" s="5">
        <v>4815.16175423</v>
      </c>
      <c r="AA11" s="5">
        <v>4930.2765786</v>
      </c>
      <c r="AB11" s="5">
        <v>5047.3832379200003</v>
      </c>
      <c r="AC11" s="5">
        <v>5166.5109103799996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17953.243854519998</v>
      </c>
      <c r="C12" s="5">
        <v>18955.178937479999</v>
      </c>
      <c r="D12" s="5">
        <v>20068.350857459998</v>
      </c>
      <c r="E12" s="5">
        <v>21226.083773890001</v>
      </c>
      <c r="F12" s="5">
        <v>22296.901828130001</v>
      </c>
      <c r="G12" s="5">
        <v>23184.915537000001</v>
      </c>
      <c r="H12" s="5">
        <v>24086.328292999999</v>
      </c>
      <c r="I12" s="5">
        <v>25001.715866949999</v>
      </c>
      <c r="J12" s="5">
        <v>25932.470477170002</v>
      </c>
      <c r="K12" s="5">
        <v>26879.888685170001</v>
      </c>
      <c r="L12" s="5">
        <v>27845.793233019998</v>
      </c>
      <c r="M12" s="5">
        <v>28831.731432550001</v>
      </c>
      <c r="N12" s="5">
        <v>29839.456149009999</v>
      </c>
      <c r="O12" s="5">
        <v>30870.131380800001</v>
      </c>
      <c r="P12" s="5">
        <v>31924.79595159</v>
      </c>
      <c r="Q12" s="5">
        <v>33004.156511900001</v>
      </c>
      <c r="R12" s="5">
        <v>34109.4133219</v>
      </c>
      <c r="S12" s="5">
        <v>35241.097812209999</v>
      </c>
      <c r="T12" s="5">
        <v>36399.257071970002</v>
      </c>
      <c r="U12" s="5">
        <v>36982.46371353</v>
      </c>
      <c r="V12" s="5">
        <v>37577.943753840002</v>
      </c>
      <c r="W12" s="5">
        <v>38186.04657205</v>
      </c>
      <c r="X12" s="5">
        <v>38806.493486680003</v>
      </c>
      <c r="Y12" s="5">
        <v>39850.36901771</v>
      </c>
      <c r="Z12" s="5">
        <v>40606.601064779999</v>
      </c>
      <c r="AA12" s="5">
        <v>41380.459028869998</v>
      </c>
      <c r="AB12" s="5">
        <v>42172.314491099998</v>
      </c>
      <c r="AC12" s="5">
        <v>42982.545429940001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17953.243854519998</v>
      </c>
      <c r="C13" s="5">
        <v>37715.598993090003</v>
      </c>
      <c r="D13" s="5">
        <v>37130.564365450002</v>
      </c>
      <c r="E13" s="5">
        <v>36478.34359638</v>
      </c>
      <c r="F13" s="5">
        <v>36230.311018749999</v>
      </c>
      <c r="G13" s="5">
        <v>36257.966079359998</v>
      </c>
      <c r="H13" s="5">
        <v>36295.944426059999</v>
      </c>
      <c r="I13" s="5">
        <v>36353.749983139998</v>
      </c>
      <c r="J13" s="5">
        <v>36438.153914369999</v>
      </c>
      <c r="K13" s="5">
        <v>36555.159258690001</v>
      </c>
      <c r="L13" s="5">
        <v>36716.81434302</v>
      </c>
      <c r="M13" s="5">
        <v>36932.342752140001</v>
      </c>
      <c r="N13" s="5">
        <v>37213.438230619999</v>
      </c>
      <c r="O13" s="5">
        <v>37565.4428634</v>
      </c>
      <c r="P13" s="5">
        <v>37992.355367999997</v>
      </c>
      <c r="Q13" s="5">
        <v>38494.949297009996</v>
      </c>
      <c r="R13" s="5">
        <v>39079.224240169999</v>
      </c>
      <c r="S13" s="5">
        <v>39744.077566610002</v>
      </c>
      <c r="T13" s="5">
        <v>40486.626105310002</v>
      </c>
      <c r="U13" s="5">
        <v>41263.1092756</v>
      </c>
      <c r="V13" s="5">
        <v>42059.053463390002</v>
      </c>
      <c r="W13" s="5">
        <v>42874.970517829999</v>
      </c>
      <c r="X13" s="5">
        <v>43711.445442370001</v>
      </c>
      <c r="Y13" s="5">
        <v>44552.347476880001</v>
      </c>
      <c r="Z13" s="5">
        <v>45421.76281901</v>
      </c>
      <c r="AA13" s="5">
        <v>46310.73560747</v>
      </c>
      <c r="AB13" s="5">
        <v>47219.697729020001</v>
      </c>
      <c r="AC13" s="5">
        <v>48149.056340319999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1743.02</v>
      </c>
      <c r="C15" s="5">
        <v>1685.53735538</v>
      </c>
      <c r="D15" s="5">
        <v>2173.3116615399999</v>
      </c>
      <c r="E15" s="5">
        <v>2692.2932162799998</v>
      </c>
      <c r="F15" s="5">
        <v>3244.9774317400002</v>
      </c>
      <c r="G15" s="5">
        <v>3137.4733330399999</v>
      </c>
      <c r="H15" s="5">
        <v>3032.9016479299999</v>
      </c>
      <c r="I15" s="5">
        <v>2931.80497264</v>
      </c>
      <c r="J15" s="5">
        <v>2834.07814022</v>
      </c>
      <c r="K15" s="5">
        <v>2739.6136339200002</v>
      </c>
      <c r="L15" s="5">
        <v>2648.29330355</v>
      </c>
      <c r="M15" s="5">
        <v>2560.0168600900001</v>
      </c>
      <c r="N15" s="5">
        <v>2474.6832246899999</v>
      </c>
      <c r="O15" s="5">
        <v>2392.19533972</v>
      </c>
      <c r="P15" s="5">
        <v>2312.45549506</v>
      </c>
      <c r="Q15" s="5">
        <v>2235.3736494300001</v>
      </c>
      <c r="R15" s="5">
        <v>2160.86119616</v>
      </c>
      <c r="S15" s="5">
        <v>2088.8324896200002</v>
      </c>
      <c r="T15" s="5">
        <v>2019.2047402999999</v>
      </c>
      <c r="U15" s="5">
        <v>1951.89791915</v>
      </c>
      <c r="V15" s="5">
        <v>1886.8346551699999</v>
      </c>
      <c r="W15" s="5">
        <v>1823.94016928</v>
      </c>
      <c r="X15" s="5">
        <v>1763.14216416</v>
      </c>
      <c r="Y15" s="5">
        <v>1704.37075869</v>
      </c>
      <c r="Z15" s="5">
        <v>1647.5584000700001</v>
      </c>
      <c r="AA15" s="5">
        <v>1592.63978673</v>
      </c>
      <c r="AB15" s="5">
        <v>1539.5517938400001</v>
      </c>
      <c r="AC15" s="5">
        <v>1488.2334007100001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1025020.675</v>
      </c>
      <c r="C16" s="5">
        <v>991216.76042372</v>
      </c>
      <c r="D16" s="5">
        <v>1278063.0092013399</v>
      </c>
      <c r="E16" s="5">
        <v>1583261.3566381701</v>
      </c>
      <c r="F16" s="5">
        <v>1908271.9723465601</v>
      </c>
      <c r="G16" s="5">
        <v>1844960.0027234601</v>
      </c>
      <c r="H16" s="5">
        <v>1783086.74949231</v>
      </c>
      <c r="I16" s="5">
        <v>1722713.83642849</v>
      </c>
      <c r="J16" s="5">
        <v>1663589.16513644</v>
      </c>
      <c r="K16" s="5">
        <v>1605580.10256214</v>
      </c>
      <c r="L16" s="5">
        <v>1548337.8133396399</v>
      </c>
      <c r="M16" s="5">
        <v>1491754.7355651199</v>
      </c>
      <c r="N16" s="5">
        <v>1435685.4604108699</v>
      </c>
      <c r="O16" s="5">
        <v>1380261.1610166701</v>
      </c>
      <c r="P16" s="5">
        <v>1325635.4165989901</v>
      </c>
      <c r="Q16" s="5">
        <v>1272025.18410403</v>
      </c>
      <c r="R16" s="5">
        <v>1219461.8001011701</v>
      </c>
      <c r="S16" s="5">
        <v>1168146.8515745599</v>
      </c>
      <c r="T16" s="5">
        <v>1118276.67619115</v>
      </c>
      <c r="U16" s="5">
        <v>1082937.5745315501</v>
      </c>
      <c r="V16" s="5">
        <v>1048669.5229491601</v>
      </c>
      <c r="W16" s="5">
        <v>1015440.75725676</v>
      </c>
      <c r="X16" s="5">
        <v>983230.13603507006</v>
      </c>
      <c r="Y16" s="5">
        <v>945336.21801457996</v>
      </c>
      <c r="Z16" s="5">
        <v>913793.20470372995</v>
      </c>
      <c r="AA16" s="5">
        <v>883295.13598896004</v>
      </c>
      <c r="AB16" s="5">
        <v>853807.33685117005</v>
      </c>
      <c r="AC16" s="5">
        <v>825296.60441413999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1025020.675</v>
      </c>
      <c r="C17" s="5">
        <v>991216.76042372</v>
      </c>
      <c r="D17" s="5">
        <v>1278063.0092013399</v>
      </c>
      <c r="E17" s="5">
        <v>1583261.3566381701</v>
      </c>
      <c r="F17" s="5">
        <v>1908279.2839088601</v>
      </c>
      <c r="G17" s="5">
        <v>1845059.16950094</v>
      </c>
      <c r="H17" s="5">
        <v>1783563.5244388599</v>
      </c>
      <c r="I17" s="5">
        <v>1724111.4341901001</v>
      </c>
      <c r="J17" s="5">
        <v>1666641.0480531801</v>
      </c>
      <c r="K17" s="5">
        <v>1611089.1486375099</v>
      </c>
      <c r="L17" s="5">
        <v>1557386.24999127</v>
      </c>
      <c r="M17" s="5">
        <v>1505473.3592858301</v>
      </c>
      <c r="N17" s="5">
        <v>1455291.0668375201</v>
      </c>
      <c r="O17" s="5">
        <v>1406782.27955988</v>
      </c>
      <c r="P17" s="5">
        <v>1359889.5345232901</v>
      </c>
      <c r="Q17" s="5">
        <v>1314559.8858433501</v>
      </c>
      <c r="R17" s="5">
        <v>1270741.2239903</v>
      </c>
      <c r="S17" s="5">
        <v>1228383.1496999401</v>
      </c>
      <c r="T17" s="5">
        <v>1187437.0449022199</v>
      </c>
      <c r="U17" s="5">
        <v>1147855.8121457801</v>
      </c>
      <c r="V17" s="5">
        <v>1109593.94867965</v>
      </c>
      <c r="W17" s="5">
        <v>1072607.48525727</v>
      </c>
      <c r="X17" s="5">
        <v>1036853.90272464</v>
      </c>
      <c r="Y17" s="5">
        <v>1002292.10481207</v>
      </c>
      <c r="Z17" s="5">
        <v>968882.36798486998</v>
      </c>
      <c r="AA17" s="5">
        <v>936586.28904972004</v>
      </c>
      <c r="AB17" s="5">
        <v>905366.74608105002</v>
      </c>
      <c r="AC17" s="5">
        <v>875187.85454245994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355.85122024999998</v>
      </c>
      <c r="C18" s="5">
        <v>344.11568697000001</v>
      </c>
      <c r="D18" s="5">
        <v>443.69864187000002</v>
      </c>
      <c r="E18" s="5">
        <v>549.65280163</v>
      </c>
      <c r="F18" s="5">
        <v>662.48762422000004</v>
      </c>
      <c r="G18" s="5">
        <v>640.53981828999997</v>
      </c>
      <c r="H18" s="5">
        <v>619.19068761000005</v>
      </c>
      <c r="I18" s="5">
        <v>598.55100747999995</v>
      </c>
      <c r="J18" s="5">
        <v>578.59930723000002</v>
      </c>
      <c r="K18" s="5">
        <v>559.31363648000001</v>
      </c>
      <c r="L18" s="5">
        <v>540.66987392999999</v>
      </c>
      <c r="M18" s="5">
        <v>522.64754479999999</v>
      </c>
      <c r="N18" s="5">
        <v>505.22601304</v>
      </c>
      <c r="O18" s="5">
        <v>488.38546358000002</v>
      </c>
      <c r="P18" s="5">
        <v>472.10594811999999</v>
      </c>
      <c r="Q18" s="5">
        <v>456.36908404000002</v>
      </c>
      <c r="R18" s="5">
        <v>441.15678158999998</v>
      </c>
      <c r="S18" s="5">
        <v>426.45155554000002</v>
      </c>
      <c r="T18" s="5">
        <v>412.23650375</v>
      </c>
      <c r="U18" s="5">
        <v>398.49528767999999</v>
      </c>
      <c r="V18" s="5">
        <v>385.21211142999999</v>
      </c>
      <c r="W18" s="5">
        <v>372.37170823999998</v>
      </c>
      <c r="X18" s="5">
        <v>359.95931808</v>
      </c>
      <c r="Y18" s="5">
        <v>347.96067413999998</v>
      </c>
      <c r="Z18" s="5">
        <v>336.361985</v>
      </c>
      <c r="AA18" s="5">
        <v>325.14991884</v>
      </c>
      <c r="AB18" s="5">
        <v>314.31158821000002</v>
      </c>
      <c r="AC18" s="5">
        <v>303.83453527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2.4780419</v>
      </c>
      <c r="D19" s="5">
        <v>3.19515752</v>
      </c>
      <c r="E19" s="5">
        <v>3.9581533900000001</v>
      </c>
      <c r="F19" s="5">
        <v>4.7706982099999999</v>
      </c>
      <c r="G19" s="5">
        <v>4.6126479199999997</v>
      </c>
      <c r="H19" s="5">
        <v>4.4589088099999996</v>
      </c>
      <c r="I19" s="5">
        <v>4.3102785900000002</v>
      </c>
      <c r="J19" s="5">
        <v>4.1666026199999999</v>
      </c>
      <c r="K19" s="5">
        <v>4.0277228699999998</v>
      </c>
      <c r="L19" s="5">
        <v>3.8934656200000002</v>
      </c>
      <c r="M19" s="5">
        <v>3.7636834000000001</v>
      </c>
      <c r="N19" s="5">
        <v>3.63822767</v>
      </c>
      <c r="O19" s="5">
        <v>3.5169557</v>
      </c>
      <c r="P19" s="5">
        <v>3.3997238400000001</v>
      </c>
      <c r="Q19" s="5">
        <v>3.28639971</v>
      </c>
      <c r="R19" s="5">
        <v>3.17685306</v>
      </c>
      <c r="S19" s="5">
        <v>3.07095787</v>
      </c>
      <c r="T19" s="5">
        <v>2.96859261</v>
      </c>
      <c r="U19" s="5">
        <v>2.8696395300000002</v>
      </c>
      <c r="V19" s="5">
        <v>2.77398487</v>
      </c>
      <c r="W19" s="5">
        <v>2.6815187100000002</v>
      </c>
      <c r="X19" s="5">
        <v>2.59213476</v>
      </c>
      <c r="Y19" s="5">
        <v>2.50573026</v>
      </c>
      <c r="Z19" s="5">
        <v>2.4222059200000001</v>
      </c>
      <c r="AA19" s="5">
        <v>2.34146572</v>
      </c>
      <c r="AB19" s="5">
        <v>2.2634168699999999</v>
      </c>
      <c r="AC19" s="5">
        <v>2.1879696399999999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5.1250999999999996E-3</v>
      </c>
      <c r="C20" s="5">
        <v>4.9560799999999999E-3</v>
      </c>
      <c r="D20" s="5">
        <v>6.3903199999999997E-3</v>
      </c>
      <c r="E20" s="5">
        <v>7.9163099999999993E-3</v>
      </c>
      <c r="F20" s="5">
        <v>9.5414000000000002E-3</v>
      </c>
      <c r="G20" s="5">
        <v>9.2253000000000005E-3</v>
      </c>
      <c r="H20" s="5">
        <v>8.9178199999999999E-3</v>
      </c>
      <c r="I20" s="5">
        <v>8.6205599999999993E-3</v>
      </c>
      <c r="J20" s="5">
        <v>8.3332100000000006E-3</v>
      </c>
      <c r="K20" s="5">
        <v>8.0554500000000005E-3</v>
      </c>
      <c r="L20" s="5">
        <v>7.7869300000000001E-3</v>
      </c>
      <c r="M20" s="5">
        <v>7.5273700000000002E-3</v>
      </c>
      <c r="N20" s="5">
        <v>7.2764600000000002E-3</v>
      </c>
      <c r="O20" s="5">
        <v>7.03391E-3</v>
      </c>
      <c r="P20" s="5">
        <v>6.7994500000000003E-3</v>
      </c>
      <c r="Q20" s="5">
        <v>6.5728000000000002E-3</v>
      </c>
      <c r="R20" s="5">
        <v>6.3537100000000003E-3</v>
      </c>
      <c r="S20" s="5">
        <v>6.1419200000000004E-3</v>
      </c>
      <c r="T20" s="5">
        <v>5.9371900000000002E-3</v>
      </c>
      <c r="U20" s="5">
        <v>5.7392800000000002E-3</v>
      </c>
      <c r="V20" s="5">
        <v>5.5479700000000002E-3</v>
      </c>
      <c r="W20" s="5">
        <v>5.3630400000000003E-3</v>
      </c>
      <c r="X20" s="5">
        <v>5.1842700000000004E-3</v>
      </c>
      <c r="Y20" s="5">
        <v>5.0114599999999997E-3</v>
      </c>
      <c r="Z20" s="5">
        <v>4.8444100000000004E-3</v>
      </c>
      <c r="AA20" s="5">
        <v>4.6829300000000001E-3</v>
      </c>
      <c r="AB20" s="5">
        <v>4.5268299999999999E-3</v>
      </c>
      <c r="AC20" s="5">
        <v>4.37594E-3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355.85122024999998</v>
      </c>
      <c r="C21" s="5">
        <v>344.11568697000001</v>
      </c>
      <c r="D21" s="5">
        <v>443.69864187000002</v>
      </c>
      <c r="E21" s="5">
        <v>549.65280163</v>
      </c>
      <c r="F21" s="5">
        <v>662.48762422000004</v>
      </c>
      <c r="G21" s="5">
        <v>640.53981828999997</v>
      </c>
      <c r="H21" s="5">
        <v>619.19068761000005</v>
      </c>
      <c r="I21" s="5">
        <v>598.55100747999995</v>
      </c>
      <c r="J21" s="5">
        <v>578.59930723000002</v>
      </c>
      <c r="K21" s="5">
        <v>559.31363648000001</v>
      </c>
      <c r="L21" s="5">
        <v>540.66987392999999</v>
      </c>
      <c r="M21" s="5">
        <v>522.64754479999999</v>
      </c>
      <c r="N21" s="5">
        <v>505.22601304</v>
      </c>
      <c r="O21" s="5">
        <v>488.38546358000002</v>
      </c>
      <c r="P21" s="5">
        <v>472.10594811999999</v>
      </c>
      <c r="Q21" s="5">
        <v>456.36908404000002</v>
      </c>
      <c r="R21" s="5">
        <v>441.15678158999998</v>
      </c>
      <c r="S21" s="5">
        <v>426.45155554000002</v>
      </c>
      <c r="T21" s="5">
        <v>412.23650375</v>
      </c>
      <c r="U21" s="5">
        <v>398.49528767999999</v>
      </c>
      <c r="V21" s="5">
        <v>385.21211142999999</v>
      </c>
      <c r="W21" s="5">
        <v>372.37170823999998</v>
      </c>
      <c r="X21" s="5">
        <v>359.95931808</v>
      </c>
      <c r="Y21" s="5">
        <v>347.96067413999998</v>
      </c>
      <c r="Z21" s="5">
        <v>336.361985</v>
      </c>
      <c r="AA21" s="5">
        <v>325.14991884</v>
      </c>
      <c r="AB21" s="5">
        <v>314.31158821000002</v>
      </c>
      <c r="AC21" s="5">
        <v>303.83453527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1.0003667999999999</v>
      </c>
      <c r="E23" s="5">
        <v>1.28150473</v>
      </c>
      <c r="F23" s="5">
        <v>1.24683532</v>
      </c>
      <c r="G23" s="5">
        <v>1.2174238799999999</v>
      </c>
      <c r="H23" s="5">
        <v>1.0002109800000001</v>
      </c>
      <c r="I23" s="5">
        <v>1.00000355</v>
      </c>
      <c r="J23" s="5">
        <v>1.0000000200000001</v>
      </c>
      <c r="K23" s="5">
        <v>1</v>
      </c>
      <c r="L23" s="5">
        <v>1.0000017400000001</v>
      </c>
      <c r="M23" s="5">
        <v>1.0000000499999999</v>
      </c>
      <c r="N23" s="5">
        <v>0.99999998999999995</v>
      </c>
      <c r="O23" s="5">
        <v>1.00000011</v>
      </c>
      <c r="P23" s="5">
        <v>1.00000065</v>
      </c>
      <c r="Q23" s="5">
        <v>1</v>
      </c>
      <c r="R23" s="5">
        <v>1</v>
      </c>
      <c r="S23" s="5">
        <v>1</v>
      </c>
      <c r="T23" s="5">
        <v>0.99999996999999996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1.0003667999999999</v>
      </c>
      <c r="D24" s="5">
        <v>1.33384967</v>
      </c>
      <c r="E24" s="5">
        <v>1.28151473</v>
      </c>
      <c r="F24" s="5">
        <v>1.24684532</v>
      </c>
      <c r="G24" s="5">
        <v>1.0002109800000001</v>
      </c>
      <c r="H24" s="5">
        <v>1.00000355</v>
      </c>
      <c r="I24" s="5">
        <v>1.0000000200000001</v>
      </c>
      <c r="J24" s="5">
        <v>1</v>
      </c>
      <c r="K24" s="5">
        <v>1.0000017400000001</v>
      </c>
      <c r="L24" s="5">
        <v>1.0000000499999999</v>
      </c>
      <c r="M24" s="5">
        <v>0.99999998999999995</v>
      </c>
      <c r="N24" s="5">
        <v>1.00000011</v>
      </c>
      <c r="O24" s="5">
        <v>1.00000065</v>
      </c>
      <c r="P24" s="5">
        <v>1</v>
      </c>
      <c r="Q24" s="5">
        <v>1</v>
      </c>
      <c r="R24" s="5">
        <v>1</v>
      </c>
      <c r="S24" s="5">
        <v>0.99999996999999996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1.30742626</v>
      </c>
      <c r="D25" s="5">
        <v>1.33384967</v>
      </c>
      <c r="E25" s="5">
        <v>1.28151473</v>
      </c>
      <c r="F25" s="5">
        <v>1.24684532</v>
      </c>
      <c r="G25" s="5">
        <v>1.21743388</v>
      </c>
      <c r="H25" s="5">
        <v>1.2273962700000001</v>
      </c>
      <c r="I25" s="5">
        <v>1.2380006800000001</v>
      </c>
      <c r="J25" s="5">
        <v>1.2492348200000001</v>
      </c>
      <c r="K25" s="5">
        <v>1.2611335800000001</v>
      </c>
      <c r="L25" s="5">
        <v>1.2737341200000001</v>
      </c>
      <c r="M25" s="5">
        <v>1.28707704</v>
      </c>
      <c r="N25" s="5">
        <v>1.3012040600000001</v>
      </c>
      <c r="O25" s="5">
        <v>1.3161596799999999</v>
      </c>
      <c r="P25" s="5">
        <v>1.3319908499999999</v>
      </c>
      <c r="Q25" s="5">
        <v>1.34874765</v>
      </c>
      <c r="R25" s="5">
        <v>1.3664827500000001</v>
      </c>
      <c r="S25" s="5">
        <v>1.38525162</v>
      </c>
      <c r="T25" s="5">
        <v>1.40511323</v>
      </c>
      <c r="U25" s="5">
        <v>1.4261287300000001</v>
      </c>
      <c r="V25" s="5">
        <v>1.4464477200000001</v>
      </c>
      <c r="W25" s="5">
        <v>1.4678945400000001</v>
      </c>
      <c r="X25" s="5">
        <v>1.49053119</v>
      </c>
      <c r="Y25" s="5">
        <v>1.51442104</v>
      </c>
      <c r="Z25" s="5">
        <v>1.54114551</v>
      </c>
      <c r="AA25" s="5">
        <v>1.5682218800000001</v>
      </c>
      <c r="AB25" s="5">
        <v>1.59681754</v>
      </c>
      <c r="AC25" s="5">
        <v>1.6270171200000001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17</v>
      </c>
      <c r="C26" s="5">
        <v>16.32</v>
      </c>
      <c r="D26" s="5">
        <v>15.667199999999999</v>
      </c>
      <c r="E26" s="5">
        <v>15.040512</v>
      </c>
      <c r="F26" s="5">
        <v>14.43889152</v>
      </c>
      <c r="G26" s="5">
        <v>13.861335860000001</v>
      </c>
      <c r="H26" s="5">
        <v>13.306882420000001</v>
      </c>
      <c r="I26" s="5">
        <v>12.77460713</v>
      </c>
      <c r="J26" s="5">
        <v>12.26362284</v>
      </c>
      <c r="K26" s="5">
        <v>11.773077929999999</v>
      </c>
      <c r="L26" s="5">
        <v>11.302154809999999</v>
      </c>
      <c r="M26" s="5">
        <v>10.85006862</v>
      </c>
      <c r="N26" s="5">
        <v>10.416065870000001</v>
      </c>
      <c r="O26" s="5">
        <v>9.9994232400000005</v>
      </c>
      <c r="P26" s="5">
        <v>9.5994463099999994</v>
      </c>
      <c r="Q26" s="5">
        <v>9.2154684600000003</v>
      </c>
      <c r="R26" s="5">
        <v>8.8468497199999998</v>
      </c>
      <c r="S26" s="5">
        <v>8.4929757299999995</v>
      </c>
      <c r="T26" s="5">
        <v>8.1532567</v>
      </c>
      <c r="U26" s="5">
        <v>7.8271264299999999</v>
      </c>
      <c r="V26" s="5">
        <v>7.5140413800000001</v>
      </c>
      <c r="W26" s="5">
        <v>7.2134797199999996</v>
      </c>
      <c r="X26" s="5">
        <v>6.9249405299999998</v>
      </c>
      <c r="Y26" s="5">
        <v>6.6479429100000003</v>
      </c>
      <c r="Z26" s="5">
        <v>6.3820251900000002</v>
      </c>
      <c r="AA26" s="5">
        <v>6.1267441900000001</v>
      </c>
      <c r="AB26" s="5">
        <v>5.8816744200000004</v>
      </c>
      <c r="AC26" s="5">
        <v>5.6464074399999999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6067.75</v>
      </c>
      <c r="C27" s="5">
        <v>5825.0356665400004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6067.75</v>
      </c>
      <c r="C28" s="5">
        <v>5825.0356665400004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5.1419245199999999</v>
      </c>
      <c r="C29" s="5">
        <v>4.9362475400000001</v>
      </c>
      <c r="D29" s="5">
        <v>4.7387976399999996</v>
      </c>
      <c r="E29" s="5">
        <v>4.54924573</v>
      </c>
      <c r="F29" s="5">
        <v>4.3672759000000001</v>
      </c>
      <c r="G29" s="5">
        <v>4.1925848700000001</v>
      </c>
      <c r="H29" s="5">
        <v>4.0248814700000004</v>
      </c>
      <c r="I29" s="5">
        <v>3.86388621</v>
      </c>
      <c r="J29" s="5">
        <v>3.7093307599999998</v>
      </c>
      <c r="K29" s="5">
        <v>3.56095753</v>
      </c>
      <c r="L29" s="5">
        <v>3.4185192299999998</v>
      </c>
      <c r="M29" s="5">
        <v>3.28177846</v>
      </c>
      <c r="N29" s="5">
        <v>3.15050732</v>
      </c>
      <c r="O29" s="5">
        <v>3.02448703</v>
      </c>
      <c r="P29" s="5">
        <v>2.90350755</v>
      </c>
      <c r="Q29" s="5">
        <v>2.78736725</v>
      </c>
      <c r="R29" s="5">
        <v>2.6758725600000002</v>
      </c>
      <c r="S29" s="5">
        <v>2.5688376599999998</v>
      </c>
      <c r="T29" s="5">
        <v>2.4660841499999999</v>
      </c>
      <c r="U29" s="5">
        <v>2.3674407799999999</v>
      </c>
      <c r="V29" s="5">
        <v>2.2727431500000002</v>
      </c>
      <c r="W29" s="5">
        <v>2.1818334300000002</v>
      </c>
      <c r="X29" s="5">
        <v>2.0945600899999999</v>
      </c>
      <c r="Y29" s="5">
        <v>2.0107776899999998</v>
      </c>
      <c r="Z29" s="5">
        <v>1.9303465799999999</v>
      </c>
      <c r="AA29" s="5">
        <v>1.8531327200000001</v>
      </c>
      <c r="AB29" s="5">
        <v>1.77900741</v>
      </c>
      <c r="AC29" s="5">
        <v>1.7078471099999999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1.165007E-2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2.427E-5</v>
      </c>
      <c r="C31" s="5">
        <v>2.3300000000000001E-5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5.1419245199999999</v>
      </c>
      <c r="C32" s="5">
        <v>4.9362475400000001</v>
      </c>
      <c r="D32" s="5">
        <v>4.7387976399999996</v>
      </c>
      <c r="E32" s="5">
        <v>4.54924573</v>
      </c>
      <c r="F32" s="5">
        <v>4.3672759000000001</v>
      </c>
      <c r="G32" s="5">
        <v>4.1925848700000001</v>
      </c>
      <c r="H32" s="5">
        <v>4.0248814700000004</v>
      </c>
      <c r="I32" s="5">
        <v>3.86388621</v>
      </c>
      <c r="J32" s="5">
        <v>3.7093307599999998</v>
      </c>
      <c r="K32" s="5">
        <v>3.56095753</v>
      </c>
      <c r="L32" s="5">
        <v>3.4185192299999998</v>
      </c>
      <c r="M32" s="5">
        <v>3.28177846</v>
      </c>
      <c r="N32" s="5">
        <v>3.15050732</v>
      </c>
      <c r="O32" s="5">
        <v>3.02448703</v>
      </c>
      <c r="P32" s="5">
        <v>2.90350755</v>
      </c>
      <c r="Q32" s="5">
        <v>2.78736725</v>
      </c>
      <c r="R32" s="5">
        <v>2.6758725600000002</v>
      </c>
      <c r="S32" s="5">
        <v>2.5688376599999998</v>
      </c>
      <c r="T32" s="5">
        <v>2.4660841499999999</v>
      </c>
      <c r="U32" s="5">
        <v>2.3674407799999999</v>
      </c>
      <c r="V32" s="5">
        <v>2.2727431500000002</v>
      </c>
      <c r="W32" s="5">
        <v>2.1818334300000002</v>
      </c>
      <c r="X32" s="5">
        <v>2.0945600899999999</v>
      </c>
      <c r="Y32" s="5">
        <v>2.0107776899999998</v>
      </c>
      <c r="Z32" s="5">
        <v>1.9303465799999999</v>
      </c>
      <c r="AA32" s="5">
        <v>1.8531327200000001</v>
      </c>
      <c r="AB32" s="5">
        <v>1.77900741</v>
      </c>
      <c r="AC32" s="5">
        <v>1.7078471099999999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0.99999925999999995</v>
      </c>
      <c r="E34" s="5">
        <v>0</v>
      </c>
      <c r="F34" s="5">
        <v>1.51446E-3</v>
      </c>
      <c r="G34" s="5">
        <v>0.99823273000000001</v>
      </c>
      <c r="H34" s="5">
        <v>0</v>
      </c>
      <c r="I34" s="5">
        <v>8.7009999999999995E-5</v>
      </c>
      <c r="J34" s="5">
        <v>8.3990000000000001E-5</v>
      </c>
      <c r="K34" s="5">
        <v>6.7659999999999999E-5</v>
      </c>
      <c r="L34" s="5">
        <v>5.8650000000000003E-5</v>
      </c>
      <c r="M34" s="5">
        <v>5.876E-5</v>
      </c>
      <c r="N34" s="5">
        <v>6.1299999999999999E-5</v>
      </c>
      <c r="O34" s="5">
        <v>6.3440000000000002E-5</v>
      </c>
      <c r="P34" s="5">
        <v>6.4319999999999994E-5</v>
      </c>
      <c r="Q34" s="5">
        <v>8.2949999999999997E-5</v>
      </c>
      <c r="R34" s="5">
        <v>8.4679999999999996E-5</v>
      </c>
      <c r="S34" s="5">
        <v>8.7379999999999993E-5</v>
      </c>
      <c r="T34" s="5">
        <v>9.2180000000000002E-5</v>
      </c>
      <c r="U34" s="5">
        <v>9.5909999999999995E-5</v>
      </c>
      <c r="V34" s="5">
        <v>1.785E-4</v>
      </c>
      <c r="W34" s="5">
        <v>1.6511E-4</v>
      </c>
      <c r="X34" s="5">
        <v>1.6835999999999999E-4</v>
      </c>
      <c r="Y34" s="5">
        <v>1.6603000000000001E-4</v>
      </c>
      <c r="Z34" s="5">
        <v>6.6050000000000006E-5</v>
      </c>
      <c r="AA34" s="5">
        <v>6.868E-5</v>
      </c>
      <c r="AB34" s="5">
        <v>7.0370000000000006E-5</v>
      </c>
      <c r="AC34" s="5">
        <v>7.2730000000000003E-5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0.99999925999999995</v>
      </c>
      <c r="D35" s="5">
        <v>0</v>
      </c>
      <c r="E35" s="5">
        <v>1.51446E-3</v>
      </c>
      <c r="F35" s="5">
        <v>0.99823273000000001</v>
      </c>
      <c r="G35" s="5">
        <v>0</v>
      </c>
      <c r="H35" s="5">
        <v>8.7009999999999995E-5</v>
      </c>
      <c r="I35" s="5">
        <v>8.3990000000000001E-5</v>
      </c>
      <c r="J35" s="5">
        <v>6.7659999999999999E-5</v>
      </c>
      <c r="K35" s="5">
        <v>5.8650000000000003E-5</v>
      </c>
      <c r="L35" s="5">
        <v>5.876E-5</v>
      </c>
      <c r="M35" s="5">
        <v>6.1299999999999999E-5</v>
      </c>
      <c r="N35" s="5">
        <v>6.3440000000000002E-5</v>
      </c>
      <c r="O35" s="5">
        <v>6.4319999999999994E-5</v>
      </c>
      <c r="P35" s="5">
        <v>8.2949999999999997E-5</v>
      </c>
      <c r="Q35" s="5">
        <v>8.4679999999999996E-5</v>
      </c>
      <c r="R35" s="5">
        <v>8.7379999999999993E-5</v>
      </c>
      <c r="S35" s="5">
        <v>9.2180000000000002E-5</v>
      </c>
      <c r="T35" s="5">
        <v>9.5909999999999995E-5</v>
      </c>
      <c r="U35" s="5">
        <v>1.785E-4</v>
      </c>
      <c r="V35" s="5">
        <v>1.6511E-4</v>
      </c>
      <c r="W35" s="5">
        <v>1.6835999999999999E-4</v>
      </c>
      <c r="X35" s="5">
        <v>1.6603000000000001E-4</v>
      </c>
      <c r="Y35" s="5">
        <v>6.6050000000000006E-5</v>
      </c>
      <c r="Z35" s="5">
        <v>6.868E-5</v>
      </c>
      <c r="AA35" s="5">
        <v>7.0370000000000006E-5</v>
      </c>
      <c r="AB35" s="5">
        <v>7.2730000000000003E-5</v>
      </c>
      <c r="AC35" s="5">
        <v>7.6329999999999996E-5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43.020237590000001</v>
      </c>
      <c r="D36" s="5">
        <v>47.216784599999997</v>
      </c>
      <c r="E36" s="5">
        <v>52.720962729999997</v>
      </c>
      <c r="F36" s="5">
        <v>58.89105678</v>
      </c>
      <c r="G36" s="5">
        <v>64.257012520000004</v>
      </c>
      <c r="H36" s="5">
        <v>67.923331660000002</v>
      </c>
      <c r="I36" s="5">
        <v>71.832790360000004</v>
      </c>
      <c r="J36" s="5">
        <v>75.999055470000002</v>
      </c>
      <c r="K36" s="5">
        <v>80.43866439</v>
      </c>
      <c r="L36" s="5">
        <v>85.169203710000005</v>
      </c>
      <c r="M36" s="5">
        <v>90.209397100000004</v>
      </c>
      <c r="N36" s="5">
        <v>95.579198169999998</v>
      </c>
      <c r="O36" s="5">
        <v>101.29985105999999</v>
      </c>
      <c r="P36" s="5">
        <v>107.39397762</v>
      </c>
      <c r="Q36" s="5">
        <v>113.88562856999999</v>
      </c>
      <c r="R36" s="5">
        <v>120.80051288999999</v>
      </c>
      <c r="S36" s="5">
        <v>128.16585825999999</v>
      </c>
      <c r="T36" s="5">
        <v>136.01075005999999</v>
      </c>
      <c r="U36" s="5">
        <v>144.36574486000001</v>
      </c>
      <c r="V36" s="5">
        <v>152.5827218</v>
      </c>
      <c r="W36" s="5">
        <v>161.31053438000001</v>
      </c>
      <c r="X36" s="5">
        <v>170.5810266</v>
      </c>
      <c r="Y36" s="5">
        <v>180.42728364999999</v>
      </c>
      <c r="Z36" s="5">
        <v>191.43784173</v>
      </c>
      <c r="AA36" s="5">
        <v>202.72214341</v>
      </c>
      <c r="AB36" s="5">
        <v>214.71684855999999</v>
      </c>
      <c r="AC36" s="5">
        <v>227.46676004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8601</v>
      </c>
      <c r="C37" s="5">
        <v>9313.6560279999994</v>
      </c>
      <c r="D37" s="5">
        <v>10064.889900669999</v>
      </c>
      <c r="E37" s="5">
        <v>10871.679281819999</v>
      </c>
      <c r="F37" s="5">
        <v>11738.32008473</v>
      </c>
      <c r="G37" s="5">
        <v>12643.299011999999</v>
      </c>
      <c r="H37" s="5">
        <v>13560.821362729999</v>
      </c>
      <c r="I37" s="5">
        <v>14489.18611463</v>
      </c>
      <c r="J37" s="5">
        <v>15428.97499547</v>
      </c>
      <c r="K37" s="5">
        <v>16380.765994679999</v>
      </c>
      <c r="L37" s="5">
        <v>17345.133864719999</v>
      </c>
      <c r="M37" s="5">
        <v>18322.650879680001</v>
      </c>
      <c r="N37" s="5">
        <v>19313.887780879999</v>
      </c>
      <c r="O37" s="5">
        <v>20319.4144667</v>
      </c>
      <c r="P37" s="5">
        <v>21339.800694869999</v>
      </c>
      <c r="Q37" s="5">
        <v>22375.61637245</v>
      </c>
      <c r="R37" s="5">
        <v>23427.43322345</v>
      </c>
      <c r="S37" s="5">
        <v>24495.811157870001</v>
      </c>
      <c r="T37" s="5">
        <v>25580.97628006</v>
      </c>
      <c r="U37" s="5">
        <v>26044.01087056</v>
      </c>
      <c r="V37" s="5">
        <v>26514.50925399</v>
      </c>
      <c r="W37" s="5">
        <v>26992.67493008</v>
      </c>
      <c r="X37" s="5">
        <v>27478.051212660001</v>
      </c>
      <c r="Y37" s="5">
        <v>28411.634777710002</v>
      </c>
      <c r="Z37" s="5">
        <v>29030.42177425</v>
      </c>
      <c r="AA37" s="5">
        <v>29661.821870420001</v>
      </c>
      <c r="AB37" s="5">
        <v>30306.105735239998</v>
      </c>
      <c r="AC37" s="5">
        <v>30963.556875170001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66380828.814999998</v>
      </c>
      <c r="C38" s="5">
        <v>71880968.077708602</v>
      </c>
      <c r="D38" s="5">
        <v>77678843.569157496</v>
      </c>
      <c r="E38" s="5">
        <v>83905485.564273894</v>
      </c>
      <c r="F38" s="5">
        <v>90593701.967381999</v>
      </c>
      <c r="G38" s="5">
        <v>97573254.134456098</v>
      </c>
      <c r="H38" s="5">
        <v>104631778.79299</v>
      </c>
      <c r="I38" s="5">
        <v>111734045.60465699</v>
      </c>
      <c r="J38" s="5">
        <v>118859748.60479601</v>
      </c>
      <c r="K38" s="5">
        <v>125991235.33434901</v>
      </c>
      <c r="L38" s="5">
        <v>133088571.333762</v>
      </c>
      <c r="M38" s="5">
        <v>140122016.958909</v>
      </c>
      <c r="N38" s="5">
        <v>147052653.42476699</v>
      </c>
      <c r="O38" s="5">
        <v>153864804.86478499</v>
      </c>
      <c r="P38" s="5">
        <v>160547870.2692</v>
      </c>
      <c r="Q38" s="5">
        <v>167102929.893498</v>
      </c>
      <c r="R38" s="5">
        <v>173511998.917043</v>
      </c>
      <c r="S38" s="5">
        <v>179783214.23864999</v>
      </c>
      <c r="T38" s="5">
        <v>185930017.95936599</v>
      </c>
      <c r="U38" s="5">
        <v>189634641.90581799</v>
      </c>
      <c r="V38" s="5">
        <v>193397957.51533699</v>
      </c>
      <c r="W38" s="5">
        <v>197221117.38312</v>
      </c>
      <c r="X38" s="5">
        <v>201102405.782987</v>
      </c>
      <c r="Y38" s="5">
        <v>206814952.18378201</v>
      </c>
      <c r="Z38" s="5">
        <v>211311892.78887501</v>
      </c>
      <c r="AA38" s="5">
        <v>215898481.91587999</v>
      </c>
      <c r="AB38" s="5">
        <v>220576479.32220501</v>
      </c>
      <c r="AC38" s="5">
        <v>225347810.442004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66380828.814999998</v>
      </c>
      <c r="C39" s="5">
        <v>71880968.077708602</v>
      </c>
      <c r="D39" s="5">
        <v>77678843.569157496</v>
      </c>
      <c r="E39" s="5">
        <v>83905485.564273894</v>
      </c>
      <c r="F39" s="5">
        <v>90594049.078016907</v>
      </c>
      <c r="G39" s="5">
        <v>97578498.706244603</v>
      </c>
      <c r="H39" s="5">
        <v>104659756.013254</v>
      </c>
      <c r="I39" s="5">
        <v>111824692.843178</v>
      </c>
      <c r="J39" s="5">
        <v>119077798.856539</v>
      </c>
      <c r="K39" s="5">
        <v>126423534.862377</v>
      </c>
      <c r="L39" s="5">
        <v>133866336.687287</v>
      </c>
      <c r="M39" s="5">
        <v>141410621.03022</v>
      </c>
      <c r="N39" s="5">
        <v>149060792.760674</v>
      </c>
      <c r="O39" s="5">
        <v>156821250.242441</v>
      </c>
      <c r="P39" s="5">
        <v>164696390.75366801</v>
      </c>
      <c r="Q39" s="5">
        <v>172690612.72525999</v>
      </c>
      <c r="R39" s="5">
        <v>180808328.61066699</v>
      </c>
      <c r="S39" s="5">
        <v>189053859.685514</v>
      </c>
      <c r="T39" s="5">
        <v>197428950.97862899</v>
      </c>
      <c r="U39" s="5">
        <v>201002561.01090199</v>
      </c>
      <c r="V39" s="5">
        <v>204633775.13110399</v>
      </c>
      <c r="W39" s="5">
        <v>208324163.91027901</v>
      </c>
      <c r="X39" s="5">
        <v>212070202.73427299</v>
      </c>
      <c r="Y39" s="5">
        <v>219275417.339075</v>
      </c>
      <c r="Z39" s="5">
        <v>224051093.85227701</v>
      </c>
      <c r="AA39" s="5">
        <v>228924115.79133701</v>
      </c>
      <c r="AB39" s="5">
        <v>233896572.126517</v>
      </c>
      <c r="AC39" s="5">
        <v>238970650.90505299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9948.1006909900007</v>
      </c>
      <c r="C40" s="5">
        <v>10772.37390626</v>
      </c>
      <c r="D40" s="5">
        <v>11641.26708238</v>
      </c>
      <c r="E40" s="5">
        <v>12574.416948689999</v>
      </c>
      <c r="F40" s="5">
        <v>13576.79225042</v>
      </c>
      <c r="G40" s="5">
        <v>14623.510247370001</v>
      </c>
      <c r="H40" s="5">
        <v>15684.73623635</v>
      </c>
      <c r="I40" s="5">
        <v>16758.50277861</v>
      </c>
      <c r="J40" s="5">
        <v>17845.4827129</v>
      </c>
      <c r="K40" s="5">
        <v>18946.344554179999</v>
      </c>
      <c r="L40" s="5">
        <v>20061.753073470001</v>
      </c>
      <c r="M40" s="5">
        <v>21192.370175190001</v>
      </c>
      <c r="N40" s="5">
        <v>22338.855991</v>
      </c>
      <c r="O40" s="5">
        <v>23501.869677549999</v>
      </c>
      <c r="P40" s="5">
        <v>24682.070228830002</v>
      </c>
      <c r="Q40" s="5">
        <v>25880.11681154</v>
      </c>
      <c r="R40" s="5">
        <v>27096.670693889999</v>
      </c>
      <c r="S40" s="5">
        <v>28332.379479809999</v>
      </c>
      <c r="T40" s="5">
        <v>29587.5046864</v>
      </c>
      <c r="U40" s="5">
        <v>30123.060404309999</v>
      </c>
      <c r="V40" s="5">
        <v>30667.24890486</v>
      </c>
      <c r="W40" s="5">
        <v>31220.30556022</v>
      </c>
      <c r="X40" s="5">
        <v>31781.702157380001</v>
      </c>
      <c r="Y40" s="5">
        <v>32861.504890609998</v>
      </c>
      <c r="Z40" s="5">
        <v>33577.207174980002</v>
      </c>
      <c r="AA40" s="5">
        <v>34307.498040350001</v>
      </c>
      <c r="AB40" s="5">
        <v>35052.690548289997</v>
      </c>
      <c r="AC40" s="5">
        <v>35813.112608449999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107.82145212</v>
      </c>
      <c r="D41" s="5">
        <v>116.51826534999999</v>
      </c>
      <c r="E41" s="5">
        <v>125.85822835</v>
      </c>
      <c r="F41" s="5">
        <v>135.89107361999999</v>
      </c>
      <c r="G41" s="5">
        <v>146.36774806</v>
      </c>
      <c r="H41" s="5">
        <v>156.98963402000001</v>
      </c>
      <c r="I41" s="5">
        <v>167.73703925999999</v>
      </c>
      <c r="J41" s="5">
        <v>178.61669828000001</v>
      </c>
      <c r="K41" s="5">
        <v>189.63530229</v>
      </c>
      <c r="L41" s="5">
        <v>200.79950503000001</v>
      </c>
      <c r="M41" s="5">
        <v>212.11593155</v>
      </c>
      <c r="N41" s="5">
        <v>223.59118914000001</v>
      </c>
      <c r="O41" s="5">
        <v>235.23187536</v>
      </c>
      <c r="P41" s="5">
        <v>247.04458613</v>
      </c>
      <c r="Q41" s="5">
        <v>259.03591908999999</v>
      </c>
      <c r="R41" s="5">
        <v>271.21249291999999</v>
      </c>
      <c r="S41" s="5">
        <v>283.58078953</v>
      </c>
      <c r="T41" s="5">
        <v>296.14342647000001</v>
      </c>
      <c r="U41" s="5">
        <v>301.50384151999998</v>
      </c>
      <c r="V41" s="5">
        <v>306.95066270000001</v>
      </c>
      <c r="W41" s="5">
        <v>312.48624587</v>
      </c>
      <c r="X41" s="5">
        <v>318.10530410000001</v>
      </c>
      <c r="Y41" s="5">
        <v>328.91312600999998</v>
      </c>
      <c r="Z41" s="5">
        <v>336.07664077999999</v>
      </c>
      <c r="AA41" s="5">
        <v>343.38617369000002</v>
      </c>
      <c r="AB41" s="5">
        <v>350.84485819000002</v>
      </c>
      <c r="AC41" s="5">
        <v>358.45597636000002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0.19914249000000001</v>
      </c>
      <c r="C42" s="5">
        <v>0.2156429</v>
      </c>
      <c r="D42" s="5">
        <v>0.23303652999999999</v>
      </c>
      <c r="E42" s="5">
        <v>0.25171645999999998</v>
      </c>
      <c r="F42" s="5">
        <v>0.27178215</v>
      </c>
      <c r="G42" s="5">
        <v>0.29273549999999998</v>
      </c>
      <c r="H42" s="5">
        <v>0.31397926999999998</v>
      </c>
      <c r="I42" s="5">
        <v>0.33547408000000001</v>
      </c>
      <c r="J42" s="5">
        <v>0.35723339999999998</v>
      </c>
      <c r="K42" s="5">
        <v>0.37927060000000001</v>
      </c>
      <c r="L42" s="5">
        <v>0.40159900999999998</v>
      </c>
      <c r="M42" s="5">
        <v>0.42423186000000002</v>
      </c>
      <c r="N42" s="5">
        <v>0.44718237999999999</v>
      </c>
      <c r="O42" s="5">
        <v>0.47046375000000001</v>
      </c>
      <c r="P42" s="5">
        <v>0.49408917000000002</v>
      </c>
      <c r="Q42" s="5">
        <v>0.51807183999999995</v>
      </c>
      <c r="R42" s="5">
        <v>0.54242499</v>
      </c>
      <c r="S42" s="5">
        <v>0.56716158000000005</v>
      </c>
      <c r="T42" s="5">
        <v>0.59228685000000003</v>
      </c>
      <c r="U42" s="5">
        <v>0.60300768000000005</v>
      </c>
      <c r="V42" s="5">
        <v>0.61390133000000002</v>
      </c>
      <c r="W42" s="5">
        <v>0.62497248999999999</v>
      </c>
      <c r="X42" s="5">
        <v>0.63621061000000001</v>
      </c>
      <c r="Y42" s="5">
        <v>0.65782624999999995</v>
      </c>
      <c r="Z42" s="5">
        <v>0.67215327999999996</v>
      </c>
      <c r="AA42" s="5">
        <v>0.68677235000000003</v>
      </c>
      <c r="AB42" s="5">
        <v>0.70168971999999996</v>
      </c>
      <c r="AC42" s="5">
        <v>0.71691194999999996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9276.9905116699993</v>
      </c>
      <c r="C43" s="5">
        <v>10045.657318989999</v>
      </c>
      <c r="D43" s="5">
        <v>10855.933973900001</v>
      </c>
      <c r="E43" s="5">
        <v>11726.13248964</v>
      </c>
      <c r="F43" s="5">
        <v>12660.886414250001</v>
      </c>
      <c r="G43" s="5">
        <v>13636.99162545</v>
      </c>
      <c r="H43" s="5">
        <v>14626.62610306</v>
      </c>
      <c r="I43" s="5">
        <v>15627.95513396</v>
      </c>
      <c r="J43" s="5">
        <v>16641.606166459998</v>
      </c>
      <c r="K43" s="5">
        <v>17668.202616729999</v>
      </c>
      <c r="L43" s="5">
        <v>18708.364409559999</v>
      </c>
      <c r="M43" s="5">
        <v>19762.708796579998</v>
      </c>
      <c r="N43" s="5">
        <v>20831.851376189999</v>
      </c>
      <c r="O43" s="5">
        <v>21916.4068376</v>
      </c>
      <c r="P43" s="5">
        <v>23016.98971831</v>
      </c>
      <c r="Q43" s="5">
        <v>24134.214716890001</v>
      </c>
      <c r="R43" s="5">
        <v>25268.69849164</v>
      </c>
      <c r="S43" s="5">
        <v>26421.044958390001</v>
      </c>
      <c r="T43" s="5">
        <v>27591.497992010001</v>
      </c>
      <c r="U43" s="5">
        <v>28090.924512490001</v>
      </c>
      <c r="V43" s="5">
        <v>28598.401438289999</v>
      </c>
      <c r="W43" s="5">
        <v>29114.148263089999</v>
      </c>
      <c r="X43" s="5">
        <v>29637.672407739999</v>
      </c>
      <c r="Y43" s="5">
        <v>30644.630421319998</v>
      </c>
      <c r="Z43" s="5">
        <v>31312.05061613</v>
      </c>
      <c r="AA43" s="5">
        <v>31993.0752297</v>
      </c>
      <c r="AB43" s="5">
        <v>32687.996204089999</v>
      </c>
      <c r="AC43" s="5">
        <v>33397.119327799999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671.11017932000004</v>
      </c>
      <c r="C44" s="5">
        <v>726.71658726999999</v>
      </c>
      <c r="D44" s="5">
        <v>785.33310847999996</v>
      </c>
      <c r="E44" s="5">
        <v>848.28445905000001</v>
      </c>
      <c r="F44" s="5">
        <v>915.90583618000005</v>
      </c>
      <c r="G44" s="5">
        <v>986.51862191999999</v>
      </c>
      <c r="H44" s="5">
        <v>1058.11013329</v>
      </c>
      <c r="I44" s="5">
        <v>1130.54764464</v>
      </c>
      <c r="J44" s="5">
        <v>1203.8765464400001</v>
      </c>
      <c r="K44" s="5">
        <v>1278.14193746</v>
      </c>
      <c r="L44" s="5">
        <v>1353.3886639100001</v>
      </c>
      <c r="M44" s="5">
        <v>1429.6613786200001</v>
      </c>
      <c r="N44" s="5">
        <v>1507.00461481</v>
      </c>
      <c r="O44" s="5">
        <v>1585.46283995</v>
      </c>
      <c r="P44" s="5">
        <v>1665.08051052</v>
      </c>
      <c r="Q44" s="5">
        <v>1745.90209465</v>
      </c>
      <c r="R44" s="5">
        <v>1827.97220225</v>
      </c>
      <c r="S44" s="5">
        <v>1911.3345214200001</v>
      </c>
      <c r="T44" s="5">
        <v>1996.0066943899999</v>
      </c>
      <c r="U44" s="5">
        <v>2032.1358918200001</v>
      </c>
      <c r="V44" s="5">
        <v>2068.8474665799999</v>
      </c>
      <c r="W44" s="5">
        <v>2106.1572971300002</v>
      </c>
      <c r="X44" s="5">
        <v>2144.0297496399999</v>
      </c>
      <c r="Y44" s="5">
        <v>2216.8744692999999</v>
      </c>
      <c r="Z44" s="5">
        <v>2265.1565588499998</v>
      </c>
      <c r="AA44" s="5">
        <v>2314.42281065</v>
      </c>
      <c r="AB44" s="5">
        <v>2364.6943442000002</v>
      </c>
      <c r="AC44" s="5">
        <v>2415.9932806500001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1.10835861</v>
      </c>
      <c r="E45" s="5">
        <v>1.10784517</v>
      </c>
      <c r="F45" s="5">
        <v>1.10739046</v>
      </c>
      <c r="G45" s="5">
        <v>1.10490523</v>
      </c>
      <c r="H45" s="5">
        <v>1.1000616400000001</v>
      </c>
      <c r="I45" s="5">
        <v>1.09584572</v>
      </c>
      <c r="J45" s="5">
        <v>1.09215554</v>
      </c>
      <c r="K45" s="5">
        <v>1.0889013299999999</v>
      </c>
      <c r="L45" s="5">
        <v>1.0860125300000001</v>
      </c>
      <c r="M45" s="5">
        <v>1.0834329199999999</v>
      </c>
      <c r="N45" s="5">
        <v>1.08111717</v>
      </c>
      <c r="O45" s="5">
        <v>1.0790283199999999</v>
      </c>
      <c r="P45" s="5">
        <v>1.07713595</v>
      </c>
      <c r="Q45" s="5">
        <v>1.0754147599999999</v>
      </c>
      <c r="R45" s="5">
        <v>1.0738436200000001</v>
      </c>
      <c r="S45" s="5">
        <v>1.0724046199999999</v>
      </c>
      <c r="T45" s="5">
        <v>1.0710826499999999</v>
      </c>
      <c r="U45" s="5">
        <v>1.06986526</v>
      </c>
      <c r="V45" s="5">
        <v>1.04420589</v>
      </c>
      <c r="W45" s="5">
        <v>1.0441697599999999</v>
      </c>
      <c r="X45" s="5">
        <v>1.0441375500000001</v>
      </c>
      <c r="Y45" s="5">
        <v>1.0440838699999999</v>
      </c>
      <c r="Z45" s="5">
        <v>1.0604878099999999</v>
      </c>
      <c r="AA45" s="5">
        <v>1.04797882</v>
      </c>
      <c r="AB45" s="5">
        <v>1.04794831</v>
      </c>
      <c r="AC45" s="5">
        <v>1.0479189499999999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1.11062292</v>
      </c>
      <c r="D46" s="5">
        <v>1.1083686100000001</v>
      </c>
      <c r="E46" s="5">
        <v>1.1078551699999999</v>
      </c>
      <c r="F46" s="5">
        <v>1.10740046</v>
      </c>
      <c r="G46" s="5">
        <v>1.1047139699999999</v>
      </c>
      <c r="H46" s="5">
        <v>1.1000716399999999</v>
      </c>
      <c r="I46" s="5">
        <v>1.0958557200000001</v>
      </c>
      <c r="J46" s="5">
        <v>1.0921655400000001</v>
      </c>
      <c r="K46" s="5">
        <v>1.08891133</v>
      </c>
      <c r="L46" s="5">
        <v>1.0860225299999999</v>
      </c>
      <c r="M46" s="5">
        <v>1.08344292</v>
      </c>
      <c r="N46" s="5">
        <v>1.08112717</v>
      </c>
      <c r="O46" s="5">
        <v>1.07903832</v>
      </c>
      <c r="P46" s="5">
        <v>1.07714595</v>
      </c>
      <c r="Q46" s="5">
        <v>1.07542476</v>
      </c>
      <c r="R46" s="5">
        <v>1.07385362</v>
      </c>
      <c r="S46" s="5">
        <v>1.0724140600000001</v>
      </c>
      <c r="T46" s="5">
        <v>1.0710769499999999</v>
      </c>
      <c r="U46" s="5">
        <v>1.04420589</v>
      </c>
      <c r="V46" s="5">
        <v>1.0441697599999999</v>
      </c>
      <c r="W46" s="5">
        <v>1.0441375500000001</v>
      </c>
      <c r="X46" s="5">
        <v>1.0440838699999999</v>
      </c>
      <c r="Y46" s="5">
        <v>1.0604878099999999</v>
      </c>
      <c r="Z46" s="5">
        <v>1.04797882</v>
      </c>
      <c r="AA46" s="5">
        <v>1.04794831</v>
      </c>
      <c r="AB46" s="5">
        <v>1.0479189499999999</v>
      </c>
      <c r="AC46" s="5">
        <v>1.0478909599999999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1.11062292</v>
      </c>
      <c r="D47" s="5">
        <v>1.1083686100000001</v>
      </c>
      <c r="E47" s="5">
        <v>1.1078551699999999</v>
      </c>
      <c r="F47" s="5">
        <v>1.10740046</v>
      </c>
      <c r="G47" s="5">
        <v>1.10491523</v>
      </c>
      <c r="H47" s="5">
        <v>1.1000716399999999</v>
      </c>
      <c r="I47" s="5">
        <v>1.0958557200000001</v>
      </c>
      <c r="J47" s="5">
        <v>1.0921655400000001</v>
      </c>
      <c r="K47" s="5">
        <v>1.08891133</v>
      </c>
      <c r="L47" s="5">
        <v>1.0860225299999999</v>
      </c>
      <c r="M47" s="5">
        <v>1.08344292</v>
      </c>
      <c r="N47" s="5">
        <v>1.08112717</v>
      </c>
      <c r="O47" s="5">
        <v>1.07903832</v>
      </c>
      <c r="P47" s="5">
        <v>1.07714595</v>
      </c>
      <c r="Q47" s="5">
        <v>1.07542476</v>
      </c>
      <c r="R47" s="5">
        <v>1.07385362</v>
      </c>
      <c r="S47" s="5">
        <v>1.07241462</v>
      </c>
      <c r="T47" s="5">
        <v>1.07109265</v>
      </c>
      <c r="U47" s="5">
        <v>1.0698752600000001</v>
      </c>
      <c r="V47" s="5">
        <v>1.06972482</v>
      </c>
      <c r="W47" s="5">
        <v>1.06958887</v>
      </c>
      <c r="X47" s="5">
        <v>1.06946651</v>
      </c>
      <c r="Y47" s="5">
        <v>1.0693578800000001</v>
      </c>
      <c r="Z47" s="5">
        <v>1.0686390400000001</v>
      </c>
      <c r="AA47" s="5">
        <v>1.0684063100000001</v>
      </c>
      <c r="AB47" s="5">
        <v>1.0681855</v>
      </c>
      <c r="AC47" s="5">
        <v>1.0679759200000001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11541.25</v>
      </c>
      <c r="C48" s="5">
        <v>12626.440547800001</v>
      </c>
      <c r="D48" s="5">
        <v>13763.13448929</v>
      </c>
      <c r="E48" s="5">
        <v>14980.30465563</v>
      </c>
      <c r="F48" s="5">
        <v>15397.88311343</v>
      </c>
      <c r="G48" s="5">
        <v>15310.72255516</v>
      </c>
      <c r="H48" s="5">
        <v>15229.438252510001</v>
      </c>
      <c r="I48" s="5">
        <v>15154.16450897</v>
      </c>
      <c r="J48" s="5">
        <v>15084.49321144</v>
      </c>
      <c r="K48" s="5">
        <v>15020.03802663</v>
      </c>
      <c r="L48" s="5">
        <v>14960.45172909</v>
      </c>
      <c r="M48" s="5">
        <v>14905.40447901</v>
      </c>
      <c r="N48" s="5">
        <v>14854.59189412</v>
      </c>
      <c r="O48" s="5">
        <v>14807.730388649999</v>
      </c>
      <c r="P48" s="5">
        <v>14764.545991430001</v>
      </c>
      <c r="Q48" s="5">
        <v>14724.816969039999</v>
      </c>
      <c r="R48" s="5">
        <v>14688.286237689999</v>
      </c>
      <c r="S48" s="5">
        <v>14654.76114357</v>
      </c>
      <c r="T48" s="5">
        <v>14624.26694695</v>
      </c>
      <c r="U48" s="5">
        <v>15025.0997486</v>
      </c>
      <c r="V48" s="5">
        <v>15435.98585569</v>
      </c>
      <c r="W48" s="5">
        <v>15856.979168870001</v>
      </c>
      <c r="X48" s="5">
        <v>16288.60041209</v>
      </c>
      <c r="Y48" s="5">
        <v>16435.584257949999</v>
      </c>
      <c r="Z48" s="5">
        <v>16809.154022769999</v>
      </c>
      <c r="AA48" s="5">
        <v>17190.391901769999</v>
      </c>
      <c r="AB48" s="5">
        <v>17579.379242629999</v>
      </c>
      <c r="AC48" s="5">
        <v>17976.200461069999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44835783.357500002</v>
      </c>
      <c r="C49" s="5">
        <v>51525612.7725375</v>
      </c>
      <c r="D49" s="5">
        <v>54642833.250998802</v>
      </c>
      <c r="E49" s="5">
        <v>57473529.346928</v>
      </c>
      <c r="F49" s="5">
        <v>56296850.4801386</v>
      </c>
      <c r="G49" s="5">
        <v>52743060.437412098</v>
      </c>
      <c r="H49" s="5">
        <v>49176103.794947602</v>
      </c>
      <c r="I49" s="5">
        <v>45632500.120136201</v>
      </c>
      <c r="J49" s="5">
        <v>42134178.193955697</v>
      </c>
      <c r="K49" s="5">
        <v>38700322.398156703</v>
      </c>
      <c r="L49" s="5">
        <v>35372643.306491502</v>
      </c>
      <c r="M49" s="5">
        <v>32182443.949287001</v>
      </c>
      <c r="N49" s="5">
        <v>29170273.464459501</v>
      </c>
      <c r="O49" s="5">
        <v>26353160.577805199</v>
      </c>
      <c r="P49" s="5">
        <v>23743160.099430501</v>
      </c>
      <c r="Q49" s="5">
        <v>21340518.672881398</v>
      </c>
      <c r="R49" s="5">
        <v>19164797.157898899</v>
      </c>
      <c r="S49" s="5">
        <v>17209296.591869701</v>
      </c>
      <c r="T49" s="5">
        <v>15462050.8497287</v>
      </c>
      <c r="U49" s="5">
        <v>16229447.5641925</v>
      </c>
      <c r="V49" s="5">
        <v>17025815.1966963</v>
      </c>
      <c r="W49" s="5">
        <v>17851807.588856</v>
      </c>
      <c r="X49" s="5">
        <v>18710971.774344701</v>
      </c>
      <c r="Y49" s="5">
        <v>17838726.094988</v>
      </c>
      <c r="Z49" s="5">
        <v>18271783.442691099</v>
      </c>
      <c r="AA49" s="5">
        <v>18712116.422676101</v>
      </c>
      <c r="AB49" s="5">
        <v>19159959.334530599</v>
      </c>
      <c r="AC49" s="5">
        <v>19615418.516589802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44835783.357500002</v>
      </c>
      <c r="C50" s="5">
        <v>51525612.7725375</v>
      </c>
      <c r="D50" s="5">
        <v>54642833.250998802</v>
      </c>
      <c r="E50" s="5">
        <v>57473529.346928</v>
      </c>
      <c r="F50" s="5">
        <v>56296850.4801386</v>
      </c>
      <c r="G50" s="5">
        <v>52743060.437412098</v>
      </c>
      <c r="H50" s="5">
        <v>49176103.794947602</v>
      </c>
      <c r="I50" s="5">
        <v>45632500.120136201</v>
      </c>
      <c r="J50" s="5">
        <v>42134178.193955697</v>
      </c>
      <c r="K50" s="5">
        <v>38700322.398156703</v>
      </c>
      <c r="L50" s="5">
        <v>35372643.306491502</v>
      </c>
      <c r="M50" s="5">
        <v>32182443.949287001</v>
      </c>
      <c r="N50" s="5">
        <v>29170273.464459501</v>
      </c>
      <c r="O50" s="5">
        <v>26353160.577805199</v>
      </c>
      <c r="P50" s="5">
        <v>23743160.099430501</v>
      </c>
      <c r="Q50" s="5">
        <v>21340518.672881398</v>
      </c>
      <c r="R50" s="5">
        <v>19164797.157898899</v>
      </c>
      <c r="S50" s="5">
        <v>17209296.591869701</v>
      </c>
      <c r="T50" s="5">
        <v>15462050.8497287</v>
      </c>
      <c r="U50" s="5">
        <v>16229447.5641925</v>
      </c>
      <c r="V50" s="5">
        <v>17025815.1966963</v>
      </c>
      <c r="W50" s="5">
        <v>17851807.588856</v>
      </c>
      <c r="X50" s="5">
        <v>18710971.774344701</v>
      </c>
      <c r="Y50" s="5">
        <v>17838726.094988</v>
      </c>
      <c r="Z50" s="5">
        <v>18271783.442691099</v>
      </c>
      <c r="AA50" s="5">
        <v>18712116.422676101</v>
      </c>
      <c r="AB50" s="5">
        <v>19159959.334530599</v>
      </c>
      <c r="AC50" s="5">
        <v>19615418.516589802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3282.65238804</v>
      </c>
      <c r="C51" s="5">
        <v>3651.6775632899999</v>
      </c>
      <c r="D51" s="5">
        <v>3943.2980797499999</v>
      </c>
      <c r="E51" s="5">
        <v>4243.1887495499996</v>
      </c>
      <c r="F51" s="5">
        <v>4293.6665181600001</v>
      </c>
      <c r="G51" s="5">
        <v>4190.4250893899998</v>
      </c>
      <c r="H51" s="5">
        <v>4087.9767567899999</v>
      </c>
      <c r="I51" s="5">
        <v>3987.2380668599999</v>
      </c>
      <c r="J51" s="5">
        <v>3888.6666881199999</v>
      </c>
      <c r="K51" s="5">
        <v>3792.6574559999999</v>
      </c>
      <c r="L51" s="5">
        <v>3700.16226138</v>
      </c>
      <c r="M51" s="5">
        <v>3611.8823480599999</v>
      </c>
      <c r="N51" s="5">
        <v>3528.7493925499998</v>
      </c>
      <c r="O51" s="5">
        <v>3451.12511713</v>
      </c>
      <c r="P51" s="5">
        <v>3379.2517038300002</v>
      </c>
      <c r="Q51" s="5">
        <v>3313.0931216899999</v>
      </c>
      <c r="R51" s="5">
        <v>3253.07790282</v>
      </c>
      <c r="S51" s="5">
        <v>3199.0060580600002</v>
      </c>
      <c r="T51" s="5">
        <v>3150.5904042699999</v>
      </c>
      <c r="U51" s="5">
        <v>3245.3280047500002</v>
      </c>
      <c r="V51" s="5">
        <v>3342.6789841200002</v>
      </c>
      <c r="W51" s="5">
        <v>3442.66951771</v>
      </c>
      <c r="X51" s="5">
        <v>3545.48490219</v>
      </c>
      <c r="Y51" s="5">
        <v>3552.0758264299998</v>
      </c>
      <c r="Z51" s="5">
        <v>3633.4854392799998</v>
      </c>
      <c r="AA51" s="5">
        <v>3716.5267432000001</v>
      </c>
      <c r="AB51" s="5">
        <v>3801.22088171</v>
      </c>
      <c r="AC51" s="5">
        <v>3887.5864578800001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12623.77512927</v>
      </c>
      <c r="D52" s="5">
        <v>13387.49414649</v>
      </c>
      <c r="E52" s="5">
        <v>14081.01469</v>
      </c>
      <c r="F52" s="5">
        <v>13792.728367629999</v>
      </c>
      <c r="G52" s="5">
        <v>12922.04980717</v>
      </c>
      <c r="H52" s="5">
        <v>12048.145429759999</v>
      </c>
      <c r="I52" s="5">
        <v>11179.96252943</v>
      </c>
      <c r="J52" s="5">
        <v>10322.87365752</v>
      </c>
      <c r="K52" s="5">
        <v>9481.5789875499995</v>
      </c>
      <c r="L52" s="5">
        <v>8666.2976100899996</v>
      </c>
      <c r="M52" s="5">
        <v>7884.6987675800001</v>
      </c>
      <c r="N52" s="5">
        <v>7146.7169987899997</v>
      </c>
      <c r="O52" s="5">
        <v>6456.5243415599998</v>
      </c>
      <c r="P52" s="5">
        <v>5817.0742243599998</v>
      </c>
      <c r="Q52" s="5">
        <v>5228.4270748600002</v>
      </c>
      <c r="R52" s="5">
        <v>4695.3753036899998</v>
      </c>
      <c r="S52" s="5">
        <v>4216.2776650100004</v>
      </c>
      <c r="T52" s="5">
        <v>3788.2024581800001</v>
      </c>
      <c r="U52" s="5">
        <v>3976.2146532299998</v>
      </c>
      <c r="V52" s="5">
        <v>4171.3247231900004</v>
      </c>
      <c r="W52" s="5">
        <v>4373.6928592699996</v>
      </c>
      <c r="X52" s="5">
        <v>4584.1880847100001</v>
      </c>
      <c r="Y52" s="5">
        <v>4370.4878932700003</v>
      </c>
      <c r="Z52" s="5">
        <v>4476.5869434599999</v>
      </c>
      <c r="AA52" s="5">
        <v>4584.46852356</v>
      </c>
      <c r="AB52" s="5">
        <v>4694.1900369599998</v>
      </c>
      <c r="AC52" s="5">
        <v>4805.77753656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21.969533850000001</v>
      </c>
      <c r="C53" s="5">
        <v>25.247550260000001</v>
      </c>
      <c r="D53" s="5">
        <v>26.77498829</v>
      </c>
      <c r="E53" s="5">
        <v>28.16202938</v>
      </c>
      <c r="F53" s="5">
        <v>27.585456740000001</v>
      </c>
      <c r="G53" s="5">
        <v>25.844099610000001</v>
      </c>
      <c r="H53" s="5">
        <v>24.09629086</v>
      </c>
      <c r="I53" s="5">
        <v>22.359925059999998</v>
      </c>
      <c r="J53" s="5">
        <v>20.645747320000002</v>
      </c>
      <c r="K53" s="5">
        <v>18.963157979999998</v>
      </c>
      <c r="L53" s="5">
        <v>17.332595220000002</v>
      </c>
      <c r="M53" s="5">
        <v>15.76939754</v>
      </c>
      <c r="N53" s="5">
        <v>14.293434</v>
      </c>
      <c r="O53" s="5">
        <v>12.913048679999999</v>
      </c>
      <c r="P53" s="5">
        <v>11.63414845</v>
      </c>
      <c r="Q53" s="5">
        <v>10.45685415</v>
      </c>
      <c r="R53" s="5">
        <v>9.3907506099999996</v>
      </c>
      <c r="S53" s="5">
        <v>8.4325553299999996</v>
      </c>
      <c r="T53" s="5">
        <v>7.5764049199999999</v>
      </c>
      <c r="U53" s="5">
        <v>7.9524293100000003</v>
      </c>
      <c r="V53" s="5">
        <v>8.3426494499999997</v>
      </c>
      <c r="W53" s="5">
        <v>8.7473857200000005</v>
      </c>
      <c r="X53" s="5">
        <v>9.1683761700000002</v>
      </c>
      <c r="Y53" s="5">
        <v>8.7409757900000002</v>
      </c>
      <c r="Z53" s="5">
        <v>8.9531738900000004</v>
      </c>
      <c r="AA53" s="5">
        <v>9.1689370500000003</v>
      </c>
      <c r="AB53" s="5">
        <v>9.3883800700000002</v>
      </c>
      <c r="AC53" s="5">
        <v>9.6115550699999996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2188.6592741200002</v>
      </c>
      <c r="C54" s="5">
        <v>2394.4526116400002</v>
      </c>
      <c r="D54" s="5">
        <v>2610.0129484200002</v>
      </c>
      <c r="E54" s="5">
        <v>2840.8346334799999</v>
      </c>
      <c r="F54" s="5">
        <v>2920.0233664500001</v>
      </c>
      <c r="G54" s="5">
        <v>2903.4944147199999</v>
      </c>
      <c r="H54" s="5">
        <v>2888.0798242000001</v>
      </c>
      <c r="I54" s="5">
        <v>2873.80506393</v>
      </c>
      <c r="J54" s="5">
        <v>2860.59274018</v>
      </c>
      <c r="K54" s="5">
        <v>2848.3695894799998</v>
      </c>
      <c r="L54" s="5">
        <v>2837.0697647100001</v>
      </c>
      <c r="M54" s="5">
        <v>2826.6307157000001</v>
      </c>
      <c r="N54" s="5">
        <v>2816.99472001</v>
      </c>
      <c r="O54" s="5">
        <v>2808.10799903</v>
      </c>
      <c r="P54" s="5">
        <v>2799.9185974100001</v>
      </c>
      <c r="Q54" s="5">
        <v>2792.3844660700001</v>
      </c>
      <c r="R54" s="5">
        <v>2785.4568521699998</v>
      </c>
      <c r="S54" s="5">
        <v>2779.0992212199999</v>
      </c>
      <c r="T54" s="5">
        <v>2773.3163635400001</v>
      </c>
      <c r="U54" s="5">
        <v>2849.3294841900001</v>
      </c>
      <c r="V54" s="5">
        <v>2927.2490933200002</v>
      </c>
      <c r="W54" s="5">
        <v>3007.0854125400001</v>
      </c>
      <c r="X54" s="5">
        <v>3088.9371908899998</v>
      </c>
      <c r="Y54" s="5">
        <v>3116.8109097199999</v>
      </c>
      <c r="Z54" s="5">
        <v>3187.6539232800001</v>
      </c>
      <c r="AA54" s="5">
        <v>3259.9511024899998</v>
      </c>
      <c r="AB54" s="5">
        <v>3333.71787395</v>
      </c>
      <c r="AC54" s="5">
        <v>3408.9702460799999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1093.99311392</v>
      </c>
      <c r="C55" s="5">
        <v>1257.2249516500001</v>
      </c>
      <c r="D55" s="5">
        <v>1333.2851313199999</v>
      </c>
      <c r="E55" s="5">
        <v>1402.3541160699999</v>
      </c>
      <c r="F55" s="5">
        <v>1373.6431517200001</v>
      </c>
      <c r="G55" s="5">
        <v>1286.9306746699999</v>
      </c>
      <c r="H55" s="5">
        <v>1199.8969325999999</v>
      </c>
      <c r="I55" s="5">
        <v>1113.4330029299999</v>
      </c>
      <c r="J55" s="5">
        <v>1028.07394793</v>
      </c>
      <c r="K55" s="5">
        <v>944.28786651999997</v>
      </c>
      <c r="L55" s="5">
        <v>863.09249667999995</v>
      </c>
      <c r="M55" s="5">
        <v>785.25163236000003</v>
      </c>
      <c r="N55" s="5">
        <v>711.75467252999999</v>
      </c>
      <c r="O55" s="5">
        <v>643.01711809999995</v>
      </c>
      <c r="P55" s="5">
        <v>579.33310643000004</v>
      </c>
      <c r="Q55" s="5">
        <v>520.70865561999994</v>
      </c>
      <c r="R55" s="5">
        <v>467.62105064999997</v>
      </c>
      <c r="S55" s="5">
        <v>419.90683683999998</v>
      </c>
      <c r="T55" s="5">
        <v>377.27404073000002</v>
      </c>
      <c r="U55" s="5">
        <v>395.99852056999998</v>
      </c>
      <c r="V55" s="5">
        <v>415.42989080000001</v>
      </c>
      <c r="W55" s="5">
        <v>435.58410516999999</v>
      </c>
      <c r="X55" s="5">
        <v>456.54771129</v>
      </c>
      <c r="Y55" s="5">
        <v>435.26491671999997</v>
      </c>
      <c r="Z55" s="5">
        <v>445.83151600000002</v>
      </c>
      <c r="AA55" s="5">
        <v>456.57564071000002</v>
      </c>
      <c r="AB55" s="5">
        <v>467.50300776</v>
      </c>
      <c r="AC55" s="5">
        <v>478.61621179999997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1.13543544</v>
      </c>
      <c r="E56" s="5">
        <v>1.1337785300000001</v>
      </c>
      <c r="F56" s="5">
        <v>1.13232865</v>
      </c>
      <c r="G56" s="5">
        <v>1.0707032999999999</v>
      </c>
      <c r="H56" s="5">
        <v>1.0357702600000001</v>
      </c>
      <c r="I56" s="5">
        <v>1.0361364799999999</v>
      </c>
      <c r="J56" s="5">
        <v>1.03651808</v>
      </c>
      <c r="K56" s="5">
        <v>1.0368776</v>
      </c>
      <c r="L56" s="5">
        <v>1.0372156800000001</v>
      </c>
      <c r="M56" s="5">
        <v>1.03753425</v>
      </c>
      <c r="N56" s="5">
        <v>1.03783384</v>
      </c>
      <c r="O56" s="5">
        <v>1.0381156199999999</v>
      </c>
      <c r="P56" s="5">
        <v>1.0383805399999999</v>
      </c>
      <c r="Q56" s="5">
        <v>1.0386288100000001</v>
      </c>
      <c r="R56" s="5">
        <v>1.03886371</v>
      </c>
      <c r="S56" s="5">
        <v>1.0390824000000001</v>
      </c>
      <c r="T56" s="5">
        <v>1.03928913</v>
      </c>
      <c r="U56" s="5">
        <v>1.03949913</v>
      </c>
      <c r="V56" s="5">
        <v>1.07021744</v>
      </c>
      <c r="W56" s="5">
        <v>1.07015276</v>
      </c>
      <c r="X56" s="5">
        <v>1.07007656</v>
      </c>
      <c r="Y56" s="5">
        <v>1.0700204600000001</v>
      </c>
      <c r="Z56" s="5">
        <v>1.05106638</v>
      </c>
      <c r="AA56" s="5">
        <v>1.0653430500000001</v>
      </c>
      <c r="AB56" s="5">
        <v>1.06529205</v>
      </c>
      <c r="AC56" s="5">
        <v>1.06523769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1.1396115899999999</v>
      </c>
      <c r="D57" s="5">
        <v>1.1354426</v>
      </c>
      <c r="E57" s="5">
        <v>1.1337885299999999</v>
      </c>
      <c r="F57" s="5">
        <v>1.0707032999999999</v>
      </c>
      <c r="G57" s="5">
        <v>1.0357702600000001</v>
      </c>
      <c r="H57" s="5">
        <v>1.0361364799999999</v>
      </c>
      <c r="I57" s="5">
        <v>1.03651808</v>
      </c>
      <c r="J57" s="5">
        <v>1.0368776</v>
      </c>
      <c r="K57" s="5">
        <v>1.0372156800000001</v>
      </c>
      <c r="L57" s="5">
        <v>1.03753425</v>
      </c>
      <c r="M57" s="5">
        <v>1.03783384</v>
      </c>
      <c r="N57" s="5">
        <v>1.0381156199999999</v>
      </c>
      <c r="O57" s="5">
        <v>1.0383805399999999</v>
      </c>
      <c r="P57" s="5">
        <v>1.0386288100000001</v>
      </c>
      <c r="Q57" s="5">
        <v>1.03886371</v>
      </c>
      <c r="R57" s="5">
        <v>1.0390824000000001</v>
      </c>
      <c r="S57" s="5">
        <v>1.03928913</v>
      </c>
      <c r="T57" s="5">
        <v>1.03949913</v>
      </c>
      <c r="U57" s="5">
        <v>1.07021744</v>
      </c>
      <c r="V57" s="5">
        <v>1.07015276</v>
      </c>
      <c r="W57" s="5">
        <v>1.07007656</v>
      </c>
      <c r="X57" s="5">
        <v>1.0700204600000001</v>
      </c>
      <c r="Y57" s="5">
        <v>1.05106638</v>
      </c>
      <c r="Z57" s="5">
        <v>1.0653430500000001</v>
      </c>
      <c r="AA57" s="5">
        <v>1.06529205</v>
      </c>
      <c r="AB57" s="5">
        <v>1.06523769</v>
      </c>
      <c r="AC57" s="5">
        <v>1.0651803200000001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1.13961169</v>
      </c>
      <c r="D58" s="5">
        <v>1.13544544</v>
      </c>
      <c r="E58" s="5">
        <v>1.1337885299999999</v>
      </c>
      <c r="F58" s="5">
        <v>1.1323386499999999</v>
      </c>
      <c r="G58" s="5">
        <v>1.13464893</v>
      </c>
      <c r="H58" s="5">
        <v>1.1371070299999999</v>
      </c>
      <c r="I58" s="5">
        <v>1.13962721</v>
      </c>
      <c r="J58" s="5">
        <v>1.1422028500000001</v>
      </c>
      <c r="K58" s="5">
        <v>1.1448350300000001</v>
      </c>
      <c r="L58" s="5">
        <v>1.1475248499999999</v>
      </c>
      <c r="M58" s="5">
        <v>1.15027335</v>
      </c>
      <c r="N58" s="5">
        <v>1.15308169</v>
      </c>
      <c r="O58" s="5">
        <v>1.15595103</v>
      </c>
      <c r="P58" s="5">
        <v>1.15888255</v>
      </c>
      <c r="Q58" s="5">
        <v>1.1618775299999999</v>
      </c>
      <c r="R58" s="5">
        <v>1.1649370800000001</v>
      </c>
      <c r="S58" s="5">
        <v>1.1680626700000001</v>
      </c>
      <c r="T58" s="5">
        <v>1.17125543</v>
      </c>
      <c r="U58" s="5">
        <v>1.17451393</v>
      </c>
      <c r="V58" s="5">
        <v>1.1726522500000001</v>
      </c>
      <c r="W58" s="5">
        <v>1.1708595900000001</v>
      </c>
      <c r="X58" s="5">
        <v>1.1691338499999999</v>
      </c>
      <c r="Y58" s="5">
        <v>1.16746813</v>
      </c>
      <c r="Z58" s="5">
        <v>1.1689140200000001</v>
      </c>
      <c r="AA58" s="5">
        <v>1.1680638299999999</v>
      </c>
      <c r="AB58" s="5">
        <v>1.1672542699999999</v>
      </c>
      <c r="AC58" s="5">
        <v>1.1664837299999999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6363</v>
      </c>
      <c r="C59" s="5">
        <v>6203.9250000000002</v>
      </c>
      <c r="D59" s="5">
        <v>6048.8268749999997</v>
      </c>
      <c r="E59" s="5">
        <v>5897.6062031199999</v>
      </c>
      <c r="F59" s="5">
        <v>5750.1660480500004</v>
      </c>
      <c r="G59" s="5">
        <v>5606.4118968499997</v>
      </c>
      <c r="H59" s="5">
        <v>5466.2515994200003</v>
      </c>
      <c r="I59" s="5">
        <v>5329.5953094400002</v>
      </c>
      <c r="J59" s="5">
        <v>5196.3554267</v>
      </c>
      <c r="K59" s="5">
        <v>5066.4465410399998</v>
      </c>
      <c r="L59" s="5">
        <v>4939.7853775100002</v>
      </c>
      <c r="M59" s="5">
        <v>4816.2907430699997</v>
      </c>
      <c r="N59" s="5">
        <v>4695.8834744899996</v>
      </c>
      <c r="O59" s="5">
        <v>4578.4863876299996</v>
      </c>
      <c r="P59" s="5">
        <v>4464.0242279399999</v>
      </c>
      <c r="Q59" s="5">
        <v>4352.4236222400004</v>
      </c>
      <c r="R59" s="5">
        <v>4243.6130316899998</v>
      </c>
      <c r="S59" s="5">
        <v>4137.52270589</v>
      </c>
      <c r="T59" s="5">
        <v>4034.0846382499999</v>
      </c>
      <c r="U59" s="5">
        <v>3933.2325222899999</v>
      </c>
      <c r="V59" s="5">
        <v>3834.9017092300001</v>
      </c>
      <c r="W59" s="5">
        <v>3739.0291665</v>
      </c>
      <c r="X59" s="5">
        <v>3645.5534373400001</v>
      </c>
      <c r="Y59" s="5">
        <v>3554.4146014100002</v>
      </c>
      <c r="Z59" s="5">
        <v>3465.5542363700001</v>
      </c>
      <c r="AA59" s="5">
        <v>3378.9153804600001</v>
      </c>
      <c r="AB59" s="5">
        <v>3294.4424959500002</v>
      </c>
      <c r="AC59" s="5">
        <v>3212.0814335499999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23747776.297499999</v>
      </c>
      <c r="C60" s="5">
        <v>14698357.4861807</v>
      </c>
      <c r="D60" s="5">
        <v>8670714.4887142908</v>
      </c>
      <c r="E60" s="5">
        <v>2540027.9008034398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23747776.297499999</v>
      </c>
      <c r="C61" s="5">
        <v>14698357.4861807</v>
      </c>
      <c r="D61" s="5">
        <v>8670714.4887142908</v>
      </c>
      <c r="E61" s="5">
        <v>2540027.9008034398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4361.4976307200004</v>
      </c>
      <c r="C62" s="5">
        <v>4055.6109258299998</v>
      </c>
      <c r="D62" s="5">
        <v>3822.4515677600002</v>
      </c>
      <c r="E62" s="5">
        <v>3589.2142506300002</v>
      </c>
      <c r="F62" s="5">
        <v>3441.83034107</v>
      </c>
      <c r="G62" s="5">
        <v>3355.78458254</v>
      </c>
      <c r="H62" s="5">
        <v>3271.8899679800002</v>
      </c>
      <c r="I62" s="5">
        <v>3190.0927187799998</v>
      </c>
      <c r="J62" s="5">
        <v>3110.3404008100001</v>
      </c>
      <c r="K62" s="5">
        <v>3032.5818907900002</v>
      </c>
      <c r="L62" s="5">
        <v>2956.7673435199999</v>
      </c>
      <c r="M62" s="5">
        <v>2882.8481599299998</v>
      </c>
      <c r="N62" s="5">
        <v>2810.77695593</v>
      </c>
      <c r="O62" s="5">
        <v>2740.5075320400001</v>
      </c>
      <c r="P62" s="5">
        <v>2671.99484373</v>
      </c>
      <c r="Q62" s="5">
        <v>2605.1949726399998</v>
      </c>
      <c r="R62" s="5">
        <v>2540.0650983300002</v>
      </c>
      <c r="S62" s="5">
        <v>2476.5634708699999</v>
      </c>
      <c r="T62" s="5">
        <v>2414.6493841000001</v>
      </c>
      <c r="U62" s="5">
        <v>2354.2831494900001</v>
      </c>
      <c r="V62" s="5">
        <v>2295.4260707600001</v>
      </c>
      <c r="W62" s="5">
        <v>2238.04041899</v>
      </c>
      <c r="X62" s="5">
        <v>2182.0894085099999</v>
      </c>
      <c r="Y62" s="5">
        <v>2127.5371733000002</v>
      </c>
      <c r="Z62" s="5">
        <v>2074.3487439700002</v>
      </c>
      <c r="AA62" s="5">
        <v>2022.49002537</v>
      </c>
      <c r="AB62" s="5">
        <v>1971.92777473</v>
      </c>
      <c r="AC62" s="5">
        <v>1922.62958037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6026.32656933</v>
      </c>
      <c r="D63" s="5">
        <v>3554.9929403699998</v>
      </c>
      <c r="E63" s="5">
        <v>1041.4114393299999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19.473176559999999</v>
      </c>
      <c r="C64" s="5">
        <v>12.05265314</v>
      </c>
      <c r="D64" s="5">
        <v>7.10998588</v>
      </c>
      <c r="E64" s="5">
        <v>2.0828228800000002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3808.6493985100001</v>
      </c>
      <c r="C65" s="5">
        <v>3713.4331635499998</v>
      </c>
      <c r="D65" s="5">
        <v>3620.5973344600002</v>
      </c>
      <c r="E65" s="5">
        <v>3530.0824011</v>
      </c>
      <c r="F65" s="5">
        <v>3441.83034107</v>
      </c>
      <c r="G65" s="5">
        <v>3355.78458254</v>
      </c>
      <c r="H65" s="5">
        <v>3271.8899679800002</v>
      </c>
      <c r="I65" s="5">
        <v>3190.0927187799998</v>
      </c>
      <c r="J65" s="5">
        <v>3110.3404008100001</v>
      </c>
      <c r="K65" s="5">
        <v>3032.5818907900002</v>
      </c>
      <c r="L65" s="5">
        <v>2956.7673435199999</v>
      </c>
      <c r="M65" s="5">
        <v>2882.8481599299998</v>
      </c>
      <c r="N65" s="5">
        <v>2810.77695593</v>
      </c>
      <c r="O65" s="5">
        <v>2740.5075320400001</v>
      </c>
      <c r="P65" s="5">
        <v>2671.99484373</v>
      </c>
      <c r="Q65" s="5">
        <v>2605.1949726399998</v>
      </c>
      <c r="R65" s="5">
        <v>2540.0650983300002</v>
      </c>
      <c r="S65" s="5">
        <v>2476.5634708699999</v>
      </c>
      <c r="T65" s="5">
        <v>2414.6493841000001</v>
      </c>
      <c r="U65" s="5">
        <v>2354.2831494900001</v>
      </c>
      <c r="V65" s="5">
        <v>2295.4260707600001</v>
      </c>
      <c r="W65" s="5">
        <v>2238.04041899</v>
      </c>
      <c r="X65" s="5">
        <v>2182.0894085099999</v>
      </c>
      <c r="Y65" s="5">
        <v>2127.5371733000002</v>
      </c>
      <c r="Z65" s="5">
        <v>2074.3487439700002</v>
      </c>
      <c r="AA65" s="5">
        <v>2022.49002537</v>
      </c>
      <c r="AB65" s="5">
        <v>1971.92777473</v>
      </c>
      <c r="AC65" s="5">
        <v>1922.62958037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552.84823220999999</v>
      </c>
      <c r="C66" s="5">
        <v>342.17776228000002</v>
      </c>
      <c r="D66" s="5">
        <v>201.8542333</v>
      </c>
      <c r="E66" s="5">
        <v>59.131849529999997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0.63480632000000004</v>
      </c>
      <c r="E67" s="5">
        <v>0.60503635</v>
      </c>
      <c r="F67" s="5">
        <v>0.30045469000000002</v>
      </c>
      <c r="G67" s="5">
        <v>0</v>
      </c>
      <c r="H67" s="5">
        <v>0.33811044000000001</v>
      </c>
      <c r="I67" s="5">
        <v>4.6419999999999999E-5</v>
      </c>
      <c r="J67" s="5">
        <v>3.6730000000000002E-5</v>
      </c>
      <c r="K67" s="5">
        <v>4.3789999999999999E-5</v>
      </c>
      <c r="L67" s="5">
        <v>4.867E-5</v>
      </c>
      <c r="M67" s="5">
        <v>4.5469999999999997E-5</v>
      </c>
      <c r="N67" s="5">
        <v>4.2639999999999998E-5</v>
      </c>
      <c r="O67" s="5">
        <v>3.7270000000000001E-5</v>
      </c>
      <c r="P67" s="5">
        <v>3.6869999999999998E-5</v>
      </c>
      <c r="Q67" s="5">
        <v>4.426E-5</v>
      </c>
      <c r="R67" s="5">
        <v>4.1829999999999998E-5</v>
      </c>
      <c r="S67" s="5">
        <v>4.0469999999999997E-5</v>
      </c>
      <c r="T67" s="5">
        <v>4.426E-5</v>
      </c>
      <c r="U67" s="5">
        <v>4.1220000000000002E-5</v>
      </c>
      <c r="V67" s="5">
        <v>1.4828000000000001E-4</v>
      </c>
      <c r="W67" s="5">
        <v>1.5920999999999999E-4</v>
      </c>
      <c r="X67" s="5">
        <v>1.5695999999999999E-4</v>
      </c>
      <c r="Y67" s="5">
        <v>1.6793999999999999E-4</v>
      </c>
      <c r="Z67" s="5">
        <v>4.6270199999999999E-3</v>
      </c>
      <c r="AA67" s="5">
        <v>8.3499200000000003E-3</v>
      </c>
      <c r="AB67" s="5">
        <v>8.4570600000000006E-3</v>
      </c>
      <c r="AC67" s="5">
        <v>8.6094399999999995E-3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0.63480632000000004</v>
      </c>
      <c r="D68" s="5">
        <v>0.60503635</v>
      </c>
      <c r="E68" s="5">
        <v>0.30045469000000002</v>
      </c>
      <c r="F68" s="5">
        <v>0</v>
      </c>
      <c r="G68" s="5">
        <v>0.33811044000000001</v>
      </c>
      <c r="H68" s="5">
        <v>4.6419999999999999E-5</v>
      </c>
      <c r="I68" s="5">
        <v>3.6730000000000002E-5</v>
      </c>
      <c r="J68" s="5">
        <v>4.3789999999999999E-5</v>
      </c>
      <c r="K68" s="5">
        <v>4.867E-5</v>
      </c>
      <c r="L68" s="5">
        <v>4.5469999999999997E-5</v>
      </c>
      <c r="M68" s="5">
        <v>4.2639999999999998E-5</v>
      </c>
      <c r="N68" s="5">
        <v>3.7270000000000001E-5</v>
      </c>
      <c r="O68" s="5">
        <v>3.6869999999999998E-5</v>
      </c>
      <c r="P68" s="5">
        <v>4.426E-5</v>
      </c>
      <c r="Q68" s="5">
        <v>4.1829999999999998E-5</v>
      </c>
      <c r="R68" s="5">
        <v>4.0469999999999997E-5</v>
      </c>
      <c r="S68" s="5">
        <v>4.426E-5</v>
      </c>
      <c r="T68" s="5">
        <v>4.1220000000000002E-5</v>
      </c>
      <c r="U68" s="5">
        <v>1.4828000000000001E-4</v>
      </c>
      <c r="V68" s="5">
        <v>1.5920999999999999E-4</v>
      </c>
      <c r="W68" s="5">
        <v>1.5695999999999999E-4</v>
      </c>
      <c r="X68" s="5">
        <v>1.6793999999999999E-4</v>
      </c>
      <c r="Y68" s="5">
        <v>4.6270199999999999E-3</v>
      </c>
      <c r="Z68" s="5">
        <v>8.3499200000000003E-3</v>
      </c>
      <c r="AA68" s="5">
        <v>8.4570600000000006E-3</v>
      </c>
      <c r="AB68" s="5">
        <v>8.6094399999999995E-3</v>
      </c>
      <c r="AC68" s="5">
        <v>8.6864999999999998E-3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1.54054914</v>
      </c>
      <c r="D69" s="5">
        <v>1.58375233</v>
      </c>
      <c r="E69" s="5">
        <v>1.6412148799999999</v>
      </c>
      <c r="F69" s="5">
        <v>1.70465416</v>
      </c>
      <c r="G69" s="5">
        <v>1.75662728</v>
      </c>
      <c r="H69" s="5">
        <v>1.7873452599999999</v>
      </c>
      <c r="I69" s="5">
        <v>1.8196895</v>
      </c>
      <c r="J69" s="5">
        <v>1.8537124199999999</v>
      </c>
      <c r="K69" s="5">
        <v>1.8894918199999999</v>
      </c>
      <c r="L69" s="5">
        <v>1.9271091600000001</v>
      </c>
      <c r="M69" s="5">
        <v>1.9666498800000001</v>
      </c>
      <c r="N69" s="5">
        <v>2.0082038799999999</v>
      </c>
      <c r="O69" s="5">
        <v>2.0518654500000002</v>
      </c>
      <c r="P69" s="5">
        <v>2.09773356</v>
      </c>
      <c r="Q69" s="5">
        <v>2.1459117000000001</v>
      </c>
      <c r="R69" s="5">
        <v>2.1965094299999999</v>
      </c>
      <c r="S69" s="5">
        <v>2.24964027</v>
      </c>
      <c r="T69" s="5">
        <v>2.3054242500000002</v>
      </c>
      <c r="U69" s="5">
        <v>2.36398339</v>
      </c>
      <c r="V69" s="5">
        <v>2.4191623500000001</v>
      </c>
      <c r="W69" s="5">
        <v>2.4769686499999999</v>
      </c>
      <c r="X69" s="5">
        <v>2.5375219599999999</v>
      </c>
      <c r="Y69" s="5">
        <v>2.6009408999999999</v>
      </c>
      <c r="Z69" s="5">
        <v>2.6721513200000002</v>
      </c>
      <c r="AA69" s="5">
        <v>2.7431350399999999</v>
      </c>
      <c r="AB69" s="5">
        <v>2.8175191900000001</v>
      </c>
      <c r="AC69" s="5">
        <v>2.8954614699999999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476.20027125000001</v>
      </c>
      <c r="D70" s="5">
        <v>801.65796313999999</v>
      </c>
      <c r="E70" s="5">
        <v>998.08344976000001</v>
      </c>
      <c r="F70" s="5">
        <v>1196.51065053</v>
      </c>
      <c r="G70" s="5">
        <v>1394.97350089</v>
      </c>
      <c r="H70" s="5">
        <v>1575.89279588</v>
      </c>
      <c r="I70" s="5">
        <v>1745.18045237</v>
      </c>
      <c r="J70" s="5">
        <v>1904.10142722</v>
      </c>
      <c r="K70" s="5">
        <v>2053.81023035</v>
      </c>
      <c r="L70" s="5">
        <v>2195.3623054</v>
      </c>
      <c r="M70" s="5">
        <v>2329.7116056700002</v>
      </c>
      <c r="N70" s="5">
        <v>2457.7216979</v>
      </c>
      <c r="O70" s="5">
        <v>2580.18128613</v>
      </c>
      <c r="P70" s="5">
        <v>2697.8541989400001</v>
      </c>
      <c r="Q70" s="5">
        <v>2811.2902616199999</v>
      </c>
      <c r="R70" s="5">
        <v>2921.1351016399999</v>
      </c>
      <c r="S70" s="5">
        <v>3027.9273102799998</v>
      </c>
      <c r="T70" s="5">
        <v>3132.1594314899999</v>
      </c>
      <c r="U70" s="5">
        <v>3234.2758882799999</v>
      </c>
      <c r="V70" s="5">
        <v>3332.8380034900001</v>
      </c>
      <c r="W70" s="5">
        <v>3428.3766310400001</v>
      </c>
      <c r="X70" s="5">
        <v>3521.32826621</v>
      </c>
      <c r="Y70" s="5">
        <v>3612.1350206299999</v>
      </c>
      <c r="Z70" s="5">
        <v>3702.4575934099998</v>
      </c>
      <c r="AA70" s="5">
        <v>3791.5979581900001</v>
      </c>
      <c r="AB70" s="5">
        <v>3879.8711742700002</v>
      </c>
      <c r="AC70" s="5">
        <v>3967.5652126099999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129.67044245</v>
      </c>
      <c r="D71" s="5">
        <v>233.67620747999999</v>
      </c>
      <c r="E71" s="5">
        <v>311.21664232000001</v>
      </c>
      <c r="F71" s="5">
        <v>342.49267707000001</v>
      </c>
      <c r="G71" s="5">
        <v>365.64868498999999</v>
      </c>
      <c r="H71" s="5">
        <v>398.39052629000003</v>
      </c>
      <c r="I71" s="5">
        <v>436.29500505999999</v>
      </c>
      <c r="J71" s="5">
        <v>476.02284778000001</v>
      </c>
      <c r="K71" s="5">
        <v>513.45255616999998</v>
      </c>
      <c r="L71" s="5">
        <v>548.84057519999999</v>
      </c>
      <c r="M71" s="5">
        <v>592.12704252000003</v>
      </c>
      <c r="N71" s="5">
        <v>641.18667471000003</v>
      </c>
      <c r="O71" s="5">
        <v>688.71858410000004</v>
      </c>
      <c r="P71" s="5">
        <v>734.958662</v>
      </c>
      <c r="Q71" s="5">
        <v>780.07093662</v>
      </c>
      <c r="R71" s="5">
        <v>831.79527150000001</v>
      </c>
      <c r="S71" s="5">
        <v>905.02464047000001</v>
      </c>
      <c r="T71" s="5">
        <v>980.78334014999996</v>
      </c>
      <c r="U71" s="5">
        <v>1032.40974334</v>
      </c>
      <c r="V71" s="5">
        <v>1084.74242755</v>
      </c>
      <c r="W71" s="5">
        <v>1138.3718244199999</v>
      </c>
      <c r="X71" s="5">
        <v>1194.2851961599999</v>
      </c>
      <c r="Y71" s="5">
        <v>1289.1618191499999</v>
      </c>
      <c r="Z71" s="5">
        <v>1365.6462479100001</v>
      </c>
      <c r="AA71" s="5">
        <v>1445.67428709</v>
      </c>
      <c r="AB71" s="5">
        <v>1526.7578371499999</v>
      </c>
      <c r="AC71" s="5">
        <v>1607.69121784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129.67044245</v>
      </c>
      <c r="D72" s="5">
        <v>233.67620747999999</v>
      </c>
      <c r="E72" s="5">
        <v>311.21664232000001</v>
      </c>
      <c r="F72" s="5">
        <v>342.49267707000001</v>
      </c>
      <c r="G72" s="5">
        <v>365.64868498999999</v>
      </c>
      <c r="H72" s="5">
        <v>398.39052629000003</v>
      </c>
      <c r="I72" s="5">
        <v>436.29500505999999</v>
      </c>
      <c r="J72" s="5">
        <v>476.02284778000001</v>
      </c>
      <c r="K72" s="5">
        <v>513.45255616999998</v>
      </c>
      <c r="L72" s="5">
        <v>548.84057519999999</v>
      </c>
      <c r="M72" s="5">
        <v>592.12704252000003</v>
      </c>
      <c r="N72" s="5">
        <v>641.18667471000003</v>
      </c>
      <c r="O72" s="5">
        <v>688.71858410000004</v>
      </c>
      <c r="P72" s="5">
        <v>734.958662</v>
      </c>
      <c r="Q72" s="5">
        <v>780.07093662</v>
      </c>
      <c r="R72" s="5">
        <v>831.79527150000001</v>
      </c>
      <c r="S72" s="5">
        <v>905.02464047000001</v>
      </c>
      <c r="T72" s="5">
        <v>980.78334014999996</v>
      </c>
      <c r="U72" s="5">
        <v>1032.40974334</v>
      </c>
      <c r="V72" s="5">
        <v>1084.74242755</v>
      </c>
      <c r="W72" s="5">
        <v>1138.3718244199999</v>
      </c>
      <c r="X72" s="5">
        <v>1194.2851961599999</v>
      </c>
      <c r="Y72" s="5">
        <v>1289.1618191499999</v>
      </c>
      <c r="Z72" s="5">
        <v>1365.6462479100001</v>
      </c>
      <c r="AA72" s="5">
        <v>1445.67428709</v>
      </c>
      <c r="AB72" s="5">
        <v>1526.7578371499999</v>
      </c>
      <c r="AC72" s="5">
        <v>1607.69121784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126.46460759999999</v>
      </c>
      <c r="D73" s="5">
        <v>212.89668807999999</v>
      </c>
      <c r="E73" s="5">
        <v>265.06177767000003</v>
      </c>
      <c r="F73" s="5">
        <v>317.75781833999997</v>
      </c>
      <c r="G73" s="5">
        <v>370.46321454999998</v>
      </c>
      <c r="H73" s="5">
        <v>418.50976279000002</v>
      </c>
      <c r="I73" s="5">
        <v>463.46740900999998</v>
      </c>
      <c r="J73" s="5">
        <v>505.67203735999999</v>
      </c>
      <c r="K73" s="5">
        <v>545.43019018999996</v>
      </c>
      <c r="L73" s="5">
        <v>583.02216148000002</v>
      </c>
      <c r="M73" s="5">
        <v>618.70142611000006</v>
      </c>
      <c r="N73" s="5">
        <v>652.69728916999998</v>
      </c>
      <c r="O73" s="5">
        <v>685.21910347000005</v>
      </c>
      <c r="P73" s="5">
        <v>716.46971953000002</v>
      </c>
      <c r="Q73" s="5">
        <v>746.59515474</v>
      </c>
      <c r="R73" s="5">
        <v>775.76697271</v>
      </c>
      <c r="S73" s="5">
        <v>804.12841027000002</v>
      </c>
      <c r="T73" s="5">
        <v>831.81000930000005</v>
      </c>
      <c r="U73" s="5">
        <v>858.92942650999998</v>
      </c>
      <c r="V73" s="5">
        <v>885.10493952000002</v>
      </c>
      <c r="W73" s="5">
        <v>910.47753346000002</v>
      </c>
      <c r="X73" s="5">
        <v>935.16314043</v>
      </c>
      <c r="Y73" s="5">
        <v>959.27967553999997</v>
      </c>
      <c r="Z73" s="5">
        <v>983.26737496999999</v>
      </c>
      <c r="AA73" s="5">
        <v>1006.9411684</v>
      </c>
      <c r="AB73" s="5">
        <v>1030.3846907499999</v>
      </c>
      <c r="AC73" s="5">
        <v>1053.67440085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7.2129200000000003E-3</v>
      </c>
      <c r="D74" s="5">
        <v>1.2998239999999999E-2</v>
      </c>
      <c r="E74" s="5">
        <v>1.7311429999999999E-2</v>
      </c>
      <c r="F74" s="5">
        <v>1.9051160000000001E-2</v>
      </c>
      <c r="G74" s="5">
        <v>2.033921E-2</v>
      </c>
      <c r="H74" s="5">
        <v>2.2160470000000002E-2</v>
      </c>
      <c r="I74" s="5">
        <v>2.4268910000000001E-2</v>
      </c>
      <c r="J74" s="5">
        <v>2.6478769999999999E-2</v>
      </c>
      <c r="K74" s="5">
        <v>2.8560800000000001E-2</v>
      </c>
      <c r="L74" s="5">
        <v>3.0529259999999999E-2</v>
      </c>
      <c r="M74" s="5">
        <v>3.2937069999999999E-2</v>
      </c>
      <c r="N74" s="5">
        <v>3.5666009999999998E-2</v>
      </c>
      <c r="O74" s="5">
        <v>3.8309969999999999E-2</v>
      </c>
      <c r="P74" s="5">
        <v>4.0882080000000001E-2</v>
      </c>
      <c r="Q74" s="5">
        <v>4.3391449999999998E-2</v>
      </c>
      <c r="R74" s="5">
        <v>4.6268610000000002E-2</v>
      </c>
      <c r="S74" s="5">
        <v>5.0341999999999998E-2</v>
      </c>
      <c r="T74" s="5">
        <v>5.4556069999999998E-2</v>
      </c>
      <c r="U74" s="5">
        <v>5.7427789999999999E-2</v>
      </c>
      <c r="V74" s="5">
        <v>6.0338799999999998E-2</v>
      </c>
      <c r="W74" s="5">
        <v>6.3321929999999998E-2</v>
      </c>
      <c r="X74" s="5">
        <v>6.6432110000000003E-2</v>
      </c>
      <c r="Y74" s="5">
        <v>7.1709629999999996E-2</v>
      </c>
      <c r="Z74" s="5">
        <v>7.5964069999999995E-2</v>
      </c>
      <c r="AA74" s="5">
        <v>8.0415630000000002E-2</v>
      </c>
      <c r="AB74" s="5">
        <v>8.4925899999999999E-2</v>
      </c>
      <c r="AC74" s="5">
        <v>8.9427820000000005E-2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1.4430000000000001E-5</v>
      </c>
      <c r="D75" s="5">
        <v>2.5999999999999998E-5</v>
      </c>
      <c r="E75" s="5">
        <v>3.4619999999999997E-5</v>
      </c>
      <c r="F75" s="5">
        <v>3.8099999999999998E-5</v>
      </c>
      <c r="G75" s="5">
        <v>4.0679999999999997E-5</v>
      </c>
      <c r="H75" s="5">
        <v>4.4320000000000003E-5</v>
      </c>
      <c r="I75" s="5">
        <v>4.8539999999999999E-5</v>
      </c>
      <c r="J75" s="5">
        <v>5.2960000000000001E-5</v>
      </c>
      <c r="K75" s="5">
        <v>5.7120000000000002E-5</v>
      </c>
      <c r="L75" s="5">
        <v>6.1060000000000002E-5</v>
      </c>
      <c r="M75" s="5">
        <v>6.5870000000000005E-5</v>
      </c>
      <c r="N75" s="5">
        <v>7.1329999999999996E-5</v>
      </c>
      <c r="O75" s="5">
        <v>7.6619999999999995E-5</v>
      </c>
      <c r="P75" s="5">
        <v>8.1760000000000003E-5</v>
      </c>
      <c r="Q75" s="5">
        <v>8.6780000000000006E-5</v>
      </c>
      <c r="R75" s="5">
        <v>9.2540000000000005E-5</v>
      </c>
      <c r="S75" s="5">
        <v>1.0068000000000001E-4</v>
      </c>
      <c r="T75" s="5">
        <v>1.0911E-4</v>
      </c>
      <c r="U75" s="5">
        <v>1.1485999999999999E-4</v>
      </c>
      <c r="V75" s="5">
        <v>1.2068E-4</v>
      </c>
      <c r="W75" s="5">
        <v>1.2663999999999999E-4</v>
      </c>
      <c r="X75" s="5">
        <v>1.3286E-4</v>
      </c>
      <c r="Y75" s="5">
        <v>1.4342000000000001E-4</v>
      </c>
      <c r="Z75" s="5">
        <v>1.5192999999999999E-4</v>
      </c>
      <c r="AA75" s="5">
        <v>1.6082999999999999E-4</v>
      </c>
      <c r="AB75" s="5">
        <v>1.6985000000000001E-4</v>
      </c>
      <c r="AC75" s="5">
        <v>1.7886000000000001E-4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126.46282204000001</v>
      </c>
      <c r="D76" s="5">
        <v>212.89347035</v>
      </c>
      <c r="E76" s="5">
        <v>265.05749221999997</v>
      </c>
      <c r="F76" s="5">
        <v>317.75310222000002</v>
      </c>
      <c r="G76" s="5">
        <v>370.45817956000002</v>
      </c>
      <c r="H76" s="5">
        <v>418.50427695000002</v>
      </c>
      <c r="I76" s="5">
        <v>463.46140122000003</v>
      </c>
      <c r="J76" s="5">
        <v>505.66548252000001</v>
      </c>
      <c r="K76" s="5">
        <v>545.42311995</v>
      </c>
      <c r="L76" s="5">
        <v>583.01460395000004</v>
      </c>
      <c r="M76" s="5">
        <v>618.69327252000005</v>
      </c>
      <c r="N76" s="5">
        <v>652.68846002999999</v>
      </c>
      <c r="O76" s="5">
        <v>685.20961981999994</v>
      </c>
      <c r="P76" s="5">
        <v>716.45959915000003</v>
      </c>
      <c r="Q76" s="5">
        <v>746.58441316999995</v>
      </c>
      <c r="R76" s="5">
        <v>775.75551888999996</v>
      </c>
      <c r="S76" s="5">
        <v>804.11594807999995</v>
      </c>
      <c r="T76" s="5">
        <v>831.79650390999996</v>
      </c>
      <c r="U76" s="5">
        <v>858.91521022999996</v>
      </c>
      <c r="V76" s="5">
        <v>885.09000261999995</v>
      </c>
      <c r="W76" s="5">
        <v>910.46185807999996</v>
      </c>
      <c r="X76" s="5">
        <v>935.14669513000001</v>
      </c>
      <c r="Y76" s="5">
        <v>959.26192377999996</v>
      </c>
      <c r="Z76" s="5">
        <v>983.24857001999999</v>
      </c>
      <c r="AA76" s="5">
        <v>1006.92126147</v>
      </c>
      <c r="AB76" s="5">
        <v>1030.3636673000001</v>
      </c>
      <c r="AC76" s="5">
        <v>1053.65226295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1.7855600000000001E-3</v>
      </c>
      <c r="D77" s="5">
        <v>3.2177199999999999E-3</v>
      </c>
      <c r="E77" s="5">
        <v>4.2854499999999997E-3</v>
      </c>
      <c r="F77" s="5">
        <v>4.7161199999999999E-3</v>
      </c>
      <c r="G77" s="5">
        <v>5.0349799999999997E-3</v>
      </c>
      <c r="H77" s="5">
        <v>5.4858399999999996E-3</v>
      </c>
      <c r="I77" s="5">
        <v>6.0077799999999999E-3</v>
      </c>
      <c r="J77" s="5">
        <v>6.5548300000000002E-3</v>
      </c>
      <c r="K77" s="5">
        <v>7.0702400000000002E-3</v>
      </c>
      <c r="L77" s="5">
        <v>7.5575299999999998E-3</v>
      </c>
      <c r="M77" s="5">
        <v>8.1535900000000005E-3</v>
      </c>
      <c r="N77" s="5">
        <v>8.8291399999999992E-3</v>
      </c>
      <c r="O77" s="5">
        <v>9.4836499999999997E-3</v>
      </c>
      <c r="P77" s="5">
        <v>1.012038E-2</v>
      </c>
      <c r="Q77" s="5">
        <v>1.0741580000000001E-2</v>
      </c>
      <c r="R77" s="5">
        <v>1.145382E-2</v>
      </c>
      <c r="S77" s="5">
        <v>1.246219E-2</v>
      </c>
      <c r="T77" s="5">
        <v>1.3505390000000001E-2</v>
      </c>
      <c r="U77" s="5">
        <v>1.421628E-2</v>
      </c>
      <c r="V77" s="5">
        <v>1.4936899999999999E-2</v>
      </c>
      <c r="W77" s="5">
        <v>1.5675379999999999E-2</v>
      </c>
      <c r="X77" s="5">
        <v>1.6445310000000001E-2</v>
      </c>
      <c r="Y77" s="5">
        <v>1.7751759999999998E-2</v>
      </c>
      <c r="Z77" s="5">
        <v>1.8804950000000001E-2</v>
      </c>
      <c r="AA77" s="5">
        <v>1.990693E-2</v>
      </c>
      <c r="AB77" s="5">
        <v>2.1023460000000001E-2</v>
      </c>
      <c r="AC77" s="5">
        <v>2.213791E-2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1.9978310399999999</v>
      </c>
      <c r="E78" s="5">
        <v>1.4609067600000001</v>
      </c>
      <c r="F78" s="5">
        <v>1.0000035899999999</v>
      </c>
      <c r="G78" s="5">
        <v>1</v>
      </c>
      <c r="H78" s="5">
        <v>1.01298559</v>
      </c>
      <c r="I78" s="5">
        <v>1.0000008600000001</v>
      </c>
      <c r="J78" s="5">
        <v>1.0000203299999999</v>
      </c>
      <c r="K78" s="5">
        <v>1.00001341</v>
      </c>
      <c r="L78" s="5">
        <v>1</v>
      </c>
      <c r="M78" s="5">
        <v>1.0000015099999999</v>
      </c>
      <c r="N78" s="5">
        <v>1.0000043999999999</v>
      </c>
      <c r="O78" s="5">
        <v>1.0000001999999999</v>
      </c>
      <c r="P78" s="5">
        <v>1.0000000499999999</v>
      </c>
      <c r="Q78" s="5">
        <v>1.00012838</v>
      </c>
      <c r="R78" s="5">
        <v>1</v>
      </c>
      <c r="S78" s="5">
        <v>1.0000005700000001</v>
      </c>
      <c r="T78" s="5">
        <v>1.00000003</v>
      </c>
      <c r="U78" s="5">
        <v>1.0000027899999999</v>
      </c>
      <c r="V78" s="5">
        <v>1.00000003</v>
      </c>
      <c r="W78" s="5">
        <v>1.00000008</v>
      </c>
      <c r="X78" s="5">
        <v>1.0000361799999999</v>
      </c>
      <c r="Y78" s="5">
        <v>1</v>
      </c>
      <c r="Z78" s="5">
        <v>1</v>
      </c>
      <c r="AA78" s="5">
        <v>1</v>
      </c>
      <c r="AB78" s="5">
        <v>1</v>
      </c>
      <c r="AC78" s="5">
        <v>1.0000000200000001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1.9978310399999999</v>
      </c>
      <c r="D79" s="5">
        <v>1.4609067600000001</v>
      </c>
      <c r="E79" s="5">
        <v>1.0000035899999999</v>
      </c>
      <c r="F79" s="5">
        <v>1</v>
      </c>
      <c r="G79" s="5">
        <v>1.01298559</v>
      </c>
      <c r="H79" s="5">
        <v>1.0000008600000001</v>
      </c>
      <c r="I79" s="5">
        <v>1.0000203299999999</v>
      </c>
      <c r="J79" s="5">
        <v>1.00001341</v>
      </c>
      <c r="K79" s="5">
        <v>1</v>
      </c>
      <c r="L79" s="5">
        <v>1.0000015099999999</v>
      </c>
      <c r="M79" s="5">
        <v>1.0000043999999999</v>
      </c>
      <c r="N79" s="5">
        <v>1.0000001999999999</v>
      </c>
      <c r="O79" s="5">
        <v>1.0000000499999999</v>
      </c>
      <c r="P79" s="5">
        <v>1.00012838</v>
      </c>
      <c r="Q79" s="5">
        <v>1</v>
      </c>
      <c r="R79" s="5">
        <v>1.0000005700000001</v>
      </c>
      <c r="S79" s="5">
        <v>1.00000003</v>
      </c>
      <c r="T79" s="5">
        <v>1.0000027899999999</v>
      </c>
      <c r="U79" s="5">
        <v>1.00000003</v>
      </c>
      <c r="V79" s="5">
        <v>1.00000008</v>
      </c>
      <c r="W79" s="5">
        <v>1.0000361799999999</v>
      </c>
      <c r="X79" s="5">
        <v>1</v>
      </c>
      <c r="Y79" s="5">
        <v>1</v>
      </c>
      <c r="Z79" s="5">
        <v>1</v>
      </c>
      <c r="AA79" s="5">
        <v>1</v>
      </c>
      <c r="AB79" s="5">
        <v>1.0000000200000001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49866-AF66-4C6B-B23A-9FC5C19A20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500</v>
      </c>
      <c r="D3" s="5">
        <v>500</v>
      </c>
      <c r="E3" s="5">
        <v>500</v>
      </c>
      <c r="F3" s="5">
        <v>500</v>
      </c>
      <c r="G3" s="5">
        <v>500</v>
      </c>
      <c r="H3" s="5">
        <v>500</v>
      </c>
      <c r="I3" s="5">
        <v>500</v>
      </c>
      <c r="J3" s="5">
        <v>500</v>
      </c>
      <c r="K3" s="5">
        <v>500</v>
      </c>
      <c r="L3" s="5">
        <v>500</v>
      </c>
      <c r="M3" s="5">
        <v>500</v>
      </c>
      <c r="N3" s="5">
        <v>500</v>
      </c>
      <c r="O3" s="5">
        <v>500</v>
      </c>
      <c r="P3" s="5">
        <v>500</v>
      </c>
      <c r="Q3" s="5">
        <v>500</v>
      </c>
      <c r="R3" s="5">
        <v>500</v>
      </c>
      <c r="S3" s="5">
        <v>500</v>
      </c>
      <c r="T3" s="5">
        <v>500</v>
      </c>
      <c r="U3" s="5">
        <v>500</v>
      </c>
      <c r="V3" s="5">
        <v>500</v>
      </c>
      <c r="W3" s="5">
        <v>500</v>
      </c>
      <c r="X3" s="5">
        <v>500</v>
      </c>
      <c r="Y3" s="5">
        <v>500</v>
      </c>
      <c r="Z3" s="5">
        <v>500</v>
      </c>
      <c r="AA3" s="5">
        <v>500</v>
      </c>
      <c r="AB3" s="5">
        <v>500</v>
      </c>
      <c r="AC3" s="5">
        <v>500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110677</v>
      </c>
      <c r="C5" s="5">
        <v>121234.73808734999</v>
      </c>
      <c r="D5" s="5">
        <v>131085.20828249</v>
      </c>
      <c r="E5" s="5">
        <v>136429.26595167001</v>
      </c>
      <c r="F5" s="5">
        <v>142139.56577280001</v>
      </c>
      <c r="G5" s="5">
        <v>148234.0147653</v>
      </c>
      <c r="H5" s="5">
        <v>154731.61900136</v>
      </c>
      <c r="I5" s="5">
        <v>161652.54107306001</v>
      </c>
      <c r="J5" s="5">
        <v>164736.89082199999</v>
      </c>
      <c r="K5" s="5">
        <v>169202.98459134001</v>
      </c>
      <c r="L5" s="5">
        <v>175289.65680694001</v>
      </c>
      <c r="M5" s="5">
        <v>181458.64138454999</v>
      </c>
      <c r="N5" s="5">
        <v>186208.96527911001</v>
      </c>
      <c r="O5" s="5">
        <v>190353.33838241</v>
      </c>
      <c r="P5" s="5">
        <v>195478.59006665999</v>
      </c>
      <c r="Q5" s="5">
        <v>200783.58835209001</v>
      </c>
      <c r="R5" s="5">
        <v>205303.45265973001</v>
      </c>
      <c r="S5" s="5">
        <v>210667.557145</v>
      </c>
      <c r="T5" s="5">
        <v>216210.84283504001</v>
      </c>
      <c r="U5" s="5">
        <v>221913.65786718001</v>
      </c>
      <c r="V5" s="5">
        <v>225397.69221732</v>
      </c>
      <c r="W5" s="5">
        <v>229856.58868145</v>
      </c>
      <c r="X5" s="5">
        <v>233656.16731026999</v>
      </c>
      <c r="Y5" s="5">
        <v>238607.81672942001</v>
      </c>
      <c r="Z5" s="5">
        <v>242297.43006712</v>
      </c>
      <c r="AA5" s="5">
        <v>246958.0630201</v>
      </c>
      <c r="AB5" s="5">
        <v>251273.96348949001</v>
      </c>
      <c r="AC5" s="5">
        <v>256204.25834950001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409950380.25</v>
      </c>
      <c r="C6" s="5">
        <v>418182705.83760202</v>
      </c>
      <c r="D6" s="5">
        <v>426609665.59815103</v>
      </c>
      <c r="E6" s="5">
        <v>436011947.295618</v>
      </c>
      <c r="F6" s="5">
        <v>448112572.26314503</v>
      </c>
      <c r="G6" s="5">
        <v>464022147.45973003</v>
      </c>
      <c r="H6" s="5">
        <v>484424021.58359301</v>
      </c>
      <c r="I6" s="5">
        <v>509844605.90070802</v>
      </c>
      <c r="J6" s="5">
        <v>523198919.04840201</v>
      </c>
      <c r="K6" s="5">
        <v>541667480.17092395</v>
      </c>
      <c r="L6" s="5">
        <v>563720750.95804596</v>
      </c>
      <c r="M6" s="5">
        <v>576707120.09903705</v>
      </c>
      <c r="N6" s="5">
        <v>589057147.83076894</v>
      </c>
      <c r="O6" s="5">
        <v>603791504.66087604</v>
      </c>
      <c r="P6" s="5">
        <v>617591520.98593295</v>
      </c>
      <c r="Q6" s="5">
        <v>631717587.70768905</v>
      </c>
      <c r="R6" s="5">
        <v>646431031.08726299</v>
      </c>
      <c r="S6" s="5">
        <v>661418607.814749</v>
      </c>
      <c r="T6" s="5">
        <v>676737339.46608496</v>
      </c>
      <c r="U6" s="5">
        <v>692378761.59554803</v>
      </c>
      <c r="V6" s="5">
        <v>708904469.778759</v>
      </c>
      <c r="W6" s="5">
        <v>724997674.40817106</v>
      </c>
      <c r="X6" s="5">
        <v>731607287.79407001</v>
      </c>
      <c r="Y6" s="5">
        <v>749841527.99071097</v>
      </c>
      <c r="Z6" s="5">
        <v>768611290.93982303</v>
      </c>
      <c r="AA6" s="5">
        <v>781531545.19647002</v>
      </c>
      <c r="AB6" s="5">
        <v>796543669.29618001</v>
      </c>
      <c r="AC6" s="5">
        <v>812377421.341362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409950380.25</v>
      </c>
      <c r="C7" s="5">
        <v>418180408.91500002</v>
      </c>
      <c r="D7" s="5">
        <v>426575038.15329999</v>
      </c>
      <c r="E7" s="5">
        <v>435137559.97636598</v>
      </c>
      <c r="F7" s="5">
        <v>443871332.23589301</v>
      </c>
      <c r="G7" s="5">
        <v>452779779.940611</v>
      </c>
      <c r="H7" s="5">
        <v>461866396.59942299</v>
      </c>
      <c r="I7" s="5">
        <v>471134745.59141099</v>
      </c>
      <c r="J7" s="5">
        <v>480588461.56323999</v>
      </c>
      <c r="K7" s="5">
        <v>490231251.854505</v>
      </c>
      <c r="L7" s="5">
        <v>500066897.95159501</v>
      </c>
      <c r="M7" s="5">
        <v>510099256.97062701</v>
      </c>
      <c r="N7" s="5">
        <v>520332263.170039</v>
      </c>
      <c r="O7" s="5">
        <v>530769929.49343997</v>
      </c>
      <c r="P7" s="5">
        <v>541416349.143309</v>
      </c>
      <c r="Q7" s="5">
        <v>552275697.18617499</v>
      </c>
      <c r="R7" s="5">
        <v>563352232.18989897</v>
      </c>
      <c r="S7" s="5">
        <v>574650297.89369595</v>
      </c>
      <c r="T7" s="5">
        <v>586174324.91156995</v>
      </c>
      <c r="U7" s="5">
        <v>597928832.46980202</v>
      </c>
      <c r="V7" s="5">
        <v>609918430.17919803</v>
      </c>
      <c r="W7" s="5">
        <v>622147819.84278202</v>
      </c>
      <c r="X7" s="5">
        <v>634621797.29963803</v>
      </c>
      <c r="Y7" s="5">
        <v>647345254.30562997</v>
      </c>
      <c r="Z7" s="5">
        <v>660323180.45174301</v>
      </c>
      <c r="AA7" s="5">
        <v>673560665.12077796</v>
      </c>
      <c r="AB7" s="5">
        <v>687062899.48319304</v>
      </c>
      <c r="AC7" s="5">
        <v>700835178.53285694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34427.75582731</v>
      </c>
      <c r="C8" s="5">
        <v>39420.507243380001</v>
      </c>
      <c r="D8" s="5">
        <v>44547.590845539999</v>
      </c>
      <c r="E8" s="5">
        <v>49065.968568670003</v>
      </c>
      <c r="F8" s="5">
        <v>53766.831553520002</v>
      </c>
      <c r="G8" s="5">
        <v>58664.342926149999</v>
      </c>
      <c r="H8" s="5">
        <v>63773.16840604</v>
      </c>
      <c r="I8" s="5">
        <v>69108.527990250004</v>
      </c>
      <c r="J8" s="5">
        <v>70068.494470299993</v>
      </c>
      <c r="K8" s="5">
        <v>72408.625751109998</v>
      </c>
      <c r="L8" s="5">
        <v>75641.104895369994</v>
      </c>
      <c r="M8" s="5">
        <v>76857.781500989993</v>
      </c>
      <c r="N8" s="5">
        <v>77825.914420949994</v>
      </c>
      <c r="O8" s="5">
        <v>79218.919466050007</v>
      </c>
      <c r="P8" s="5">
        <v>80432.12121066</v>
      </c>
      <c r="Q8" s="5">
        <v>81682.658153459997</v>
      </c>
      <c r="R8" s="5">
        <v>82975.220036069994</v>
      </c>
      <c r="S8" s="5">
        <v>84336.097011770005</v>
      </c>
      <c r="T8" s="5">
        <v>85735.664735240003</v>
      </c>
      <c r="U8" s="5">
        <v>87170.467465649999</v>
      </c>
      <c r="V8" s="5">
        <v>88648.047704199998</v>
      </c>
      <c r="W8" s="5">
        <v>90052.110621030006</v>
      </c>
      <c r="X8" s="5">
        <v>91084.46026398</v>
      </c>
      <c r="Y8" s="5">
        <v>93565.800406420007</v>
      </c>
      <c r="Z8" s="5">
        <v>95872.663055359997</v>
      </c>
      <c r="AA8" s="5">
        <v>97138.559278019995</v>
      </c>
      <c r="AB8" s="5">
        <v>98753.158496789998</v>
      </c>
      <c r="AC8" s="5">
        <v>100609.88711752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6426.6911513599998</v>
      </c>
      <c r="C9" s="5">
        <v>6082.2541499299996</v>
      </c>
      <c r="D9" s="5">
        <v>5679.0704576400003</v>
      </c>
      <c r="E9" s="5">
        <v>5214.46152024</v>
      </c>
      <c r="F9" s="5">
        <v>4792.2672243300003</v>
      </c>
      <c r="G9" s="5">
        <v>4437.6955818400002</v>
      </c>
      <c r="H9" s="5">
        <v>4165.4457931500001</v>
      </c>
      <c r="I9" s="5">
        <v>3986.2977434700001</v>
      </c>
      <c r="J9" s="5">
        <v>3970.2348440199999</v>
      </c>
      <c r="K9" s="5">
        <v>3932.4874740199998</v>
      </c>
      <c r="L9" s="5">
        <v>3901.42921243</v>
      </c>
      <c r="M9" s="5">
        <v>3901.2848097699998</v>
      </c>
      <c r="N9" s="5">
        <v>3930.5502636400001</v>
      </c>
      <c r="O9" s="5">
        <v>3969.6667891500001</v>
      </c>
      <c r="P9" s="5">
        <v>3997.65262613</v>
      </c>
      <c r="Q9" s="5">
        <v>4025.7433680300001</v>
      </c>
      <c r="R9" s="5">
        <v>4070.6129336600002</v>
      </c>
      <c r="S9" s="5">
        <v>4104.4828671100004</v>
      </c>
      <c r="T9" s="5">
        <v>4138.4596643499999</v>
      </c>
      <c r="U9" s="5">
        <v>4172.90731134</v>
      </c>
      <c r="V9" s="5">
        <v>4250.1936405699998</v>
      </c>
      <c r="W9" s="5">
        <v>4317.67965723</v>
      </c>
      <c r="X9" s="5">
        <v>4441.9626267399999</v>
      </c>
      <c r="Y9" s="5">
        <v>4512.1281897999997</v>
      </c>
      <c r="Z9" s="5">
        <v>4606.6797392400003</v>
      </c>
      <c r="AA9" s="5">
        <v>4699.9594625600002</v>
      </c>
      <c r="AB9" s="5">
        <v>4799.97307697</v>
      </c>
      <c r="AC9" s="5">
        <v>4893.1727738299996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60338.420588239998</v>
      </c>
      <c r="D11" s="5">
        <v>48268.780563959997</v>
      </c>
      <c r="E11" s="5">
        <v>40861.863677809997</v>
      </c>
      <c r="F11" s="5">
        <v>33782.001739719999</v>
      </c>
      <c r="G11" s="5">
        <v>27275.044770600001</v>
      </c>
      <c r="H11" s="5">
        <v>21480.987141099999</v>
      </c>
      <c r="I11" s="5">
        <v>16500.115907110001</v>
      </c>
      <c r="J11" s="5">
        <v>16449.188309429999</v>
      </c>
      <c r="K11" s="5">
        <v>15168.007962019999</v>
      </c>
      <c r="L11" s="5">
        <v>13428.99627193</v>
      </c>
      <c r="M11" s="5">
        <v>13836.565818069999</v>
      </c>
      <c r="N11" s="5">
        <v>14504.736209799999</v>
      </c>
      <c r="O11" s="5">
        <v>14773.448414730001</v>
      </c>
      <c r="P11" s="5">
        <v>15275.1380677</v>
      </c>
      <c r="Q11" s="5">
        <v>15781.05292332</v>
      </c>
      <c r="R11" s="5">
        <v>16273.540375279999</v>
      </c>
      <c r="S11" s="5">
        <v>16753.318114199999</v>
      </c>
      <c r="T11" s="5">
        <v>17237.621078609998</v>
      </c>
      <c r="U11" s="5">
        <v>17730.321482309999</v>
      </c>
      <c r="V11" s="5">
        <v>18196.27096002</v>
      </c>
      <c r="W11" s="5">
        <v>18814.25133775</v>
      </c>
      <c r="X11" s="5">
        <v>19737.140553969999</v>
      </c>
      <c r="Y11" s="5">
        <v>19321.458882769999</v>
      </c>
      <c r="Z11" s="5">
        <v>19115.93678357</v>
      </c>
      <c r="AA11" s="5">
        <v>19979.98833919</v>
      </c>
      <c r="AB11" s="5">
        <v>20541.926813580001</v>
      </c>
      <c r="AC11" s="5">
        <v>20915.073108109998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40854.446978669999</v>
      </c>
      <c r="C12" s="5">
        <v>45502.76139331</v>
      </c>
      <c r="D12" s="5">
        <v>50226.661303180001</v>
      </c>
      <c r="E12" s="5">
        <v>54280.430088909998</v>
      </c>
      <c r="F12" s="5">
        <v>58559.098777849998</v>
      </c>
      <c r="G12" s="5">
        <v>63102.038507990001</v>
      </c>
      <c r="H12" s="5">
        <v>67938.614199189993</v>
      </c>
      <c r="I12" s="5">
        <v>73094.825733720005</v>
      </c>
      <c r="J12" s="5">
        <v>74038.729314319993</v>
      </c>
      <c r="K12" s="5">
        <v>76341.113225130001</v>
      </c>
      <c r="L12" s="5">
        <v>79542.534107800006</v>
      </c>
      <c r="M12" s="5">
        <v>80759.066310759998</v>
      </c>
      <c r="N12" s="5">
        <v>81756.464684589999</v>
      </c>
      <c r="O12" s="5">
        <v>83188.586255200004</v>
      </c>
      <c r="P12" s="5">
        <v>84429.773836799999</v>
      </c>
      <c r="Q12" s="5">
        <v>85708.401521489999</v>
      </c>
      <c r="R12" s="5">
        <v>87045.832969730007</v>
      </c>
      <c r="S12" s="5">
        <v>88440.579878880002</v>
      </c>
      <c r="T12" s="5">
        <v>89874.12439959</v>
      </c>
      <c r="U12" s="5">
        <v>91343.374776989993</v>
      </c>
      <c r="V12" s="5">
        <v>92898.241344769995</v>
      </c>
      <c r="W12" s="5">
        <v>94369.790278259999</v>
      </c>
      <c r="X12" s="5">
        <v>95526.422890729998</v>
      </c>
      <c r="Y12" s="5">
        <v>98077.928596219994</v>
      </c>
      <c r="Z12" s="5">
        <v>100479.3427946</v>
      </c>
      <c r="AA12" s="5">
        <v>101838.51874059001</v>
      </c>
      <c r="AB12" s="5">
        <v>103553.13157375999</v>
      </c>
      <c r="AC12" s="5">
        <v>105503.05989135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40854.446978669999</v>
      </c>
      <c r="C13" s="5">
        <v>105841.18198155001</v>
      </c>
      <c r="D13" s="5">
        <v>98495.441867140005</v>
      </c>
      <c r="E13" s="5">
        <v>95142.293766720002</v>
      </c>
      <c r="F13" s="5">
        <v>92341.10051756</v>
      </c>
      <c r="G13" s="5">
        <v>90377.083278589998</v>
      </c>
      <c r="H13" s="5">
        <v>89419.601340289999</v>
      </c>
      <c r="I13" s="5">
        <v>89594.941640830002</v>
      </c>
      <c r="J13" s="5">
        <v>90487.917623750007</v>
      </c>
      <c r="K13" s="5">
        <v>91509.121187149998</v>
      </c>
      <c r="L13" s="5">
        <v>92971.530379739997</v>
      </c>
      <c r="M13" s="5">
        <v>94595.632128829995</v>
      </c>
      <c r="N13" s="5">
        <v>96261.20089439</v>
      </c>
      <c r="O13" s="5">
        <v>97962.034669929999</v>
      </c>
      <c r="P13" s="5">
        <v>99704.91190449</v>
      </c>
      <c r="Q13" s="5">
        <v>101489.45444481001</v>
      </c>
      <c r="R13" s="5">
        <v>103319.37334501</v>
      </c>
      <c r="S13" s="5">
        <v>105193.89799308</v>
      </c>
      <c r="T13" s="5">
        <v>107111.7454782</v>
      </c>
      <c r="U13" s="5">
        <v>109073.69625930001</v>
      </c>
      <c r="V13" s="5">
        <v>111094.51230479</v>
      </c>
      <c r="W13" s="5">
        <v>113184.04161601</v>
      </c>
      <c r="X13" s="5">
        <v>115263.5634447</v>
      </c>
      <c r="Y13" s="5">
        <v>117399.38747899</v>
      </c>
      <c r="Z13" s="5">
        <v>119595.27957817</v>
      </c>
      <c r="AA13" s="5">
        <v>121818.50707978</v>
      </c>
      <c r="AB13" s="5">
        <v>124095.05838733001</v>
      </c>
      <c r="AC13" s="5">
        <v>126418.13299945999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13741</v>
      </c>
      <c r="C15" s="5">
        <v>15444.93805244</v>
      </c>
      <c r="D15" s="5">
        <v>17305.914617449998</v>
      </c>
      <c r="E15" s="5">
        <v>19309.613004589999</v>
      </c>
      <c r="F15" s="5">
        <v>21376.823362570001</v>
      </c>
      <c r="G15" s="5">
        <v>23512.931625289999</v>
      </c>
      <c r="H15" s="5">
        <v>25723.55513796</v>
      </c>
      <c r="I15" s="5">
        <v>28014.558248249999</v>
      </c>
      <c r="J15" s="5">
        <v>30392.068663779999</v>
      </c>
      <c r="K15" s="5">
        <v>32789.140411100001</v>
      </c>
      <c r="L15" s="5">
        <v>35228.708597099998</v>
      </c>
      <c r="M15" s="5">
        <v>37738.8758399</v>
      </c>
      <c r="N15" s="5">
        <v>38631.475345129998</v>
      </c>
      <c r="O15" s="5">
        <v>38757.842480899999</v>
      </c>
      <c r="P15" s="5">
        <v>39856.044428679998</v>
      </c>
      <c r="Q15" s="5">
        <v>41044.550548029998</v>
      </c>
      <c r="R15" s="5">
        <v>41283.52943355</v>
      </c>
      <c r="S15" s="5">
        <v>42311.96211516</v>
      </c>
      <c r="T15" s="5">
        <v>43428.471523630004</v>
      </c>
      <c r="U15" s="5">
        <v>44609.937109359998</v>
      </c>
      <c r="V15" s="5">
        <v>43383.257968539998</v>
      </c>
      <c r="W15" s="5">
        <v>42928.041838869998</v>
      </c>
      <c r="X15" s="5">
        <v>46265.35458711</v>
      </c>
      <c r="Y15" s="5">
        <v>47936.350667649996</v>
      </c>
      <c r="Z15" s="5">
        <v>47793.707121890002</v>
      </c>
      <c r="AA15" s="5">
        <v>48973.836199669997</v>
      </c>
      <c r="AB15" s="5">
        <v>49627.271927299997</v>
      </c>
      <c r="AC15" s="5">
        <v>51000.87524886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19768701.75</v>
      </c>
      <c r="C16" s="5">
        <v>22219894.973020501</v>
      </c>
      <c r="D16" s="5">
        <v>24893719.706693199</v>
      </c>
      <c r="E16" s="5">
        <v>27690549.119569901</v>
      </c>
      <c r="F16" s="5">
        <v>30336780.425013501</v>
      </c>
      <c r="G16" s="5">
        <v>32756918.013193</v>
      </c>
      <c r="H16" s="5">
        <v>34918831.499976799</v>
      </c>
      <c r="I16" s="5">
        <v>36803384.572614297</v>
      </c>
      <c r="J16" s="5">
        <v>39668634.379451901</v>
      </c>
      <c r="K16" s="5">
        <v>42152108.081761703</v>
      </c>
      <c r="L16" s="5">
        <v>44389453.050004497</v>
      </c>
      <c r="M16" s="5">
        <v>47393371.680681497</v>
      </c>
      <c r="N16" s="5">
        <v>48422414.484267302</v>
      </c>
      <c r="O16" s="5">
        <v>48323494.7012114</v>
      </c>
      <c r="P16" s="5">
        <v>49531565.691113003</v>
      </c>
      <c r="Q16" s="5">
        <v>50842291.232784197</v>
      </c>
      <c r="R16" s="5">
        <v>50949624.475563802</v>
      </c>
      <c r="S16" s="5">
        <v>52033323.199661002</v>
      </c>
      <c r="T16" s="5">
        <v>53218149.176045097</v>
      </c>
      <c r="U16" s="5">
        <v>54475993.6341208</v>
      </c>
      <c r="V16" s="5">
        <v>52752701.887515098</v>
      </c>
      <c r="W16" s="5">
        <v>52034052.576646499</v>
      </c>
      <c r="X16" s="5">
        <v>56720127.259050697</v>
      </c>
      <c r="Y16" s="5">
        <v>58509362.039866798</v>
      </c>
      <c r="Z16" s="5">
        <v>58058738.1022911</v>
      </c>
      <c r="AA16" s="5">
        <v>59671280.370317101</v>
      </c>
      <c r="AB16" s="5">
        <v>60512384.173449703</v>
      </c>
      <c r="AC16" s="5">
        <v>62200991.539714403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19768701.75</v>
      </c>
      <c r="C17" s="5">
        <v>22220098.530375998</v>
      </c>
      <c r="D17" s="5">
        <v>24897421.190840501</v>
      </c>
      <c r="E17" s="5">
        <v>27780072.803695001</v>
      </c>
      <c r="F17" s="5">
        <v>30754096.893752102</v>
      </c>
      <c r="G17" s="5">
        <v>33827242.017939404</v>
      </c>
      <c r="H17" s="5">
        <v>37007589.6566521</v>
      </c>
      <c r="I17" s="5">
        <v>40303576.644182801</v>
      </c>
      <c r="J17" s="5">
        <v>43724018.701675102</v>
      </c>
      <c r="K17" s="5">
        <v>47172602.971096396</v>
      </c>
      <c r="L17" s="5">
        <v>50682325.3979913</v>
      </c>
      <c r="M17" s="5">
        <v>54293616.247676402</v>
      </c>
      <c r="N17" s="5">
        <v>55577768.303646699</v>
      </c>
      <c r="O17" s="5">
        <v>55759568.334060803</v>
      </c>
      <c r="P17" s="5">
        <v>57339513.517603599</v>
      </c>
      <c r="Q17" s="5">
        <v>59049376.191458397</v>
      </c>
      <c r="R17" s="5">
        <v>59393186.853886403</v>
      </c>
      <c r="S17" s="5">
        <v>60872757.405718997</v>
      </c>
      <c r="T17" s="5">
        <v>62479040.900159799</v>
      </c>
      <c r="U17" s="5">
        <v>64178774.6016481</v>
      </c>
      <c r="V17" s="5">
        <v>62413993.721231699</v>
      </c>
      <c r="W17" s="5">
        <v>61759090.009762302</v>
      </c>
      <c r="X17" s="5">
        <v>66560366.508299597</v>
      </c>
      <c r="Y17" s="5">
        <v>68964370.812326998</v>
      </c>
      <c r="Z17" s="5">
        <v>68759154.473441899</v>
      </c>
      <c r="AA17" s="5">
        <v>70456965.387131706</v>
      </c>
      <c r="AB17" s="5">
        <v>71397040.782837495</v>
      </c>
      <c r="AC17" s="5">
        <v>73373196.4037278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2805.33305268</v>
      </c>
      <c r="C18" s="5">
        <v>3153.20538644</v>
      </c>
      <c r="D18" s="5">
        <v>3533.13836571</v>
      </c>
      <c r="E18" s="5">
        <v>3942.2091257000002</v>
      </c>
      <c r="F18" s="5">
        <v>4364.2463532800002</v>
      </c>
      <c r="G18" s="5">
        <v>4800.3496291299998</v>
      </c>
      <c r="H18" s="5">
        <v>5251.6657783999999</v>
      </c>
      <c r="I18" s="5">
        <v>5719.3920537200001</v>
      </c>
      <c r="J18" s="5">
        <v>6204.7794746999998</v>
      </c>
      <c r="K18" s="5">
        <v>6694.16049518</v>
      </c>
      <c r="L18" s="5">
        <v>7192.2174973299998</v>
      </c>
      <c r="M18" s="5">
        <v>7704.6878513000001</v>
      </c>
      <c r="N18" s="5">
        <v>7886.9190495299999</v>
      </c>
      <c r="O18" s="5">
        <v>7912.7178926099996</v>
      </c>
      <c r="P18" s="5">
        <v>8136.9244440000002</v>
      </c>
      <c r="Q18" s="5">
        <v>8379.5673011300005</v>
      </c>
      <c r="R18" s="5">
        <v>8428.3567172200001</v>
      </c>
      <c r="S18" s="5">
        <v>8638.3193250500008</v>
      </c>
      <c r="T18" s="5">
        <v>8866.2634882999992</v>
      </c>
      <c r="U18" s="5">
        <v>9107.4689652100005</v>
      </c>
      <c r="V18" s="5">
        <v>8857.03278598</v>
      </c>
      <c r="W18" s="5">
        <v>8764.0968384799999</v>
      </c>
      <c r="X18" s="5">
        <v>9445.4354426400005</v>
      </c>
      <c r="Y18" s="5">
        <v>9786.5824141600006</v>
      </c>
      <c r="Z18" s="5">
        <v>9757.4606141700006</v>
      </c>
      <c r="AA18" s="5">
        <v>9998.3932324899997</v>
      </c>
      <c r="AB18" s="5">
        <v>10131.797267460001</v>
      </c>
      <c r="AC18" s="5">
        <v>10412.22917192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55.55024633</v>
      </c>
      <c r="D19" s="5">
        <v>62.243552979999997</v>
      </c>
      <c r="E19" s="5">
        <v>69.450182010000006</v>
      </c>
      <c r="F19" s="5">
        <v>76.885242230000003</v>
      </c>
      <c r="G19" s="5">
        <v>84.568105040000006</v>
      </c>
      <c r="H19" s="5">
        <v>92.518974139999997</v>
      </c>
      <c r="I19" s="5">
        <v>100.75894160999999</v>
      </c>
      <c r="J19" s="5">
        <v>109.31004675</v>
      </c>
      <c r="K19" s="5">
        <v>117.93150743</v>
      </c>
      <c r="L19" s="5">
        <v>126.70581349</v>
      </c>
      <c r="M19" s="5">
        <v>135.73404062</v>
      </c>
      <c r="N19" s="5">
        <v>138.94442076000001</v>
      </c>
      <c r="O19" s="5">
        <v>139.39892083999999</v>
      </c>
      <c r="P19" s="5">
        <v>143.34878379</v>
      </c>
      <c r="Q19" s="5">
        <v>147.62344048</v>
      </c>
      <c r="R19" s="5">
        <v>148.48296712999999</v>
      </c>
      <c r="S19" s="5">
        <v>152.18189351000001</v>
      </c>
      <c r="T19" s="5">
        <v>156.19760224999999</v>
      </c>
      <c r="U19" s="5">
        <v>160.44693649999999</v>
      </c>
      <c r="V19" s="5">
        <v>156.03498429999999</v>
      </c>
      <c r="W19" s="5">
        <v>154.39772502</v>
      </c>
      <c r="X19" s="5">
        <v>166.40091627000001</v>
      </c>
      <c r="Y19" s="5">
        <v>172.41092703000001</v>
      </c>
      <c r="Z19" s="5">
        <v>171.89788618</v>
      </c>
      <c r="AA19" s="5">
        <v>176.14241347000001</v>
      </c>
      <c r="AB19" s="5">
        <v>178.49260196</v>
      </c>
      <c r="AC19" s="5">
        <v>183.43299100999999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9.8843509999999996E-2</v>
      </c>
      <c r="C20" s="5">
        <v>0.11110049</v>
      </c>
      <c r="D20" s="5">
        <v>0.12448711</v>
      </c>
      <c r="E20" s="5">
        <v>0.13890036</v>
      </c>
      <c r="F20" s="5">
        <v>0.15377047999999999</v>
      </c>
      <c r="G20" s="5">
        <v>0.16913621000000001</v>
      </c>
      <c r="H20" s="5">
        <v>0.18503795000000001</v>
      </c>
      <c r="I20" s="5">
        <v>0.20151788000000001</v>
      </c>
      <c r="J20" s="5">
        <v>0.21862008999999999</v>
      </c>
      <c r="K20" s="5">
        <v>0.23586301000000001</v>
      </c>
      <c r="L20" s="5">
        <v>0.25341163</v>
      </c>
      <c r="M20" s="5">
        <v>0.27146808</v>
      </c>
      <c r="N20" s="5">
        <v>0.27788884000000003</v>
      </c>
      <c r="O20" s="5">
        <v>0.27879784000000002</v>
      </c>
      <c r="P20" s="5">
        <v>0.28669757000000001</v>
      </c>
      <c r="Q20" s="5">
        <v>0.29524687999999999</v>
      </c>
      <c r="R20" s="5">
        <v>0.29696592999999999</v>
      </c>
      <c r="S20" s="5">
        <v>0.30436379000000002</v>
      </c>
      <c r="T20" s="5">
        <v>0.31239519999999998</v>
      </c>
      <c r="U20" s="5">
        <v>0.32089387000000003</v>
      </c>
      <c r="V20" s="5">
        <v>0.31206996999999997</v>
      </c>
      <c r="W20" s="5">
        <v>0.30879545000000003</v>
      </c>
      <c r="X20" s="5">
        <v>0.33280183000000002</v>
      </c>
      <c r="Y20" s="5">
        <v>0.34482184999999999</v>
      </c>
      <c r="Z20" s="5">
        <v>0.34379577</v>
      </c>
      <c r="AA20" s="5">
        <v>0.35228482999999999</v>
      </c>
      <c r="AB20" s="5">
        <v>0.3569852</v>
      </c>
      <c r="AC20" s="5">
        <v>0.36686597999999998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2805.33305268</v>
      </c>
      <c r="C21" s="5">
        <v>3153.20538644</v>
      </c>
      <c r="D21" s="5">
        <v>3533.13836571</v>
      </c>
      <c r="E21" s="5">
        <v>3942.2091257000002</v>
      </c>
      <c r="F21" s="5">
        <v>4364.2463532800002</v>
      </c>
      <c r="G21" s="5">
        <v>4800.3496291299998</v>
      </c>
      <c r="H21" s="5">
        <v>5251.6657783999999</v>
      </c>
      <c r="I21" s="5">
        <v>5719.3920537200001</v>
      </c>
      <c r="J21" s="5">
        <v>6204.7794746999998</v>
      </c>
      <c r="K21" s="5">
        <v>6694.16049518</v>
      </c>
      <c r="L21" s="5">
        <v>7192.2174973299998</v>
      </c>
      <c r="M21" s="5">
        <v>7704.6878513000001</v>
      </c>
      <c r="N21" s="5">
        <v>7886.9190495299999</v>
      </c>
      <c r="O21" s="5">
        <v>7912.7178926099996</v>
      </c>
      <c r="P21" s="5">
        <v>8136.9244440000002</v>
      </c>
      <c r="Q21" s="5">
        <v>8379.5673011300005</v>
      </c>
      <c r="R21" s="5">
        <v>8428.3567172200001</v>
      </c>
      <c r="S21" s="5">
        <v>8638.3193250500008</v>
      </c>
      <c r="T21" s="5">
        <v>8866.2634882999992</v>
      </c>
      <c r="U21" s="5">
        <v>9107.4689652100005</v>
      </c>
      <c r="V21" s="5">
        <v>8857.03278598</v>
      </c>
      <c r="W21" s="5">
        <v>8764.0968384799999</v>
      </c>
      <c r="X21" s="5">
        <v>9445.4354426400005</v>
      </c>
      <c r="Y21" s="5">
        <v>9786.5824141600006</v>
      </c>
      <c r="Z21" s="5">
        <v>9757.4606141700006</v>
      </c>
      <c r="AA21" s="5">
        <v>9998.3932324899997</v>
      </c>
      <c r="AB21" s="5">
        <v>10131.797267460001</v>
      </c>
      <c r="AC21" s="5">
        <v>10412.22917192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1.1591186600000001</v>
      </c>
      <c r="E23" s="5">
        <v>1.15424634</v>
      </c>
      <c r="F23" s="5">
        <v>1.1452203700000001</v>
      </c>
      <c r="G23" s="5">
        <v>1.13784486</v>
      </c>
      <c r="H23" s="5">
        <v>1.1317320900000001</v>
      </c>
      <c r="I23" s="5">
        <v>1.1266063399999999</v>
      </c>
      <c r="J23" s="5">
        <v>1.1222661700000001</v>
      </c>
      <c r="K23" s="5">
        <v>1.1160640900000001</v>
      </c>
      <c r="L23" s="5">
        <v>1.1114547299999999</v>
      </c>
      <c r="M23" s="5">
        <v>1.1081832300000001</v>
      </c>
      <c r="N23" s="5">
        <v>1.1052144800000001</v>
      </c>
      <c r="O23" s="5">
        <v>1.0589503300000001</v>
      </c>
      <c r="P23" s="5">
        <v>1.03786665</v>
      </c>
      <c r="Q23" s="5">
        <v>1.06379479</v>
      </c>
      <c r="R23" s="5">
        <v>1.06533101</v>
      </c>
      <c r="S23" s="5">
        <v>1.04050596</v>
      </c>
      <c r="T23" s="5">
        <v>1.06025323</v>
      </c>
      <c r="U23" s="5">
        <v>1.0617802300000001</v>
      </c>
      <c r="V23" s="5">
        <v>1.06262572</v>
      </c>
      <c r="W23" s="5">
        <v>1.0060366700000001</v>
      </c>
      <c r="X23" s="5">
        <v>1.02362804</v>
      </c>
      <c r="Y23" s="5">
        <v>1.10950525</v>
      </c>
      <c r="Z23" s="5">
        <v>1.0718458500000001</v>
      </c>
      <c r="AA23" s="5">
        <v>1.0314044600000001</v>
      </c>
      <c r="AB23" s="5">
        <v>1.0600263599999999</v>
      </c>
      <c r="AC23" s="5">
        <v>1.04828539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1.1627626900000001</v>
      </c>
      <c r="D24" s="5">
        <v>1.1591286599999999</v>
      </c>
      <c r="E24" s="5">
        <v>1.1542563400000001</v>
      </c>
      <c r="F24" s="5">
        <v>1.1452303699999999</v>
      </c>
      <c r="G24" s="5">
        <v>1.13785486</v>
      </c>
      <c r="H24" s="5">
        <v>1.1317420899999999</v>
      </c>
      <c r="I24" s="5">
        <v>1.12661634</v>
      </c>
      <c r="J24" s="5">
        <v>1.1222761699999999</v>
      </c>
      <c r="K24" s="5">
        <v>1.1160740899999999</v>
      </c>
      <c r="L24" s="5">
        <v>1.11145005</v>
      </c>
      <c r="M24" s="5">
        <v>1.1081932299999999</v>
      </c>
      <c r="N24" s="5">
        <v>1.0589503300000001</v>
      </c>
      <c r="O24" s="5">
        <v>1.03786665</v>
      </c>
      <c r="P24" s="5">
        <v>1.06379479</v>
      </c>
      <c r="Q24" s="5">
        <v>1.06533101</v>
      </c>
      <c r="R24" s="5">
        <v>1.04050596</v>
      </c>
      <c r="S24" s="5">
        <v>1.06025323</v>
      </c>
      <c r="T24" s="5">
        <v>1.0617802300000001</v>
      </c>
      <c r="U24" s="5">
        <v>1.06262572</v>
      </c>
      <c r="V24" s="5">
        <v>1.0060366700000001</v>
      </c>
      <c r="W24" s="5">
        <v>1.02362804</v>
      </c>
      <c r="X24" s="5">
        <v>1.1149055400000001</v>
      </c>
      <c r="Y24" s="5">
        <v>1.0718458500000001</v>
      </c>
      <c r="Z24" s="5">
        <v>1.0314044600000001</v>
      </c>
      <c r="AA24" s="5">
        <v>1.0600263599999999</v>
      </c>
      <c r="AB24" s="5">
        <v>1.04828539</v>
      </c>
      <c r="AC24" s="5">
        <v>1.0631155800000001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1.1627626900000001</v>
      </c>
      <c r="D25" s="5">
        <v>1.1591286599999999</v>
      </c>
      <c r="E25" s="5">
        <v>1.1542563400000001</v>
      </c>
      <c r="F25" s="5">
        <v>1.1452303699999999</v>
      </c>
      <c r="G25" s="5">
        <v>1.13785486</v>
      </c>
      <c r="H25" s="5">
        <v>1.1317420899999999</v>
      </c>
      <c r="I25" s="5">
        <v>1.12661634</v>
      </c>
      <c r="J25" s="5">
        <v>1.1222761699999999</v>
      </c>
      <c r="K25" s="5">
        <v>1.1160740899999999</v>
      </c>
      <c r="L25" s="5">
        <v>1.11146473</v>
      </c>
      <c r="M25" s="5">
        <v>1.1081932299999999</v>
      </c>
      <c r="N25" s="5">
        <v>1.10522448</v>
      </c>
      <c r="O25" s="5">
        <v>1.1054348300000001</v>
      </c>
      <c r="P25" s="5">
        <v>1.1070515700000001</v>
      </c>
      <c r="Q25" s="5">
        <v>1.1069321999999999</v>
      </c>
      <c r="R25" s="5">
        <v>1.10670585</v>
      </c>
      <c r="S25" s="5">
        <v>1.10814448</v>
      </c>
      <c r="T25" s="5">
        <v>1.10824908</v>
      </c>
      <c r="U25" s="5">
        <v>1.1082426599999999</v>
      </c>
      <c r="V25" s="5">
        <v>1.10817147</v>
      </c>
      <c r="W25" s="5">
        <v>1.11208799</v>
      </c>
      <c r="X25" s="5">
        <v>1.1149055400000001</v>
      </c>
      <c r="Y25" s="5">
        <v>1.1095152500000001</v>
      </c>
      <c r="Z25" s="5">
        <v>1.1082257499999999</v>
      </c>
      <c r="AA25" s="5">
        <v>1.10985738</v>
      </c>
      <c r="AB25" s="5">
        <v>1.1093788499999999</v>
      </c>
      <c r="AC25" s="5">
        <v>1.1097434500000001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26871</v>
      </c>
      <c r="C26" s="5">
        <v>28996.043835379998</v>
      </c>
      <c r="D26" s="5">
        <v>31332.91604624</v>
      </c>
      <c r="E26" s="5">
        <v>33860.059078730003</v>
      </c>
      <c r="F26" s="5">
        <v>36464.233029499999</v>
      </c>
      <c r="G26" s="5">
        <v>39152.717171179997</v>
      </c>
      <c r="H26" s="5">
        <v>41933.073619809998</v>
      </c>
      <c r="I26" s="5">
        <v>44813.168104099997</v>
      </c>
      <c r="J26" s="5">
        <v>47801.191696349997</v>
      </c>
      <c r="K26" s="5">
        <v>50801.861088359998</v>
      </c>
      <c r="L26" s="5">
        <v>53848.421081629996</v>
      </c>
      <c r="M26" s="5">
        <v>56979.216814250001</v>
      </c>
      <c r="N26" s="5">
        <v>60194.49228844</v>
      </c>
      <c r="O26" s="5">
        <v>63458.087250769997</v>
      </c>
      <c r="P26" s="5">
        <v>66754.302110239994</v>
      </c>
      <c r="Q26" s="5">
        <v>70106.245063070004</v>
      </c>
      <c r="R26" s="5">
        <v>73517.115841919993</v>
      </c>
      <c r="S26" s="5">
        <v>76966.648958310005</v>
      </c>
      <c r="T26" s="5">
        <v>80474.513502419999</v>
      </c>
      <c r="U26" s="5">
        <v>84043.841314970006</v>
      </c>
      <c r="V26" s="5">
        <v>87605.065942079993</v>
      </c>
      <c r="W26" s="5">
        <v>91248.601233399997</v>
      </c>
      <c r="X26" s="5">
        <v>89843.988262810002</v>
      </c>
      <c r="Y26" s="5">
        <v>91542.416563620005</v>
      </c>
      <c r="Z26" s="5">
        <v>93770.025624779999</v>
      </c>
      <c r="AA26" s="5">
        <v>95626.010158510006</v>
      </c>
      <c r="AB26" s="5">
        <v>97594.19233428</v>
      </c>
      <c r="AC26" s="5">
        <v>99387.239037389998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99460984</v>
      </c>
      <c r="C27" s="5">
        <v>107325690.59597699</v>
      </c>
      <c r="D27" s="5">
        <v>115959188.26617301</v>
      </c>
      <c r="E27" s="5">
        <v>124926571.90105399</v>
      </c>
      <c r="F27" s="5">
        <v>133138149.30913401</v>
      </c>
      <c r="G27" s="5">
        <v>140335411.64665601</v>
      </c>
      <c r="H27" s="5">
        <v>146451735.159756</v>
      </c>
      <c r="I27" s="5">
        <v>151467250.48485401</v>
      </c>
      <c r="J27" s="5">
        <v>160522097.11762699</v>
      </c>
      <c r="K27" s="5">
        <v>168026585.93080801</v>
      </c>
      <c r="L27" s="5">
        <v>174568209.379105</v>
      </c>
      <c r="M27" s="5">
        <v>184100189.576511</v>
      </c>
      <c r="N27" s="5">
        <v>194120327.46646899</v>
      </c>
      <c r="O27" s="5">
        <v>203561119.92124999</v>
      </c>
      <c r="P27" s="5">
        <v>213440207.65269899</v>
      </c>
      <c r="Q27" s="5">
        <v>223426884.27100801</v>
      </c>
      <c r="R27" s="5">
        <v>233432726.18455201</v>
      </c>
      <c r="S27" s="5">
        <v>243517451.36915901</v>
      </c>
      <c r="T27" s="5">
        <v>253718826.99607399</v>
      </c>
      <c r="U27" s="5">
        <v>264051449.89066699</v>
      </c>
      <c r="V27" s="5">
        <v>274069608.08626002</v>
      </c>
      <c r="W27" s="5">
        <v>284565274.21082002</v>
      </c>
      <c r="X27" s="5">
        <v>283386682.37383503</v>
      </c>
      <c r="Y27" s="5">
        <v>287469570.37901402</v>
      </c>
      <c r="Z27" s="5">
        <v>293069094.18056297</v>
      </c>
      <c r="AA27" s="5">
        <v>299768766.69501299</v>
      </c>
      <c r="AB27" s="5">
        <v>306165992.39461398</v>
      </c>
      <c r="AC27" s="5">
        <v>311859815.47658098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99460984</v>
      </c>
      <c r="C28" s="5">
        <v>107326673.810964</v>
      </c>
      <c r="D28" s="5">
        <v>115976430.410061</v>
      </c>
      <c r="E28" s="5">
        <v>125330460.134307</v>
      </c>
      <c r="F28" s="5">
        <v>134969614.00465101</v>
      </c>
      <c r="G28" s="5">
        <v>144920835.70092401</v>
      </c>
      <c r="H28" s="5">
        <v>155212115.82640001</v>
      </c>
      <c r="I28" s="5">
        <v>165872568.78386301</v>
      </c>
      <c r="J28" s="5">
        <v>176932513.21096399</v>
      </c>
      <c r="K28" s="5">
        <v>188039265.11405799</v>
      </c>
      <c r="L28" s="5">
        <v>199315877.62367299</v>
      </c>
      <c r="M28" s="5">
        <v>210904282.382296</v>
      </c>
      <c r="N28" s="5">
        <v>222805382.54582</v>
      </c>
      <c r="O28" s="5">
        <v>234885333.65784001</v>
      </c>
      <c r="P28" s="5">
        <v>247086024.863895</v>
      </c>
      <c r="Q28" s="5">
        <v>259492989.41305301</v>
      </c>
      <c r="R28" s="5">
        <v>272118070.87490302</v>
      </c>
      <c r="S28" s="5">
        <v>284886258.069143</v>
      </c>
      <c r="T28" s="5">
        <v>297870354.65268999</v>
      </c>
      <c r="U28" s="5">
        <v>311081952.89818698</v>
      </c>
      <c r="V28" s="5">
        <v>324263557.81265903</v>
      </c>
      <c r="W28" s="5">
        <v>337749829.45546001</v>
      </c>
      <c r="X28" s="5">
        <v>332550760.26585799</v>
      </c>
      <c r="Y28" s="5">
        <v>338837364.78566098</v>
      </c>
      <c r="Z28" s="5">
        <v>347082692.06005698</v>
      </c>
      <c r="AA28" s="5">
        <v>353952479.11724102</v>
      </c>
      <c r="AB28" s="5">
        <v>361237557.30165303</v>
      </c>
      <c r="AC28" s="5">
        <v>367874384.71593499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8127.5678688199996</v>
      </c>
      <c r="C29" s="5">
        <v>8770.3216925100005</v>
      </c>
      <c r="D29" s="5">
        <v>9477.1464290099993</v>
      </c>
      <c r="E29" s="5">
        <v>10241.52164805</v>
      </c>
      <c r="F29" s="5">
        <v>11029.19611223</v>
      </c>
      <c r="G29" s="5">
        <v>11842.37155512</v>
      </c>
      <c r="H29" s="5">
        <v>12683.33526082</v>
      </c>
      <c r="I29" s="5">
        <v>13554.46634599</v>
      </c>
      <c r="J29" s="5">
        <v>14458.24233273</v>
      </c>
      <c r="K29" s="5">
        <v>15365.84324581</v>
      </c>
      <c r="L29" s="5">
        <v>16287.3245123</v>
      </c>
      <c r="M29" s="5">
        <v>17234.28423841</v>
      </c>
      <c r="N29" s="5">
        <v>18206.796226549999</v>
      </c>
      <c r="O29" s="5">
        <v>19193.92322416</v>
      </c>
      <c r="P29" s="5">
        <v>20190.916636409998</v>
      </c>
      <c r="Q29" s="5">
        <v>21204.765910400001</v>
      </c>
      <c r="R29" s="5">
        <v>22236.438856960001</v>
      </c>
      <c r="S29" s="5">
        <v>23279.805851829999</v>
      </c>
      <c r="T29" s="5">
        <v>24340.81612897</v>
      </c>
      <c r="U29" s="5">
        <v>25420.416964159998</v>
      </c>
      <c r="V29" s="5">
        <v>26497.566860070001</v>
      </c>
      <c r="W29" s="5">
        <v>27599.612945540001</v>
      </c>
      <c r="X29" s="5">
        <v>27174.765070590001</v>
      </c>
      <c r="Y29" s="5">
        <v>27688.482136760002</v>
      </c>
      <c r="Z29" s="5">
        <v>28362.258469230001</v>
      </c>
      <c r="AA29" s="5">
        <v>28923.630962300002</v>
      </c>
      <c r="AB29" s="5">
        <v>29518.939444</v>
      </c>
      <c r="AC29" s="5">
        <v>30061.275373870001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214.65334762000001</v>
      </c>
      <c r="D30" s="5">
        <v>231.95286082000001</v>
      </c>
      <c r="E30" s="5">
        <v>250.66092026999999</v>
      </c>
      <c r="F30" s="5">
        <v>269.93922801000002</v>
      </c>
      <c r="G30" s="5">
        <v>289.8416714</v>
      </c>
      <c r="H30" s="5">
        <v>310.42423165000002</v>
      </c>
      <c r="I30" s="5">
        <v>331.74513757</v>
      </c>
      <c r="J30" s="5">
        <v>353.86502641999999</v>
      </c>
      <c r="K30" s="5">
        <v>376.07853023000001</v>
      </c>
      <c r="L30" s="5">
        <v>398.63175525000003</v>
      </c>
      <c r="M30" s="5">
        <v>421.80856476000002</v>
      </c>
      <c r="N30" s="5">
        <v>445.61076508999997</v>
      </c>
      <c r="O30" s="5">
        <v>469.77066731999997</v>
      </c>
      <c r="P30" s="5">
        <v>494.17204973000003</v>
      </c>
      <c r="Q30" s="5">
        <v>518.98597883000002</v>
      </c>
      <c r="R30" s="5">
        <v>544.23614175</v>
      </c>
      <c r="S30" s="5">
        <v>569.77251613999999</v>
      </c>
      <c r="T30" s="5">
        <v>595.74070931000006</v>
      </c>
      <c r="U30" s="5">
        <v>622.16390579999995</v>
      </c>
      <c r="V30" s="5">
        <v>648.52711563000003</v>
      </c>
      <c r="W30" s="5">
        <v>675.49965890999999</v>
      </c>
      <c r="X30" s="5">
        <v>665.10152053000002</v>
      </c>
      <c r="Y30" s="5">
        <v>677.67472956999995</v>
      </c>
      <c r="Z30" s="5">
        <v>694.16538412</v>
      </c>
      <c r="AA30" s="5">
        <v>707.90495823000003</v>
      </c>
      <c r="AB30" s="5">
        <v>722.47511459999998</v>
      </c>
      <c r="AC30" s="5">
        <v>735.74876943000004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0.39784394000000001</v>
      </c>
      <c r="C31" s="5">
        <v>0.42930669999999999</v>
      </c>
      <c r="D31" s="5">
        <v>0.46390572000000002</v>
      </c>
      <c r="E31" s="5">
        <v>0.50132184000000002</v>
      </c>
      <c r="F31" s="5">
        <v>0.53987845999999995</v>
      </c>
      <c r="G31" s="5">
        <v>0.57968333999999999</v>
      </c>
      <c r="H31" s="5">
        <v>0.62084846000000005</v>
      </c>
      <c r="I31" s="5">
        <v>0.66349027999999999</v>
      </c>
      <c r="J31" s="5">
        <v>0.70773005</v>
      </c>
      <c r="K31" s="5">
        <v>0.75215706000000004</v>
      </c>
      <c r="L31" s="5">
        <v>0.79726350999999995</v>
      </c>
      <c r="M31" s="5">
        <v>0.84361713000000005</v>
      </c>
      <c r="N31" s="5">
        <v>0.89122153000000004</v>
      </c>
      <c r="O31" s="5">
        <v>0.93954132999999995</v>
      </c>
      <c r="P31" s="5">
        <v>0.98834409999999995</v>
      </c>
      <c r="Q31" s="5">
        <v>1.0379719599999999</v>
      </c>
      <c r="R31" s="5">
        <v>1.08847228</v>
      </c>
      <c r="S31" s="5">
        <v>1.1395450300000001</v>
      </c>
      <c r="T31" s="5">
        <v>1.1914814199999999</v>
      </c>
      <c r="U31" s="5">
        <v>1.2443278099999999</v>
      </c>
      <c r="V31" s="5">
        <v>1.2970542300000001</v>
      </c>
      <c r="W31" s="5">
        <v>1.3509993199999999</v>
      </c>
      <c r="X31" s="5">
        <v>1.33020304</v>
      </c>
      <c r="Y31" s="5">
        <v>1.35534946</v>
      </c>
      <c r="Z31" s="5">
        <v>1.38833077</v>
      </c>
      <c r="AA31" s="5">
        <v>1.4158099200000001</v>
      </c>
      <c r="AB31" s="5">
        <v>1.4449502299999999</v>
      </c>
      <c r="AC31" s="5">
        <v>1.4714975400000001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8127.5678688199996</v>
      </c>
      <c r="C32" s="5">
        <v>8770.3216925100005</v>
      </c>
      <c r="D32" s="5">
        <v>9477.1464290099993</v>
      </c>
      <c r="E32" s="5">
        <v>10241.52164805</v>
      </c>
      <c r="F32" s="5">
        <v>11029.19611223</v>
      </c>
      <c r="G32" s="5">
        <v>11842.37155512</v>
      </c>
      <c r="H32" s="5">
        <v>12683.33526082</v>
      </c>
      <c r="I32" s="5">
        <v>13554.46634599</v>
      </c>
      <c r="J32" s="5">
        <v>14458.24233273</v>
      </c>
      <c r="K32" s="5">
        <v>15365.84324581</v>
      </c>
      <c r="L32" s="5">
        <v>16287.3245123</v>
      </c>
      <c r="M32" s="5">
        <v>17234.28423841</v>
      </c>
      <c r="N32" s="5">
        <v>18206.796226549999</v>
      </c>
      <c r="O32" s="5">
        <v>19193.92322416</v>
      </c>
      <c r="P32" s="5">
        <v>20190.916636409998</v>
      </c>
      <c r="Q32" s="5">
        <v>21204.765910400001</v>
      </c>
      <c r="R32" s="5">
        <v>22236.438856960001</v>
      </c>
      <c r="S32" s="5">
        <v>23279.805851829999</v>
      </c>
      <c r="T32" s="5">
        <v>24340.81612897</v>
      </c>
      <c r="U32" s="5">
        <v>25420.416964159998</v>
      </c>
      <c r="V32" s="5">
        <v>26497.566860070001</v>
      </c>
      <c r="W32" s="5">
        <v>27599.612945540001</v>
      </c>
      <c r="X32" s="5">
        <v>27174.765070590001</v>
      </c>
      <c r="Y32" s="5">
        <v>27688.482136760002</v>
      </c>
      <c r="Z32" s="5">
        <v>28362.258469230001</v>
      </c>
      <c r="AA32" s="5">
        <v>28923.630962300002</v>
      </c>
      <c r="AB32" s="5">
        <v>29518.939444</v>
      </c>
      <c r="AC32" s="5">
        <v>30061.275373870001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1.1240449699999999</v>
      </c>
      <c r="E34" s="5">
        <v>1.12561749</v>
      </c>
      <c r="F34" s="5">
        <v>1.1217711500000001</v>
      </c>
      <c r="G34" s="5">
        <v>1.11845807</v>
      </c>
      <c r="H34" s="5">
        <v>1.11562866</v>
      </c>
      <c r="I34" s="5">
        <v>1.1132015900000001</v>
      </c>
      <c r="J34" s="5">
        <v>1.1111122499999999</v>
      </c>
      <c r="K34" s="5">
        <v>1.1070461899999999</v>
      </c>
      <c r="L34" s="5">
        <v>1.10412485</v>
      </c>
      <c r="M34" s="5">
        <v>1.10222011</v>
      </c>
      <c r="N34" s="5">
        <v>1.1004367900000001</v>
      </c>
      <c r="O34" s="5">
        <v>1.09813323</v>
      </c>
      <c r="P34" s="5">
        <v>1.0957641499999999</v>
      </c>
      <c r="Q34" s="5">
        <v>1.09396202</v>
      </c>
      <c r="R34" s="5">
        <v>1.0923367500000001</v>
      </c>
      <c r="S34" s="5">
        <v>1.0905332299999999</v>
      </c>
      <c r="T34" s="5">
        <v>1.08913211</v>
      </c>
      <c r="U34" s="5">
        <v>1.08785825</v>
      </c>
      <c r="V34" s="5">
        <v>1.0866899699999999</v>
      </c>
      <c r="W34" s="5">
        <v>1.08498318</v>
      </c>
      <c r="X34" s="5">
        <v>1.0836224000000001</v>
      </c>
      <c r="Y34" s="5">
        <v>1.0256320299999999</v>
      </c>
      <c r="Z34" s="5">
        <v>1.0613585400000001</v>
      </c>
      <c r="AA34" s="5">
        <v>1.06701476</v>
      </c>
      <c r="AB34" s="5">
        <v>1.0622843099999999</v>
      </c>
      <c r="AC34" s="5">
        <v>1.0631063300000001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1.1240449699999999</v>
      </c>
      <c r="D35" s="5">
        <v>1.12561749</v>
      </c>
      <c r="E35" s="5">
        <v>1.1256818500000001</v>
      </c>
      <c r="F35" s="5">
        <v>1.1217811499999999</v>
      </c>
      <c r="G35" s="5">
        <v>1.11846807</v>
      </c>
      <c r="H35" s="5">
        <v>1.1156386599999999</v>
      </c>
      <c r="I35" s="5">
        <v>1.1132115899999999</v>
      </c>
      <c r="J35" s="5">
        <v>1.11112225</v>
      </c>
      <c r="K35" s="5">
        <v>1.10705619</v>
      </c>
      <c r="L35" s="5">
        <v>1.1041348499999999</v>
      </c>
      <c r="M35" s="5">
        <v>1.10223011</v>
      </c>
      <c r="N35" s="5">
        <v>1.1004467899999999</v>
      </c>
      <c r="O35" s="5">
        <v>1.09814323</v>
      </c>
      <c r="P35" s="5">
        <v>1.09577415</v>
      </c>
      <c r="Q35" s="5">
        <v>1.09397202</v>
      </c>
      <c r="R35" s="5">
        <v>1.0923467499999999</v>
      </c>
      <c r="S35" s="5">
        <v>1.09054323</v>
      </c>
      <c r="T35" s="5">
        <v>1.0891421100000001</v>
      </c>
      <c r="U35" s="5">
        <v>1.0878682500000001</v>
      </c>
      <c r="V35" s="5">
        <v>1.08580564</v>
      </c>
      <c r="W35" s="5">
        <v>1.0849900699999999</v>
      </c>
      <c r="X35" s="5">
        <v>1.0256320299999999</v>
      </c>
      <c r="Y35" s="5">
        <v>1.0613585400000001</v>
      </c>
      <c r="Z35" s="5">
        <v>1.06701476</v>
      </c>
      <c r="AA35" s="5">
        <v>1.0622843099999999</v>
      </c>
      <c r="AB35" s="5">
        <v>1.0631063300000001</v>
      </c>
      <c r="AC35" s="5">
        <v>1.0608046600000001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1.1240449699999999</v>
      </c>
      <c r="D36" s="5">
        <v>1.12561749</v>
      </c>
      <c r="E36" s="5">
        <v>1.1256818500000001</v>
      </c>
      <c r="F36" s="5">
        <v>1.1217811499999999</v>
      </c>
      <c r="G36" s="5">
        <v>1.11846807</v>
      </c>
      <c r="H36" s="5">
        <v>1.1156386599999999</v>
      </c>
      <c r="I36" s="5">
        <v>1.1132115899999999</v>
      </c>
      <c r="J36" s="5">
        <v>1.11112225</v>
      </c>
      <c r="K36" s="5">
        <v>1.10705619</v>
      </c>
      <c r="L36" s="5">
        <v>1.1041348499999999</v>
      </c>
      <c r="M36" s="5">
        <v>1.10223011</v>
      </c>
      <c r="N36" s="5">
        <v>1.1004467899999999</v>
      </c>
      <c r="O36" s="5">
        <v>1.09814323</v>
      </c>
      <c r="P36" s="5">
        <v>1.09577415</v>
      </c>
      <c r="Q36" s="5">
        <v>1.09397202</v>
      </c>
      <c r="R36" s="5">
        <v>1.0923467499999999</v>
      </c>
      <c r="S36" s="5">
        <v>1.09054323</v>
      </c>
      <c r="T36" s="5">
        <v>1.0891421100000001</v>
      </c>
      <c r="U36" s="5">
        <v>1.0878682500000001</v>
      </c>
      <c r="V36" s="5">
        <v>1.08669997</v>
      </c>
      <c r="W36" s="5">
        <v>1.0849931799999999</v>
      </c>
      <c r="X36" s="5">
        <v>1.0836323999999999</v>
      </c>
      <c r="Y36" s="5">
        <v>1.08569552</v>
      </c>
      <c r="Z36" s="5">
        <v>1.0858430299999999</v>
      </c>
      <c r="AA36" s="5">
        <v>1.08527281</v>
      </c>
      <c r="AB36" s="5">
        <v>1.08523711</v>
      </c>
      <c r="AC36" s="5">
        <v>1.08503858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5157</v>
      </c>
      <c r="C37" s="5">
        <v>8104.3824254499996</v>
      </c>
      <c r="D37" s="5">
        <v>11319.417616610001</v>
      </c>
      <c r="E37" s="5">
        <v>14781.617341249999</v>
      </c>
      <c r="F37" s="5">
        <v>18368.459362850001</v>
      </c>
      <c r="G37" s="5">
        <v>22089.105213570001</v>
      </c>
      <c r="H37" s="5">
        <v>25953.147498909999</v>
      </c>
      <c r="I37" s="5">
        <v>29970.63707669</v>
      </c>
      <c r="J37" s="5">
        <v>29870.84152971</v>
      </c>
      <c r="K37" s="5">
        <v>31037.64367524</v>
      </c>
      <c r="L37" s="5">
        <v>32862.03619536</v>
      </c>
      <c r="M37" s="5">
        <v>32390.58104764</v>
      </c>
      <c r="N37" s="5">
        <v>31956.03896297</v>
      </c>
      <c r="O37" s="5">
        <v>32141.906213300001</v>
      </c>
      <c r="P37" s="5">
        <v>31901.180138259999</v>
      </c>
      <c r="Q37" s="5">
        <v>31657.390518920001</v>
      </c>
      <c r="R37" s="5">
        <v>31637.414831959999</v>
      </c>
      <c r="S37" s="5">
        <v>31499.095772860001</v>
      </c>
      <c r="T37" s="5">
        <v>31357.393168589999</v>
      </c>
      <c r="U37" s="5">
        <v>31211.951419870002</v>
      </c>
      <c r="V37" s="5">
        <v>31627.016221670001</v>
      </c>
      <c r="W37" s="5">
        <v>31733.16257896</v>
      </c>
      <c r="X37" s="5">
        <v>32141.876281659999</v>
      </c>
      <c r="Y37" s="5">
        <v>33566.380507349997</v>
      </c>
      <c r="Z37" s="5">
        <v>35030.90007358</v>
      </c>
      <c r="AA37" s="5">
        <v>35144.122236579999</v>
      </c>
      <c r="AB37" s="5">
        <v>35718.471281769998</v>
      </c>
      <c r="AC37" s="5">
        <v>36445.077323220001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41219508.75</v>
      </c>
      <c r="C38" s="5">
        <v>64777118.868026301</v>
      </c>
      <c r="D38" s="5">
        <v>90461793.137450099</v>
      </c>
      <c r="E38" s="5">
        <v>117767599.853451</v>
      </c>
      <c r="F38" s="5">
        <v>144825461.75407699</v>
      </c>
      <c r="G38" s="5">
        <v>170970132.04877001</v>
      </c>
      <c r="H38" s="5">
        <v>195733254.61683601</v>
      </c>
      <c r="I38" s="5">
        <v>218748874.121355</v>
      </c>
      <c r="J38" s="5">
        <v>216610904.821109</v>
      </c>
      <c r="K38" s="5">
        <v>221678656.70695099</v>
      </c>
      <c r="L38" s="5">
        <v>230050621.455475</v>
      </c>
      <c r="M38" s="5">
        <v>225992099.37100101</v>
      </c>
      <c r="N38" s="5">
        <v>222537886.49904999</v>
      </c>
      <c r="O38" s="5">
        <v>222646689.04865399</v>
      </c>
      <c r="P38" s="5">
        <v>220262458.26545</v>
      </c>
      <c r="Q38" s="5">
        <v>217866568.85277101</v>
      </c>
      <c r="R38" s="5">
        <v>216925710.12387899</v>
      </c>
      <c r="S38" s="5">
        <v>215209954.689156</v>
      </c>
      <c r="T38" s="5">
        <v>213486808.052901</v>
      </c>
      <c r="U38" s="5">
        <v>211758251.49265</v>
      </c>
      <c r="V38" s="5">
        <v>213661678.98561701</v>
      </c>
      <c r="W38" s="5">
        <v>213700628.840473</v>
      </c>
      <c r="X38" s="5">
        <v>218926531.84167099</v>
      </c>
      <c r="Y38" s="5">
        <v>227620188.18117499</v>
      </c>
      <c r="Z38" s="5">
        <v>236425350.200894</v>
      </c>
      <c r="AA38" s="5">
        <v>237902937.01644701</v>
      </c>
      <c r="AB38" s="5">
        <v>241970596.98102701</v>
      </c>
      <c r="AC38" s="5">
        <v>246947381.23363301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41219508.75</v>
      </c>
      <c r="C39" s="5">
        <v>64777712.293829203</v>
      </c>
      <c r="D39" s="5">
        <v>90475244.035796404</v>
      </c>
      <c r="E39" s="5">
        <v>118148343.094184</v>
      </c>
      <c r="F39" s="5">
        <v>146817698.55165201</v>
      </c>
      <c r="G39" s="5">
        <v>176556537.838007</v>
      </c>
      <c r="H39" s="5">
        <v>207441533.91918901</v>
      </c>
      <c r="I39" s="5">
        <v>239553022.53747299</v>
      </c>
      <c r="J39" s="5">
        <v>238755364.32106</v>
      </c>
      <c r="K39" s="5">
        <v>248081525.12134001</v>
      </c>
      <c r="L39" s="5">
        <v>262663755.76833901</v>
      </c>
      <c r="M39" s="5">
        <v>258895450.63233599</v>
      </c>
      <c r="N39" s="5">
        <v>255422188.80155101</v>
      </c>
      <c r="O39" s="5">
        <v>256907811.596035</v>
      </c>
      <c r="P39" s="5">
        <v>254983706.38823599</v>
      </c>
      <c r="Q39" s="5">
        <v>253035114.50392699</v>
      </c>
      <c r="R39" s="5">
        <v>252875450.357418</v>
      </c>
      <c r="S39" s="5">
        <v>251769876.638863</v>
      </c>
      <c r="T39" s="5">
        <v>250637258.50101</v>
      </c>
      <c r="U39" s="5">
        <v>249474753.66605601</v>
      </c>
      <c r="V39" s="5">
        <v>252792335.05634299</v>
      </c>
      <c r="W39" s="5">
        <v>253640754.81649101</v>
      </c>
      <c r="X39" s="5">
        <v>256907572.35470399</v>
      </c>
      <c r="Y39" s="5">
        <v>268293526.28049901</v>
      </c>
      <c r="Z39" s="5">
        <v>279999319.77955502</v>
      </c>
      <c r="AA39" s="5">
        <v>280904295.91658002</v>
      </c>
      <c r="AB39" s="5">
        <v>285495024.14882398</v>
      </c>
      <c r="AC39" s="5">
        <v>291302730.97130102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5979.0406005900004</v>
      </c>
      <c r="C40" s="5">
        <v>9396.2442436500005</v>
      </c>
      <c r="D40" s="5">
        <v>13123.765271419999</v>
      </c>
      <c r="E40" s="5">
        <v>17137.849568680002</v>
      </c>
      <c r="F40" s="5">
        <v>21296.444502760001</v>
      </c>
      <c r="G40" s="5">
        <v>25610.171980349998</v>
      </c>
      <c r="H40" s="5">
        <v>30090.153695770001</v>
      </c>
      <c r="I40" s="5">
        <v>34748.042642439999</v>
      </c>
      <c r="J40" s="5">
        <v>34632.33939886</v>
      </c>
      <c r="K40" s="5">
        <v>35985.133155110001</v>
      </c>
      <c r="L40" s="5">
        <v>38100.33907894</v>
      </c>
      <c r="M40" s="5">
        <v>37553.732627609999</v>
      </c>
      <c r="N40" s="5">
        <v>37049.923287500002</v>
      </c>
      <c r="O40" s="5">
        <v>37265.418310970002</v>
      </c>
      <c r="P40" s="5">
        <v>36986.319808679997</v>
      </c>
      <c r="Q40" s="5">
        <v>36703.669424350002</v>
      </c>
      <c r="R40" s="5">
        <v>36680.509555550001</v>
      </c>
      <c r="S40" s="5">
        <v>36520.14204146</v>
      </c>
      <c r="T40" s="5">
        <v>36355.851635380001</v>
      </c>
      <c r="U40" s="5">
        <v>36187.226054500003</v>
      </c>
      <c r="V40" s="5">
        <v>36668.45337694</v>
      </c>
      <c r="W40" s="5">
        <v>36791.519768220001</v>
      </c>
      <c r="X40" s="5">
        <v>37265.38360814</v>
      </c>
      <c r="Y40" s="5">
        <v>38916.957895729996</v>
      </c>
      <c r="Z40" s="5">
        <v>40614.926083990002</v>
      </c>
      <c r="AA40" s="5">
        <v>40746.19618472</v>
      </c>
      <c r="AB40" s="5">
        <v>41412.098116100002</v>
      </c>
      <c r="AC40" s="5">
        <v>42254.527245919999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97.166568440000006</v>
      </c>
      <c r="D41" s="5">
        <v>135.71286605</v>
      </c>
      <c r="E41" s="5">
        <v>177.22251464000001</v>
      </c>
      <c r="F41" s="5">
        <v>220.22654782999999</v>
      </c>
      <c r="G41" s="5">
        <v>264.83480675999999</v>
      </c>
      <c r="H41" s="5">
        <v>311.16230087999998</v>
      </c>
      <c r="I41" s="5">
        <v>359.32953380999999</v>
      </c>
      <c r="J41" s="5">
        <v>358.13304648000002</v>
      </c>
      <c r="K41" s="5">
        <v>372.12228768</v>
      </c>
      <c r="L41" s="5">
        <v>393.99563365</v>
      </c>
      <c r="M41" s="5">
        <v>388.34317594999999</v>
      </c>
      <c r="N41" s="5">
        <v>383.13328319999999</v>
      </c>
      <c r="O41" s="5">
        <v>385.36171739000002</v>
      </c>
      <c r="P41" s="5">
        <v>382.47555957999998</v>
      </c>
      <c r="Q41" s="5">
        <v>379.55267176000001</v>
      </c>
      <c r="R41" s="5">
        <v>379.31317553999997</v>
      </c>
      <c r="S41" s="5">
        <v>377.65481496000001</v>
      </c>
      <c r="T41" s="5">
        <v>375.95588774999999</v>
      </c>
      <c r="U41" s="5">
        <v>374.2121305</v>
      </c>
      <c r="V41" s="5">
        <v>379.18850257999998</v>
      </c>
      <c r="W41" s="5">
        <v>380.46113222000002</v>
      </c>
      <c r="X41" s="5">
        <v>385.36135853000002</v>
      </c>
      <c r="Y41" s="5">
        <v>402.44028942</v>
      </c>
      <c r="Z41" s="5">
        <v>419.99897966999998</v>
      </c>
      <c r="AA41" s="5">
        <v>421.35644387000002</v>
      </c>
      <c r="AB41" s="5">
        <v>428.24253621999998</v>
      </c>
      <c r="AC41" s="5">
        <v>436.95409646000002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0.12365853</v>
      </c>
      <c r="C42" s="5">
        <v>0.19433313999999999</v>
      </c>
      <c r="D42" s="5">
        <v>0.27142572999999998</v>
      </c>
      <c r="E42" s="5">
        <v>0.35444502999999999</v>
      </c>
      <c r="F42" s="5">
        <v>0.44045309999999999</v>
      </c>
      <c r="G42" s="5">
        <v>0.52966961000000001</v>
      </c>
      <c r="H42" s="5">
        <v>0.62232460000000001</v>
      </c>
      <c r="I42" s="5">
        <v>0.71865906999999996</v>
      </c>
      <c r="J42" s="5">
        <v>0.71626608999999997</v>
      </c>
      <c r="K42" s="5">
        <v>0.74424458000000004</v>
      </c>
      <c r="L42" s="5">
        <v>0.78799127000000002</v>
      </c>
      <c r="M42" s="5">
        <v>0.77668634999999997</v>
      </c>
      <c r="N42" s="5">
        <v>0.76626656999999998</v>
      </c>
      <c r="O42" s="5">
        <v>0.77072342999999999</v>
      </c>
      <c r="P42" s="5">
        <v>0.76495111999999998</v>
      </c>
      <c r="Q42" s="5">
        <v>0.75910533999999996</v>
      </c>
      <c r="R42" s="5">
        <v>0.75862635</v>
      </c>
      <c r="S42" s="5">
        <v>0.75530962999999995</v>
      </c>
      <c r="T42" s="5">
        <v>0.75191178000000003</v>
      </c>
      <c r="U42" s="5">
        <v>0.74842425999999995</v>
      </c>
      <c r="V42" s="5">
        <v>0.75837701000000002</v>
      </c>
      <c r="W42" s="5">
        <v>0.76092225999999996</v>
      </c>
      <c r="X42" s="5">
        <v>0.77072271999999997</v>
      </c>
      <c r="Y42" s="5">
        <v>0.80488057999999996</v>
      </c>
      <c r="Z42" s="5">
        <v>0.83999796000000004</v>
      </c>
      <c r="AA42" s="5">
        <v>0.84271289000000005</v>
      </c>
      <c r="AB42" s="5">
        <v>0.85648506999999996</v>
      </c>
      <c r="AC42" s="5">
        <v>0.87390818999999997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5562.3113671299998</v>
      </c>
      <c r="C43" s="5">
        <v>8741.3415723599992</v>
      </c>
      <c r="D43" s="5">
        <v>12209.060554219999</v>
      </c>
      <c r="E43" s="5">
        <v>15943.36982</v>
      </c>
      <c r="F43" s="5">
        <v>19812.117570409999</v>
      </c>
      <c r="G43" s="5">
        <v>23825.185382809999</v>
      </c>
      <c r="H43" s="5">
        <v>27992.919787840001</v>
      </c>
      <c r="I43" s="5">
        <v>32326.161584590001</v>
      </c>
      <c r="J43" s="5">
        <v>32218.522665569999</v>
      </c>
      <c r="K43" s="5">
        <v>33477.028936130002</v>
      </c>
      <c r="L43" s="5">
        <v>35444.808508119997</v>
      </c>
      <c r="M43" s="5">
        <v>34936.299621710001</v>
      </c>
      <c r="N43" s="5">
        <v>34467.604958720003</v>
      </c>
      <c r="O43" s="5">
        <v>34668.080335730003</v>
      </c>
      <c r="P43" s="5">
        <v>34408.434537100002</v>
      </c>
      <c r="Q43" s="5">
        <v>34145.484416710002</v>
      </c>
      <c r="R43" s="5">
        <v>34123.938752440001</v>
      </c>
      <c r="S43" s="5">
        <v>33974.748588640003</v>
      </c>
      <c r="T43" s="5">
        <v>33821.908951930003</v>
      </c>
      <c r="U43" s="5">
        <v>33665.036294930003</v>
      </c>
      <c r="V43" s="5">
        <v>34112.722869520003</v>
      </c>
      <c r="W43" s="5">
        <v>34227.211737029997</v>
      </c>
      <c r="X43" s="5">
        <v>34668.048051630001</v>
      </c>
      <c r="Y43" s="5">
        <v>36204.510345039998</v>
      </c>
      <c r="Z43" s="5">
        <v>37784.132961019997</v>
      </c>
      <c r="AA43" s="5">
        <v>37906.253753010002</v>
      </c>
      <c r="AB43" s="5">
        <v>38525.743421949999</v>
      </c>
      <c r="AC43" s="5">
        <v>39309.456635800001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416.72923345999999</v>
      </c>
      <c r="C44" s="5">
        <v>654.90267128999994</v>
      </c>
      <c r="D44" s="5">
        <v>914.7047172</v>
      </c>
      <c r="E44" s="5">
        <v>1194.4797486800001</v>
      </c>
      <c r="F44" s="5">
        <v>1484.32693236</v>
      </c>
      <c r="G44" s="5">
        <v>1784.98659754</v>
      </c>
      <c r="H44" s="5">
        <v>2097.2339079200001</v>
      </c>
      <c r="I44" s="5">
        <v>2421.8810578500002</v>
      </c>
      <c r="J44" s="5">
        <v>2413.8167332899998</v>
      </c>
      <c r="K44" s="5">
        <v>2508.10421898</v>
      </c>
      <c r="L44" s="5">
        <v>2655.5305708199999</v>
      </c>
      <c r="M44" s="5">
        <v>2617.43300589</v>
      </c>
      <c r="N44" s="5">
        <v>2582.3183287799998</v>
      </c>
      <c r="O44" s="5">
        <v>2597.3379752400001</v>
      </c>
      <c r="P44" s="5">
        <v>2577.8852715899998</v>
      </c>
      <c r="Q44" s="5">
        <v>2558.1850076300002</v>
      </c>
      <c r="R44" s="5">
        <v>2556.5708031099998</v>
      </c>
      <c r="S44" s="5">
        <v>2545.3934528200002</v>
      </c>
      <c r="T44" s="5">
        <v>2533.94268345</v>
      </c>
      <c r="U44" s="5">
        <v>2522.1897595599999</v>
      </c>
      <c r="V44" s="5">
        <v>2555.7305074199999</v>
      </c>
      <c r="W44" s="5">
        <v>2564.3080311899998</v>
      </c>
      <c r="X44" s="5">
        <v>2597.3355565100001</v>
      </c>
      <c r="Y44" s="5">
        <v>2712.4475507000002</v>
      </c>
      <c r="Z44" s="5">
        <v>2830.7931229699998</v>
      </c>
      <c r="AA44" s="5">
        <v>2839.9424317200001</v>
      </c>
      <c r="AB44" s="5">
        <v>2886.35469414</v>
      </c>
      <c r="AC44" s="5">
        <v>2945.0706101199999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1.4325062</v>
      </c>
      <c r="E45" s="5">
        <v>1.3393374499999999</v>
      </c>
      <c r="F45" s="5">
        <v>1.27450855</v>
      </c>
      <c r="G45" s="5">
        <v>1.2333810000000001</v>
      </c>
      <c r="H45" s="5">
        <v>1.2050461800000001</v>
      </c>
      <c r="I45" s="5">
        <v>1.18439798</v>
      </c>
      <c r="J45" s="5">
        <v>1.16872748</v>
      </c>
      <c r="K45" s="5">
        <v>1.02222587</v>
      </c>
      <c r="L45" s="5">
        <v>1.06570418</v>
      </c>
      <c r="M45" s="5">
        <v>1.0859281999999999</v>
      </c>
      <c r="N45" s="5">
        <v>1.0109266699999999</v>
      </c>
      <c r="O45" s="5">
        <v>1.01188134</v>
      </c>
      <c r="P45" s="5">
        <v>1.0316065000000001</v>
      </c>
      <c r="Q45" s="5">
        <v>1.0179595100000001</v>
      </c>
      <c r="R45" s="5">
        <v>1.0178030499999999</v>
      </c>
      <c r="S45" s="5">
        <v>1.02499385</v>
      </c>
      <c r="T45" s="5">
        <v>1.02115691</v>
      </c>
      <c r="U45" s="5">
        <v>1.02102705</v>
      </c>
      <c r="V45" s="5">
        <v>1.0208839000000001</v>
      </c>
      <c r="W45" s="5">
        <v>1.0392802699999999</v>
      </c>
      <c r="X45" s="5">
        <v>1.0290832700000001</v>
      </c>
      <c r="Y45" s="5">
        <v>1.0388509800000001</v>
      </c>
      <c r="Z45" s="5">
        <v>1.0710966799999999</v>
      </c>
      <c r="AA45" s="5">
        <v>1.0703903100000001</v>
      </c>
      <c r="AB45" s="5">
        <v>1.02895596</v>
      </c>
      <c r="AC45" s="5">
        <v>1.0424027499999999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1.6118260799999999</v>
      </c>
      <c r="D46" s="5">
        <v>1.4325162</v>
      </c>
      <c r="E46" s="5">
        <v>1.33934745</v>
      </c>
      <c r="F46" s="5">
        <v>1.27451855</v>
      </c>
      <c r="G46" s="5">
        <v>1.2333909999999999</v>
      </c>
      <c r="H46" s="5">
        <v>1.2050561799999999</v>
      </c>
      <c r="I46" s="5">
        <v>1.18440798</v>
      </c>
      <c r="J46" s="5">
        <v>1.02222587</v>
      </c>
      <c r="K46" s="5">
        <v>1.06570418</v>
      </c>
      <c r="L46" s="5">
        <v>1.0859281999999999</v>
      </c>
      <c r="M46" s="5">
        <v>1.0109266699999999</v>
      </c>
      <c r="N46" s="5">
        <v>1.01188134</v>
      </c>
      <c r="O46" s="5">
        <v>1.0316065000000001</v>
      </c>
      <c r="P46" s="5">
        <v>1.0179595100000001</v>
      </c>
      <c r="Q46" s="5">
        <v>1.0178030499999999</v>
      </c>
      <c r="R46" s="5">
        <v>1.02499385</v>
      </c>
      <c r="S46" s="5">
        <v>1.02115691</v>
      </c>
      <c r="T46" s="5">
        <v>1.02102705</v>
      </c>
      <c r="U46" s="5">
        <v>1.0208839000000001</v>
      </c>
      <c r="V46" s="5">
        <v>1.0392802699999999</v>
      </c>
      <c r="W46" s="5">
        <v>1.0290832700000001</v>
      </c>
      <c r="X46" s="5">
        <v>1.0388509800000001</v>
      </c>
      <c r="Y46" s="5">
        <v>1.0710966799999999</v>
      </c>
      <c r="Z46" s="5">
        <v>1.0703903100000001</v>
      </c>
      <c r="AA46" s="5">
        <v>1.02895596</v>
      </c>
      <c r="AB46" s="5">
        <v>1.0424027499999999</v>
      </c>
      <c r="AC46" s="5">
        <v>1.04650522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1.6118260799999999</v>
      </c>
      <c r="D47" s="5">
        <v>1.4325162</v>
      </c>
      <c r="E47" s="5">
        <v>1.33934745</v>
      </c>
      <c r="F47" s="5">
        <v>1.27451855</v>
      </c>
      <c r="G47" s="5">
        <v>1.2333909999999999</v>
      </c>
      <c r="H47" s="5">
        <v>1.2050561799999999</v>
      </c>
      <c r="I47" s="5">
        <v>1.18440798</v>
      </c>
      <c r="J47" s="5">
        <v>1.1687374800000001</v>
      </c>
      <c r="K47" s="5">
        <v>1.1720818099999999</v>
      </c>
      <c r="L47" s="5">
        <v>1.1703325899999999</v>
      </c>
      <c r="M47" s="5">
        <v>1.1670942399999999</v>
      </c>
      <c r="N47" s="5">
        <v>1.1744873</v>
      </c>
      <c r="O47" s="5">
        <v>1.1806872799999999</v>
      </c>
      <c r="P47" s="5">
        <v>1.18331374</v>
      </c>
      <c r="Q47" s="5">
        <v>1.1889765000000001</v>
      </c>
      <c r="R47" s="5">
        <v>1.19489885</v>
      </c>
      <c r="S47" s="5">
        <v>1.19894893</v>
      </c>
      <c r="T47" s="5">
        <v>1.20443079</v>
      </c>
      <c r="U47" s="5">
        <v>1.2101390700000001</v>
      </c>
      <c r="V47" s="5">
        <v>1.2160636</v>
      </c>
      <c r="W47" s="5">
        <v>1.2165283</v>
      </c>
      <c r="X47" s="5">
        <v>1.21974571</v>
      </c>
      <c r="Y47" s="5">
        <v>1.22046561</v>
      </c>
      <c r="Z47" s="5">
        <v>1.21602615</v>
      </c>
      <c r="AA47" s="5">
        <v>1.2107354299999999</v>
      </c>
      <c r="AB47" s="5">
        <v>1.2137779500000001</v>
      </c>
      <c r="AC47" s="5">
        <v>1.21399408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51156</v>
      </c>
      <c r="C48" s="5">
        <v>55281.173774069997</v>
      </c>
      <c r="D48" s="5">
        <v>58053.965002190002</v>
      </c>
      <c r="E48" s="5">
        <v>55731.806402100003</v>
      </c>
      <c r="F48" s="5">
        <v>53502.53414602</v>
      </c>
      <c r="G48" s="5">
        <v>51362.432780180003</v>
      </c>
      <c r="H48" s="5">
        <v>49307.935468969998</v>
      </c>
      <c r="I48" s="5">
        <v>47335.618050210003</v>
      </c>
      <c r="J48" s="5">
        <v>45442.193328200003</v>
      </c>
      <c r="K48" s="5">
        <v>43624.508702779996</v>
      </c>
      <c r="L48" s="5">
        <v>42674.405986830003</v>
      </c>
      <c r="M48" s="5">
        <v>43940.784860380001</v>
      </c>
      <c r="N48" s="5">
        <v>45278.005430750003</v>
      </c>
      <c r="O48" s="5">
        <v>46100.273016929998</v>
      </c>
      <c r="P48" s="5">
        <v>47319.21470448</v>
      </c>
      <c r="Q48" s="5">
        <v>48568.749754199998</v>
      </c>
      <c r="R48" s="5">
        <v>49693.906396129998</v>
      </c>
      <c r="S48" s="5">
        <v>50947.651296390002</v>
      </c>
      <c r="T48" s="5">
        <v>52231.820613180003</v>
      </c>
      <c r="U48" s="5">
        <v>53547.250096429998</v>
      </c>
      <c r="V48" s="5">
        <v>54494.191106650003</v>
      </c>
      <c r="W48" s="5">
        <v>55865.826076309997</v>
      </c>
      <c r="X48" s="5">
        <v>57526.015148630002</v>
      </c>
      <c r="Y48" s="5">
        <v>57880.709286489997</v>
      </c>
      <c r="Z48" s="5">
        <v>58212.886535170001</v>
      </c>
      <c r="AA48" s="5">
        <v>59911.431481430001</v>
      </c>
      <c r="AB48" s="5">
        <v>61213.931575820003</v>
      </c>
      <c r="AC48" s="5">
        <v>62428.972778969997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179977065.75</v>
      </c>
      <c r="C49" s="5">
        <v>192792947.72921699</v>
      </c>
      <c r="D49" s="5">
        <v>195260569.96145201</v>
      </c>
      <c r="E49" s="5">
        <v>164753071.26343101</v>
      </c>
      <c r="F49" s="5">
        <v>135571162.81308901</v>
      </c>
      <c r="G49" s="5">
        <v>108717531.902859</v>
      </c>
      <c r="H49" s="5">
        <v>84762782.181351796</v>
      </c>
      <c r="I49" s="5">
        <v>64115437.9351888</v>
      </c>
      <c r="J49" s="5">
        <v>63787022.814702198</v>
      </c>
      <c r="K49" s="5">
        <v>58374086.964428604</v>
      </c>
      <c r="L49" s="5">
        <v>51058792.168042503</v>
      </c>
      <c r="M49" s="5">
        <v>52613770.836727001</v>
      </c>
      <c r="N49" s="5">
        <v>55251808.179751702</v>
      </c>
      <c r="O49" s="5">
        <v>56238791.0729395</v>
      </c>
      <c r="P49" s="5">
        <v>58182276.216197401</v>
      </c>
      <c r="Q49" s="5">
        <v>60140107.599250801</v>
      </c>
      <c r="R49" s="5">
        <v>62044323.0010553</v>
      </c>
      <c r="S49" s="5">
        <v>63889715.701022699</v>
      </c>
      <c r="T49" s="5">
        <v>65750685.412225202</v>
      </c>
      <c r="U49" s="5">
        <v>67643280.429655895</v>
      </c>
      <c r="V49" s="5">
        <v>69434583.188523993</v>
      </c>
      <c r="W49" s="5">
        <v>71848000.126458198</v>
      </c>
      <c r="X49" s="5">
        <v>75588588.665207893</v>
      </c>
      <c r="Y49" s="5">
        <v>73746266.112223998</v>
      </c>
      <c r="Z49" s="5">
        <v>72770124.626768604</v>
      </c>
      <c r="AA49" s="5">
        <v>76217804.775516197</v>
      </c>
      <c r="AB49" s="5">
        <v>78414047.0628656</v>
      </c>
      <c r="AC49" s="5">
        <v>79827109.250398204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179977065.75</v>
      </c>
      <c r="C50" s="5">
        <v>192792947.72921699</v>
      </c>
      <c r="D50" s="5">
        <v>195260569.96145201</v>
      </c>
      <c r="E50" s="5">
        <v>164753071.26343101</v>
      </c>
      <c r="F50" s="5">
        <v>135571162.81308901</v>
      </c>
      <c r="G50" s="5">
        <v>108717531.902859</v>
      </c>
      <c r="H50" s="5">
        <v>84762782.181351796</v>
      </c>
      <c r="I50" s="5">
        <v>64115437.9351888</v>
      </c>
      <c r="J50" s="5">
        <v>63787022.814702198</v>
      </c>
      <c r="K50" s="5">
        <v>58374086.964428604</v>
      </c>
      <c r="L50" s="5">
        <v>51058792.168042503</v>
      </c>
      <c r="M50" s="5">
        <v>52613770.836727001</v>
      </c>
      <c r="N50" s="5">
        <v>55251808.179751702</v>
      </c>
      <c r="O50" s="5">
        <v>56238791.0729395</v>
      </c>
      <c r="P50" s="5">
        <v>58182276.216197401</v>
      </c>
      <c r="Q50" s="5">
        <v>60140107.599250801</v>
      </c>
      <c r="R50" s="5">
        <v>62044323.0010553</v>
      </c>
      <c r="S50" s="5">
        <v>63889715.701022699</v>
      </c>
      <c r="T50" s="5">
        <v>65750685.412225202</v>
      </c>
      <c r="U50" s="5">
        <v>67643280.429655895</v>
      </c>
      <c r="V50" s="5">
        <v>69434583.188523993</v>
      </c>
      <c r="W50" s="5">
        <v>71848000.126458198</v>
      </c>
      <c r="X50" s="5">
        <v>75588588.665207893</v>
      </c>
      <c r="Y50" s="5">
        <v>73746266.112223998</v>
      </c>
      <c r="Z50" s="5">
        <v>72770124.626768604</v>
      </c>
      <c r="AA50" s="5">
        <v>76217804.775516197</v>
      </c>
      <c r="AB50" s="5">
        <v>78414047.0628656</v>
      </c>
      <c r="AC50" s="5">
        <v>79827109.250398204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14092.560631910001</v>
      </c>
      <c r="C51" s="5">
        <v>15187.557751509999</v>
      </c>
      <c r="D51" s="5">
        <v>15773.594246410001</v>
      </c>
      <c r="E51" s="5">
        <v>14588.8418246</v>
      </c>
      <c r="F51" s="5">
        <v>13454.048582990001</v>
      </c>
      <c r="G51" s="5">
        <v>12392.97550036</v>
      </c>
      <c r="H51" s="5">
        <v>11418.868898279999</v>
      </c>
      <c r="I51" s="5">
        <v>10541.047418149999</v>
      </c>
      <c r="J51" s="5">
        <v>10173.968859910001</v>
      </c>
      <c r="K51" s="5">
        <v>9697.1911943699997</v>
      </c>
      <c r="L51" s="5">
        <v>9338.5224466500003</v>
      </c>
      <c r="M51" s="5">
        <v>9616.6174507899996</v>
      </c>
      <c r="N51" s="5">
        <v>9934.5733624900004</v>
      </c>
      <c r="O51" s="5">
        <v>10114.588904689999</v>
      </c>
      <c r="P51" s="5">
        <v>10393.167574949999</v>
      </c>
      <c r="Q51" s="5">
        <v>10677.89795669</v>
      </c>
      <c r="R51" s="5">
        <v>10937.73323915</v>
      </c>
      <c r="S51" s="5">
        <v>11220.51846456</v>
      </c>
      <c r="T51" s="5">
        <v>11509.45339377</v>
      </c>
      <c r="U51" s="5">
        <v>11805.0880951</v>
      </c>
      <c r="V51" s="5">
        <v>12028.371857640001</v>
      </c>
      <c r="W51" s="5">
        <v>12347.37330843</v>
      </c>
      <c r="X51" s="5">
        <v>12753.478561870001</v>
      </c>
      <c r="Y51" s="5">
        <v>12775.78936948</v>
      </c>
      <c r="Z51" s="5">
        <v>12814.96493788</v>
      </c>
      <c r="AA51" s="5">
        <v>13221.196956850001</v>
      </c>
      <c r="AB51" s="5">
        <v>13521.788748450001</v>
      </c>
      <c r="AC51" s="5">
        <v>13786.68541862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47234.272193659999</v>
      </c>
      <c r="D52" s="5">
        <v>47838.83964056</v>
      </c>
      <c r="E52" s="5">
        <v>40364.502459540003</v>
      </c>
      <c r="F52" s="5">
        <v>33214.934889210002</v>
      </c>
      <c r="G52" s="5">
        <v>26635.795316200001</v>
      </c>
      <c r="H52" s="5">
        <v>20766.881634429999</v>
      </c>
      <c r="I52" s="5">
        <v>15708.282294119999</v>
      </c>
      <c r="J52" s="5">
        <v>15627.8205896</v>
      </c>
      <c r="K52" s="5">
        <v>14301.651306289999</v>
      </c>
      <c r="L52" s="5">
        <v>12509.40408117</v>
      </c>
      <c r="M52" s="5">
        <v>12890.373855</v>
      </c>
      <c r="N52" s="5">
        <v>13536.69300404</v>
      </c>
      <c r="O52" s="5">
        <v>13778.50381287</v>
      </c>
      <c r="P52" s="5">
        <v>14254.657672969999</v>
      </c>
      <c r="Q52" s="5">
        <v>14734.32636182</v>
      </c>
      <c r="R52" s="5">
        <v>15200.85913526</v>
      </c>
      <c r="S52" s="5">
        <v>15652.980346750001</v>
      </c>
      <c r="T52" s="5">
        <v>16108.917926</v>
      </c>
      <c r="U52" s="5">
        <v>16572.603705270001</v>
      </c>
      <c r="V52" s="5">
        <v>17011.472881189999</v>
      </c>
      <c r="W52" s="5">
        <v>17602.76003098</v>
      </c>
      <c r="X52" s="5">
        <v>18519.204222979999</v>
      </c>
      <c r="Y52" s="5">
        <v>18067.83519749</v>
      </c>
      <c r="Z52" s="5">
        <v>17828.68053356</v>
      </c>
      <c r="AA52" s="5">
        <v>18673.36217</v>
      </c>
      <c r="AB52" s="5">
        <v>19211.441530399999</v>
      </c>
      <c r="AC52" s="5">
        <v>19557.64176635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88.188762220000001</v>
      </c>
      <c r="C53" s="5">
        <v>94.468544390000005</v>
      </c>
      <c r="D53" s="5">
        <v>95.677679280000007</v>
      </c>
      <c r="E53" s="5">
        <v>80.729004919999994</v>
      </c>
      <c r="F53" s="5">
        <v>66.429869780000004</v>
      </c>
      <c r="G53" s="5">
        <v>53.271590629999999</v>
      </c>
      <c r="H53" s="5">
        <v>41.533763270000001</v>
      </c>
      <c r="I53" s="5">
        <v>31.41656459</v>
      </c>
      <c r="J53" s="5">
        <v>31.255641180000001</v>
      </c>
      <c r="K53" s="5">
        <v>28.60330261</v>
      </c>
      <c r="L53" s="5">
        <v>25.018808159999999</v>
      </c>
      <c r="M53" s="5">
        <v>25.78074771</v>
      </c>
      <c r="N53" s="5">
        <v>27.07338601</v>
      </c>
      <c r="O53" s="5">
        <v>27.557007630000001</v>
      </c>
      <c r="P53" s="5">
        <v>28.509315350000001</v>
      </c>
      <c r="Q53" s="5">
        <v>29.468652720000001</v>
      </c>
      <c r="R53" s="5">
        <v>30.40171827</v>
      </c>
      <c r="S53" s="5">
        <v>31.305960689999999</v>
      </c>
      <c r="T53" s="5">
        <v>32.21783585</v>
      </c>
      <c r="U53" s="5">
        <v>33.145207409999998</v>
      </c>
      <c r="V53" s="5">
        <v>34.022945759999999</v>
      </c>
      <c r="W53" s="5">
        <v>35.205520059999998</v>
      </c>
      <c r="X53" s="5">
        <v>37.038408449999999</v>
      </c>
      <c r="Y53" s="5">
        <v>36.135670390000001</v>
      </c>
      <c r="Z53" s="5">
        <v>35.65736107</v>
      </c>
      <c r="AA53" s="5">
        <v>37.346724340000002</v>
      </c>
      <c r="AB53" s="5">
        <v>38.422883059999997</v>
      </c>
      <c r="AC53" s="5">
        <v>39.115283529999999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9701.1202276099993</v>
      </c>
      <c r="C54" s="5">
        <v>10483.40982692</v>
      </c>
      <c r="D54" s="5">
        <v>11009.23633935</v>
      </c>
      <c r="E54" s="5">
        <v>10568.86688578</v>
      </c>
      <c r="F54" s="5">
        <v>10146.11221035</v>
      </c>
      <c r="G54" s="5">
        <v>9740.2677219300003</v>
      </c>
      <c r="H54" s="5">
        <v>9350.6570130500004</v>
      </c>
      <c r="I54" s="5">
        <v>8976.6307325300004</v>
      </c>
      <c r="J54" s="5">
        <v>8617.5655032300001</v>
      </c>
      <c r="K54" s="5">
        <v>8272.8634724399999</v>
      </c>
      <c r="L54" s="5">
        <v>8092.6879177500005</v>
      </c>
      <c r="M54" s="5">
        <v>8332.8414423800004</v>
      </c>
      <c r="N54" s="5">
        <v>8586.4292429100005</v>
      </c>
      <c r="O54" s="5">
        <v>8742.3624025099998</v>
      </c>
      <c r="P54" s="5">
        <v>8973.5200352699994</v>
      </c>
      <c r="Q54" s="5">
        <v>9210.4793312700003</v>
      </c>
      <c r="R54" s="5">
        <v>9423.8517579300005</v>
      </c>
      <c r="S54" s="5">
        <v>9661.6094014499995</v>
      </c>
      <c r="T54" s="5">
        <v>9905.1366697100002</v>
      </c>
      <c r="U54" s="5">
        <v>10154.59205261</v>
      </c>
      <c r="V54" s="5">
        <v>10334.16802784</v>
      </c>
      <c r="W54" s="5">
        <v>10594.282105349999</v>
      </c>
      <c r="X54" s="5">
        <v>10909.11699844</v>
      </c>
      <c r="Y54" s="5">
        <v>10976.38047634</v>
      </c>
      <c r="Z54" s="5">
        <v>11039.37389698</v>
      </c>
      <c r="AA54" s="5">
        <v>11361.48252032</v>
      </c>
      <c r="AB54" s="5">
        <v>11608.48600012</v>
      </c>
      <c r="AC54" s="5">
        <v>11838.903952909999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4391.4404043000004</v>
      </c>
      <c r="C55" s="5">
        <v>4704.14792459</v>
      </c>
      <c r="D55" s="5">
        <v>4764.3579070599999</v>
      </c>
      <c r="E55" s="5">
        <v>4019.9749388300002</v>
      </c>
      <c r="F55" s="5">
        <v>3307.9363726400002</v>
      </c>
      <c r="G55" s="5">
        <v>2652.70777843</v>
      </c>
      <c r="H55" s="5">
        <v>2068.2118852200001</v>
      </c>
      <c r="I55" s="5">
        <v>1564.41668562</v>
      </c>
      <c r="J55" s="5">
        <v>1556.4033566799999</v>
      </c>
      <c r="K55" s="5">
        <v>1424.3277219300001</v>
      </c>
      <c r="L55" s="5">
        <v>1245.8345288999999</v>
      </c>
      <c r="M55" s="5">
        <v>1283.7760084199999</v>
      </c>
      <c r="N55" s="5">
        <v>1348.1441195899999</v>
      </c>
      <c r="O55" s="5">
        <v>1372.2265021799999</v>
      </c>
      <c r="P55" s="5">
        <v>1419.6475396799999</v>
      </c>
      <c r="Q55" s="5">
        <v>1467.4186254199999</v>
      </c>
      <c r="R55" s="5">
        <v>1513.88148123</v>
      </c>
      <c r="S55" s="5">
        <v>1558.9090630999999</v>
      </c>
      <c r="T55" s="5">
        <v>1604.3167240600001</v>
      </c>
      <c r="U55" s="5">
        <v>1650.4960424799999</v>
      </c>
      <c r="V55" s="5">
        <v>1694.2038298</v>
      </c>
      <c r="W55" s="5">
        <v>1753.0912030899999</v>
      </c>
      <c r="X55" s="5">
        <v>1844.3615634299999</v>
      </c>
      <c r="Y55" s="5">
        <v>1799.4088931399999</v>
      </c>
      <c r="Z55" s="5">
        <v>1775.5910408899999</v>
      </c>
      <c r="AA55" s="5">
        <v>1859.7144365199999</v>
      </c>
      <c r="AB55" s="5">
        <v>1913.30274833</v>
      </c>
      <c r="AC55" s="5">
        <v>1947.78146571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1.1256657299999999</v>
      </c>
      <c r="E56" s="5">
        <v>1.09391455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 s="5">
        <v>1.00000007</v>
      </c>
      <c r="M56" s="5">
        <v>1.0189801000000001</v>
      </c>
      <c r="N56" s="5">
        <v>1.07257851</v>
      </c>
      <c r="O56" s="5">
        <v>1.0733670099999999</v>
      </c>
      <c r="P56" s="5">
        <v>1.06058377</v>
      </c>
      <c r="Q56" s="5">
        <v>1.0692094700000001</v>
      </c>
      <c r="R56" s="5">
        <v>1.0691734399999999</v>
      </c>
      <c r="S56" s="5">
        <v>1.0657981999999999</v>
      </c>
      <c r="T56" s="5">
        <v>1.0679472400000001</v>
      </c>
      <c r="U56" s="5">
        <v>1.0679225699999999</v>
      </c>
      <c r="V56" s="5">
        <v>1.0679004599999999</v>
      </c>
      <c r="W56" s="5">
        <v>1.0600877200000001</v>
      </c>
      <c r="X56" s="5">
        <v>1.06788573</v>
      </c>
      <c r="Y56" s="5">
        <v>1.07262233</v>
      </c>
      <c r="Z56" s="5">
        <v>1.04808938</v>
      </c>
      <c r="AA56" s="5">
        <v>1.0476447900000001</v>
      </c>
      <c r="AB56" s="5">
        <v>1.07206058</v>
      </c>
      <c r="AC56" s="5">
        <v>1.06431294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1.1256657299999999</v>
      </c>
      <c r="D57" s="5">
        <v>1.09391455</v>
      </c>
      <c r="E57" s="5">
        <v>1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1.00000007</v>
      </c>
      <c r="L57" s="5">
        <v>1.0189801000000001</v>
      </c>
      <c r="M57" s="5">
        <v>1.07257851</v>
      </c>
      <c r="N57" s="5">
        <v>1.0733670099999999</v>
      </c>
      <c r="O57" s="5">
        <v>1.06058377</v>
      </c>
      <c r="P57" s="5">
        <v>1.0692094700000001</v>
      </c>
      <c r="Q57" s="5">
        <v>1.0691734399999999</v>
      </c>
      <c r="R57" s="5">
        <v>1.0657981999999999</v>
      </c>
      <c r="S57" s="5">
        <v>1.0679472400000001</v>
      </c>
      <c r="T57" s="5">
        <v>1.0679225699999999</v>
      </c>
      <c r="U57" s="5">
        <v>1.0679004599999999</v>
      </c>
      <c r="V57" s="5">
        <v>1.0600877200000001</v>
      </c>
      <c r="W57" s="5">
        <v>1.06788573</v>
      </c>
      <c r="X57" s="5">
        <v>1.07262233</v>
      </c>
      <c r="Y57" s="5">
        <v>1.04808938</v>
      </c>
      <c r="Z57" s="5">
        <v>1.0476447900000001</v>
      </c>
      <c r="AA57" s="5">
        <v>1.07206058</v>
      </c>
      <c r="AB57" s="5">
        <v>1.06431294</v>
      </c>
      <c r="AC57" s="5">
        <v>1.0623428100000001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1.1256657299999999</v>
      </c>
      <c r="D58" s="5">
        <v>1.1271083099999999</v>
      </c>
      <c r="E58" s="5">
        <v>1.13027959</v>
      </c>
      <c r="F58" s="5">
        <v>1.13955776</v>
      </c>
      <c r="G58" s="5">
        <v>1.14975198</v>
      </c>
      <c r="H58" s="5">
        <v>1.16095343</v>
      </c>
      <c r="I58" s="5">
        <v>1.1732623900000001</v>
      </c>
      <c r="J58" s="5">
        <v>1.1867891699999999</v>
      </c>
      <c r="K58" s="5">
        <v>1.1970536700000001</v>
      </c>
      <c r="L58" s="5">
        <v>1.2094309000000001</v>
      </c>
      <c r="M58" s="5">
        <v>1.2206144299999999</v>
      </c>
      <c r="N58" s="5">
        <v>1.2216894599999999</v>
      </c>
      <c r="O58" s="5">
        <v>1.2208568500000001</v>
      </c>
      <c r="P58" s="5">
        <v>1.22166492</v>
      </c>
      <c r="Q58" s="5">
        <v>1.2217599800000001</v>
      </c>
      <c r="R58" s="5">
        <v>1.22190387</v>
      </c>
      <c r="S58" s="5">
        <v>1.2217745900000001</v>
      </c>
      <c r="T58" s="5">
        <v>1.2219513900000001</v>
      </c>
      <c r="U58" s="5">
        <v>1.2221695100000001</v>
      </c>
      <c r="V58" s="5">
        <v>1.22240452</v>
      </c>
      <c r="W58" s="5">
        <v>1.2220098800000001</v>
      </c>
      <c r="X58" s="5">
        <v>1.2209481799999999</v>
      </c>
      <c r="Y58" s="5">
        <v>1.21837471</v>
      </c>
      <c r="Z58" s="5">
        <v>1.22133727</v>
      </c>
      <c r="AA58" s="5">
        <v>1.2232839200000001</v>
      </c>
      <c r="AB58" s="5">
        <v>1.2213199699999999</v>
      </c>
      <c r="AC58" s="5">
        <v>1.22047978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13752</v>
      </c>
      <c r="C59" s="5">
        <v>13408.2</v>
      </c>
      <c r="D59" s="5">
        <v>13072.995000000001</v>
      </c>
      <c r="E59" s="5">
        <v>12746.170125000001</v>
      </c>
      <c r="F59" s="5">
        <v>12427.515871879999</v>
      </c>
      <c r="G59" s="5">
        <v>12116.827975079999</v>
      </c>
      <c r="H59" s="5">
        <v>11813.907275699999</v>
      </c>
      <c r="I59" s="5">
        <v>11518.55959381</v>
      </c>
      <c r="J59" s="5">
        <v>11230.595603960001</v>
      </c>
      <c r="K59" s="5">
        <v>10949.830713859999</v>
      </c>
      <c r="L59" s="5">
        <v>10676.084946020001</v>
      </c>
      <c r="M59" s="5">
        <v>10409.182822369999</v>
      </c>
      <c r="N59" s="5">
        <v>10148.95325181</v>
      </c>
      <c r="O59" s="5">
        <v>9895.2294205100006</v>
      </c>
      <c r="P59" s="5">
        <v>9647.8486850000008</v>
      </c>
      <c r="Q59" s="5">
        <v>9406.6524678799997</v>
      </c>
      <c r="R59" s="5">
        <v>9171.4861561800008</v>
      </c>
      <c r="S59" s="5">
        <v>8942.1990022699993</v>
      </c>
      <c r="T59" s="5">
        <v>8718.6440272199998</v>
      </c>
      <c r="U59" s="5">
        <v>8500.67792654</v>
      </c>
      <c r="V59" s="5">
        <v>8288.1609783700005</v>
      </c>
      <c r="W59" s="5">
        <v>8080.9569539100003</v>
      </c>
      <c r="X59" s="5">
        <v>7878.9330300700003</v>
      </c>
      <c r="Y59" s="5">
        <v>7681.9597043100002</v>
      </c>
      <c r="Z59" s="5">
        <v>7489.9107117100002</v>
      </c>
      <c r="AA59" s="5">
        <v>7302.6629439099997</v>
      </c>
      <c r="AB59" s="5">
        <v>7120.0963703199996</v>
      </c>
      <c r="AC59" s="5">
        <v>6942.0939610599999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69524120</v>
      </c>
      <c r="C60" s="5">
        <v>31064988.8855973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69524120</v>
      </c>
      <c r="C61" s="5">
        <v>31065273.473215401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9849.9448246699994</v>
      </c>
      <c r="C62" s="5">
        <v>8748.8372947499993</v>
      </c>
      <c r="D62" s="5">
        <v>7824.9967850800003</v>
      </c>
      <c r="E62" s="5">
        <v>7629.3718654499999</v>
      </c>
      <c r="F62" s="5">
        <v>7438.6375688199996</v>
      </c>
      <c r="G62" s="5">
        <v>7252.6716296000004</v>
      </c>
      <c r="H62" s="5">
        <v>7071.3548388600002</v>
      </c>
      <c r="I62" s="5">
        <v>6894.5709678900002</v>
      </c>
      <c r="J62" s="5">
        <v>6722.2066936900001</v>
      </c>
      <c r="K62" s="5">
        <v>6554.1515263499996</v>
      </c>
      <c r="L62" s="5">
        <v>6390.29773819</v>
      </c>
      <c r="M62" s="5">
        <v>6230.5402947299999</v>
      </c>
      <c r="N62" s="5">
        <v>6074.7767873700004</v>
      </c>
      <c r="O62" s="5">
        <v>5922.9073676799999</v>
      </c>
      <c r="P62" s="5">
        <v>5774.8346834900003</v>
      </c>
      <c r="Q62" s="5">
        <v>5630.4638163999998</v>
      </c>
      <c r="R62" s="5">
        <v>5489.7022209899997</v>
      </c>
      <c r="S62" s="5">
        <v>5352.4596654699999</v>
      </c>
      <c r="T62" s="5">
        <v>5218.6481738299999</v>
      </c>
      <c r="U62" s="5">
        <v>5088.1819694799997</v>
      </c>
      <c r="V62" s="5">
        <v>4960.9774202500003</v>
      </c>
      <c r="W62" s="5">
        <v>4836.9529847399999</v>
      </c>
      <c r="X62" s="5">
        <v>4716.0291601199997</v>
      </c>
      <c r="Y62" s="5">
        <v>4598.1284311199997</v>
      </c>
      <c r="Z62" s="5">
        <v>4483.1752203400001</v>
      </c>
      <c r="AA62" s="5">
        <v>4371.0958398299999</v>
      </c>
      <c r="AB62" s="5">
        <v>4261.8184438400003</v>
      </c>
      <c r="AC62" s="5">
        <v>4155.2729827399999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12736.762124020001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57.009778400000002</v>
      </c>
      <c r="C64" s="5">
        <v>25.473524250000001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8231.4233110700006</v>
      </c>
      <c r="C65" s="5">
        <v>8025.6377282900003</v>
      </c>
      <c r="D65" s="5">
        <v>7824.9967850800003</v>
      </c>
      <c r="E65" s="5">
        <v>7629.3718654499999</v>
      </c>
      <c r="F65" s="5">
        <v>7438.6375688199996</v>
      </c>
      <c r="G65" s="5">
        <v>7252.6716296000004</v>
      </c>
      <c r="H65" s="5">
        <v>7071.3548388600002</v>
      </c>
      <c r="I65" s="5">
        <v>6894.5709678900002</v>
      </c>
      <c r="J65" s="5">
        <v>6722.2066936900001</v>
      </c>
      <c r="K65" s="5">
        <v>6554.1515263499996</v>
      </c>
      <c r="L65" s="5">
        <v>6390.29773819</v>
      </c>
      <c r="M65" s="5">
        <v>6230.5402947299999</v>
      </c>
      <c r="N65" s="5">
        <v>6074.7767873700004</v>
      </c>
      <c r="O65" s="5">
        <v>5922.9073676799999</v>
      </c>
      <c r="P65" s="5">
        <v>5774.8346834900003</v>
      </c>
      <c r="Q65" s="5">
        <v>5630.4638163999998</v>
      </c>
      <c r="R65" s="5">
        <v>5489.7022209899997</v>
      </c>
      <c r="S65" s="5">
        <v>5352.4596654699999</v>
      </c>
      <c r="T65" s="5">
        <v>5218.6481738299999</v>
      </c>
      <c r="U65" s="5">
        <v>5088.1819694799997</v>
      </c>
      <c r="V65" s="5">
        <v>4960.9774202500003</v>
      </c>
      <c r="W65" s="5">
        <v>4836.9529847399999</v>
      </c>
      <c r="X65" s="5">
        <v>4716.0291601199997</v>
      </c>
      <c r="Y65" s="5">
        <v>4598.1284311199997</v>
      </c>
      <c r="Z65" s="5">
        <v>4483.1752203400001</v>
      </c>
      <c r="AA65" s="5">
        <v>4371.0958398299999</v>
      </c>
      <c r="AB65" s="5">
        <v>4261.8184438400003</v>
      </c>
      <c r="AC65" s="5">
        <v>4155.2729827399999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1618.5215135999999</v>
      </c>
      <c r="C66" s="5">
        <v>723.19956646000003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0.45828438999999999</v>
      </c>
      <c r="E67" s="5">
        <v>0</v>
      </c>
      <c r="F67" s="5">
        <v>0</v>
      </c>
      <c r="G67" s="5">
        <v>7.4070000000000001E-5</v>
      </c>
      <c r="H67" s="5">
        <v>3.6050000000000002E-5</v>
      </c>
      <c r="I67" s="5">
        <v>3.5049999999999998E-5</v>
      </c>
      <c r="J67" s="5">
        <v>3.4860000000000002E-5</v>
      </c>
      <c r="K67" s="5">
        <v>6.6900000000000003E-6</v>
      </c>
      <c r="L67" s="5">
        <v>7.0899999999999999E-6</v>
      </c>
      <c r="M67" s="5">
        <v>7.2400000000000001E-6</v>
      </c>
      <c r="N67" s="5">
        <v>1.6808E-4</v>
      </c>
      <c r="O67" s="5">
        <v>8.4525119999999995E-2</v>
      </c>
      <c r="P67" s="5">
        <v>2.6362999999999999E-4</v>
      </c>
      <c r="Q67" s="5">
        <v>2.7161999999999998E-4</v>
      </c>
      <c r="R67" s="5">
        <v>2.7768999999999998E-4</v>
      </c>
      <c r="S67" s="5">
        <v>2.8617999999999997E-4</v>
      </c>
      <c r="T67" s="5">
        <v>2.7768999999999998E-4</v>
      </c>
      <c r="U67" s="5">
        <v>2.8273000000000003E-4</v>
      </c>
      <c r="V67" s="5">
        <v>2.5826000000000001E-4</v>
      </c>
      <c r="W67" s="5">
        <v>1.211983E-2</v>
      </c>
      <c r="X67" s="5">
        <v>4.8810180000000002E-2</v>
      </c>
      <c r="Y67" s="5">
        <v>0.99999994000000003</v>
      </c>
      <c r="Z67" s="5">
        <v>0.97596231</v>
      </c>
      <c r="AA67" s="5">
        <v>1</v>
      </c>
      <c r="AB67" s="5">
        <v>0</v>
      </c>
      <c r="AC67" s="5">
        <v>6.4159999999999996E-5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0.45828438999999999</v>
      </c>
      <c r="D68" s="5">
        <v>0</v>
      </c>
      <c r="E68" s="5">
        <v>0</v>
      </c>
      <c r="F68" s="5">
        <v>7.4070000000000001E-5</v>
      </c>
      <c r="G68" s="5">
        <v>3.6050000000000002E-5</v>
      </c>
      <c r="H68" s="5">
        <v>3.5049999999999998E-5</v>
      </c>
      <c r="I68" s="5">
        <v>3.4860000000000002E-5</v>
      </c>
      <c r="J68" s="5">
        <v>6.6900000000000003E-6</v>
      </c>
      <c r="K68" s="5">
        <v>7.0899999999999999E-6</v>
      </c>
      <c r="L68" s="5">
        <v>7.2400000000000001E-6</v>
      </c>
      <c r="M68" s="5">
        <v>1.6808E-4</v>
      </c>
      <c r="N68" s="5">
        <v>8.4525119999999995E-2</v>
      </c>
      <c r="O68" s="5">
        <v>2.6362999999999999E-4</v>
      </c>
      <c r="P68" s="5">
        <v>2.7161999999999998E-4</v>
      </c>
      <c r="Q68" s="5">
        <v>2.7768999999999998E-4</v>
      </c>
      <c r="R68" s="5">
        <v>2.8617999999999997E-4</v>
      </c>
      <c r="S68" s="5">
        <v>2.7768999999999998E-4</v>
      </c>
      <c r="T68" s="5">
        <v>2.8273000000000003E-4</v>
      </c>
      <c r="U68" s="5">
        <v>2.5826000000000001E-4</v>
      </c>
      <c r="V68" s="5">
        <v>1.211983E-2</v>
      </c>
      <c r="W68" s="5">
        <v>4.8810180000000002E-2</v>
      </c>
      <c r="X68" s="5">
        <v>0.99999994000000003</v>
      </c>
      <c r="Y68" s="5">
        <v>0.97596231</v>
      </c>
      <c r="Z68" s="5">
        <v>1</v>
      </c>
      <c r="AA68" s="5">
        <v>0</v>
      </c>
      <c r="AB68" s="5">
        <v>6.4159999999999996E-5</v>
      </c>
      <c r="AC68" s="5">
        <v>6.5969999999999993E-5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1.9631093100000001</v>
      </c>
      <c r="D69" s="5">
        <v>2.0795638099999998</v>
      </c>
      <c r="E69" s="5">
        <v>2.1950304200000001</v>
      </c>
      <c r="F69" s="5">
        <v>2.27429112</v>
      </c>
      <c r="G69" s="5">
        <v>2.3602973999999999</v>
      </c>
      <c r="H69" s="5">
        <v>2.4536047999999999</v>
      </c>
      <c r="I69" s="5">
        <v>2.5548149699999998</v>
      </c>
      <c r="J69" s="5">
        <v>2.6645795200000002</v>
      </c>
      <c r="K69" s="5">
        <v>2.73893159</v>
      </c>
      <c r="L69" s="5">
        <v>2.8308026900000001</v>
      </c>
      <c r="M69" s="5">
        <v>2.9440430499999999</v>
      </c>
      <c r="N69" s="5">
        <v>3.0628267400000002</v>
      </c>
      <c r="O69" s="5">
        <v>3.1700563900000001</v>
      </c>
      <c r="P69" s="5">
        <v>3.2742659199999999</v>
      </c>
      <c r="Q69" s="5">
        <v>3.3943198899999998</v>
      </c>
      <c r="R69" s="5">
        <v>3.52128759</v>
      </c>
      <c r="S69" s="5">
        <v>3.64317373</v>
      </c>
      <c r="T69" s="5">
        <v>3.7807294300000001</v>
      </c>
      <c r="U69" s="5">
        <v>3.9260229500000001</v>
      </c>
      <c r="V69" s="5">
        <v>4.07915151</v>
      </c>
      <c r="W69" s="5">
        <v>4.2068513300000001</v>
      </c>
      <c r="X69" s="5">
        <v>4.3532253799999996</v>
      </c>
      <c r="Y69" s="5">
        <v>4.4952044200000003</v>
      </c>
      <c r="Z69" s="5">
        <v>4.6598472500000003</v>
      </c>
      <c r="AA69" s="5">
        <v>4.8109031</v>
      </c>
      <c r="AB69" s="5">
        <v>4.98289413</v>
      </c>
      <c r="AC69" s="5">
        <v>5.1555391300000002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928.54735287999995</v>
      </c>
      <c r="D70" s="5">
        <v>1860.2212241300001</v>
      </c>
      <c r="E70" s="5">
        <v>2788.8657830100001</v>
      </c>
      <c r="F70" s="5">
        <v>3677.1274689500001</v>
      </c>
      <c r="G70" s="5">
        <v>4531.8109480700004</v>
      </c>
      <c r="H70" s="5">
        <v>5359.2449412599999</v>
      </c>
      <c r="I70" s="5">
        <v>6165.3353470399998</v>
      </c>
      <c r="J70" s="5">
        <v>6955.6139534900003</v>
      </c>
      <c r="K70" s="5">
        <v>7698.9317357299997</v>
      </c>
      <c r="L70" s="5">
        <v>8411.3358693900009</v>
      </c>
      <c r="M70" s="5">
        <v>9109.3130469200005</v>
      </c>
      <c r="N70" s="5">
        <v>9803.1510446200009</v>
      </c>
      <c r="O70" s="5">
        <v>10464.15351099</v>
      </c>
      <c r="P70" s="5">
        <v>11098.88211606</v>
      </c>
      <c r="Q70" s="5">
        <v>11717.960673109999</v>
      </c>
      <c r="R70" s="5">
        <v>12324.341278379999</v>
      </c>
      <c r="S70" s="5">
        <v>12912.60248662</v>
      </c>
      <c r="T70" s="5">
        <v>13491.50518785</v>
      </c>
      <c r="U70" s="5">
        <v>14063.414361290001</v>
      </c>
      <c r="V70" s="5">
        <v>14631.28923226</v>
      </c>
      <c r="W70" s="5">
        <v>15174.93569783</v>
      </c>
      <c r="X70" s="5">
        <v>15706.296204370001</v>
      </c>
      <c r="Y70" s="5">
        <v>16235.922801389999</v>
      </c>
      <c r="Z70" s="5">
        <v>16742.557896620001</v>
      </c>
      <c r="AA70" s="5">
        <v>17237.503962570001</v>
      </c>
      <c r="AB70" s="5">
        <v>17722.019016049999</v>
      </c>
      <c r="AC70" s="5">
        <v>18197.888894709999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289.58511447000001</v>
      </c>
      <c r="D71" s="5">
        <v>568.87288071</v>
      </c>
      <c r="E71" s="5">
        <v>496.20412829999998</v>
      </c>
      <c r="F71" s="5">
        <v>284.62812079000003</v>
      </c>
      <c r="G71" s="5">
        <v>87.572114189999994</v>
      </c>
      <c r="H71" s="5">
        <v>0</v>
      </c>
      <c r="I71" s="5">
        <v>0</v>
      </c>
      <c r="J71" s="5">
        <v>1071.46366799</v>
      </c>
      <c r="K71" s="5">
        <v>4032.90599582</v>
      </c>
      <c r="L71" s="5">
        <v>4655.9706482399997</v>
      </c>
      <c r="M71" s="5">
        <v>5504.3908018700004</v>
      </c>
      <c r="N71" s="5">
        <v>6377.2891437199996</v>
      </c>
      <c r="O71" s="5">
        <v>7430.0460865599998</v>
      </c>
      <c r="P71" s="5">
        <v>8701.1528052600006</v>
      </c>
      <c r="Q71" s="5">
        <v>10147.783323600001</v>
      </c>
      <c r="R71" s="5">
        <v>11666.617525789999</v>
      </c>
      <c r="S71" s="5">
        <v>13097.399312920001</v>
      </c>
      <c r="T71" s="5">
        <v>14542.9808383</v>
      </c>
      <c r="U71" s="5">
        <v>16086.368427650001</v>
      </c>
      <c r="V71" s="5">
        <v>18831.03485589</v>
      </c>
      <c r="W71" s="5">
        <v>20364.774891230001</v>
      </c>
      <c r="X71" s="5">
        <v>19281.540013469999</v>
      </c>
      <c r="Y71" s="5">
        <v>19734.638243630001</v>
      </c>
      <c r="Z71" s="5">
        <v>21465.169236130001</v>
      </c>
      <c r="AA71" s="5">
        <v>21974.896400230002</v>
      </c>
      <c r="AB71" s="5">
        <v>22921.894688159999</v>
      </c>
      <c r="AC71" s="5">
        <v>23289.615451670001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289.58511447000001</v>
      </c>
      <c r="D72" s="5">
        <v>568.87288071</v>
      </c>
      <c r="E72" s="5">
        <v>496.20412829999998</v>
      </c>
      <c r="F72" s="5">
        <v>284.62812079000003</v>
      </c>
      <c r="G72" s="5">
        <v>87.572114189999994</v>
      </c>
      <c r="H72" s="5">
        <v>0</v>
      </c>
      <c r="I72" s="5">
        <v>0</v>
      </c>
      <c r="J72" s="5">
        <v>1071.46366799</v>
      </c>
      <c r="K72" s="5">
        <v>4032.90599582</v>
      </c>
      <c r="L72" s="5">
        <v>4655.9706482399997</v>
      </c>
      <c r="M72" s="5">
        <v>5504.3908018700004</v>
      </c>
      <c r="N72" s="5">
        <v>6377.2891437199996</v>
      </c>
      <c r="O72" s="5">
        <v>7430.0460865599998</v>
      </c>
      <c r="P72" s="5">
        <v>8701.1528052600006</v>
      </c>
      <c r="Q72" s="5">
        <v>10147.783323600001</v>
      </c>
      <c r="R72" s="5">
        <v>11666.617525789999</v>
      </c>
      <c r="S72" s="5">
        <v>13097.399312920001</v>
      </c>
      <c r="T72" s="5">
        <v>14542.9808383</v>
      </c>
      <c r="U72" s="5">
        <v>16086.368427650001</v>
      </c>
      <c r="V72" s="5">
        <v>18831.03485589</v>
      </c>
      <c r="W72" s="5">
        <v>20364.774891230001</v>
      </c>
      <c r="X72" s="5">
        <v>19281.540013469999</v>
      </c>
      <c r="Y72" s="5">
        <v>19734.638243630001</v>
      </c>
      <c r="Z72" s="5">
        <v>21465.169236130001</v>
      </c>
      <c r="AA72" s="5">
        <v>21974.896400230002</v>
      </c>
      <c r="AB72" s="5">
        <v>22921.894688159999</v>
      </c>
      <c r="AC72" s="5">
        <v>23289.615451670001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246.59502445000001</v>
      </c>
      <c r="D73" s="5">
        <v>494.02020554000001</v>
      </c>
      <c r="E73" s="5">
        <v>740.63605641000004</v>
      </c>
      <c r="F73" s="5">
        <v>976.52565776999995</v>
      </c>
      <c r="G73" s="5">
        <v>1203.4982134300001</v>
      </c>
      <c r="H73" s="5">
        <v>1423.23572706</v>
      </c>
      <c r="I73" s="5">
        <v>1637.30630554</v>
      </c>
      <c r="J73" s="5">
        <v>1847.19255443</v>
      </c>
      <c r="K73" s="5">
        <v>2044.6336083199999</v>
      </c>
      <c r="L73" s="5">
        <v>2233.8328344000001</v>
      </c>
      <c r="M73" s="5">
        <v>2419.20384792</v>
      </c>
      <c r="N73" s="5">
        <v>2603.4759711500001</v>
      </c>
      <c r="O73" s="5">
        <v>2779.0305550899998</v>
      </c>
      <c r="P73" s="5">
        <v>2947.6106892799999</v>
      </c>
      <c r="Q73" s="5">
        <v>3112.0371125199999</v>
      </c>
      <c r="R73" s="5">
        <v>3273.0923798499998</v>
      </c>
      <c r="S73" s="5">
        <v>3429.3345305100001</v>
      </c>
      <c r="T73" s="5">
        <v>3583.0915793499998</v>
      </c>
      <c r="U73" s="5">
        <v>3734.9927285399999</v>
      </c>
      <c r="V73" s="5">
        <v>3885.8390438900001</v>
      </c>
      <c r="W73" s="5">
        <v>4030.2344328499998</v>
      </c>
      <c r="X73" s="5">
        <v>4171.3310473700003</v>
      </c>
      <c r="Y73" s="5">
        <v>4311.9883489699996</v>
      </c>
      <c r="Z73" s="5">
        <v>4446.5574690000003</v>
      </c>
      <c r="AA73" s="5">
        <v>4578.0055644000004</v>
      </c>
      <c r="AB73" s="5">
        <v>4706.6895539099996</v>
      </c>
      <c r="AC73" s="5">
        <v>4833.06969828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1.6108170000000002E-2</v>
      </c>
      <c r="D74" s="5">
        <v>3.1643549999999999E-2</v>
      </c>
      <c r="E74" s="5">
        <v>2.760135E-2</v>
      </c>
      <c r="F74" s="5">
        <v>1.583244E-2</v>
      </c>
      <c r="G74" s="5">
        <v>4.8712E-3</v>
      </c>
      <c r="H74" s="5">
        <v>0</v>
      </c>
      <c r="I74" s="5">
        <v>0</v>
      </c>
      <c r="J74" s="5">
        <v>5.9600170000000001E-2</v>
      </c>
      <c r="K74" s="5">
        <v>0.22433040000000001</v>
      </c>
      <c r="L74" s="5">
        <v>0.25898837000000002</v>
      </c>
      <c r="M74" s="5">
        <v>0.30618173999999998</v>
      </c>
      <c r="N74" s="5">
        <v>0.35473671000000001</v>
      </c>
      <c r="O74" s="5">
        <v>0.41329631</v>
      </c>
      <c r="P74" s="5">
        <v>0.48400162000000002</v>
      </c>
      <c r="Q74" s="5">
        <v>0.56447044999999996</v>
      </c>
      <c r="R74" s="5">
        <v>0.64895559999999997</v>
      </c>
      <c r="S74" s="5">
        <v>0.72854284000000002</v>
      </c>
      <c r="T74" s="5">
        <v>0.80895331000000004</v>
      </c>
      <c r="U74" s="5">
        <v>0.89480424000000003</v>
      </c>
      <c r="V74" s="5">
        <v>1.04747631</v>
      </c>
      <c r="W74" s="5">
        <v>1.1327906000000001</v>
      </c>
      <c r="X74" s="5">
        <v>1.07253566</v>
      </c>
      <c r="Y74" s="5">
        <v>1.0977392500000001</v>
      </c>
      <c r="Z74" s="5">
        <v>1.1940000399999999</v>
      </c>
      <c r="AA74" s="5">
        <v>1.2223536100000001</v>
      </c>
      <c r="AB74" s="5">
        <v>1.27503039</v>
      </c>
      <c r="AC74" s="5">
        <v>1.29548486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3.222E-5</v>
      </c>
      <c r="D75" s="5">
        <v>6.3289999999999999E-5</v>
      </c>
      <c r="E75" s="5">
        <v>5.52E-5</v>
      </c>
      <c r="F75" s="5">
        <v>3.1659999999999998E-5</v>
      </c>
      <c r="G75" s="5">
        <v>9.7399999999999999E-6</v>
      </c>
      <c r="H75" s="5">
        <v>0</v>
      </c>
      <c r="I75" s="5">
        <v>0</v>
      </c>
      <c r="J75" s="5">
        <v>1.192E-4</v>
      </c>
      <c r="K75" s="5">
        <v>4.4865999999999998E-4</v>
      </c>
      <c r="L75" s="5">
        <v>5.1798000000000002E-4</v>
      </c>
      <c r="M75" s="5">
        <v>6.1236000000000005E-4</v>
      </c>
      <c r="N75" s="5">
        <v>7.0947000000000002E-4</v>
      </c>
      <c r="O75" s="5">
        <v>8.2658999999999999E-4</v>
      </c>
      <c r="P75" s="5">
        <v>9.68E-4</v>
      </c>
      <c r="Q75" s="5">
        <v>1.1289399999999999E-3</v>
      </c>
      <c r="R75" s="5">
        <v>1.29791E-3</v>
      </c>
      <c r="S75" s="5">
        <v>1.4570900000000001E-3</v>
      </c>
      <c r="T75" s="5">
        <v>1.61791E-3</v>
      </c>
      <c r="U75" s="5">
        <v>1.7896100000000001E-3</v>
      </c>
      <c r="V75" s="5">
        <v>2.0949499999999999E-3</v>
      </c>
      <c r="W75" s="5">
        <v>2.2655800000000001E-3</v>
      </c>
      <c r="X75" s="5">
        <v>2.1450699999999998E-3</v>
      </c>
      <c r="Y75" s="5">
        <v>2.1954800000000001E-3</v>
      </c>
      <c r="Z75" s="5">
        <v>2.3879999999999999E-3</v>
      </c>
      <c r="AA75" s="5">
        <v>2.4447100000000001E-3</v>
      </c>
      <c r="AB75" s="5">
        <v>2.5500599999999998E-3</v>
      </c>
      <c r="AC75" s="5">
        <v>2.5909700000000002E-3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246.59103687000001</v>
      </c>
      <c r="D76" s="5">
        <v>494.01237215999998</v>
      </c>
      <c r="E76" s="5">
        <v>740.62922368</v>
      </c>
      <c r="F76" s="5">
        <v>976.52173844000004</v>
      </c>
      <c r="G76" s="5">
        <v>1203.4970075599999</v>
      </c>
      <c r="H76" s="5">
        <v>1423.23572706</v>
      </c>
      <c r="I76" s="5">
        <v>1637.30630554</v>
      </c>
      <c r="J76" s="5">
        <v>1847.17780038</v>
      </c>
      <c r="K76" s="5">
        <v>2044.5780752000001</v>
      </c>
      <c r="L76" s="5">
        <v>2233.7687216899999</v>
      </c>
      <c r="M76" s="5">
        <v>2419.1280524600002</v>
      </c>
      <c r="N76" s="5">
        <v>2603.38815587</v>
      </c>
      <c r="O76" s="5">
        <v>2778.9282433600001</v>
      </c>
      <c r="P76" s="5">
        <v>2947.4908743999999</v>
      </c>
      <c r="Q76" s="5">
        <v>3111.89737754</v>
      </c>
      <c r="R76" s="5">
        <v>3272.9317305300001</v>
      </c>
      <c r="S76" s="5">
        <v>3429.1541793199999</v>
      </c>
      <c r="T76" s="5">
        <v>3582.89132251</v>
      </c>
      <c r="U76" s="5">
        <v>3734.7712192399999</v>
      </c>
      <c r="V76" s="5">
        <v>3885.5797405399999</v>
      </c>
      <c r="W76" s="5">
        <v>4029.9540099000001</v>
      </c>
      <c r="X76" s="5">
        <v>4171.06554056</v>
      </c>
      <c r="Y76" s="5">
        <v>4311.7166029999998</v>
      </c>
      <c r="Z76" s="5">
        <v>4446.2618936199997</v>
      </c>
      <c r="AA76" s="5">
        <v>4577.7029700700004</v>
      </c>
      <c r="AB76" s="5">
        <v>4706.3739194199998</v>
      </c>
      <c r="AC76" s="5">
        <v>4832.7490002799996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3.9875900000000001E-3</v>
      </c>
      <c r="D77" s="5">
        <v>7.8333799999999992E-3</v>
      </c>
      <c r="E77" s="5">
        <v>6.8327300000000004E-3</v>
      </c>
      <c r="F77" s="5">
        <v>3.9193300000000004E-3</v>
      </c>
      <c r="G77" s="5">
        <v>1.2058699999999999E-3</v>
      </c>
      <c r="H77" s="5">
        <v>0</v>
      </c>
      <c r="I77" s="5">
        <v>0</v>
      </c>
      <c r="J77" s="5">
        <v>1.4754049999999999E-2</v>
      </c>
      <c r="K77" s="5">
        <v>5.5533119999999998E-2</v>
      </c>
      <c r="L77" s="5">
        <v>6.4112719999999998E-2</v>
      </c>
      <c r="M77" s="5">
        <v>7.5795459999999995E-2</v>
      </c>
      <c r="N77" s="5">
        <v>8.7815270000000001E-2</v>
      </c>
      <c r="O77" s="5">
        <v>0.10231173</v>
      </c>
      <c r="P77" s="5">
        <v>0.11981487</v>
      </c>
      <c r="Q77" s="5">
        <v>0.13973498000000001</v>
      </c>
      <c r="R77" s="5">
        <v>0.16064932000000001</v>
      </c>
      <c r="S77" s="5">
        <v>0.18035118999999999</v>
      </c>
      <c r="T77" s="5">
        <v>0.20025684999999999</v>
      </c>
      <c r="U77" s="5">
        <v>0.22150929</v>
      </c>
      <c r="V77" s="5">
        <v>0.25930334999999999</v>
      </c>
      <c r="W77" s="5">
        <v>0.28042295</v>
      </c>
      <c r="X77" s="5">
        <v>0.26550680999999998</v>
      </c>
      <c r="Y77" s="5">
        <v>0.27174597</v>
      </c>
      <c r="Z77" s="5">
        <v>0.29557538</v>
      </c>
      <c r="AA77" s="5">
        <v>0.30259432000000003</v>
      </c>
      <c r="AB77" s="5">
        <v>0.31563448999999999</v>
      </c>
      <c r="AC77" s="5">
        <v>0.32069799999999998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 s="5">
        <v>1</v>
      </c>
      <c r="M78" s="5">
        <v>1</v>
      </c>
      <c r="N78" s="5">
        <v>1.0000000099999999</v>
      </c>
      <c r="O78" s="5">
        <v>1.00536581</v>
      </c>
      <c r="P78" s="5">
        <v>1.0000003099999999</v>
      </c>
      <c r="Q78" s="5">
        <v>1</v>
      </c>
      <c r="R78" s="5">
        <v>1</v>
      </c>
      <c r="S78" s="5">
        <v>1.0000007799999999</v>
      </c>
      <c r="T78" s="5">
        <v>1.0000000099999999</v>
      </c>
      <c r="U78" s="5">
        <v>1.00000025</v>
      </c>
      <c r="V78" s="5">
        <v>1</v>
      </c>
      <c r="W78" s="5">
        <v>1.00049487</v>
      </c>
      <c r="X78" s="5">
        <v>1.0000011900000001</v>
      </c>
      <c r="Y78" s="5">
        <v>1.0002844399999999</v>
      </c>
      <c r="Z78" s="5">
        <v>1.0075964500000001</v>
      </c>
      <c r="AA78" s="5">
        <v>1.0000001300000001</v>
      </c>
      <c r="AB78" s="5">
        <v>1.0018474799999999</v>
      </c>
      <c r="AC78" s="5">
        <v>1.0000733500000001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 s="5">
        <v>1</v>
      </c>
      <c r="M79" s="5">
        <v>1.0000000099999999</v>
      </c>
      <c r="N79" s="5">
        <v>1.00536581</v>
      </c>
      <c r="O79" s="5">
        <v>1.0000003099999999</v>
      </c>
      <c r="P79" s="5">
        <v>1</v>
      </c>
      <c r="Q79" s="5">
        <v>1</v>
      </c>
      <c r="R79" s="5">
        <v>1.0000007799999999</v>
      </c>
      <c r="S79" s="5">
        <v>1.0000000099999999</v>
      </c>
      <c r="T79" s="5">
        <v>1.00000025</v>
      </c>
      <c r="U79" s="5">
        <v>1</v>
      </c>
      <c r="V79" s="5">
        <v>1.00049487</v>
      </c>
      <c r="W79" s="5">
        <v>1.0000011900000001</v>
      </c>
      <c r="X79" s="5">
        <v>1.0002844399999999</v>
      </c>
      <c r="Y79" s="5">
        <v>1.0075964500000001</v>
      </c>
      <c r="Z79" s="5">
        <v>1.0000001300000001</v>
      </c>
      <c r="AA79" s="5">
        <v>1.0018474799999999</v>
      </c>
      <c r="AB79" s="5">
        <v>1.0000733500000001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Region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2024-02-29T06:46:20Z</dcterms:modified>
</cp:coreProperties>
</file>